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lav\Documents\Universidad\Semestre 8\Integración de Datos y Prospectiva\"/>
    </mc:Choice>
  </mc:AlternateContent>
  <xr:revisionPtr revIDLastSave="0" documentId="13_ncr:1_{57DF7B14-322A-4E1F-941B-AFE0B5413019}" xr6:coauthVersionLast="47" xr6:coauthVersionMax="47" xr10:uidLastSave="{00000000-0000-0000-0000-000000000000}"/>
  <bookViews>
    <workbookView xWindow="380" yWindow="380" windowWidth="14400" windowHeight="7270" firstSheet="1" activeTab="2" xr2:uid="{00000000-000D-0000-FFFF-FFFF00000000}"/>
  </bookViews>
  <sheets>
    <sheet name="Fallas Tecnológicas" sheetId="1" r:id="rId1"/>
    <sheet name="LDA Modelling" sheetId="2" r:id="rId2"/>
    <sheet name="Sev.Fuzz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3" l="1"/>
  <c r="S4" i="3"/>
  <c r="W4" i="3"/>
  <c r="W3" i="3"/>
  <c r="R4" i="3"/>
  <c r="Q4" i="3"/>
  <c r="L4" i="3"/>
  <c r="K4" i="3"/>
  <c r="F4" i="3"/>
  <c r="M4" i="3"/>
  <c r="J10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3" i="3"/>
  <c r="F232" i="3"/>
  <c r="G599" i="3"/>
  <c r="H517" i="3"/>
  <c r="I274" i="3"/>
  <c r="D5" i="3"/>
  <c r="D4" i="3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U1" i="1"/>
  <c r="Q4" i="1"/>
  <c r="R4" i="1" s="1"/>
  <c r="S4" i="1"/>
  <c r="Q5" i="1"/>
  <c r="R5" i="1" s="1"/>
  <c r="S5" i="1"/>
  <c r="Q6" i="1"/>
  <c r="R6" i="1" s="1"/>
  <c r="S6" i="1"/>
  <c r="Q7" i="1"/>
  <c r="R7" i="1" s="1"/>
  <c r="S7" i="1"/>
  <c r="Q8" i="1"/>
  <c r="R8" i="1" s="1"/>
  <c r="S8" i="1"/>
  <c r="Q9" i="1"/>
  <c r="R9" i="1" s="1"/>
  <c r="S9" i="1"/>
  <c r="Q10" i="1"/>
  <c r="R10" i="1" s="1"/>
  <c r="S10" i="1"/>
  <c r="Q11" i="1"/>
  <c r="R11" i="1" s="1"/>
  <c r="S11" i="1"/>
  <c r="Q12" i="1"/>
  <c r="R12" i="1" s="1"/>
  <c r="S12" i="1"/>
  <c r="Q13" i="1"/>
  <c r="R13" i="1" s="1"/>
  <c r="S13" i="1"/>
  <c r="Q14" i="1"/>
  <c r="R14" i="1" s="1"/>
  <c r="S14" i="1"/>
  <c r="Q15" i="1"/>
  <c r="R15" i="1" s="1"/>
  <c r="S15" i="1"/>
  <c r="Q16" i="1"/>
  <c r="R16" i="1" s="1"/>
  <c r="S16" i="1"/>
  <c r="Q17" i="1"/>
  <c r="R17" i="1" s="1"/>
  <c r="S17" i="1"/>
  <c r="Q18" i="1"/>
  <c r="R18" i="1" s="1"/>
  <c r="S18" i="1"/>
  <c r="Q19" i="1"/>
  <c r="R19" i="1" s="1"/>
  <c r="S19" i="1"/>
  <c r="Q20" i="1"/>
  <c r="R20" i="1" s="1"/>
  <c r="S20" i="1"/>
  <c r="Q21" i="1"/>
  <c r="R21" i="1" s="1"/>
  <c r="S21" i="1"/>
  <c r="Q22" i="1"/>
  <c r="R22" i="1" s="1"/>
  <c r="S22" i="1"/>
  <c r="Q23" i="1"/>
  <c r="R23" i="1" s="1"/>
  <c r="S23" i="1"/>
  <c r="Q24" i="1"/>
  <c r="R24" i="1" s="1"/>
  <c r="S24" i="1"/>
  <c r="Q25" i="1"/>
  <c r="R25" i="1" s="1"/>
  <c r="S25" i="1"/>
  <c r="Q26" i="1"/>
  <c r="R26" i="1" s="1"/>
  <c r="S26" i="1"/>
  <c r="Q27" i="1"/>
  <c r="R27" i="1" s="1"/>
  <c r="S27" i="1"/>
  <c r="Q28" i="1"/>
  <c r="R28" i="1" s="1"/>
  <c r="S28" i="1"/>
  <c r="Q29" i="1"/>
  <c r="R29" i="1" s="1"/>
  <c r="S29" i="1"/>
  <c r="Q30" i="1"/>
  <c r="R30" i="1" s="1"/>
  <c r="S30" i="1"/>
  <c r="Q31" i="1"/>
  <c r="R31" i="1" s="1"/>
  <c r="S31" i="1"/>
  <c r="Q32" i="1"/>
  <c r="R32" i="1" s="1"/>
  <c r="S32" i="1"/>
  <c r="Q33" i="1"/>
  <c r="R33" i="1" s="1"/>
  <c r="S33" i="1"/>
  <c r="Q34" i="1"/>
  <c r="R34" i="1" s="1"/>
  <c r="S34" i="1"/>
  <c r="Q35" i="1"/>
  <c r="R35" i="1" s="1"/>
  <c r="S35" i="1"/>
  <c r="Q36" i="1"/>
  <c r="R36" i="1" s="1"/>
  <c r="S36" i="1"/>
  <c r="Q37" i="1"/>
  <c r="R37" i="1" s="1"/>
  <c r="S37" i="1"/>
  <c r="Q38" i="1"/>
  <c r="R38" i="1" s="1"/>
  <c r="S38" i="1"/>
  <c r="Q39" i="1"/>
  <c r="R39" i="1" s="1"/>
  <c r="S39" i="1"/>
  <c r="Q40" i="1"/>
  <c r="R40" i="1" s="1"/>
  <c r="S40" i="1"/>
  <c r="Q41" i="1"/>
  <c r="R41" i="1" s="1"/>
  <c r="S41" i="1"/>
  <c r="Q42" i="1"/>
  <c r="R42" i="1" s="1"/>
  <c r="S42" i="1"/>
  <c r="Q43" i="1"/>
  <c r="R43" i="1" s="1"/>
  <c r="S43" i="1"/>
  <c r="Q44" i="1"/>
  <c r="R44" i="1" s="1"/>
  <c r="S44" i="1"/>
  <c r="Q45" i="1"/>
  <c r="R45" i="1" s="1"/>
  <c r="S45" i="1"/>
  <c r="Q46" i="1"/>
  <c r="R46" i="1" s="1"/>
  <c r="S46" i="1"/>
  <c r="Q47" i="1"/>
  <c r="R47" i="1" s="1"/>
  <c r="S47" i="1"/>
  <c r="Q48" i="1"/>
  <c r="R48" i="1" s="1"/>
  <c r="S48" i="1"/>
  <c r="Q49" i="1"/>
  <c r="R49" i="1" s="1"/>
  <c r="S49" i="1"/>
  <c r="Q50" i="1"/>
  <c r="R50" i="1" s="1"/>
  <c r="S50" i="1"/>
  <c r="Q51" i="1"/>
  <c r="R51" i="1" s="1"/>
  <c r="S51" i="1"/>
  <c r="Q52" i="1"/>
  <c r="R52" i="1" s="1"/>
  <c r="S52" i="1"/>
  <c r="Q53" i="1"/>
  <c r="R53" i="1" s="1"/>
  <c r="S53" i="1"/>
  <c r="Q54" i="1"/>
  <c r="R54" i="1" s="1"/>
  <c r="S54" i="1"/>
  <c r="Q55" i="1"/>
  <c r="R55" i="1" s="1"/>
  <c r="S55" i="1"/>
  <c r="Q56" i="1"/>
  <c r="R56" i="1" s="1"/>
  <c r="S56" i="1"/>
  <c r="Q57" i="1"/>
  <c r="R57" i="1" s="1"/>
  <c r="S57" i="1"/>
  <c r="Q58" i="1"/>
  <c r="R58" i="1" s="1"/>
  <c r="S58" i="1"/>
  <c r="Q59" i="1"/>
  <c r="R59" i="1" s="1"/>
  <c r="S59" i="1"/>
  <c r="Q60" i="1"/>
  <c r="R60" i="1" s="1"/>
  <c r="S60" i="1"/>
  <c r="Q61" i="1"/>
  <c r="R61" i="1" s="1"/>
  <c r="S61" i="1"/>
  <c r="Q62" i="1"/>
  <c r="R62" i="1" s="1"/>
  <c r="S62" i="1"/>
  <c r="Q63" i="1"/>
  <c r="R63" i="1" s="1"/>
  <c r="S63" i="1"/>
  <c r="Q64" i="1"/>
  <c r="R64" i="1" s="1"/>
  <c r="S64" i="1"/>
  <c r="Q65" i="1"/>
  <c r="R65" i="1" s="1"/>
  <c r="S65" i="1"/>
  <c r="Q66" i="1"/>
  <c r="R66" i="1" s="1"/>
  <c r="S66" i="1"/>
  <c r="Q67" i="1"/>
  <c r="R67" i="1" s="1"/>
  <c r="S67" i="1"/>
  <c r="Q68" i="1"/>
  <c r="R68" i="1" s="1"/>
  <c r="S68" i="1"/>
  <c r="Q69" i="1"/>
  <c r="R69" i="1" s="1"/>
  <c r="S69" i="1"/>
  <c r="Q70" i="1"/>
  <c r="R70" i="1" s="1"/>
  <c r="S70" i="1"/>
  <c r="Q71" i="1"/>
  <c r="R71" i="1" s="1"/>
  <c r="S71" i="1"/>
  <c r="Q72" i="1"/>
  <c r="R72" i="1" s="1"/>
  <c r="S72" i="1"/>
  <c r="Q73" i="1"/>
  <c r="R73" i="1" s="1"/>
  <c r="S73" i="1"/>
  <c r="Q74" i="1"/>
  <c r="R74" i="1" s="1"/>
  <c r="S74" i="1"/>
  <c r="Q75" i="1"/>
  <c r="R75" i="1" s="1"/>
  <c r="S75" i="1"/>
  <c r="Q76" i="1"/>
  <c r="R76" i="1" s="1"/>
  <c r="S76" i="1"/>
  <c r="Q77" i="1"/>
  <c r="R77" i="1" s="1"/>
  <c r="S77" i="1"/>
  <c r="Q78" i="1"/>
  <c r="R78" i="1" s="1"/>
  <c r="S78" i="1"/>
  <c r="Q79" i="1"/>
  <c r="R79" i="1" s="1"/>
  <c r="S79" i="1"/>
  <c r="Q80" i="1"/>
  <c r="R80" i="1" s="1"/>
  <c r="S80" i="1"/>
  <c r="Q81" i="1"/>
  <c r="R81" i="1" s="1"/>
  <c r="S81" i="1"/>
  <c r="Q82" i="1"/>
  <c r="R82" i="1" s="1"/>
  <c r="S82" i="1"/>
  <c r="Q83" i="1"/>
  <c r="R83" i="1" s="1"/>
  <c r="S83" i="1"/>
  <c r="Q84" i="1"/>
  <c r="R84" i="1" s="1"/>
  <c r="S84" i="1"/>
  <c r="Q85" i="1"/>
  <c r="R85" i="1" s="1"/>
  <c r="S85" i="1"/>
  <c r="Q86" i="1"/>
  <c r="R86" i="1" s="1"/>
  <c r="S86" i="1"/>
  <c r="Q87" i="1"/>
  <c r="R87" i="1" s="1"/>
  <c r="S87" i="1"/>
  <c r="Q88" i="1"/>
  <c r="R88" i="1" s="1"/>
  <c r="S88" i="1"/>
  <c r="Q89" i="1"/>
  <c r="R89" i="1" s="1"/>
  <c r="S89" i="1"/>
  <c r="Q90" i="1"/>
  <c r="R90" i="1" s="1"/>
  <c r="S90" i="1"/>
  <c r="Q91" i="1"/>
  <c r="R91" i="1" s="1"/>
  <c r="S91" i="1"/>
  <c r="Q92" i="1"/>
  <c r="R92" i="1" s="1"/>
  <c r="S92" i="1"/>
  <c r="Q93" i="1"/>
  <c r="R93" i="1" s="1"/>
  <c r="S93" i="1"/>
  <c r="Q94" i="1"/>
  <c r="R94" i="1" s="1"/>
  <c r="S94" i="1"/>
  <c r="Q95" i="1"/>
  <c r="R95" i="1" s="1"/>
  <c r="S95" i="1"/>
  <c r="Q96" i="1"/>
  <c r="R96" i="1" s="1"/>
  <c r="S96" i="1"/>
  <c r="Q97" i="1"/>
  <c r="R97" i="1" s="1"/>
  <c r="S97" i="1"/>
  <c r="Q98" i="1"/>
  <c r="R98" i="1" s="1"/>
  <c r="S98" i="1"/>
  <c r="Q99" i="1"/>
  <c r="R99" i="1" s="1"/>
  <c r="S99" i="1"/>
  <c r="Q100" i="1"/>
  <c r="R100" i="1" s="1"/>
  <c r="S100" i="1"/>
  <c r="Q101" i="1"/>
  <c r="R101" i="1" s="1"/>
  <c r="S101" i="1"/>
  <c r="Q102" i="1"/>
  <c r="R102" i="1" s="1"/>
  <c r="S102" i="1"/>
  <c r="Q103" i="1"/>
  <c r="R103" i="1" s="1"/>
  <c r="S103" i="1"/>
  <c r="Q104" i="1"/>
  <c r="R104" i="1" s="1"/>
  <c r="S104" i="1"/>
  <c r="Q105" i="1"/>
  <c r="R105" i="1" s="1"/>
  <c r="S105" i="1"/>
  <c r="Q106" i="1"/>
  <c r="R106" i="1" s="1"/>
  <c r="S106" i="1"/>
  <c r="Q107" i="1"/>
  <c r="R107" i="1" s="1"/>
  <c r="S107" i="1"/>
  <c r="Q108" i="1"/>
  <c r="R108" i="1" s="1"/>
  <c r="S108" i="1"/>
  <c r="Q109" i="1"/>
  <c r="R109" i="1" s="1"/>
  <c r="S109" i="1"/>
  <c r="Q110" i="1"/>
  <c r="R110" i="1" s="1"/>
  <c r="S110" i="1"/>
  <c r="Q111" i="1"/>
  <c r="R111" i="1" s="1"/>
  <c r="S111" i="1"/>
  <c r="Q112" i="1"/>
  <c r="R112" i="1" s="1"/>
  <c r="S112" i="1"/>
  <c r="Q113" i="1"/>
  <c r="R113" i="1" s="1"/>
  <c r="S113" i="1"/>
  <c r="Q114" i="1"/>
  <c r="R114" i="1" s="1"/>
  <c r="S114" i="1"/>
  <c r="Q115" i="1"/>
  <c r="R115" i="1" s="1"/>
  <c r="S115" i="1"/>
  <c r="Q116" i="1"/>
  <c r="R116" i="1" s="1"/>
  <c r="S116" i="1"/>
  <c r="Q117" i="1"/>
  <c r="R117" i="1" s="1"/>
  <c r="S117" i="1"/>
  <c r="Q118" i="1"/>
  <c r="R118" i="1" s="1"/>
  <c r="S118" i="1"/>
  <c r="Q119" i="1"/>
  <c r="R119" i="1" s="1"/>
  <c r="S119" i="1"/>
  <c r="Q120" i="1"/>
  <c r="R120" i="1" s="1"/>
  <c r="S120" i="1"/>
  <c r="Q121" i="1"/>
  <c r="R121" i="1" s="1"/>
  <c r="S121" i="1"/>
  <c r="Q122" i="1"/>
  <c r="R122" i="1" s="1"/>
  <c r="S122" i="1"/>
  <c r="Q123" i="1"/>
  <c r="R123" i="1" s="1"/>
  <c r="S123" i="1"/>
  <c r="Q124" i="1"/>
  <c r="R124" i="1" s="1"/>
  <c r="S124" i="1"/>
  <c r="Q125" i="1"/>
  <c r="R125" i="1" s="1"/>
  <c r="S125" i="1"/>
  <c r="Q126" i="1"/>
  <c r="R126" i="1" s="1"/>
  <c r="S126" i="1"/>
  <c r="Q127" i="1"/>
  <c r="R127" i="1" s="1"/>
  <c r="S127" i="1"/>
  <c r="Q128" i="1"/>
  <c r="R128" i="1" s="1"/>
  <c r="S128" i="1"/>
  <c r="Q129" i="1"/>
  <c r="R129" i="1" s="1"/>
  <c r="S129" i="1"/>
  <c r="Q130" i="1"/>
  <c r="R130" i="1" s="1"/>
  <c r="S130" i="1"/>
  <c r="Q131" i="1"/>
  <c r="R131" i="1" s="1"/>
  <c r="S131" i="1"/>
  <c r="Q132" i="1"/>
  <c r="R132" i="1" s="1"/>
  <c r="S132" i="1"/>
  <c r="Q133" i="1"/>
  <c r="R133" i="1" s="1"/>
  <c r="S133" i="1"/>
  <c r="Q134" i="1"/>
  <c r="R134" i="1" s="1"/>
  <c r="S134" i="1"/>
  <c r="Q135" i="1"/>
  <c r="R135" i="1" s="1"/>
  <c r="S135" i="1"/>
  <c r="Q136" i="1"/>
  <c r="R136" i="1" s="1"/>
  <c r="S136" i="1"/>
  <c r="Q137" i="1"/>
  <c r="R137" i="1" s="1"/>
  <c r="S137" i="1"/>
  <c r="Q138" i="1"/>
  <c r="R138" i="1" s="1"/>
  <c r="S138" i="1"/>
  <c r="Q139" i="1"/>
  <c r="R139" i="1" s="1"/>
  <c r="S139" i="1"/>
  <c r="Q140" i="1"/>
  <c r="R140" i="1" s="1"/>
  <c r="S140" i="1"/>
  <c r="Q141" i="1"/>
  <c r="R141" i="1" s="1"/>
  <c r="S141" i="1"/>
  <c r="Q142" i="1"/>
  <c r="R142" i="1" s="1"/>
  <c r="S142" i="1"/>
  <c r="Q143" i="1"/>
  <c r="R143" i="1" s="1"/>
  <c r="S143" i="1"/>
  <c r="Q144" i="1"/>
  <c r="R144" i="1" s="1"/>
  <c r="S144" i="1"/>
  <c r="Q145" i="1"/>
  <c r="R145" i="1" s="1"/>
  <c r="S145" i="1"/>
  <c r="Q146" i="1"/>
  <c r="R146" i="1" s="1"/>
  <c r="S146" i="1"/>
  <c r="Q147" i="1"/>
  <c r="R147" i="1" s="1"/>
  <c r="S147" i="1"/>
  <c r="Q148" i="1"/>
  <c r="R148" i="1" s="1"/>
  <c r="S148" i="1"/>
  <c r="Q149" i="1"/>
  <c r="R149" i="1" s="1"/>
  <c r="S149" i="1"/>
  <c r="Q150" i="1"/>
  <c r="R150" i="1" s="1"/>
  <c r="S150" i="1"/>
  <c r="Q151" i="1"/>
  <c r="R151" i="1" s="1"/>
  <c r="S151" i="1"/>
  <c r="Q152" i="1"/>
  <c r="R152" i="1" s="1"/>
  <c r="S152" i="1"/>
  <c r="Q153" i="1"/>
  <c r="R153" i="1" s="1"/>
  <c r="S153" i="1"/>
  <c r="Q154" i="1"/>
  <c r="R154" i="1" s="1"/>
  <c r="S154" i="1"/>
  <c r="Q155" i="1"/>
  <c r="R155" i="1" s="1"/>
  <c r="S155" i="1"/>
  <c r="Q156" i="1"/>
  <c r="R156" i="1" s="1"/>
  <c r="S156" i="1"/>
  <c r="Q157" i="1"/>
  <c r="R157" i="1" s="1"/>
  <c r="S157" i="1"/>
  <c r="Q158" i="1"/>
  <c r="R158" i="1" s="1"/>
  <c r="S158" i="1"/>
  <c r="Q159" i="1"/>
  <c r="R159" i="1" s="1"/>
  <c r="S159" i="1"/>
  <c r="Q160" i="1"/>
  <c r="R160" i="1" s="1"/>
  <c r="S160" i="1"/>
  <c r="Q161" i="1"/>
  <c r="R161" i="1" s="1"/>
  <c r="S161" i="1"/>
  <c r="Q162" i="1"/>
  <c r="R162" i="1" s="1"/>
  <c r="S162" i="1"/>
  <c r="Q163" i="1"/>
  <c r="R163" i="1" s="1"/>
  <c r="S163" i="1"/>
  <c r="Q164" i="1"/>
  <c r="R164" i="1" s="1"/>
  <c r="S164" i="1"/>
  <c r="Q165" i="1"/>
  <c r="R165" i="1" s="1"/>
  <c r="S165" i="1"/>
  <c r="Q166" i="1"/>
  <c r="R166" i="1" s="1"/>
  <c r="S166" i="1"/>
  <c r="Q167" i="1"/>
  <c r="R167" i="1" s="1"/>
  <c r="S167" i="1"/>
  <c r="Q168" i="1"/>
  <c r="R168" i="1" s="1"/>
  <c r="S168" i="1"/>
  <c r="Q169" i="1"/>
  <c r="R169" i="1" s="1"/>
  <c r="S169" i="1"/>
  <c r="Q170" i="1"/>
  <c r="R170" i="1" s="1"/>
  <c r="S170" i="1"/>
  <c r="Q171" i="1"/>
  <c r="R171" i="1" s="1"/>
  <c r="S171" i="1"/>
  <c r="Q172" i="1"/>
  <c r="R172" i="1" s="1"/>
  <c r="S172" i="1"/>
  <c r="Q173" i="1"/>
  <c r="R173" i="1" s="1"/>
  <c r="S173" i="1"/>
  <c r="Q174" i="1"/>
  <c r="R174" i="1" s="1"/>
  <c r="S174" i="1"/>
  <c r="Q175" i="1"/>
  <c r="R175" i="1" s="1"/>
  <c r="S175" i="1"/>
  <c r="Q176" i="1"/>
  <c r="R176" i="1" s="1"/>
  <c r="S176" i="1"/>
  <c r="Q177" i="1"/>
  <c r="R177" i="1" s="1"/>
  <c r="S177" i="1"/>
  <c r="Q178" i="1"/>
  <c r="R178" i="1" s="1"/>
  <c r="S178" i="1"/>
  <c r="Q179" i="1"/>
  <c r="R179" i="1" s="1"/>
  <c r="S179" i="1"/>
  <c r="Q180" i="1"/>
  <c r="R180" i="1" s="1"/>
  <c r="S180" i="1"/>
  <c r="Q181" i="1"/>
  <c r="R181" i="1" s="1"/>
  <c r="S181" i="1"/>
  <c r="Q182" i="1"/>
  <c r="R182" i="1" s="1"/>
  <c r="S182" i="1"/>
  <c r="Q183" i="1"/>
  <c r="R183" i="1" s="1"/>
  <c r="S183" i="1"/>
  <c r="Q184" i="1"/>
  <c r="R184" i="1" s="1"/>
  <c r="S184" i="1"/>
  <c r="Q185" i="1"/>
  <c r="R185" i="1" s="1"/>
  <c r="S185" i="1"/>
  <c r="Q186" i="1"/>
  <c r="R186" i="1" s="1"/>
  <c r="S186" i="1"/>
  <c r="Q187" i="1"/>
  <c r="R187" i="1" s="1"/>
  <c r="S187" i="1"/>
  <c r="Q188" i="1"/>
  <c r="R188" i="1" s="1"/>
  <c r="S188" i="1"/>
  <c r="Q189" i="1"/>
  <c r="R189" i="1" s="1"/>
  <c r="S189" i="1"/>
  <c r="Q190" i="1"/>
  <c r="R190" i="1" s="1"/>
  <c r="S190" i="1"/>
  <c r="Q191" i="1"/>
  <c r="R191" i="1" s="1"/>
  <c r="S191" i="1"/>
  <c r="Q192" i="1"/>
  <c r="R192" i="1" s="1"/>
  <c r="S192" i="1"/>
  <c r="Q193" i="1"/>
  <c r="R193" i="1" s="1"/>
  <c r="S193" i="1"/>
  <c r="Q194" i="1"/>
  <c r="R194" i="1" s="1"/>
  <c r="S194" i="1"/>
  <c r="Q195" i="1"/>
  <c r="R195" i="1" s="1"/>
  <c r="S195" i="1"/>
  <c r="Q196" i="1"/>
  <c r="R196" i="1" s="1"/>
  <c r="S196" i="1"/>
  <c r="Q197" i="1"/>
  <c r="R197" i="1" s="1"/>
  <c r="S197" i="1"/>
  <c r="Q198" i="1"/>
  <c r="R198" i="1" s="1"/>
  <c r="S198" i="1"/>
  <c r="Q199" i="1"/>
  <c r="R199" i="1" s="1"/>
  <c r="S199" i="1"/>
  <c r="Q200" i="1"/>
  <c r="R200" i="1" s="1"/>
  <c r="S200" i="1"/>
  <c r="Q201" i="1"/>
  <c r="R201" i="1" s="1"/>
  <c r="S201" i="1"/>
  <c r="Q202" i="1"/>
  <c r="R202" i="1" s="1"/>
  <c r="S202" i="1"/>
  <c r="Q203" i="1"/>
  <c r="R203" i="1" s="1"/>
  <c r="S203" i="1"/>
  <c r="Q204" i="1"/>
  <c r="R204" i="1" s="1"/>
  <c r="S204" i="1"/>
  <c r="Q205" i="1"/>
  <c r="R205" i="1" s="1"/>
  <c r="S205" i="1"/>
  <c r="Q206" i="1"/>
  <c r="R206" i="1" s="1"/>
  <c r="S206" i="1"/>
  <c r="Q207" i="1"/>
  <c r="R207" i="1" s="1"/>
  <c r="S207" i="1"/>
  <c r="Q208" i="1"/>
  <c r="R208" i="1" s="1"/>
  <c r="S208" i="1"/>
  <c r="Q209" i="1"/>
  <c r="R209" i="1" s="1"/>
  <c r="S209" i="1"/>
  <c r="Q210" i="1"/>
  <c r="R210" i="1" s="1"/>
  <c r="S210" i="1"/>
  <c r="Q211" i="1"/>
  <c r="R211" i="1" s="1"/>
  <c r="S211" i="1"/>
  <c r="Q212" i="1"/>
  <c r="R212" i="1" s="1"/>
  <c r="S212" i="1"/>
  <c r="Q213" i="1"/>
  <c r="R213" i="1" s="1"/>
  <c r="S213" i="1"/>
  <c r="Q214" i="1"/>
  <c r="R214" i="1" s="1"/>
  <c r="S214" i="1"/>
  <c r="Q215" i="1"/>
  <c r="R215" i="1" s="1"/>
  <c r="S215" i="1"/>
  <c r="Q216" i="1"/>
  <c r="R216" i="1" s="1"/>
  <c r="S216" i="1"/>
  <c r="Q217" i="1"/>
  <c r="R217" i="1" s="1"/>
  <c r="S217" i="1"/>
  <c r="Q218" i="1"/>
  <c r="R218" i="1" s="1"/>
  <c r="S218" i="1"/>
  <c r="Q219" i="1"/>
  <c r="R219" i="1" s="1"/>
  <c r="S219" i="1"/>
  <c r="Q220" i="1"/>
  <c r="R220" i="1" s="1"/>
  <c r="S220" i="1"/>
  <c r="Q221" i="1"/>
  <c r="R221" i="1" s="1"/>
  <c r="S221" i="1"/>
  <c r="Q222" i="1"/>
  <c r="R222" i="1" s="1"/>
  <c r="S222" i="1"/>
  <c r="Q223" i="1"/>
  <c r="R223" i="1" s="1"/>
  <c r="S223" i="1"/>
  <c r="Q224" i="1"/>
  <c r="R224" i="1" s="1"/>
  <c r="S224" i="1"/>
  <c r="Q225" i="1"/>
  <c r="R225" i="1" s="1"/>
  <c r="S225" i="1"/>
  <c r="Q226" i="1"/>
  <c r="R226" i="1" s="1"/>
  <c r="S226" i="1"/>
  <c r="Q227" i="1"/>
  <c r="R227" i="1" s="1"/>
  <c r="S227" i="1"/>
  <c r="Q228" i="1"/>
  <c r="R228" i="1" s="1"/>
  <c r="S228" i="1"/>
  <c r="Q229" i="1"/>
  <c r="R229" i="1" s="1"/>
  <c r="S229" i="1"/>
  <c r="Q230" i="1"/>
  <c r="R230" i="1" s="1"/>
  <c r="S230" i="1"/>
  <c r="Q231" i="1"/>
  <c r="R231" i="1" s="1"/>
  <c r="S231" i="1"/>
  <c r="Q232" i="1"/>
  <c r="R232" i="1" s="1"/>
  <c r="S232" i="1"/>
  <c r="Q233" i="1"/>
  <c r="R233" i="1" s="1"/>
  <c r="S233" i="1"/>
  <c r="Q234" i="1"/>
  <c r="R234" i="1" s="1"/>
  <c r="S234" i="1"/>
  <c r="Q235" i="1"/>
  <c r="R235" i="1" s="1"/>
  <c r="S235" i="1"/>
  <c r="Q236" i="1"/>
  <c r="R236" i="1" s="1"/>
  <c r="S236" i="1"/>
  <c r="Q237" i="1"/>
  <c r="R237" i="1" s="1"/>
  <c r="S237" i="1"/>
  <c r="Q238" i="1"/>
  <c r="R238" i="1" s="1"/>
  <c r="S238" i="1"/>
  <c r="Q239" i="1"/>
  <c r="R239" i="1" s="1"/>
  <c r="S239" i="1"/>
  <c r="Q240" i="1"/>
  <c r="R240" i="1" s="1"/>
  <c r="S240" i="1"/>
  <c r="Q241" i="1"/>
  <c r="R241" i="1" s="1"/>
  <c r="S241" i="1"/>
  <c r="Q242" i="1"/>
  <c r="R242" i="1" s="1"/>
  <c r="S242" i="1"/>
  <c r="Q243" i="1"/>
  <c r="R243" i="1" s="1"/>
  <c r="S243" i="1"/>
  <c r="Q244" i="1"/>
  <c r="R244" i="1" s="1"/>
  <c r="S244" i="1"/>
  <c r="Q245" i="1"/>
  <c r="R245" i="1" s="1"/>
  <c r="S245" i="1"/>
  <c r="Q246" i="1"/>
  <c r="R246" i="1" s="1"/>
  <c r="S246" i="1"/>
  <c r="Q247" i="1"/>
  <c r="R247" i="1" s="1"/>
  <c r="S247" i="1"/>
  <c r="Q248" i="1"/>
  <c r="R248" i="1" s="1"/>
  <c r="S248" i="1"/>
  <c r="Q249" i="1"/>
  <c r="R249" i="1" s="1"/>
  <c r="S249" i="1"/>
  <c r="Q250" i="1"/>
  <c r="R250" i="1" s="1"/>
  <c r="S250" i="1"/>
  <c r="Q251" i="1"/>
  <c r="R251" i="1" s="1"/>
  <c r="S251" i="1"/>
  <c r="Q252" i="1"/>
  <c r="R252" i="1" s="1"/>
  <c r="S252" i="1"/>
  <c r="Q253" i="1"/>
  <c r="R253" i="1" s="1"/>
  <c r="S253" i="1"/>
  <c r="Q254" i="1"/>
  <c r="R254" i="1" s="1"/>
  <c r="S254" i="1"/>
  <c r="Q255" i="1"/>
  <c r="R255" i="1" s="1"/>
  <c r="S255" i="1"/>
  <c r="Q256" i="1"/>
  <c r="R256" i="1" s="1"/>
  <c r="S256" i="1"/>
  <c r="Q257" i="1"/>
  <c r="R257" i="1" s="1"/>
  <c r="S257" i="1"/>
  <c r="Q258" i="1"/>
  <c r="R258" i="1" s="1"/>
  <c r="S258" i="1"/>
  <c r="Q259" i="1"/>
  <c r="R259" i="1" s="1"/>
  <c r="S259" i="1"/>
  <c r="Q260" i="1"/>
  <c r="R260" i="1" s="1"/>
  <c r="S260" i="1"/>
  <c r="Q261" i="1"/>
  <c r="R261" i="1" s="1"/>
  <c r="S261" i="1"/>
  <c r="Q262" i="1"/>
  <c r="R262" i="1" s="1"/>
  <c r="S262" i="1"/>
  <c r="Q263" i="1"/>
  <c r="R263" i="1" s="1"/>
  <c r="S263" i="1"/>
  <c r="Q264" i="1"/>
  <c r="R264" i="1" s="1"/>
  <c r="S264" i="1"/>
  <c r="Q265" i="1"/>
  <c r="R265" i="1" s="1"/>
  <c r="S265" i="1"/>
  <c r="Q266" i="1"/>
  <c r="R266" i="1" s="1"/>
  <c r="S266" i="1"/>
  <c r="Q267" i="1"/>
  <c r="R267" i="1" s="1"/>
  <c r="S267" i="1"/>
  <c r="Q268" i="1"/>
  <c r="R268" i="1" s="1"/>
  <c r="S268" i="1"/>
  <c r="Q269" i="1"/>
  <c r="R269" i="1" s="1"/>
  <c r="S269" i="1"/>
  <c r="Q270" i="1"/>
  <c r="R270" i="1" s="1"/>
  <c r="S270" i="1"/>
  <c r="Q271" i="1"/>
  <c r="R271" i="1" s="1"/>
  <c r="S271" i="1"/>
  <c r="Q272" i="1"/>
  <c r="R272" i="1" s="1"/>
  <c r="S272" i="1"/>
  <c r="Q273" i="1"/>
  <c r="R273" i="1" s="1"/>
  <c r="S273" i="1"/>
  <c r="Q274" i="1"/>
  <c r="R274" i="1" s="1"/>
  <c r="S274" i="1"/>
  <c r="Q275" i="1"/>
  <c r="R275" i="1" s="1"/>
  <c r="S275" i="1"/>
  <c r="Q276" i="1"/>
  <c r="R276" i="1" s="1"/>
  <c r="S276" i="1"/>
  <c r="Q277" i="1"/>
  <c r="R277" i="1" s="1"/>
  <c r="S277" i="1"/>
  <c r="Q278" i="1"/>
  <c r="R278" i="1" s="1"/>
  <c r="S278" i="1"/>
  <c r="Q279" i="1"/>
  <c r="R279" i="1" s="1"/>
  <c r="S279" i="1"/>
  <c r="Q280" i="1"/>
  <c r="R280" i="1" s="1"/>
  <c r="S280" i="1"/>
  <c r="Q281" i="1"/>
  <c r="R281" i="1" s="1"/>
  <c r="S281" i="1"/>
  <c r="Q282" i="1"/>
  <c r="R282" i="1" s="1"/>
  <c r="S282" i="1"/>
  <c r="Q283" i="1"/>
  <c r="R283" i="1" s="1"/>
  <c r="S283" i="1"/>
  <c r="Q284" i="1"/>
  <c r="R284" i="1" s="1"/>
  <c r="S284" i="1"/>
  <c r="Q285" i="1"/>
  <c r="R285" i="1" s="1"/>
  <c r="S285" i="1"/>
  <c r="Q286" i="1"/>
  <c r="R286" i="1" s="1"/>
  <c r="S286" i="1"/>
  <c r="Q287" i="1"/>
  <c r="R287" i="1" s="1"/>
  <c r="S287" i="1"/>
  <c r="Q288" i="1"/>
  <c r="R288" i="1" s="1"/>
  <c r="S288" i="1"/>
  <c r="Q289" i="1"/>
  <c r="R289" i="1" s="1"/>
  <c r="S289" i="1"/>
  <c r="Q290" i="1"/>
  <c r="R290" i="1" s="1"/>
  <c r="S290" i="1"/>
  <c r="Q291" i="1"/>
  <c r="R291" i="1" s="1"/>
  <c r="S291" i="1"/>
  <c r="Q292" i="1"/>
  <c r="R292" i="1" s="1"/>
  <c r="S292" i="1"/>
  <c r="Q293" i="1"/>
  <c r="R293" i="1" s="1"/>
  <c r="S293" i="1"/>
  <c r="Q294" i="1"/>
  <c r="R294" i="1" s="1"/>
  <c r="S294" i="1"/>
  <c r="Q295" i="1"/>
  <c r="R295" i="1" s="1"/>
  <c r="S295" i="1"/>
  <c r="Q296" i="1"/>
  <c r="R296" i="1" s="1"/>
  <c r="S296" i="1"/>
  <c r="Q297" i="1"/>
  <c r="R297" i="1" s="1"/>
  <c r="S297" i="1"/>
  <c r="Q298" i="1"/>
  <c r="R298" i="1" s="1"/>
  <c r="S298" i="1"/>
  <c r="Q299" i="1"/>
  <c r="R299" i="1" s="1"/>
  <c r="S299" i="1"/>
  <c r="Q300" i="1"/>
  <c r="R300" i="1" s="1"/>
  <c r="S300" i="1"/>
  <c r="Q301" i="1"/>
  <c r="R301" i="1" s="1"/>
  <c r="S301" i="1"/>
  <c r="Q302" i="1"/>
  <c r="R302" i="1" s="1"/>
  <c r="S302" i="1"/>
  <c r="Q303" i="1"/>
  <c r="R303" i="1" s="1"/>
  <c r="S303" i="1"/>
  <c r="Q304" i="1"/>
  <c r="R304" i="1" s="1"/>
  <c r="S304" i="1"/>
  <c r="Q305" i="1"/>
  <c r="R305" i="1" s="1"/>
  <c r="S305" i="1"/>
  <c r="Q306" i="1"/>
  <c r="R306" i="1" s="1"/>
  <c r="S306" i="1"/>
  <c r="Q307" i="1"/>
  <c r="R307" i="1" s="1"/>
  <c r="S307" i="1"/>
  <c r="Q308" i="1"/>
  <c r="R308" i="1" s="1"/>
  <c r="S308" i="1"/>
  <c r="Q309" i="1"/>
  <c r="R309" i="1" s="1"/>
  <c r="S309" i="1"/>
  <c r="Q310" i="1"/>
  <c r="R310" i="1" s="1"/>
  <c r="S310" i="1"/>
  <c r="Q311" i="1"/>
  <c r="R311" i="1" s="1"/>
  <c r="S311" i="1"/>
  <c r="Q312" i="1"/>
  <c r="R312" i="1" s="1"/>
  <c r="S312" i="1"/>
  <c r="Q313" i="1"/>
  <c r="R313" i="1" s="1"/>
  <c r="S313" i="1"/>
  <c r="Q314" i="1"/>
  <c r="R314" i="1" s="1"/>
  <c r="S314" i="1"/>
  <c r="Q315" i="1"/>
  <c r="R315" i="1" s="1"/>
  <c r="S315" i="1"/>
  <c r="Q316" i="1"/>
  <c r="R316" i="1" s="1"/>
  <c r="S316" i="1"/>
  <c r="Q317" i="1"/>
  <c r="R317" i="1" s="1"/>
  <c r="S317" i="1"/>
  <c r="Q318" i="1"/>
  <c r="R318" i="1" s="1"/>
  <c r="S318" i="1"/>
  <c r="Q319" i="1"/>
  <c r="R319" i="1" s="1"/>
  <c r="S319" i="1"/>
  <c r="Q320" i="1"/>
  <c r="R320" i="1" s="1"/>
  <c r="S320" i="1"/>
  <c r="Q321" i="1"/>
  <c r="R321" i="1" s="1"/>
  <c r="S321" i="1"/>
  <c r="Q322" i="1"/>
  <c r="R322" i="1" s="1"/>
  <c r="S322" i="1"/>
  <c r="Q323" i="1"/>
  <c r="R323" i="1" s="1"/>
  <c r="S323" i="1"/>
  <c r="Q324" i="1"/>
  <c r="R324" i="1" s="1"/>
  <c r="S324" i="1"/>
  <c r="Q325" i="1"/>
  <c r="R325" i="1" s="1"/>
  <c r="S325" i="1"/>
  <c r="Q326" i="1"/>
  <c r="R326" i="1" s="1"/>
  <c r="S326" i="1"/>
  <c r="Q327" i="1"/>
  <c r="R327" i="1" s="1"/>
  <c r="S327" i="1"/>
  <c r="Q328" i="1"/>
  <c r="R328" i="1" s="1"/>
  <c r="S328" i="1"/>
  <c r="Q329" i="1"/>
  <c r="R329" i="1" s="1"/>
  <c r="S329" i="1"/>
  <c r="Q330" i="1"/>
  <c r="R330" i="1" s="1"/>
  <c r="S330" i="1"/>
  <c r="Q331" i="1"/>
  <c r="R331" i="1" s="1"/>
  <c r="S331" i="1"/>
  <c r="Q332" i="1"/>
  <c r="R332" i="1" s="1"/>
  <c r="S332" i="1"/>
  <c r="Q333" i="1"/>
  <c r="R333" i="1" s="1"/>
  <c r="S333" i="1"/>
  <c r="Q334" i="1"/>
  <c r="R334" i="1" s="1"/>
  <c r="S334" i="1"/>
  <c r="Q335" i="1"/>
  <c r="R335" i="1" s="1"/>
  <c r="S335" i="1"/>
  <c r="Q336" i="1"/>
  <c r="R336" i="1" s="1"/>
  <c r="S336" i="1"/>
  <c r="Q337" i="1"/>
  <c r="R337" i="1" s="1"/>
  <c r="S337" i="1"/>
  <c r="Q338" i="1"/>
  <c r="R338" i="1" s="1"/>
  <c r="S338" i="1"/>
  <c r="Q339" i="1"/>
  <c r="R339" i="1" s="1"/>
  <c r="S339" i="1"/>
  <c r="Q340" i="1"/>
  <c r="R340" i="1" s="1"/>
  <c r="S340" i="1"/>
  <c r="Q341" i="1"/>
  <c r="R341" i="1" s="1"/>
  <c r="S341" i="1"/>
  <c r="Q342" i="1"/>
  <c r="R342" i="1" s="1"/>
  <c r="S342" i="1"/>
  <c r="Q343" i="1"/>
  <c r="R343" i="1" s="1"/>
  <c r="S343" i="1"/>
  <c r="Q344" i="1"/>
  <c r="R344" i="1" s="1"/>
  <c r="S344" i="1"/>
  <c r="Q345" i="1"/>
  <c r="R345" i="1" s="1"/>
  <c r="S345" i="1"/>
  <c r="Q346" i="1"/>
  <c r="R346" i="1" s="1"/>
  <c r="S346" i="1"/>
  <c r="Q347" i="1"/>
  <c r="R347" i="1" s="1"/>
  <c r="S347" i="1"/>
  <c r="Q348" i="1"/>
  <c r="R348" i="1" s="1"/>
  <c r="S348" i="1"/>
  <c r="Q349" i="1"/>
  <c r="R349" i="1" s="1"/>
  <c r="S349" i="1"/>
  <c r="Q350" i="1"/>
  <c r="R350" i="1" s="1"/>
  <c r="S350" i="1"/>
  <c r="Q351" i="1"/>
  <c r="R351" i="1" s="1"/>
  <c r="S351" i="1"/>
  <c r="Q352" i="1"/>
  <c r="R352" i="1" s="1"/>
  <c r="S352" i="1"/>
  <c r="Q353" i="1"/>
  <c r="R353" i="1" s="1"/>
  <c r="S353" i="1"/>
  <c r="Q354" i="1"/>
  <c r="R354" i="1" s="1"/>
  <c r="S354" i="1"/>
  <c r="Q355" i="1"/>
  <c r="R355" i="1" s="1"/>
  <c r="S355" i="1"/>
  <c r="Q356" i="1"/>
  <c r="R356" i="1" s="1"/>
  <c r="S356" i="1"/>
  <c r="Q357" i="1"/>
  <c r="R357" i="1" s="1"/>
  <c r="S357" i="1"/>
  <c r="Q358" i="1"/>
  <c r="R358" i="1" s="1"/>
  <c r="S358" i="1"/>
  <c r="Q359" i="1"/>
  <c r="R359" i="1" s="1"/>
  <c r="S359" i="1"/>
  <c r="Q360" i="1"/>
  <c r="R360" i="1" s="1"/>
  <c r="S360" i="1"/>
  <c r="Q361" i="1"/>
  <c r="R361" i="1" s="1"/>
  <c r="S361" i="1"/>
  <c r="Q362" i="1"/>
  <c r="R362" i="1" s="1"/>
  <c r="S362" i="1"/>
  <c r="Q363" i="1"/>
  <c r="R363" i="1" s="1"/>
  <c r="S363" i="1"/>
  <c r="Q364" i="1"/>
  <c r="R364" i="1" s="1"/>
  <c r="S364" i="1"/>
  <c r="Q365" i="1"/>
  <c r="R365" i="1" s="1"/>
  <c r="S365" i="1"/>
  <c r="Q366" i="1"/>
  <c r="R366" i="1" s="1"/>
  <c r="S366" i="1"/>
  <c r="Q367" i="1"/>
  <c r="R367" i="1" s="1"/>
  <c r="S367" i="1"/>
  <c r="Q368" i="1"/>
  <c r="R368" i="1" s="1"/>
  <c r="S368" i="1"/>
  <c r="Q369" i="1"/>
  <c r="R369" i="1" s="1"/>
  <c r="S369" i="1"/>
  <c r="Q370" i="1"/>
  <c r="R370" i="1" s="1"/>
  <c r="S370" i="1"/>
  <c r="Q371" i="1"/>
  <c r="R371" i="1" s="1"/>
  <c r="S371" i="1"/>
  <c r="Q372" i="1"/>
  <c r="R372" i="1" s="1"/>
  <c r="S372" i="1"/>
  <c r="Q373" i="1"/>
  <c r="R373" i="1" s="1"/>
  <c r="S373" i="1"/>
  <c r="Q374" i="1"/>
  <c r="R374" i="1" s="1"/>
  <c r="S374" i="1"/>
  <c r="Q375" i="1"/>
  <c r="R375" i="1" s="1"/>
  <c r="S375" i="1"/>
  <c r="Q376" i="1"/>
  <c r="R376" i="1" s="1"/>
  <c r="S376" i="1"/>
  <c r="Q377" i="1"/>
  <c r="R377" i="1" s="1"/>
  <c r="S377" i="1"/>
  <c r="Q378" i="1"/>
  <c r="R378" i="1" s="1"/>
  <c r="S378" i="1"/>
  <c r="Q379" i="1"/>
  <c r="R379" i="1" s="1"/>
  <c r="S379" i="1"/>
  <c r="Q380" i="1"/>
  <c r="R380" i="1" s="1"/>
  <c r="S380" i="1"/>
  <c r="Q381" i="1"/>
  <c r="R381" i="1" s="1"/>
  <c r="S381" i="1"/>
  <c r="Q382" i="1"/>
  <c r="R382" i="1" s="1"/>
  <c r="S382" i="1"/>
  <c r="Q383" i="1"/>
  <c r="R383" i="1" s="1"/>
  <c r="S383" i="1"/>
  <c r="Q384" i="1"/>
  <c r="R384" i="1" s="1"/>
  <c r="S384" i="1"/>
  <c r="Q385" i="1"/>
  <c r="R385" i="1" s="1"/>
  <c r="S385" i="1"/>
  <c r="Q386" i="1"/>
  <c r="R386" i="1" s="1"/>
  <c r="S386" i="1"/>
  <c r="Q387" i="1"/>
  <c r="R387" i="1" s="1"/>
  <c r="S387" i="1"/>
  <c r="Q388" i="1"/>
  <c r="R388" i="1" s="1"/>
  <c r="S388" i="1"/>
  <c r="Q389" i="1"/>
  <c r="R389" i="1" s="1"/>
  <c r="S389" i="1"/>
  <c r="Q390" i="1"/>
  <c r="R390" i="1" s="1"/>
  <c r="S390" i="1"/>
  <c r="Q391" i="1"/>
  <c r="R391" i="1" s="1"/>
  <c r="S391" i="1"/>
  <c r="Q392" i="1"/>
  <c r="R392" i="1" s="1"/>
  <c r="S392" i="1"/>
  <c r="Q393" i="1"/>
  <c r="R393" i="1" s="1"/>
  <c r="S393" i="1"/>
  <c r="Q394" i="1"/>
  <c r="R394" i="1" s="1"/>
  <c r="S394" i="1"/>
  <c r="Q395" i="1"/>
  <c r="R395" i="1" s="1"/>
  <c r="S395" i="1"/>
  <c r="Q396" i="1"/>
  <c r="R396" i="1" s="1"/>
  <c r="S396" i="1"/>
  <c r="Q397" i="1"/>
  <c r="R397" i="1" s="1"/>
  <c r="S397" i="1"/>
  <c r="Q398" i="1"/>
  <c r="R398" i="1" s="1"/>
  <c r="S398" i="1"/>
  <c r="Q399" i="1"/>
  <c r="R399" i="1" s="1"/>
  <c r="S399" i="1"/>
  <c r="Q400" i="1"/>
  <c r="R400" i="1" s="1"/>
  <c r="S400" i="1"/>
  <c r="Q401" i="1"/>
  <c r="R401" i="1" s="1"/>
  <c r="S401" i="1"/>
  <c r="Q402" i="1"/>
  <c r="R402" i="1" s="1"/>
  <c r="S402" i="1"/>
  <c r="Q403" i="1"/>
  <c r="R403" i="1" s="1"/>
  <c r="S403" i="1"/>
  <c r="Q404" i="1"/>
  <c r="R404" i="1" s="1"/>
  <c r="S404" i="1"/>
  <c r="Q405" i="1"/>
  <c r="R405" i="1" s="1"/>
  <c r="S405" i="1"/>
  <c r="Q406" i="1"/>
  <c r="R406" i="1" s="1"/>
  <c r="S406" i="1"/>
  <c r="Q407" i="1"/>
  <c r="R407" i="1" s="1"/>
  <c r="S407" i="1"/>
  <c r="Q408" i="1"/>
  <c r="R408" i="1" s="1"/>
  <c r="S408" i="1"/>
  <c r="Q409" i="1"/>
  <c r="R409" i="1" s="1"/>
  <c r="S409" i="1"/>
  <c r="Q410" i="1"/>
  <c r="R410" i="1" s="1"/>
  <c r="S410" i="1"/>
  <c r="Q411" i="1"/>
  <c r="R411" i="1" s="1"/>
  <c r="S411" i="1"/>
  <c r="Q412" i="1"/>
  <c r="R412" i="1" s="1"/>
  <c r="S412" i="1"/>
  <c r="Q413" i="1"/>
  <c r="R413" i="1" s="1"/>
  <c r="S413" i="1"/>
  <c r="Q414" i="1"/>
  <c r="R414" i="1" s="1"/>
  <c r="S414" i="1"/>
  <c r="Q415" i="1"/>
  <c r="R415" i="1" s="1"/>
  <c r="S415" i="1"/>
  <c r="Q416" i="1"/>
  <c r="R416" i="1" s="1"/>
  <c r="S416" i="1"/>
  <c r="Q417" i="1"/>
  <c r="R417" i="1" s="1"/>
  <c r="S417" i="1"/>
  <c r="Q418" i="1"/>
  <c r="R418" i="1" s="1"/>
  <c r="S418" i="1"/>
  <c r="Q419" i="1"/>
  <c r="R419" i="1" s="1"/>
  <c r="S419" i="1"/>
  <c r="Q420" i="1"/>
  <c r="R420" i="1" s="1"/>
  <c r="S420" i="1"/>
  <c r="Q421" i="1"/>
  <c r="R421" i="1" s="1"/>
  <c r="S421" i="1"/>
  <c r="Q422" i="1"/>
  <c r="R422" i="1" s="1"/>
  <c r="S422" i="1"/>
  <c r="Q423" i="1"/>
  <c r="R423" i="1" s="1"/>
  <c r="S423" i="1"/>
  <c r="Q424" i="1"/>
  <c r="R424" i="1" s="1"/>
  <c r="S424" i="1"/>
  <c r="Q425" i="1"/>
  <c r="R425" i="1" s="1"/>
  <c r="S425" i="1"/>
  <c r="Q426" i="1"/>
  <c r="R426" i="1" s="1"/>
  <c r="S426" i="1"/>
  <c r="Q427" i="1"/>
  <c r="R427" i="1" s="1"/>
  <c r="S427" i="1"/>
  <c r="Q428" i="1"/>
  <c r="R428" i="1" s="1"/>
  <c r="S428" i="1"/>
  <c r="Q429" i="1"/>
  <c r="R429" i="1" s="1"/>
  <c r="S429" i="1"/>
  <c r="Q430" i="1"/>
  <c r="R430" i="1" s="1"/>
  <c r="S430" i="1"/>
  <c r="Q431" i="1"/>
  <c r="R431" i="1" s="1"/>
  <c r="S431" i="1"/>
  <c r="Q432" i="1"/>
  <c r="R432" i="1" s="1"/>
  <c r="S432" i="1"/>
  <c r="Q433" i="1"/>
  <c r="R433" i="1" s="1"/>
  <c r="S433" i="1"/>
  <c r="Q434" i="1"/>
  <c r="R434" i="1" s="1"/>
  <c r="S434" i="1"/>
  <c r="Q435" i="1"/>
  <c r="R435" i="1" s="1"/>
  <c r="S435" i="1"/>
  <c r="Q436" i="1"/>
  <c r="R436" i="1" s="1"/>
  <c r="S436" i="1"/>
  <c r="Q437" i="1"/>
  <c r="R437" i="1" s="1"/>
  <c r="S437" i="1"/>
  <c r="Q438" i="1"/>
  <c r="R438" i="1" s="1"/>
  <c r="S438" i="1"/>
  <c r="Q439" i="1"/>
  <c r="R439" i="1" s="1"/>
  <c r="S439" i="1"/>
  <c r="Q440" i="1"/>
  <c r="R440" i="1" s="1"/>
  <c r="S440" i="1"/>
  <c r="Q441" i="1"/>
  <c r="R441" i="1" s="1"/>
  <c r="S441" i="1"/>
  <c r="Q442" i="1"/>
  <c r="R442" i="1" s="1"/>
  <c r="S442" i="1"/>
  <c r="Q443" i="1"/>
  <c r="R443" i="1" s="1"/>
  <c r="S443" i="1"/>
  <c r="Q444" i="1"/>
  <c r="R444" i="1" s="1"/>
  <c r="S444" i="1"/>
  <c r="Q445" i="1"/>
  <c r="R445" i="1" s="1"/>
  <c r="S445" i="1"/>
  <c r="Q446" i="1"/>
  <c r="R446" i="1" s="1"/>
  <c r="S446" i="1"/>
  <c r="Q447" i="1"/>
  <c r="R447" i="1" s="1"/>
  <c r="S447" i="1"/>
  <c r="Q448" i="1"/>
  <c r="R448" i="1" s="1"/>
  <c r="S448" i="1"/>
  <c r="Q449" i="1"/>
  <c r="R449" i="1" s="1"/>
  <c r="S449" i="1"/>
  <c r="Q450" i="1"/>
  <c r="R450" i="1" s="1"/>
  <c r="S450" i="1"/>
  <c r="Q451" i="1"/>
  <c r="R451" i="1" s="1"/>
  <c r="S451" i="1"/>
  <c r="Q452" i="1"/>
  <c r="R452" i="1" s="1"/>
  <c r="S452" i="1"/>
  <c r="Q453" i="1"/>
  <c r="R453" i="1" s="1"/>
  <c r="S453" i="1"/>
  <c r="Q454" i="1"/>
  <c r="R454" i="1" s="1"/>
  <c r="S454" i="1"/>
  <c r="Q455" i="1"/>
  <c r="R455" i="1" s="1"/>
  <c r="S455" i="1"/>
  <c r="Q456" i="1"/>
  <c r="R456" i="1" s="1"/>
  <c r="S456" i="1"/>
  <c r="Q457" i="1"/>
  <c r="R457" i="1" s="1"/>
  <c r="S457" i="1"/>
  <c r="Q458" i="1"/>
  <c r="R458" i="1" s="1"/>
  <c r="S458" i="1"/>
  <c r="Q459" i="1"/>
  <c r="R459" i="1" s="1"/>
  <c r="S459" i="1"/>
  <c r="Q460" i="1"/>
  <c r="R460" i="1" s="1"/>
  <c r="S460" i="1"/>
  <c r="Q461" i="1"/>
  <c r="R461" i="1" s="1"/>
  <c r="S461" i="1"/>
  <c r="Q462" i="1"/>
  <c r="R462" i="1" s="1"/>
  <c r="S462" i="1"/>
  <c r="Q463" i="1"/>
  <c r="R463" i="1" s="1"/>
  <c r="S463" i="1"/>
  <c r="Q464" i="1"/>
  <c r="R464" i="1" s="1"/>
  <c r="S464" i="1"/>
  <c r="Q465" i="1"/>
  <c r="R465" i="1" s="1"/>
  <c r="S465" i="1"/>
  <c r="Q466" i="1"/>
  <c r="R466" i="1" s="1"/>
  <c r="S466" i="1"/>
  <c r="Q467" i="1"/>
  <c r="R467" i="1" s="1"/>
  <c r="S467" i="1"/>
  <c r="Q468" i="1"/>
  <c r="R468" i="1" s="1"/>
  <c r="S468" i="1"/>
  <c r="Q469" i="1"/>
  <c r="R469" i="1" s="1"/>
  <c r="S469" i="1"/>
  <c r="Q470" i="1"/>
  <c r="R470" i="1" s="1"/>
  <c r="S470" i="1"/>
  <c r="Q471" i="1"/>
  <c r="R471" i="1" s="1"/>
  <c r="S471" i="1"/>
  <c r="Q472" i="1"/>
  <c r="R472" i="1" s="1"/>
  <c r="S472" i="1"/>
  <c r="Q473" i="1"/>
  <c r="R473" i="1" s="1"/>
  <c r="S473" i="1"/>
  <c r="Q474" i="1"/>
  <c r="R474" i="1" s="1"/>
  <c r="S474" i="1"/>
  <c r="Q475" i="1"/>
  <c r="R475" i="1" s="1"/>
  <c r="S475" i="1"/>
  <c r="Q476" i="1"/>
  <c r="R476" i="1" s="1"/>
  <c r="S476" i="1"/>
  <c r="Q477" i="1"/>
  <c r="R477" i="1" s="1"/>
  <c r="S477" i="1"/>
  <c r="Q478" i="1"/>
  <c r="R478" i="1" s="1"/>
  <c r="S478" i="1"/>
  <c r="Q479" i="1"/>
  <c r="R479" i="1" s="1"/>
  <c r="S479" i="1"/>
  <c r="Q480" i="1"/>
  <c r="R480" i="1" s="1"/>
  <c r="S480" i="1"/>
  <c r="Q481" i="1"/>
  <c r="R481" i="1" s="1"/>
  <c r="S481" i="1"/>
  <c r="Q482" i="1"/>
  <c r="R482" i="1" s="1"/>
  <c r="S482" i="1"/>
  <c r="Q483" i="1"/>
  <c r="R483" i="1" s="1"/>
  <c r="S483" i="1"/>
  <c r="Q484" i="1"/>
  <c r="R484" i="1" s="1"/>
  <c r="S484" i="1"/>
  <c r="Q485" i="1"/>
  <c r="R485" i="1" s="1"/>
  <c r="S485" i="1"/>
  <c r="Q486" i="1"/>
  <c r="R486" i="1" s="1"/>
  <c r="S486" i="1"/>
  <c r="Q487" i="1"/>
  <c r="R487" i="1" s="1"/>
  <c r="S487" i="1"/>
  <c r="Q488" i="1"/>
  <c r="R488" i="1" s="1"/>
  <c r="S488" i="1"/>
  <c r="Q489" i="1"/>
  <c r="R489" i="1" s="1"/>
  <c r="S489" i="1"/>
  <c r="Q490" i="1"/>
  <c r="R490" i="1" s="1"/>
  <c r="S490" i="1"/>
  <c r="Q491" i="1"/>
  <c r="R491" i="1" s="1"/>
  <c r="S491" i="1"/>
  <c r="Q492" i="1"/>
  <c r="R492" i="1" s="1"/>
  <c r="S492" i="1"/>
  <c r="Q493" i="1"/>
  <c r="R493" i="1" s="1"/>
  <c r="S493" i="1"/>
  <c r="Q494" i="1"/>
  <c r="R494" i="1" s="1"/>
  <c r="S494" i="1"/>
  <c r="Q495" i="1"/>
  <c r="R495" i="1" s="1"/>
  <c r="S495" i="1"/>
  <c r="Q496" i="1"/>
  <c r="R496" i="1" s="1"/>
  <c r="S496" i="1"/>
  <c r="Q497" i="1"/>
  <c r="R497" i="1" s="1"/>
  <c r="S497" i="1"/>
  <c r="Q498" i="1"/>
  <c r="R498" i="1" s="1"/>
  <c r="S498" i="1"/>
  <c r="Q499" i="1"/>
  <c r="R499" i="1" s="1"/>
  <c r="S499" i="1"/>
  <c r="Q500" i="1"/>
  <c r="R500" i="1" s="1"/>
  <c r="S500" i="1"/>
  <c r="Q501" i="1"/>
  <c r="R501" i="1" s="1"/>
  <c r="S501" i="1"/>
  <c r="Q502" i="1"/>
  <c r="R502" i="1" s="1"/>
  <c r="S502" i="1"/>
  <c r="Q503" i="1"/>
  <c r="R503" i="1" s="1"/>
  <c r="S503" i="1"/>
  <c r="Q504" i="1"/>
  <c r="R504" i="1" s="1"/>
  <c r="S504" i="1"/>
  <c r="Q505" i="1"/>
  <c r="R505" i="1" s="1"/>
  <c r="S505" i="1"/>
  <c r="Q506" i="1"/>
  <c r="R506" i="1" s="1"/>
  <c r="S506" i="1"/>
  <c r="Q507" i="1"/>
  <c r="R507" i="1" s="1"/>
  <c r="S507" i="1"/>
  <c r="Q508" i="1"/>
  <c r="R508" i="1" s="1"/>
  <c r="S508" i="1"/>
  <c r="Q509" i="1"/>
  <c r="R509" i="1" s="1"/>
  <c r="S509" i="1"/>
  <c r="Q510" i="1"/>
  <c r="R510" i="1" s="1"/>
  <c r="S510" i="1"/>
  <c r="Q511" i="1"/>
  <c r="R511" i="1" s="1"/>
  <c r="S511" i="1"/>
  <c r="Q512" i="1"/>
  <c r="R512" i="1" s="1"/>
  <c r="S512" i="1"/>
  <c r="Q513" i="1"/>
  <c r="R513" i="1" s="1"/>
  <c r="S513" i="1"/>
  <c r="Q514" i="1"/>
  <c r="R514" i="1" s="1"/>
  <c r="S514" i="1"/>
  <c r="Q515" i="1"/>
  <c r="R515" i="1" s="1"/>
  <c r="S515" i="1"/>
  <c r="Q516" i="1"/>
  <c r="R516" i="1" s="1"/>
  <c r="S516" i="1"/>
  <c r="Q517" i="1"/>
  <c r="R517" i="1" s="1"/>
  <c r="S517" i="1"/>
  <c r="Q518" i="1"/>
  <c r="R518" i="1" s="1"/>
  <c r="S518" i="1"/>
  <c r="Q519" i="1"/>
  <c r="R519" i="1" s="1"/>
  <c r="S519" i="1"/>
  <c r="Q520" i="1"/>
  <c r="R520" i="1" s="1"/>
  <c r="S520" i="1"/>
  <c r="Q521" i="1"/>
  <c r="R521" i="1" s="1"/>
  <c r="S521" i="1"/>
  <c r="Q522" i="1"/>
  <c r="R522" i="1" s="1"/>
  <c r="S522" i="1"/>
  <c r="Q523" i="1"/>
  <c r="R523" i="1" s="1"/>
  <c r="S523" i="1"/>
  <c r="Q524" i="1"/>
  <c r="R524" i="1" s="1"/>
  <c r="S524" i="1"/>
  <c r="Q525" i="1"/>
  <c r="R525" i="1" s="1"/>
  <c r="S525" i="1"/>
  <c r="Q526" i="1"/>
  <c r="R526" i="1" s="1"/>
  <c r="S526" i="1"/>
  <c r="Q527" i="1"/>
  <c r="R527" i="1" s="1"/>
  <c r="S527" i="1"/>
  <c r="Q528" i="1"/>
  <c r="R528" i="1" s="1"/>
  <c r="S528" i="1"/>
  <c r="Q529" i="1"/>
  <c r="R529" i="1" s="1"/>
  <c r="S529" i="1"/>
  <c r="Q530" i="1"/>
  <c r="R530" i="1" s="1"/>
  <c r="S530" i="1"/>
  <c r="Q531" i="1"/>
  <c r="R531" i="1" s="1"/>
  <c r="S531" i="1"/>
  <c r="Q532" i="1"/>
  <c r="R532" i="1" s="1"/>
  <c r="S532" i="1"/>
  <c r="Q533" i="1"/>
  <c r="R533" i="1" s="1"/>
  <c r="S533" i="1"/>
  <c r="Q534" i="1"/>
  <c r="R534" i="1" s="1"/>
  <c r="S534" i="1"/>
  <c r="Q535" i="1"/>
  <c r="R535" i="1" s="1"/>
  <c r="S535" i="1"/>
  <c r="Q536" i="1"/>
  <c r="R536" i="1" s="1"/>
  <c r="S536" i="1"/>
  <c r="Q537" i="1"/>
  <c r="R537" i="1" s="1"/>
  <c r="S537" i="1"/>
  <c r="Q538" i="1"/>
  <c r="R538" i="1" s="1"/>
  <c r="S538" i="1"/>
  <c r="Q539" i="1"/>
  <c r="R539" i="1" s="1"/>
  <c r="S539" i="1"/>
  <c r="Q540" i="1"/>
  <c r="R540" i="1" s="1"/>
  <c r="S540" i="1"/>
  <c r="Q541" i="1"/>
  <c r="R541" i="1" s="1"/>
  <c r="S541" i="1"/>
  <c r="Q542" i="1"/>
  <c r="R542" i="1" s="1"/>
  <c r="S542" i="1"/>
  <c r="Q543" i="1"/>
  <c r="R543" i="1" s="1"/>
  <c r="S543" i="1"/>
  <c r="Q544" i="1"/>
  <c r="R544" i="1" s="1"/>
  <c r="S544" i="1"/>
  <c r="Q545" i="1"/>
  <c r="R545" i="1" s="1"/>
  <c r="S545" i="1"/>
  <c r="Q546" i="1"/>
  <c r="R546" i="1" s="1"/>
  <c r="S546" i="1"/>
  <c r="Q547" i="1"/>
  <c r="R547" i="1" s="1"/>
  <c r="S547" i="1"/>
  <c r="Q548" i="1"/>
  <c r="R548" i="1" s="1"/>
  <c r="S548" i="1"/>
  <c r="Q549" i="1"/>
  <c r="R549" i="1" s="1"/>
  <c r="S549" i="1"/>
  <c r="Q550" i="1"/>
  <c r="R550" i="1" s="1"/>
  <c r="S550" i="1"/>
  <c r="Q551" i="1"/>
  <c r="R551" i="1" s="1"/>
  <c r="S551" i="1"/>
  <c r="Q552" i="1"/>
  <c r="R552" i="1" s="1"/>
  <c r="S552" i="1"/>
  <c r="Q553" i="1"/>
  <c r="R553" i="1" s="1"/>
  <c r="S553" i="1"/>
  <c r="Q554" i="1"/>
  <c r="R554" i="1" s="1"/>
  <c r="S554" i="1"/>
  <c r="Q555" i="1"/>
  <c r="R555" i="1" s="1"/>
  <c r="S555" i="1"/>
  <c r="Q556" i="1"/>
  <c r="R556" i="1" s="1"/>
  <c r="S556" i="1"/>
  <c r="Q557" i="1"/>
  <c r="R557" i="1" s="1"/>
  <c r="S557" i="1"/>
  <c r="Q558" i="1"/>
  <c r="R558" i="1" s="1"/>
  <c r="S558" i="1"/>
  <c r="Q559" i="1"/>
  <c r="R559" i="1" s="1"/>
  <c r="S559" i="1"/>
  <c r="Q560" i="1"/>
  <c r="R560" i="1" s="1"/>
  <c r="S560" i="1"/>
  <c r="Q561" i="1"/>
  <c r="R561" i="1" s="1"/>
  <c r="S561" i="1"/>
  <c r="Q562" i="1"/>
  <c r="R562" i="1" s="1"/>
  <c r="S562" i="1"/>
  <c r="Q563" i="1"/>
  <c r="R563" i="1" s="1"/>
  <c r="S563" i="1"/>
  <c r="Q564" i="1"/>
  <c r="R564" i="1" s="1"/>
  <c r="S564" i="1"/>
  <c r="Q565" i="1"/>
  <c r="R565" i="1" s="1"/>
  <c r="S565" i="1"/>
  <c r="Q566" i="1"/>
  <c r="R566" i="1" s="1"/>
  <c r="S566" i="1"/>
  <c r="Q567" i="1"/>
  <c r="R567" i="1" s="1"/>
  <c r="S567" i="1"/>
  <c r="Q568" i="1"/>
  <c r="R568" i="1" s="1"/>
  <c r="S568" i="1"/>
  <c r="Q569" i="1"/>
  <c r="R569" i="1" s="1"/>
  <c r="S569" i="1"/>
  <c r="Q570" i="1"/>
  <c r="R570" i="1" s="1"/>
  <c r="S570" i="1"/>
  <c r="Q571" i="1"/>
  <c r="R571" i="1" s="1"/>
  <c r="S571" i="1"/>
  <c r="Q572" i="1"/>
  <c r="R572" i="1" s="1"/>
  <c r="S572" i="1"/>
  <c r="Q573" i="1"/>
  <c r="R573" i="1" s="1"/>
  <c r="S573" i="1"/>
  <c r="Q574" i="1"/>
  <c r="R574" i="1" s="1"/>
  <c r="S574" i="1"/>
  <c r="Q575" i="1"/>
  <c r="R575" i="1" s="1"/>
  <c r="S575" i="1"/>
  <c r="Q576" i="1"/>
  <c r="R576" i="1" s="1"/>
  <c r="S576" i="1"/>
  <c r="Q577" i="1"/>
  <c r="R577" i="1" s="1"/>
  <c r="S577" i="1"/>
  <c r="Q578" i="1"/>
  <c r="R578" i="1" s="1"/>
  <c r="S578" i="1"/>
  <c r="Q579" i="1"/>
  <c r="R579" i="1" s="1"/>
  <c r="S579" i="1"/>
  <c r="Q580" i="1"/>
  <c r="R580" i="1" s="1"/>
  <c r="S580" i="1"/>
  <c r="Q581" i="1"/>
  <c r="R581" i="1" s="1"/>
  <c r="S581" i="1"/>
  <c r="Q582" i="1"/>
  <c r="R582" i="1" s="1"/>
  <c r="S582" i="1"/>
  <c r="Q583" i="1"/>
  <c r="R583" i="1" s="1"/>
  <c r="S583" i="1"/>
  <c r="Q584" i="1"/>
  <c r="R584" i="1" s="1"/>
  <c r="S584" i="1"/>
  <c r="Q585" i="1"/>
  <c r="R585" i="1" s="1"/>
  <c r="S585" i="1"/>
  <c r="Q586" i="1"/>
  <c r="R586" i="1" s="1"/>
  <c r="S586" i="1"/>
  <c r="Q587" i="1"/>
  <c r="R587" i="1" s="1"/>
  <c r="S587" i="1"/>
  <c r="Q588" i="1"/>
  <c r="R588" i="1" s="1"/>
  <c r="S588" i="1"/>
  <c r="Q589" i="1"/>
  <c r="R589" i="1" s="1"/>
  <c r="S589" i="1"/>
  <c r="Q590" i="1"/>
  <c r="R590" i="1" s="1"/>
  <c r="S590" i="1"/>
  <c r="Q591" i="1"/>
  <c r="R591" i="1" s="1"/>
  <c r="S591" i="1"/>
  <c r="Q592" i="1"/>
  <c r="R592" i="1" s="1"/>
  <c r="S592" i="1"/>
  <c r="Q593" i="1"/>
  <c r="R593" i="1" s="1"/>
  <c r="S593" i="1"/>
  <c r="Q594" i="1"/>
  <c r="R594" i="1" s="1"/>
  <c r="S594" i="1"/>
  <c r="Q595" i="1"/>
  <c r="R595" i="1" s="1"/>
  <c r="S595" i="1"/>
  <c r="Q596" i="1"/>
  <c r="R596" i="1" s="1"/>
  <c r="S596" i="1"/>
  <c r="Q597" i="1"/>
  <c r="R597" i="1" s="1"/>
  <c r="S597" i="1"/>
  <c r="Q598" i="1"/>
  <c r="R598" i="1" s="1"/>
  <c r="S598" i="1"/>
  <c r="Q599" i="1"/>
  <c r="R599" i="1" s="1"/>
  <c r="S599" i="1"/>
  <c r="Q600" i="1"/>
  <c r="R600" i="1" s="1"/>
  <c r="S600" i="1"/>
  <c r="Q601" i="1"/>
  <c r="R601" i="1" s="1"/>
  <c r="S601" i="1"/>
  <c r="Q602" i="1"/>
  <c r="R602" i="1" s="1"/>
  <c r="S602" i="1"/>
  <c r="Q603" i="1"/>
  <c r="R603" i="1" s="1"/>
  <c r="S603" i="1"/>
  <c r="Q604" i="1"/>
  <c r="R604" i="1" s="1"/>
  <c r="S604" i="1"/>
  <c r="Q605" i="1"/>
  <c r="R605" i="1" s="1"/>
  <c r="S605" i="1"/>
  <c r="Q606" i="1"/>
  <c r="R606" i="1" s="1"/>
  <c r="S606" i="1"/>
  <c r="Q607" i="1"/>
  <c r="R607" i="1" s="1"/>
  <c r="S607" i="1"/>
  <c r="Q608" i="1"/>
  <c r="R608" i="1" s="1"/>
  <c r="S608" i="1"/>
  <c r="Q609" i="1"/>
  <c r="R609" i="1" s="1"/>
  <c r="S609" i="1"/>
  <c r="Q610" i="1"/>
  <c r="R610" i="1" s="1"/>
  <c r="S610" i="1"/>
  <c r="Q611" i="1"/>
  <c r="R611" i="1" s="1"/>
  <c r="S611" i="1"/>
  <c r="Q612" i="1"/>
  <c r="R612" i="1" s="1"/>
  <c r="S612" i="1"/>
  <c r="Q613" i="1"/>
  <c r="R613" i="1" s="1"/>
  <c r="S613" i="1"/>
  <c r="Q614" i="1"/>
  <c r="R614" i="1" s="1"/>
  <c r="S614" i="1"/>
  <c r="Q615" i="1"/>
  <c r="R615" i="1" s="1"/>
  <c r="S615" i="1"/>
  <c r="Q616" i="1"/>
  <c r="R616" i="1" s="1"/>
  <c r="S616" i="1"/>
  <c r="Q617" i="1"/>
  <c r="R617" i="1" s="1"/>
  <c r="S617" i="1"/>
  <c r="Q618" i="1"/>
  <c r="R618" i="1" s="1"/>
  <c r="S618" i="1"/>
  <c r="Q619" i="1"/>
  <c r="R619" i="1" s="1"/>
  <c r="S619" i="1"/>
  <c r="Q620" i="1"/>
  <c r="R620" i="1" s="1"/>
  <c r="S620" i="1"/>
  <c r="Q621" i="1"/>
  <c r="R621" i="1" s="1"/>
  <c r="S621" i="1"/>
  <c r="Q622" i="1"/>
  <c r="R622" i="1" s="1"/>
  <c r="S622" i="1"/>
  <c r="Q623" i="1"/>
  <c r="R623" i="1" s="1"/>
  <c r="S623" i="1"/>
  <c r="Q624" i="1"/>
  <c r="R624" i="1" s="1"/>
  <c r="S624" i="1"/>
  <c r="Q625" i="1"/>
  <c r="R625" i="1" s="1"/>
  <c r="S625" i="1"/>
  <c r="Q626" i="1"/>
  <c r="R626" i="1" s="1"/>
  <c r="S626" i="1"/>
  <c r="Q627" i="1"/>
  <c r="R627" i="1" s="1"/>
  <c r="S627" i="1"/>
  <c r="Q628" i="1"/>
  <c r="R628" i="1" s="1"/>
  <c r="S628" i="1"/>
  <c r="Q629" i="1"/>
  <c r="R629" i="1" s="1"/>
  <c r="S629" i="1"/>
  <c r="Q630" i="1"/>
  <c r="R630" i="1" s="1"/>
  <c r="S630" i="1"/>
  <c r="Q631" i="1"/>
  <c r="R631" i="1" s="1"/>
  <c r="S631" i="1"/>
  <c r="Q632" i="1"/>
  <c r="R632" i="1" s="1"/>
  <c r="S632" i="1"/>
  <c r="Q633" i="1"/>
  <c r="R633" i="1" s="1"/>
  <c r="S633" i="1"/>
  <c r="Q634" i="1"/>
  <c r="R634" i="1" s="1"/>
  <c r="S634" i="1"/>
  <c r="Q635" i="1"/>
  <c r="R635" i="1" s="1"/>
  <c r="S635" i="1"/>
  <c r="Q636" i="1"/>
  <c r="R636" i="1" s="1"/>
  <c r="S636" i="1"/>
  <c r="Q637" i="1"/>
  <c r="R637" i="1" s="1"/>
  <c r="S637" i="1"/>
  <c r="Q638" i="1"/>
  <c r="R638" i="1" s="1"/>
  <c r="S638" i="1"/>
  <c r="Q639" i="1"/>
  <c r="R639" i="1" s="1"/>
  <c r="S639" i="1"/>
  <c r="Q640" i="1"/>
  <c r="R640" i="1" s="1"/>
  <c r="S640" i="1"/>
  <c r="Q641" i="1"/>
  <c r="R641" i="1" s="1"/>
  <c r="S641" i="1"/>
  <c r="Q642" i="1"/>
  <c r="R642" i="1" s="1"/>
  <c r="S642" i="1"/>
  <c r="Q643" i="1"/>
  <c r="R643" i="1" s="1"/>
  <c r="S643" i="1"/>
  <c r="Q644" i="1"/>
  <c r="R644" i="1" s="1"/>
  <c r="S644" i="1"/>
  <c r="Q645" i="1"/>
  <c r="R645" i="1" s="1"/>
  <c r="S645" i="1"/>
  <c r="Q646" i="1"/>
  <c r="R646" i="1" s="1"/>
  <c r="S646" i="1"/>
  <c r="Q647" i="1"/>
  <c r="R647" i="1" s="1"/>
  <c r="S647" i="1"/>
  <c r="Q648" i="1"/>
  <c r="R648" i="1" s="1"/>
  <c r="S648" i="1"/>
  <c r="Q649" i="1"/>
  <c r="R649" i="1" s="1"/>
  <c r="S649" i="1"/>
  <c r="Q650" i="1"/>
  <c r="R650" i="1" s="1"/>
  <c r="S650" i="1"/>
  <c r="Q651" i="1"/>
  <c r="R651" i="1" s="1"/>
  <c r="S651" i="1"/>
  <c r="Q652" i="1"/>
  <c r="R652" i="1" s="1"/>
  <c r="S652" i="1"/>
  <c r="Q653" i="1"/>
  <c r="R653" i="1" s="1"/>
  <c r="S653" i="1"/>
  <c r="Q654" i="1"/>
  <c r="R654" i="1" s="1"/>
  <c r="S654" i="1"/>
  <c r="Q655" i="1"/>
  <c r="R655" i="1" s="1"/>
  <c r="S655" i="1"/>
  <c r="Q656" i="1"/>
  <c r="R656" i="1" s="1"/>
  <c r="S656" i="1"/>
  <c r="Q657" i="1"/>
  <c r="R657" i="1" s="1"/>
  <c r="S657" i="1"/>
  <c r="Q658" i="1"/>
  <c r="R658" i="1" s="1"/>
  <c r="S658" i="1"/>
  <c r="Q659" i="1"/>
  <c r="R659" i="1" s="1"/>
  <c r="S659" i="1"/>
  <c r="Q660" i="1"/>
  <c r="R660" i="1" s="1"/>
  <c r="S660" i="1"/>
  <c r="Q661" i="1"/>
  <c r="R661" i="1" s="1"/>
  <c r="S661" i="1"/>
  <c r="Q662" i="1"/>
  <c r="R662" i="1" s="1"/>
  <c r="S662" i="1"/>
  <c r="Q663" i="1"/>
  <c r="R663" i="1" s="1"/>
  <c r="S663" i="1"/>
  <c r="Q664" i="1"/>
  <c r="R664" i="1" s="1"/>
  <c r="S664" i="1"/>
  <c r="Q665" i="1"/>
  <c r="R665" i="1" s="1"/>
  <c r="S665" i="1"/>
  <c r="Q666" i="1"/>
  <c r="R666" i="1" s="1"/>
  <c r="S666" i="1"/>
  <c r="Q667" i="1"/>
  <c r="R667" i="1" s="1"/>
  <c r="S667" i="1"/>
  <c r="Q668" i="1"/>
  <c r="R668" i="1" s="1"/>
  <c r="S668" i="1"/>
  <c r="Q669" i="1"/>
  <c r="R669" i="1" s="1"/>
  <c r="S669" i="1"/>
  <c r="Q670" i="1"/>
  <c r="R670" i="1" s="1"/>
  <c r="S670" i="1"/>
  <c r="Q671" i="1"/>
  <c r="R671" i="1" s="1"/>
  <c r="S671" i="1"/>
  <c r="Q672" i="1"/>
  <c r="R672" i="1" s="1"/>
  <c r="S672" i="1"/>
  <c r="Q673" i="1"/>
  <c r="R673" i="1" s="1"/>
  <c r="S673" i="1"/>
  <c r="Q674" i="1"/>
  <c r="R674" i="1" s="1"/>
  <c r="S674" i="1"/>
  <c r="Q675" i="1"/>
  <c r="R675" i="1" s="1"/>
  <c r="S675" i="1"/>
  <c r="Q676" i="1"/>
  <c r="R676" i="1" s="1"/>
  <c r="S676" i="1"/>
  <c r="Q677" i="1"/>
  <c r="R677" i="1" s="1"/>
  <c r="S677" i="1"/>
  <c r="Q678" i="1"/>
  <c r="R678" i="1" s="1"/>
  <c r="S678" i="1"/>
  <c r="Q679" i="1"/>
  <c r="R679" i="1" s="1"/>
  <c r="S679" i="1"/>
  <c r="Q680" i="1"/>
  <c r="R680" i="1" s="1"/>
  <c r="S680" i="1"/>
  <c r="Q681" i="1"/>
  <c r="R681" i="1" s="1"/>
  <c r="S681" i="1"/>
  <c r="Q682" i="1"/>
  <c r="R682" i="1" s="1"/>
  <c r="S682" i="1"/>
  <c r="Q683" i="1"/>
  <c r="R683" i="1" s="1"/>
  <c r="S683" i="1"/>
  <c r="Q684" i="1"/>
  <c r="R684" i="1" s="1"/>
  <c r="S684" i="1"/>
  <c r="Q685" i="1"/>
  <c r="R685" i="1" s="1"/>
  <c r="S685" i="1"/>
  <c r="Q686" i="1"/>
  <c r="R686" i="1" s="1"/>
  <c r="S686" i="1"/>
  <c r="Q687" i="1"/>
  <c r="R687" i="1" s="1"/>
  <c r="S687" i="1"/>
  <c r="Q688" i="1"/>
  <c r="R688" i="1" s="1"/>
  <c r="S688" i="1"/>
  <c r="Q689" i="1"/>
  <c r="R689" i="1" s="1"/>
  <c r="S689" i="1"/>
  <c r="Q690" i="1"/>
  <c r="R690" i="1" s="1"/>
  <c r="S690" i="1"/>
  <c r="Q691" i="1"/>
  <c r="R691" i="1" s="1"/>
  <c r="S691" i="1"/>
  <c r="Q692" i="1"/>
  <c r="R692" i="1" s="1"/>
  <c r="S692" i="1"/>
  <c r="Q693" i="1"/>
  <c r="R693" i="1" s="1"/>
  <c r="S693" i="1"/>
  <c r="Q694" i="1"/>
  <c r="R694" i="1" s="1"/>
  <c r="S694" i="1"/>
  <c r="Q695" i="1"/>
  <c r="R695" i="1" s="1"/>
  <c r="S695" i="1"/>
  <c r="Q696" i="1"/>
  <c r="R696" i="1" s="1"/>
  <c r="S696" i="1"/>
  <c r="Q697" i="1"/>
  <c r="R697" i="1" s="1"/>
  <c r="S697" i="1"/>
  <c r="Q698" i="1"/>
  <c r="R698" i="1" s="1"/>
  <c r="S698" i="1"/>
  <c r="Q699" i="1"/>
  <c r="R699" i="1" s="1"/>
  <c r="S699" i="1"/>
  <c r="Q700" i="1"/>
  <c r="R700" i="1" s="1"/>
  <c r="S700" i="1"/>
  <c r="Q701" i="1"/>
  <c r="R701" i="1" s="1"/>
  <c r="S701" i="1"/>
  <c r="Q702" i="1"/>
  <c r="R702" i="1" s="1"/>
  <c r="S702" i="1"/>
  <c r="Q703" i="1"/>
  <c r="R703" i="1" s="1"/>
  <c r="S703" i="1"/>
  <c r="Q704" i="1"/>
  <c r="R704" i="1" s="1"/>
  <c r="S704" i="1"/>
  <c r="Q705" i="1"/>
  <c r="R705" i="1" s="1"/>
  <c r="S705" i="1"/>
  <c r="Q706" i="1"/>
  <c r="R706" i="1" s="1"/>
  <c r="S706" i="1"/>
  <c r="Q707" i="1"/>
  <c r="R707" i="1" s="1"/>
  <c r="S707" i="1"/>
  <c r="Q708" i="1"/>
  <c r="R708" i="1" s="1"/>
  <c r="S708" i="1"/>
  <c r="Q709" i="1"/>
  <c r="R709" i="1" s="1"/>
  <c r="S709" i="1"/>
  <c r="Q710" i="1"/>
  <c r="R710" i="1" s="1"/>
  <c r="S710" i="1"/>
  <c r="Q711" i="1"/>
  <c r="R711" i="1" s="1"/>
  <c r="S711" i="1"/>
  <c r="Q712" i="1"/>
  <c r="R712" i="1" s="1"/>
  <c r="S712" i="1"/>
  <c r="Q713" i="1"/>
  <c r="R713" i="1" s="1"/>
  <c r="S713" i="1"/>
  <c r="Q714" i="1"/>
  <c r="R714" i="1" s="1"/>
  <c r="S714" i="1"/>
  <c r="Q715" i="1"/>
  <c r="R715" i="1" s="1"/>
  <c r="S715" i="1"/>
  <c r="Q716" i="1"/>
  <c r="R716" i="1" s="1"/>
  <c r="S716" i="1"/>
  <c r="Q717" i="1"/>
  <c r="R717" i="1" s="1"/>
  <c r="S717" i="1"/>
  <c r="Q718" i="1"/>
  <c r="R718" i="1" s="1"/>
  <c r="S718" i="1"/>
  <c r="Q719" i="1"/>
  <c r="R719" i="1" s="1"/>
  <c r="S719" i="1"/>
  <c r="Q720" i="1"/>
  <c r="R720" i="1" s="1"/>
  <c r="S720" i="1"/>
  <c r="Q721" i="1"/>
  <c r="R721" i="1" s="1"/>
  <c r="S721" i="1"/>
  <c r="Q722" i="1"/>
  <c r="R722" i="1" s="1"/>
  <c r="S722" i="1"/>
  <c r="Q723" i="1"/>
  <c r="R723" i="1" s="1"/>
  <c r="S723" i="1"/>
  <c r="Q724" i="1"/>
  <c r="R724" i="1" s="1"/>
  <c r="S724" i="1"/>
  <c r="Q725" i="1"/>
  <c r="R725" i="1" s="1"/>
  <c r="S725" i="1"/>
  <c r="Q726" i="1"/>
  <c r="R726" i="1" s="1"/>
  <c r="S726" i="1"/>
  <c r="Q727" i="1"/>
  <c r="R727" i="1" s="1"/>
  <c r="S727" i="1"/>
  <c r="Q728" i="1"/>
  <c r="R728" i="1" s="1"/>
  <c r="S728" i="1"/>
  <c r="Q729" i="1"/>
  <c r="R729" i="1" s="1"/>
  <c r="S729" i="1"/>
  <c r="Q730" i="1"/>
  <c r="R730" i="1" s="1"/>
  <c r="S730" i="1"/>
  <c r="Q731" i="1"/>
  <c r="R731" i="1" s="1"/>
  <c r="S731" i="1"/>
  <c r="Q732" i="1"/>
  <c r="R732" i="1" s="1"/>
  <c r="S732" i="1"/>
  <c r="Q733" i="1"/>
  <c r="R733" i="1" s="1"/>
  <c r="S733" i="1"/>
  <c r="Q734" i="1"/>
  <c r="R734" i="1" s="1"/>
  <c r="S734" i="1"/>
  <c r="Q735" i="1"/>
  <c r="R735" i="1" s="1"/>
  <c r="S735" i="1"/>
  <c r="Q736" i="1"/>
  <c r="R736" i="1" s="1"/>
  <c r="S736" i="1"/>
  <c r="Q737" i="1"/>
  <c r="R737" i="1" s="1"/>
  <c r="S737" i="1"/>
  <c r="Q738" i="1"/>
  <c r="R738" i="1" s="1"/>
  <c r="S738" i="1"/>
  <c r="Q739" i="1"/>
  <c r="R739" i="1" s="1"/>
  <c r="S739" i="1"/>
  <c r="Q740" i="1"/>
  <c r="R740" i="1" s="1"/>
  <c r="S740" i="1"/>
  <c r="Q741" i="1"/>
  <c r="R741" i="1" s="1"/>
  <c r="S741" i="1"/>
  <c r="Q742" i="1"/>
  <c r="R742" i="1" s="1"/>
  <c r="S742" i="1"/>
  <c r="Q743" i="1"/>
  <c r="R743" i="1" s="1"/>
  <c r="S743" i="1"/>
  <c r="Q744" i="1"/>
  <c r="R744" i="1" s="1"/>
  <c r="S744" i="1"/>
  <c r="Q745" i="1"/>
  <c r="R745" i="1" s="1"/>
  <c r="S745" i="1"/>
  <c r="Q746" i="1"/>
  <c r="R746" i="1" s="1"/>
  <c r="S746" i="1"/>
  <c r="Q747" i="1"/>
  <c r="R747" i="1" s="1"/>
  <c r="S747" i="1"/>
  <c r="Q748" i="1"/>
  <c r="R748" i="1" s="1"/>
  <c r="S748" i="1"/>
  <c r="Q749" i="1"/>
  <c r="R749" i="1" s="1"/>
  <c r="S749" i="1"/>
  <c r="Q750" i="1"/>
  <c r="R750" i="1" s="1"/>
  <c r="S750" i="1"/>
  <c r="Q751" i="1"/>
  <c r="R751" i="1" s="1"/>
  <c r="S751" i="1"/>
  <c r="Q752" i="1"/>
  <c r="R752" i="1" s="1"/>
  <c r="S752" i="1"/>
  <c r="Q753" i="1"/>
  <c r="R753" i="1" s="1"/>
  <c r="S753" i="1"/>
  <c r="Q754" i="1"/>
  <c r="R754" i="1" s="1"/>
  <c r="S754" i="1"/>
  <c r="Q755" i="1"/>
  <c r="R755" i="1" s="1"/>
  <c r="S755" i="1"/>
  <c r="Q756" i="1"/>
  <c r="R756" i="1" s="1"/>
  <c r="S756" i="1"/>
  <c r="Q757" i="1"/>
  <c r="R757" i="1" s="1"/>
  <c r="S757" i="1"/>
  <c r="Q758" i="1"/>
  <c r="R758" i="1" s="1"/>
  <c r="S758" i="1"/>
  <c r="Q759" i="1"/>
  <c r="R759" i="1" s="1"/>
  <c r="S759" i="1"/>
  <c r="Q760" i="1"/>
  <c r="R760" i="1" s="1"/>
  <c r="S760" i="1"/>
  <c r="Q761" i="1"/>
  <c r="R761" i="1" s="1"/>
  <c r="S761" i="1"/>
  <c r="Q762" i="1"/>
  <c r="R762" i="1" s="1"/>
  <c r="S762" i="1"/>
  <c r="Q763" i="1"/>
  <c r="R763" i="1" s="1"/>
  <c r="S763" i="1"/>
  <c r="Q764" i="1"/>
  <c r="R764" i="1" s="1"/>
  <c r="S764" i="1"/>
  <c r="Q765" i="1"/>
  <c r="R765" i="1" s="1"/>
  <c r="S765" i="1"/>
  <c r="Q766" i="1"/>
  <c r="R766" i="1" s="1"/>
  <c r="S766" i="1"/>
  <c r="Q767" i="1"/>
  <c r="R767" i="1" s="1"/>
  <c r="S767" i="1"/>
  <c r="Q768" i="1"/>
  <c r="R768" i="1" s="1"/>
  <c r="S768" i="1"/>
  <c r="Q769" i="1"/>
  <c r="R769" i="1" s="1"/>
  <c r="S769" i="1"/>
  <c r="Q770" i="1"/>
  <c r="R770" i="1" s="1"/>
  <c r="S770" i="1"/>
  <c r="Q771" i="1"/>
  <c r="R771" i="1" s="1"/>
  <c r="S771" i="1"/>
  <c r="Q772" i="1"/>
  <c r="R772" i="1" s="1"/>
  <c r="S772" i="1"/>
  <c r="Q773" i="1"/>
  <c r="R773" i="1" s="1"/>
  <c r="S773" i="1"/>
  <c r="Q774" i="1"/>
  <c r="R774" i="1" s="1"/>
  <c r="S774" i="1"/>
  <c r="Q775" i="1"/>
  <c r="R775" i="1" s="1"/>
  <c r="S775" i="1"/>
  <c r="Q776" i="1"/>
  <c r="R776" i="1" s="1"/>
  <c r="S776" i="1"/>
  <c r="Q777" i="1"/>
  <c r="R777" i="1" s="1"/>
  <c r="S777" i="1"/>
  <c r="Q778" i="1"/>
  <c r="R778" i="1" s="1"/>
  <c r="S778" i="1"/>
  <c r="Q779" i="1"/>
  <c r="R779" i="1" s="1"/>
  <c r="S779" i="1"/>
  <c r="Q780" i="1"/>
  <c r="R780" i="1" s="1"/>
  <c r="S780" i="1"/>
  <c r="Q781" i="1"/>
  <c r="R781" i="1" s="1"/>
  <c r="S781" i="1"/>
  <c r="Q782" i="1"/>
  <c r="R782" i="1" s="1"/>
  <c r="S782" i="1"/>
  <c r="Q783" i="1"/>
  <c r="R783" i="1" s="1"/>
  <c r="S783" i="1"/>
  <c r="Q784" i="1"/>
  <c r="R784" i="1" s="1"/>
  <c r="S784" i="1"/>
  <c r="Q785" i="1"/>
  <c r="R785" i="1" s="1"/>
  <c r="S785" i="1"/>
  <c r="Q786" i="1"/>
  <c r="R786" i="1" s="1"/>
  <c r="S786" i="1"/>
  <c r="Q787" i="1"/>
  <c r="R787" i="1" s="1"/>
  <c r="S787" i="1"/>
  <c r="Q788" i="1"/>
  <c r="R788" i="1" s="1"/>
  <c r="S788" i="1"/>
  <c r="Q789" i="1"/>
  <c r="R789" i="1" s="1"/>
  <c r="S789" i="1"/>
  <c r="Q790" i="1"/>
  <c r="R790" i="1" s="1"/>
  <c r="S790" i="1"/>
  <c r="Q791" i="1"/>
  <c r="R791" i="1" s="1"/>
  <c r="S791" i="1"/>
  <c r="Q792" i="1"/>
  <c r="R792" i="1" s="1"/>
  <c r="S792" i="1"/>
  <c r="Q793" i="1"/>
  <c r="R793" i="1" s="1"/>
  <c r="S793" i="1"/>
  <c r="Q794" i="1"/>
  <c r="R794" i="1" s="1"/>
  <c r="S794" i="1"/>
  <c r="Q795" i="1"/>
  <c r="R795" i="1" s="1"/>
  <c r="S795" i="1"/>
  <c r="Q796" i="1"/>
  <c r="R796" i="1" s="1"/>
  <c r="S796" i="1"/>
  <c r="Q797" i="1"/>
  <c r="R797" i="1" s="1"/>
  <c r="S797" i="1"/>
  <c r="Q798" i="1"/>
  <c r="R798" i="1" s="1"/>
  <c r="S798" i="1"/>
  <c r="Q799" i="1"/>
  <c r="R799" i="1" s="1"/>
  <c r="S799" i="1"/>
  <c r="Q800" i="1"/>
  <c r="R800" i="1" s="1"/>
  <c r="S800" i="1"/>
  <c r="Q801" i="1"/>
  <c r="R801" i="1" s="1"/>
  <c r="S801" i="1"/>
  <c r="Q802" i="1"/>
  <c r="R802" i="1" s="1"/>
  <c r="S802" i="1"/>
  <c r="Q803" i="1"/>
  <c r="R803" i="1" s="1"/>
  <c r="S803" i="1"/>
  <c r="Q804" i="1"/>
  <c r="R804" i="1" s="1"/>
  <c r="S804" i="1"/>
  <c r="Q805" i="1"/>
  <c r="R805" i="1" s="1"/>
  <c r="S805" i="1"/>
  <c r="Q806" i="1"/>
  <c r="R806" i="1" s="1"/>
  <c r="S806" i="1"/>
  <c r="Q807" i="1"/>
  <c r="R807" i="1" s="1"/>
  <c r="S807" i="1"/>
  <c r="Q808" i="1"/>
  <c r="R808" i="1" s="1"/>
  <c r="S808" i="1"/>
  <c r="Q809" i="1"/>
  <c r="R809" i="1" s="1"/>
  <c r="S809" i="1"/>
  <c r="Q810" i="1"/>
  <c r="R810" i="1" s="1"/>
  <c r="S810" i="1"/>
  <c r="Q811" i="1"/>
  <c r="R811" i="1" s="1"/>
  <c r="S811" i="1"/>
  <c r="Q812" i="1"/>
  <c r="R812" i="1" s="1"/>
  <c r="S812" i="1"/>
  <c r="Q813" i="1"/>
  <c r="R813" i="1" s="1"/>
  <c r="S813" i="1"/>
  <c r="Q814" i="1"/>
  <c r="R814" i="1" s="1"/>
  <c r="S814" i="1"/>
  <c r="Q815" i="1"/>
  <c r="R815" i="1" s="1"/>
  <c r="S815" i="1"/>
  <c r="Q816" i="1"/>
  <c r="R816" i="1" s="1"/>
  <c r="S816" i="1"/>
  <c r="Q817" i="1"/>
  <c r="R817" i="1" s="1"/>
  <c r="S817" i="1"/>
  <c r="Q818" i="1"/>
  <c r="R818" i="1" s="1"/>
  <c r="S818" i="1"/>
  <c r="Q819" i="1"/>
  <c r="R819" i="1" s="1"/>
  <c r="S819" i="1"/>
  <c r="Q820" i="1"/>
  <c r="R820" i="1" s="1"/>
  <c r="S820" i="1"/>
  <c r="Q821" i="1"/>
  <c r="R821" i="1" s="1"/>
  <c r="S821" i="1"/>
  <c r="Q822" i="1"/>
  <c r="R822" i="1" s="1"/>
  <c r="S822" i="1"/>
  <c r="Q823" i="1"/>
  <c r="R823" i="1" s="1"/>
  <c r="S823" i="1"/>
  <c r="Q824" i="1"/>
  <c r="R824" i="1" s="1"/>
  <c r="S824" i="1"/>
  <c r="Q825" i="1"/>
  <c r="R825" i="1" s="1"/>
  <c r="S825" i="1"/>
  <c r="Q826" i="1"/>
  <c r="R826" i="1" s="1"/>
  <c r="S826" i="1"/>
  <c r="Q827" i="1"/>
  <c r="R827" i="1" s="1"/>
  <c r="S827" i="1"/>
  <c r="Q828" i="1"/>
  <c r="R828" i="1" s="1"/>
  <c r="S828" i="1"/>
  <c r="Q829" i="1"/>
  <c r="R829" i="1" s="1"/>
  <c r="S829" i="1"/>
  <c r="Q830" i="1"/>
  <c r="R830" i="1" s="1"/>
  <c r="S830" i="1"/>
  <c r="Q831" i="1"/>
  <c r="R831" i="1" s="1"/>
  <c r="S831" i="1"/>
  <c r="Q832" i="1"/>
  <c r="R832" i="1" s="1"/>
  <c r="S832" i="1"/>
  <c r="Q833" i="1"/>
  <c r="R833" i="1" s="1"/>
  <c r="S833" i="1"/>
  <c r="Q834" i="1"/>
  <c r="R834" i="1" s="1"/>
  <c r="S834" i="1"/>
  <c r="Q835" i="1"/>
  <c r="R835" i="1" s="1"/>
  <c r="S835" i="1"/>
  <c r="Q836" i="1"/>
  <c r="R836" i="1" s="1"/>
  <c r="S836" i="1"/>
  <c r="Q837" i="1"/>
  <c r="R837" i="1" s="1"/>
  <c r="S837" i="1"/>
  <c r="Q838" i="1"/>
  <c r="R838" i="1" s="1"/>
  <c r="S838" i="1"/>
  <c r="Q839" i="1"/>
  <c r="R839" i="1" s="1"/>
  <c r="S839" i="1"/>
  <c r="Q840" i="1"/>
  <c r="R840" i="1" s="1"/>
  <c r="S840" i="1"/>
  <c r="Q841" i="1"/>
  <c r="R841" i="1" s="1"/>
  <c r="S841" i="1"/>
  <c r="Q842" i="1"/>
  <c r="R842" i="1" s="1"/>
  <c r="S842" i="1"/>
  <c r="Q843" i="1"/>
  <c r="R843" i="1" s="1"/>
  <c r="S843" i="1"/>
  <c r="Q844" i="1"/>
  <c r="R844" i="1" s="1"/>
  <c r="S844" i="1"/>
  <c r="Q845" i="1"/>
  <c r="R845" i="1" s="1"/>
  <c r="S845" i="1"/>
  <c r="Q846" i="1"/>
  <c r="R846" i="1" s="1"/>
  <c r="S846" i="1"/>
  <c r="Q847" i="1"/>
  <c r="R847" i="1" s="1"/>
  <c r="S847" i="1"/>
  <c r="Q848" i="1"/>
  <c r="R848" i="1" s="1"/>
  <c r="S848" i="1"/>
  <c r="Q849" i="1"/>
  <c r="R849" i="1" s="1"/>
  <c r="S849" i="1"/>
  <c r="Q850" i="1"/>
  <c r="R850" i="1" s="1"/>
  <c r="S850" i="1"/>
  <c r="Q851" i="1"/>
  <c r="R851" i="1" s="1"/>
  <c r="S851" i="1"/>
  <c r="Q852" i="1"/>
  <c r="R852" i="1" s="1"/>
  <c r="S852" i="1"/>
  <c r="Q853" i="1"/>
  <c r="R853" i="1" s="1"/>
  <c r="S853" i="1"/>
  <c r="Q854" i="1"/>
  <c r="R854" i="1" s="1"/>
  <c r="S854" i="1"/>
  <c r="Q855" i="1"/>
  <c r="R855" i="1" s="1"/>
  <c r="S855" i="1"/>
  <c r="Q856" i="1"/>
  <c r="R856" i="1" s="1"/>
  <c r="S856" i="1"/>
  <c r="Q857" i="1"/>
  <c r="R857" i="1" s="1"/>
  <c r="S857" i="1"/>
  <c r="Q858" i="1"/>
  <c r="R858" i="1" s="1"/>
  <c r="S858" i="1"/>
  <c r="Q859" i="1"/>
  <c r="R859" i="1" s="1"/>
  <c r="S859" i="1"/>
  <c r="Q860" i="1"/>
  <c r="R860" i="1" s="1"/>
  <c r="S860" i="1"/>
  <c r="Q861" i="1"/>
  <c r="R861" i="1" s="1"/>
  <c r="S861" i="1"/>
  <c r="Q862" i="1"/>
  <c r="R862" i="1" s="1"/>
  <c r="S862" i="1"/>
  <c r="Q863" i="1"/>
  <c r="R863" i="1" s="1"/>
  <c r="S863" i="1"/>
  <c r="Q864" i="1"/>
  <c r="R864" i="1" s="1"/>
  <c r="S864" i="1"/>
  <c r="Q865" i="1"/>
  <c r="R865" i="1" s="1"/>
  <c r="S865" i="1"/>
  <c r="Q866" i="1"/>
  <c r="R866" i="1" s="1"/>
  <c r="S866" i="1"/>
  <c r="Q867" i="1"/>
  <c r="R867" i="1" s="1"/>
  <c r="S867" i="1"/>
  <c r="Q868" i="1"/>
  <c r="R868" i="1" s="1"/>
  <c r="S868" i="1"/>
  <c r="Q869" i="1"/>
  <c r="R869" i="1" s="1"/>
  <c r="S869" i="1"/>
  <c r="Q870" i="1"/>
  <c r="R870" i="1" s="1"/>
  <c r="S870" i="1"/>
  <c r="Q871" i="1"/>
  <c r="R871" i="1" s="1"/>
  <c r="S871" i="1"/>
  <c r="Q872" i="1"/>
  <c r="R872" i="1" s="1"/>
  <c r="S872" i="1"/>
  <c r="Q873" i="1"/>
  <c r="R873" i="1" s="1"/>
  <c r="S873" i="1"/>
  <c r="Q874" i="1"/>
  <c r="R874" i="1" s="1"/>
  <c r="S874" i="1"/>
  <c r="Q875" i="1"/>
  <c r="R875" i="1" s="1"/>
  <c r="S875" i="1"/>
  <c r="Q876" i="1"/>
  <c r="R876" i="1" s="1"/>
  <c r="S876" i="1"/>
  <c r="Q877" i="1"/>
  <c r="R877" i="1" s="1"/>
  <c r="S877" i="1"/>
  <c r="Q878" i="1"/>
  <c r="R878" i="1" s="1"/>
  <c r="S878" i="1"/>
  <c r="Q879" i="1"/>
  <c r="R879" i="1" s="1"/>
  <c r="S879" i="1"/>
  <c r="Q880" i="1"/>
  <c r="R880" i="1" s="1"/>
  <c r="S880" i="1"/>
  <c r="Q881" i="1"/>
  <c r="R881" i="1" s="1"/>
  <c r="S881" i="1"/>
  <c r="Q882" i="1"/>
  <c r="R882" i="1" s="1"/>
  <c r="S882" i="1"/>
  <c r="Q883" i="1"/>
  <c r="R883" i="1" s="1"/>
  <c r="S883" i="1"/>
  <c r="Q884" i="1"/>
  <c r="R884" i="1" s="1"/>
  <c r="S884" i="1"/>
  <c r="Q885" i="1"/>
  <c r="R885" i="1" s="1"/>
  <c r="S885" i="1"/>
  <c r="Q886" i="1"/>
  <c r="R886" i="1" s="1"/>
  <c r="S886" i="1"/>
  <c r="Q887" i="1"/>
  <c r="R887" i="1" s="1"/>
  <c r="S887" i="1"/>
  <c r="Q888" i="1"/>
  <c r="R888" i="1" s="1"/>
  <c r="S888" i="1"/>
  <c r="Q889" i="1"/>
  <c r="R889" i="1" s="1"/>
  <c r="S889" i="1"/>
  <c r="Q890" i="1"/>
  <c r="R890" i="1" s="1"/>
  <c r="S890" i="1"/>
  <c r="Q891" i="1"/>
  <c r="R891" i="1" s="1"/>
  <c r="S891" i="1"/>
  <c r="Q892" i="1"/>
  <c r="R892" i="1" s="1"/>
  <c r="S892" i="1"/>
  <c r="Q893" i="1"/>
  <c r="R893" i="1" s="1"/>
  <c r="S893" i="1"/>
  <c r="Q894" i="1"/>
  <c r="R894" i="1" s="1"/>
  <c r="S894" i="1"/>
  <c r="Q895" i="1"/>
  <c r="R895" i="1" s="1"/>
  <c r="S895" i="1"/>
  <c r="Q896" i="1"/>
  <c r="R896" i="1" s="1"/>
  <c r="S896" i="1"/>
  <c r="Q897" i="1"/>
  <c r="R897" i="1" s="1"/>
  <c r="S897" i="1"/>
  <c r="Q898" i="1"/>
  <c r="R898" i="1" s="1"/>
  <c r="S898" i="1"/>
  <c r="Q899" i="1"/>
  <c r="R899" i="1" s="1"/>
  <c r="S899" i="1"/>
  <c r="Q900" i="1"/>
  <c r="R900" i="1" s="1"/>
  <c r="S900" i="1"/>
  <c r="Q901" i="1"/>
  <c r="R901" i="1" s="1"/>
  <c r="S901" i="1"/>
  <c r="Q902" i="1"/>
  <c r="R902" i="1" s="1"/>
  <c r="S902" i="1"/>
  <c r="Q903" i="1"/>
  <c r="R903" i="1" s="1"/>
  <c r="S903" i="1"/>
  <c r="Q904" i="1"/>
  <c r="R904" i="1" s="1"/>
  <c r="S904" i="1"/>
  <c r="Q905" i="1"/>
  <c r="R905" i="1" s="1"/>
  <c r="S905" i="1"/>
  <c r="Q906" i="1"/>
  <c r="R906" i="1" s="1"/>
  <c r="S906" i="1"/>
  <c r="Q907" i="1"/>
  <c r="R907" i="1" s="1"/>
  <c r="S907" i="1"/>
  <c r="Q908" i="1"/>
  <c r="R908" i="1" s="1"/>
  <c r="S908" i="1"/>
  <c r="Q909" i="1"/>
  <c r="R909" i="1" s="1"/>
  <c r="S909" i="1"/>
  <c r="Q910" i="1"/>
  <c r="R910" i="1" s="1"/>
  <c r="S910" i="1"/>
  <c r="Q911" i="1"/>
  <c r="R911" i="1" s="1"/>
  <c r="S911" i="1"/>
  <c r="Q912" i="1"/>
  <c r="R912" i="1" s="1"/>
  <c r="S912" i="1"/>
  <c r="Q913" i="1"/>
  <c r="R913" i="1" s="1"/>
  <c r="S913" i="1"/>
  <c r="Q914" i="1"/>
  <c r="R914" i="1" s="1"/>
  <c r="S914" i="1"/>
  <c r="Q915" i="1"/>
  <c r="R915" i="1" s="1"/>
  <c r="S915" i="1"/>
  <c r="Q916" i="1"/>
  <c r="R916" i="1" s="1"/>
  <c r="S916" i="1"/>
  <c r="Q917" i="1"/>
  <c r="R917" i="1" s="1"/>
  <c r="S917" i="1"/>
  <c r="Q918" i="1"/>
  <c r="R918" i="1" s="1"/>
  <c r="S918" i="1"/>
  <c r="Q919" i="1"/>
  <c r="R919" i="1" s="1"/>
  <c r="S919" i="1"/>
  <c r="Q920" i="1"/>
  <c r="R920" i="1" s="1"/>
  <c r="S920" i="1"/>
  <c r="Q921" i="1"/>
  <c r="R921" i="1" s="1"/>
  <c r="S921" i="1"/>
  <c r="Q922" i="1"/>
  <c r="R922" i="1" s="1"/>
  <c r="S922" i="1"/>
  <c r="Q923" i="1"/>
  <c r="R923" i="1" s="1"/>
  <c r="S923" i="1"/>
  <c r="Q924" i="1"/>
  <c r="R924" i="1" s="1"/>
  <c r="S924" i="1"/>
  <c r="Q925" i="1"/>
  <c r="R925" i="1" s="1"/>
  <c r="S925" i="1"/>
  <c r="Q926" i="1"/>
  <c r="R926" i="1" s="1"/>
  <c r="S926" i="1"/>
  <c r="Q927" i="1"/>
  <c r="R927" i="1" s="1"/>
  <c r="S927" i="1"/>
  <c r="Q928" i="1"/>
  <c r="R928" i="1" s="1"/>
  <c r="S928" i="1"/>
  <c r="Q929" i="1"/>
  <c r="R929" i="1" s="1"/>
  <c r="S929" i="1"/>
  <c r="Q930" i="1"/>
  <c r="R930" i="1" s="1"/>
  <c r="S930" i="1"/>
  <c r="Q931" i="1"/>
  <c r="R931" i="1" s="1"/>
  <c r="S931" i="1"/>
  <c r="Q932" i="1"/>
  <c r="R932" i="1" s="1"/>
  <c r="S932" i="1"/>
  <c r="Q933" i="1"/>
  <c r="R933" i="1" s="1"/>
  <c r="S933" i="1"/>
  <c r="Q934" i="1"/>
  <c r="R934" i="1" s="1"/>
  <c r="S934" i="1"/>
  <c r="Q935" i="1"/>
  <c r="R935" i="1" s="1"/>
  <c r="S935" i="1"/>
  <c r="Q936" i="1"/>
  <c r="R936" i="1" s="1"/>
  <c r="S936" i="1"/>
  <c r="Q937" i="1"/>
  <c r="R937" i="1" s="1"/>
  <c r="S937" i="1"/>
  <c r="Q938" i="1"/>
  <c r="R938" i="1" s="1"/>
  <c r="S938" i="1"/>
  <c r="Q939" i="1"/>
  <c r="R939" i="1" s="1"/>
  <c r="S939" i="1"/>
  <c r="Q940" i="1"/>
  <c r="R940" i="1" s="1"/>
  <c r="S940" i="1"/>
  <c r="Q941" i="1"/>
  <c r="R941" i="1" s="1"/>
  <c r="S941" i="1"/>
  <c r="Q942" i="1"/>
  <c r="R942" i="1" s="1"/>
  <c r="S942" i="1"/>
  <c r="Q943" i="1"/>
  <c r="R943" i="1" s="1"/>
  <c r="S943" i="1"/>
  <c r="Q944" i="1"/>
  <c r="R944" i="1" s="1"/>
  <c r="S944" i="1"/>
  <c r="Q945" i="1"/>
  <c r="R945" i="1" s="1"/>
  <c r="S945" i="1"/>
  <c r="Q946" i="1"/>
  <c r="R946" i="1" s="1"/>
  <c r="S946" i="1"/>
  <c r="Q947" i="1"/>
  <c r="R947" i="1" s="1"/>
  <c r="S947" i="1"/>
  <c r="Q948" i="1"/>
  <c r="R948" i="1" s="1"/>
  <c r="S948" i="1"/>
  <c r="Q949" i="1"/>
  <c r="R949" i="1" s="1"/>
  <c r="S949" i="1"/>
  <c r="Q950" i="1"/>
  <c r="R950" i="1" s="1"/>
  <c r="S950" i="1"/>
  <c r="Q951" i="1"/>
  <c r="R951" i="1" s="1"/>
  <c r="S951" i="1"/>
  <c r="Q952" i="1"/>
  <c r="R952" i="1" s="1"/>
  <c r="S952" i="1"/>
  <c r="Q953" i="1"/>
  <c r="R953" i="1" s="1"/>
  <c r="S953" i="1"/>
  <c r="Q954" i="1"/>
  <c r="R954" i="1" s="1"/>
  <c r="S954" i="1"/>
  <c r="Q955" i="1"/>
  <c r="R955" i="1" s="1"/>
  <c r="S955" i="1"/>
  <c r="Q956" i="1"/>
  <c r="R956" i="1" s="1"/>
  <c r="S956" i="1"/>
  <c r="Q957" i="1"/>
  <c r="R957" i="1" s="1"/>
  <c r="S957" i="1"/>
  <c r="Q958" i="1"/>
  <c r="R958" i="1" s="1"/>
  <c r="S958" i="1"/>
  <c r="Q959" i="1"/>
  <c r="R959" i="1" s="1"/>
  <c r="S959" i="1"/>
  <c r="Q960" i="1"/>
  <c r="R960" i="1" s="1"/>
  <c r="S960" i="1"/>
  <c r="Q961" i="1"/>
  <c r="R961" i="1" s="1"/>
  <c r="S961" i="1"/>
  <c r="Q962" i="1"/>
  <c r="R962" i="1" s="1"/>
  <c r="S962" i="1"/>
  <c r="Q963" i="1"/>
  <c r="R963" i="1" s="1"/>
  <c r="S963" i="1"/>
  <c r="Q964" i="1"/>
  <c r="R964" i="1" s="1"/>
  <c r="S964" i="1"/>
  <c r="Q965" i="1"/>
  <c r="R965" i="1" s="1"/>
  <c r="S965" i="1"/>
  <c r="Q966" i="1"/>
  <c r="R966" i="1" s="1"/>
  <c r="S966" i="1"/>
  <c r="Q967" i="1"/>
  <c r="R967" i="1" s="1"/>
  <c r="S967" i="1"/>
  <c r="Q968" i="1"/>
  <c r="R968" i="1" s="1"/>
  <c r="S968" i="1"/>
  <c r="Q969" i="1"/>
  <c r="R969" i="1" s="1"/>
  <c r="S969" i="1"/>
  <c r="Q970" i="1"/>
  <c r="R970" i="1" s="1"/>
  <c r="S970" i="1"/>
  <c r="Q971" i="1"/>
  <c r="R971" i="1" s="1"/>
  <c r="S971" i="1"/>
  <c r="Q972" i="1"/>
  <c r="R972" i="1" s="1"/>
  <c r="S972" i="1"/>
  <c r="Q973" i="1"/>
  <c r="R973" i="1" s="1"/>
  <c r="S973" i="1"/>
  <c r="Q974" i="1"/>
  <c r="R974" i="1" s="1"/>
  <c r="S974" i="1"/>
  <c r="Q975" i="1"/>
  <c r="R975" i="1" s="1"/>
  <c r="S975" i="1"/>
  <c r="Q976" i="1"/>
  <c r="R976" i="1" s="1"/>
  <c r="S976" i="1"/>
  <c r="Q977" i="1"/>
  <c r="R977" i="1" s="1"/>
  <c r="S977" i="1"/>
  <c r="Q978" i="1"/>
  <c r="R978" i="1" s="1"/>
  <c r="S978" i="1"/>
  <c r="Q979" i="1"/>
  <c r="R979" i="1" s="1"/>
  <c r="S979" i="1"/>
  <c r="Q980" i="1"/>
  <c r="R980" i="1" s="1"/>
  <c r="S980" i="1"/>
  <c r="Q981" i="1"/>
  <c r="R981" i="1" s="1"/>
  <c r="S981" i="1"/>
  <c r="Q982" i="1"/>
  <c r="R982" i="1" s="1"/>
  <c r="S982" i="1"/>
  <c r="Q983" i="1"/>
  <c r="R983" i="1" s="1"/>
  <c r="S983" i="1"/>
  <c r="Q984" i="1"/>
  <c r="R984" i="1" s="1"/>
  <c r="S984" i="1"/>
  <c r="Q985" i="1"/>
  <c r="R985" i="1" s="1"/>
  <c r="S985" i="1"/>
  <c r="Q986" i="1"/>
  <c r="R986" i="1" s="1"/>
  <c r="S986" i="1"/>
  <c r="Q987" i="1"/>
  <c r="R987" i="1" s="1"/>
  <c r="S987" i="1"/>
  <c r="Q988" i="1"/>
  <c r="R988" i="1" s="1"/>
  <c r="S988" i="1"/>
  <c r="Q989" i="1"/>
  <c r="R989" i="1" s="1"/>
  <c r="S989" i="1"/>
  <c r="Q990" i="1"/>
  <c r="R990" i="1" s="1"/>
  <c r="S990" i="1"/>
  <c r="Q991" i="1"/>
  <c r="R991" i="1" s="1"/>
  <c r="S991" i="1"/>
  <c r="Q992" i="1"/>
  <c r="R992" i="1" s="1"/>
  <c r="S992" i="1"/>
  <c r="Q993" i="1"/>
  <c r="R993" i="1" s="1"/>
  <c r="S993" i="1"/>
  <c r="Q994" i="1"/>
  <c r="R994" i="1" s="1"/>
  <c r="S994" i="1"/>
  <c r="Q995" i="1"/>
  <c r="R995" i="1" s="1"/>
  <c r="S995" i="1"/>
  <c r="Q996" i="1"/>
  <c r="R996" i="1" s="1"/>
  <c r="S996" i="1"/>
  <c r="Q997" i="1"/>
  <c r="R997" i="1" s="1"/>
  <c r="S997" i="1"/>
  <c r="Q998" i="1"/>
  <c r="R998" i="1" s="1"/>
  <c r="S998" i="1"/>
  <c r="Q999" i="1"/>
  <c r="R999" i="1" s="1"/>
  <c r="S999" i="1"/>
  <c r="Q1000" i="1"/>
  <c r="R1000" i="1" s="1"/>
  <c r="S1000" i="1"/>
  <c r="Q1001" i="1"/>
  <c r="R1001" i="1" s="1"/>
  <c r="S1001" i="1"/>
  <c r="Q1002" i="1"/>
  <c r="R1002" i="1" s="1"/>
  <c r="S1002" i="1"/>
  <c r="S3" i="1"/>
  <c r="Q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3" i="1"/>
  <c r="D704" i="1"/>
  <c r="I10" i="3" l="1"/>
  <c r="F5" i="3"/>
  <c r="H559" i="3"/>
  <c r="F556" i="3"/>
  <c r="F552" i="3"/>
  <c r="F517" i="3"/>
  <c r="F687" i="3"/>
  <c r="F686" i="3"/>
  <c r="H673" i="3"/>
  <c r="F669" i="3"/>
  <c r="H411" i="3"/>
  <c r="H661" i="3"/>
  <c r="F411" i="3"/>
  <c r="F543" i="3"/>
  <c r="H690" i="3"/>
  <c r="F463" i="3"/>
  <c r="F448" i="3"/>
  <c r="F642" i="3"/>
  <c r="H462" i="3"/>
  <c r="F408" i="3"/>
  <c r="F599" i="3"/>
  <c r="F382" i="3"/>
  <c r="I514" i="3"/>
  <c r="H631" i="3"/>
  <c r="H504" i="3"/>
  <c r="H370" i="3"/>
  <c r="F603" i="3"/>
  <c r="G504" i="3"/>
  <c r="H357" i="3"/>
  <c r="I695" i="3"/>
  <c r="F601" i="3"/>
  <c r="F504" i="3"/>
  <c r="F355" i="3"/>
  <c r="F695" i="3"/>
  <c r="H600" i="3"/>
  <c r="H471" i="3"/>
  <c r="F340" i="3"/>
  <c r="H693" i="3"/>
  <c r="H470" i="3"/>
  <c r="H279" i="3"/>
  <c r="H547" i="3"/>
  <c r="H275" i="3"/>
  <c r="H641" i="3"/>
  <c r="H418" i="3"/>
  <c r="F639" i="3"/>
  <c r="F417" i="3"/>
  <c r="J197" i="3"/>
  <c r="J611" i="3"/>
  <c r="J132" i="3"/>
  <c r="J408" i="3"/>
  <c r="J636" i="3"/>
  <c r="J681" i="3"/>
  <c r="J481" i="3"/>
  <c r="J549" i="3"/>
  <c r="J565" i="3"/>
  <c r="J348" i="3"/>
  <c r="J662" i="3"/>
  <c r="J349" i="3"/>
  <c r="J455" i="3"/>
  <c r="J471" i="3"/>
  <c r="J675" i="3"/>
  <c r="J619" i="3"/>
  <c r="J701" i="3"/>
  <c r="J372" i="3"/>
  <c r="J400" i="3"/>
  <c r="J528" i="3"/>
  <c r="J579" i="3"/>
  <c r="J506" i="3"/>
  <c r="J626" i="3"/>
  <c r="J667" i="3"/>
  <c r="J56" i="3"/>
  <c r="J683" i="3"/>
  <c r="J485" i="3"/>
  <c r="J557" i="3"/>
  <c r="J668" i="3"/>
  <c r="J78" i="3"/>
  <c r="J428" i="3"/>
  <c r="J593" i="3"/>
  <c r="I701" i="3"/>
  <c r="I360" i="3"/>
  <c r="I410" i="3"/>
  <c r="I441" i="3"/>
  <c r="I471" i="3"/>
  <c r="I543" i="3"/>
  <c r="I619" i="3"/>
  <c r="I44" i="3"/>
  <c r="I372" i="3"/>
  <c r="I495" i="3"/>
  <c r="I528" i="3"/>
  <c r="I416" i="3"/>
  <c r="I485" i="3"/>
  <c r="I557" i="3"/>
  <c r="I697" i="3"/>
  <c r="I322" i="3"/>
  <c r="I401" i="3"/>
  <c r="I534" i="3"/>
  <c r="I324" i="3"/>
  <c r="I652" i="3"/>
  <c r="J660" i="3"/>
  <c r="H253" i="3"/>
  <c r="H302" i="3"/>
  <c r="H408" i="3"/>
  <c r="H421" i="3"/>
  <c r="H480" i="3"/>
  <c r="H496" i="3"/>
  <c r="H535" i="3"/>
  <c r="H599" i="3"/>
  <c r="H669" i="3"/>
  <c r="H681" i="3"/>
  <c r="H701" i="3"/>
  <c r="H201" i="3"/>
  <c r="H305" i="3"/>
  <c r="H359" i="3"/>
  <c r="H377" i="3"/>
  <c r="H422" i="3"/>
  <c r="H441" i="3"/>
  <c r="H509" i="3"/>
  <c r="H522" i="3"/>
  <c r="H565" i="3"/>
  <c r="H580" i="3"/>
  <c r="H649" i="3"/>
  <c r="H39" i="3"/>
  <c r="H339" i="3"/>
  <c r="H455" i="3"/>
  <c r="H526" i="3"/>
  <c r="H232" i="3"/>
  <c r="H451" i="3"/>
  <c r="H507" i="3"/>
  <c r="H605" i="3"/>
  <c r="H675" i="3"/>
  <c r="H40" i="3"/>
  <c r="H235" i="3"/>
  <c r="H310" i="3"/>
  <c r="H372" i="3"/>
  <c r="H528" i="3"/>
  <c r="H592" i="3"/>
  <c r="H635" i="3"/>
  <c r="H400" i="3"/>
  <c r="H431" i="3"/>
  <c r="H544" i="3"/>
  <c r="H689" i="3"/>
  <c r="H45" i="3"/>
  <c r="H180" i="3"/>
  <c r="H321" i="3"/>
  <c r="H351" i="3"/>
  <c r="H472" i="3"/>
  <c r="H358" i="3"/>
  <c r="H667" i="3"/>
  <c r="H449" i="3"/>
  <c r="H482" i="3"/>
  <c r="H557" i="3"/>
  <c r="H610" i="3"/>
  <c r="H643" i="3"/>
  <c r="H683" i="3"/>
  <c r="H697" i="3"/>
  <c r="H226" i="3"/>
  <c r="H322" i="3"/>
  <c r="H362" i="3"/>
  <c r="H458" i="3"/>
  <c r="H590" i="3"/>
  <c r="H611" i="3"/>
  <c r="H668" i="3"/>
  <c r="H227" i="3"/>
  <c r="H364" i="3"/>
  <c r="H513" i="3"/>
  <c r="H593" i="3"/>
  <c r="H630" i="3"/>
  <c r="H652" i="3"/>
  <c r="H702" i="3"/>
  <c r="H230" i="3"/>
  <c r="H486" i="3"/>
  <c r="H514" i="3"/>
  <c r="J657" i="3"/>
  <c r="J625" i="3"/>
  <c r="H543" i="3"/>
  <c r="H461" i="3"/>
  <c r="H341" i="3"/>
  <c r="H185" i="3"/>
  <c r="G658" i="3"/>
  <c r="G549" i="3"/>
  <c r="G625" i="3"/>
  <c r="G498" i="3"/>
  <c r="G632" i="3"/>
  <c r="G431" i="3"/>
  <c r="G492" i="3"/>
  <c r="G512" i="3"/>
  <c r="G650" i="3"/>
  <c r="G689" i="3"/>
  <c r="G701" i="3"/>
  <c r="G416" i="3"/>
  <c r="G251" i="3"/>
  <c r="G506" i="3"/>
  <c r="G607" i="3"/>
  <c r="G226" i="3"/>
  <c r="G300" i="3"/>
  <c r="G391" i="3"/>
  <c r="G537" i="3"/>
  <c r="I657" i="3"/>
  <c r="H625" i="3"/>
  <c r="H598" i="3"/>
  <c r="H407" i="3"/>
  <c r="H182" i="3"/>
  <c r="F29" i="3"/>
  <c r="F119" i="3"/>
  <c r="F336" i="3"/>
  <c r="F359" i="3"/>
  <c r="F374" i="3"/>
  <c r="F394" i="3"/>
  <c r="F441" i="3"/>
  <c r="F453" i="3"/>
  <c r="F464" i="3"/>
  <c r="F508" i="3"/>
  <c r="F521" i="3"/>
  <c r="F548" i="3"/>
  <c r="F565" i="3"/>
  <c r="F580" i="3"/>
  <c r="F625" i="3"/>
  <c r="F636" i="3"/>
  <c r="F649" i="3"/>
  <c r="F691" i="3"/>
  <c r="F37" i="3"/>
  <c r="F257" i="3"/>
  <c r="F339" i="3"/>
  <c r="F395" i="3"/>
  <c r="F455" i="3"/>
  <c r="F465" i="3"/>
  <c r="F481" i="3"/>
  <c r="F498" i="3"/>
  <c r="F536" i="3"/>
  <c r="F600" i="3"/>
  <c r="F612" i="3"/>
  <c r="F660" i="3"/>
  <c r="F673" i="3"/>
  <c r="F693" i="3"/>
  <c r="F137" i="3"/>
  <c r="F204" i="3"/>
  <c r="F265" i="3"/>
  <c r="F306" i="3"/>
  <c r="F381" i="3"/>
  <c r="F399" i="3"/>
  <c r="F423" i="3"/>
  <c r="F470" i="3"/>
  <c r="F512" i="3"/>
  <c r="F537" i="3"/>
  <c r="F164" i="3"/>
  <c r="F301" i="3"/>
  <c r="F372" i="3"/>
  <c r="F392" i="3"/>
  <c r="F413" i="3"/>
  <c r="F431" i="3"/>
  <c r="F492" i="3"/>
  <c r="F528" i="3"/>
  <c r="F564" i="3"/>
  <c r="F591" i="3"/>
  <c r="F618" i="3"/>
  <c r="F650" i="3"/>
  <c r="F689" i="3"/>
  <c r="F701" i="3"/>
  <c r="F166" i="3"/>
  <c r="F400" i="3"/>
  <c r="F416" i="3"/>
  <c r="F544" i="3"/>
  <c r="F566" i="3"/>
  <c r="F606" i="3"/>
  <c r="F665" i="3"/>
  <c r="F170" i="3"/>
  <c r="F246" i="3"/>
  <c r="F317" i="3"/>
  <c r="F350" i="3"/>
  <c r="F456" i="3"/>
  <c r="F472" i="3"/>
  <c r="F513" i="3"/>
  <c r="F567" i="3"/>
  <c r="F593" i="3"/>
  <c r="F607" i="3"/>
  <c r="F637" i="3"/>
  <c r="F652" i="3"/>
  <c r="F667" i="3"/>
  <c r="F677" i="3"/>
  <c r="F433" i="3"/>
  <c r="F458" i="3"/>
  <c r="F186" i="3"/>
  <c r="F299" i="3"/>
  <c r="F391" i="3"/>
  <c r="F421" i="3"/>
  <c r="F449" i="3"/>
  <c r="F479" i="3"/>
  <c r="F557" i="3"/>
  <c r="F626" i="3"/>
  <c r="F643" i="3"/>
  <c r="F682" i="3"/>
  <c r="F697" i="3"/>
  <c r="F362" i="3"/>
  <c r="F425" i="3"/>
  <c r="F533" i="3"/>
  <c r="F590" i="3"/>
  <c r="F401" i="3"/>
  <c r="F426" i="3"/>
  <c r="F507" i="3"/>
  <c r="F534" i="3"/>
  <c r="F628" i="3"/>
  <c r="F648" i="3"/>
  <c r="F65" i="3"/>
  <c r="F428" i="3"/>
  <c r="F460" i="3"/>
  <c r="F613" i="3"/>
  <c r="F684" i="3"/>
  <c r="F368" i="3"/>
  <c r="F402" i="3"/>
  <c r="F461" i="3"/>
  <c r="F559" i="3"/>
  <c r="F614" i="3"/>
  <c r="F631" i="3"/>
  <c r="H680" i="3"/>
  <c r="H657" i="3"/>
  <c r="F624" i="3"/>
  <c r="H578" i="3"/>
  <c r="J540" i="3"/>
  <c r="F500" i="3"/>
  <c r="H447" i="3"/>
  <c r="F407" i="3"/>
  <c r="F333" i="3"/>
  <c r="F147" i="3"/>
  <c r="G703" i="3"/>
  <c r="F680" i="3"/>
  <c r="F656" i="3"/>
  <c r="H617" i="3"/>
  <c r="H576" i="3"/>
  <c r="H537" i="3"/>
  <c r="F499" i="3"/>
  <c r="F444" i="3"/>
  <c r="F390" i="3"/>
  <c r="H326" i="3"/>
  <c r="F140" i="3"/>
  <c r="F703" i="3"/>
  <c r="J677" i="3"/>
  <c r="H654" i="3"/>
  <c r="F617" i="3"/>
  <c r="H575" i="3"/>
  <c r="J527" i="3"/>
  <c r="F496" i="3"/>
  <c r="H443" i="3"/>
  <c r="G387" i="3"/>
  <c r="F325" i="3"/>
  <c r="J115" i="3"/>
  <c r="J702" i="3"/>
  <c r="F675" i="3"/>
  <c r="I642" i="3"/>
  <c r="I616" i="3"/>
  <c r="F572" i="3"/>
  <c r="H527" i="3"/>
  <c r="F488" i="3"/>
  <c r="F443" i="3"/>
  <c r="H386" i="3"/>
  <c r="H288" i="3"/>
  <c r="H108" i="3"/>
  <c r="H696" i="3"/>
  <c r="H674" i="3"/>
  <c r="H642" i="3"/>
  <c r="F616" i="3"/>
  <c r="H570" i="3"/>
  <c r="H519" i="3"/>
  <c r="F477" i="3"/>
  <c r="H442" i="3"/>
  <c r="F385" i="3"/>
  <c r="F288" i="3"/>
  <c r="H98" i="3"/>
  <c r="J695" i="3"/>
  <c r="I673" i="3"/>
  <c r="G642" i="3"/>
  <c r="F605" i="3"/>
  <c r="H568" i="3"/>
  <c r="F519" i="3"/>
  <c r="F474" i="3"/>
  <c r="J430" i="3"/>
  <c r="F383" i="3"/>
  <c r="J279" i="3"/>
  <c r="J122" i="3"/>
  <c r="J45" i="3"/>
  <c r="J174" i="3"/>
  <c r="J237" i="3"/>
  <c r="J287" i="3"/>
  <c r="J314" i="3"/>
  <c r="J323" i="3"/>
  <c r="J334" i="3"/>
  <c r="J360" i="3"/>
  <c r="J367" i="3"/>
  <c r="J407" i="3"/>
  <c r="J516" i="3"/>
  <c r="J563" i="3"/>
  <c r="J601" i="3"/>
  <c r="J640" i="3"/>
  <c r="J650" i="3"/>
  <c r="J691" i="3"/>
  <c r="J700" i="3"/>
  <c r="J146" i="3"/>
  <c r="J130" i="3"/>
  <c r="J375" i="3"/>
  <c r="J384" i="3"/>
  <c r="J491" i="3"/>
  <c r="J536" i="3"/>
  <c r="J542" i="3"/>
  <c r="J591" i="3"/>
  <c r="J634" i="3"/>
  <c r="J655" i="3"/>
  <c r="J666" i="3"/>
  <c r="J676" i="3"/>
  <c r="J703" i="3"/>
  <c r="J131" i="3"/>
  <c r="J192" i="3"/>
  <c r="J182" i="3"/>
  <c r="J217" i="3"/>
  <c r="J241" i="3"/>
  <c r="J355" i="3"/>
  <c r="J370" i="3"/>
  <c r="J379" i="3"/>
  <c r="J403" i="3"/>
  <c r="J422" i="3"/>
  <c r="J465" i="3"/>
  <c r="J511" i="3"/>
  <c r="J592" i="3"/>
  <c r="J598" i="3"/>
  <c r="J632" i="3"/>
  <c r="J638" i="3"/>
  <c r="J678" i="3"/>
  <c r="J64" i="3"/>
  <c r="J105" i="3"/>
  <c r="J286" i="3"/>
  <c r="J317" i="3"/>
  <c r="J265" i="3"/>
  <c r="J342" i="3"/>
  <c r="J404" i="3"/>
  <c r="J418" i="3"/>
  <c r="J458" i="3"/>
  <c r="J483" i="3"/>
  <c r="J514" i="3"/>
  <c r="J576" i="3"/>
  <c r="J693" i="3"/>
  <c r="J704" i="3"/>
  <c r="J68" i="3"/>
  <c r="J215" i="3"/>
  <c r="J357" i="3"/>
  <c r="J436" i="3"/>
  <c r="J453" i="3"/>
  <c r="J467" i="3"/>
  <c r="J508" i="3"/>
  <c r="J577" i="3"/>
  <c r="J595" i="3"/>
  <c r="J621" i="3"/>
  <c r="J653" i="3"/>
  <c r="J665" i="3"/>
  <c r="J682" i="3"/>
  <c r="J699" i="3"/>
  <c r="J4" i="3"/>
  <c r="J127" i="3"/>
  <c r="J271" i="3"/>
  <c r="J412" i="3"/>
  <c r="J454" i="3"/>
  <c r="J525" i="3"/>
  <c r="J602" i="3"/>
  <c r="J622" i="3"/>
  <c r="J627" i="3"/>
  <c r="J647" i="3"/>
  <c r="J680" i="3"/>
  <c r="J574" i="3"/>
  <c r="J339" i="3"/>
  <c r="J321" i="3"/>
  <c r="J255" i="3"/>
  <c r="I79" i="3"/>
  <c r="I412" i="3"/>
  <c r="I437" i="3"/>
  <c r="I506" i="3"/>
  <c r="I655" i="3"/>
  <c r="I306" i="3"/>
  <c r="I398" i="3"/>
  <c r="I404" i="3"/>
  <c r="I422" i="3"/>
  <c r="I428" i="3"/>
  <c r="I498" i="3"/>
  <c r="I555" i="3"/>
  <c r="I644" i="3"/>
  <c r="I689" i="3"/>
  <c r="I699" i="3"/>
  <c r="I93" i="3"/>
  <c r="I147" i="3"/>
  <c r="I345" i="3"/>
  <c r="I438" i="3"/>
  <c r="I683" i="3"/>
  <c r="I687" i="3"/>
  <c r="I357" i="3"/>
  <c r="I501" i="3"/>
  <c r="I522" i="3"/>
  <c r="I568" i="3"/>
  <c r="I328" i="3"/>
  <c r="I387" i="3"/>
  <c r="I614" i="3"/>
  <c r="I627" i="3"/>
  <c r="I647" i="3"/>
  <c r="I671" i="3"/>
  <c r="I25" i="3"/>
  <c r="I388" i="3"/>
  <c r="I459" i="3"/>
  <c r="I609" i="3"/>
  <c r="J685" i="3"/>
  <c r="J587" i="3"/>
  <c r="I552" i="3"/>
  <c r="J369" i="3"/>
  <c r="H140" i="3"/>
  <c r="H193" i="3"/>
  <c r="H252" i="3"/>
  <c r="H274" i="3"/>
  <c r="H346" i="3"/>
  <c r="H355" i="3"/>
  <c r="H375" i="3"/>
  <c r="H382" i="3"/>
  <c r="H390" i="3"/>
  <c r="H396" i="3"/>
  <c r="H402" i="3"/>
  <c r="H417" i="3"/>
  <c r="H424" i="3"/>
  <c r="H429" i="3"/>
  <c r="H456" i="3"/>
  <c r="H460" i="3"/>
  <c r="H467" i="3"/>
  <c r="H511" i="3"/>
  <c r="H569" i="3"/>
  <c r="H606" i="3"/>
  <c r="H616" i="3"/>
  <c r="H626" i="3"/>
  <c r="H636" i="3"/>
  <c r="H660" i="3"/>
  <c r="H665" i="3"/>
  <c r="H686" i="3"/>
  <c r="H56" i="3"/>
  <c r="H80" i="3"/>
  <c r="H57" i="3"/>
  <c r="H166" i="3"/>
  <c r="H191" i="3"/>
  <c r="H221" i="3"/>
  <c r="H239" i="3"/>
  <c r="H277" i="3"/>
  <c r="H290" i="3"/>
  <c r="H329" i="3"/>
  <c r="H360" i="3"/>
  <c r="H367" i="3"/>
  <c r="H391" i="3"/>
  <c r="H410" i="3"/>
  <c r="H415" i="3"/>
  <c r="H444" i="3"/>
  <c r="H469" i="3"/>
  <c r="H475" i="3"/>
  <c r="H510" i="3"/>
  <c r="H516" i="3"/>
  <c r="H523" i="3"/>
  <c r="H561" i="3"/>
  <c r="H567" i="3"/>
  <c r="H574" i="3"/>
  <c r="H597" i="3"/>
  <c r="H602" i="3"/>
  <c r="H607" i="3"/>
  <c r="H613" i="3"/>
  <c r="H618" i="3"/>
  <c r="H624" i="3"/>
  <c r="H628" i="3"/>
  <c r="H639" i="3"/>
  <c r="H650" i="3"/>
  <c r="H671" i="3"/>
  <c r="H695" i="3"/>
  <c r="H240" i="3"/>
  <c r="H255" i="3"/>
  <c r="H278" i="3"/>
  <c r="H309" i="3"/>
  <c r="H60" i="3"/>
  <c r="H105" i="3"/>
  <c r="H257" i="3"/>
  <c r="H286" i="3"/>
  <c r="H317" i="3"/>
  <c r="H363" i="3"/>
  <c r="H409" i="3"/>
  <c r="H454" i="3"/>
  <c r="H473" i="3"/>
  <c r="H481" i="3"/>
  <c r="H498" i="3"/>
  <c r="H518" i="3"/>
  <c r="H532" i="3"/>
  <c r="H539" i="3"/>
  <c r="H545" i="3"/>
  <c r="H553" i="3"/>
  <c r="H566" i="3"/>
  <c r="H573" i="3"/>
  <c r="H582" i="3"/>
  <c r="H615" i="3"/>
  <c r="H622" i="3"/>
  <c r="H627" i="3"/>
  <c r="H651" i="3"/>
  <c r="H703" i="3"/>
  <c r="H156" i="3"/>
  <c r="H220" i="3"/>
  <c r="H304" i="3"/>
  <c r="H331" i="3"/>
  <c r="H371" i="3"/>
  <c r="H389" i="3"/>
  <c r="H211" i="3"/>
  <c r="H312" i="3"/>
  <c r="H328" i="3"/>
  <c r="H387" i="3"/>
  <c r="H395" i="3"/>
  <c r="H426" i="3"/>
  <c r="H445" i="3"/>
  <c r="H453" i="3"/>
  <c r="H466" i="3"/>
  <c r="H474" i="3"/>
  <c r="H492" i="3"/>
  <c r="H508" i="3"/>
  <c r="H538" i="3"/>
  <c r="H595" i="3"/>
  <c r="H601" i="3"/>
  <c r="H614" i="3"/>
  <c r="H621" i="3"/>
  <c r="H646" i="3"/>
  <c r="H653" i="3"/>
  <c r="H658" i="3"/>
  <c r="H682" i="3"/>
  <c r="H699" i="3"/>
  <c r="H25" i="3"/>
  <c r="H177" i="3"/>
  <c r="H242" i="3"/>
  <c r="H267" i="3"/>
  <c r="H295" i="3"/>
  <c r="H314" i="3"/>
  <c r="H366" i="3"/>
  <c r="H376" i="3"/>
  <c r="H412" i="3"/>
  <c r="H459" i="3"/>
  <c r="H493" i="3"/>
  <c r="H502" i="3"/>
  <c r="H525" i="3"/>
  <c r="H531" i="3"/>
  <c r="H546" i="3"/>
  <c r="H562" i="3"/>
  <c r="H609" i="3"/>
  <c r="H633" i="3"/>
  <c r="H640" i="3"/>
  <c r="H677" i="3"/>
  <c r="H687" i="3"/>
  <c r="H694" i="3"/>
  <c r="H76" i="3"/>
  <c r="H178" i="3"/>
  <c r="H216" i="3"/>
  <c r="H245" i="3"/>
  <c r="H348" i="3"/>
  <c r="H398" i="3"/>
  <c r="H406" i="3"/>
  <c r="H419" i="3"/>
  <c r="H427" i="3"/>
  <c r="H437" i="3"/>
  <c r="H446" i="3"/>
  <c r="H484" i="3"/>
  <c r="H494" i="3"/>
  <c r="H515" i="3"/>
  <c r="H540" i="3"/>
  <c r="H555" i="3"/>
  <c r="H588" i="3"/>
  <c r="H659" i="3"/>
  <c r="H666" i="3"/>
  <c r="I685" i="3"/>
  <c r="J664" i="3"/>
  <c r="H648" i="3"/>
  <c r="H638" i="3"/>
  <c r="J629" i="3"/>
  <c r="J623" i="3"/>
  <c r="J613" i="3"/>
  <c r="J597" i="3"/>
  <c r="H586" i="3"/>
  <c r="J571" i="3"/>
  <c r="I563" i="3"/>
  <c r="H533" i="3"/>
  <c r="J521" i="3"/>
  <c r="H479" i="3"/>
  <c r="I448" i="3"/>
  <c r="H439" i="3"/>
  <c r="H425" i="3"/>
  <c r="H394" i="3"/>
  <c r="H368" i="3"/>
  <c r="J225" i="3"/>
  <c r="H95" i="3"/>
  <c r="H36" i="3"/>
  <c r="G353" i="3"/>
  <c r="G552" i="3"/>
  <c r="G612" i="3"/>
  <c r="G622" i="3"/>
  <c r="G685" i="3"/>
  <c r="G168" i="3"/>
  <c r="G489" i="3"/>
  <c r="G604" i="3"/>
  <c r="G673" i="3"/>
  <c r="G259" i="3"/>
  <c r="G365" i="3"/>
  <c r="G665" i="3"/>
  <c r="G677" i="3"/>
  <c r="G687" i="3"/>
  <c r="G398" i="3"/>
  <c r="G569" i="3"/>
  <c r="G588" i="3"/>
  <c r="G377" i="3"/>
  <c r="H698" i="3"/>
  <c r="H692" i="3"/>
  <c r="H685" i="3"/>
  <c r="H679" i="3"/>
  <c r="H672" i="3"/>
  <c r="H664" i="3"/>
  <c r="H655" i="3"/>
  <c r="G638" i="3"/>
  <c r="I629" i="3"/>
  <c r="H623" i="3"/>
  <c r="J604" i="3"/>
  <c r="I596" i="3"/>
  <c r="J585" i="3"/>
  <c r="I571" i="3"/>
  <c r="H563" i="3"/>
  <c r="J551" i="3"/>
  <c r="H542" i="3"/>
  <c r="I503" i="3"/>
  <c r="H490" i="3"/>
  <c r="H468" i="3"/>
  <c r="H457" i="3"/>
  <c r="G438" i="3"/>
  <c r="H414" i="3"/>
  <c r="J406" i="3"/>
  <c r="H353" i="3"/>
  <c r="H315" i="3"/>
  <c r="H287" i="3"/>
  <c r="H250" i="3"/>
  <c r="I225" i="3"/>
  <c r="J90" i="3"/>
  <c r="F25" i="3"/>
  <c r="F14" i="3"/>
  <c r="F110" i="3"/>
  <c r="F222" i="3"/>
  <c r="F303" i="3"/>
  <c r="F445" i="3"/>
  <c r="F450" i="3"/>
  <c r="F473" i="3"/>
  <c r="F480" i="3"/>
  <c r="F486" i="3"/>
  <c r="F494" i="3"/>
  <c r="F501" i="3"/>
  <c r="F523" i="3"/>
  <c r="F529" i="3"/>
  <c r="F535" i="3"/>
  <c r="F541" i="3"/>
  <c r="F546" i="3"/>
  <c r="F558" i="3"/>
  <c r="F576" i="3"/>
  <c r="F584" i="3"/>
  <c r="F592" i="3"/>
  <c r="F597" i="3"/>
  <c r="F630" i="3"/>
  <c r="F645" i="3"/>
  <c r="F670" i="3"/>
  <c r="F674" i="3"/>
  <c r="F679" i="3"/>
  <c r="F683" i="3"/>
  <c r="F696" i="3"/>
  <c r="F704" i="3"/>
  <c r="F17" i="3"/>
  <c r="F113" i="3"/>
  <c r="F92" i="3"/>
  <c r="F255" i="3"/>
  <c r="F318" i="3"/>
  <c r="F342" i="3"/>
  <c r="F353" i="3"/>
  <c r="F437" i="3"/>
  <c r="F451" i="3"/>
  <c r="F457" i="3"/>
  <c r="F462" i="3"/>
  <c r="F483" i="3"/>
  <c r="F505" i="3"/>
  <c r="F530" i="3"/>
  <c r="F549" i="3"/>
  <c r="F582" i="3"/>
  <c r="F661" i="3"/>
  <c r="F681" i="3"/>
  <c r="F18" i="3"/>
  <c r="F59" i="3"/>
  <c r="F225" i="3"/>
  <c r="F293" i="3"/>
  <c r="F321" i="3"/>
  <c r="F304" i="3"/>
  <c r="F331" i="3"/>
  <c r="F389" i="3"/>
  <c r="F396" i="3"/>
  <c r="F415" i="3"/>
  <c r="F429" i="3"/>
  <c r="F447" i="3"/>
  <c r="F459" i="3"/>
  <c r="F506" i="3"/>
  <c r="F527" i="3"/>
  <c r="F560" i="3"/>
  <c r="F611" i="3"/>
  <c r="F644" i="3"/>
  <c r="F657" i="3"/>
  <c r="F663" i="3"/>
  <c r="F668" i="3"/>
  <c r="F694" i="3"/>
  <c r="F699" i="3"/>
  <c r="F184" i="3"/>
  <c r="F242" i="3"/>
  <c r="F346" i="3"/>
  <c r="F357" i="3"/>
  <c r="F364" i="3"/>
  <c r="F380" i="3"/>
  <c r="F398" i="3"/>
  <c r="F404" i="3"/>
  <c r="F410" i="3"/>
  <c r="F68" i="3"/>
  <c r="F121" i="3"/>
  <c r="F176" i="3"/>
  <c r="F237" i="3"/>
  <c r="F290" i="3"/>
  <c r="F376" i="3"/>
  <c r="F412" i="3"/>
  <c r="F435" i="3"/>
  <c r="F531" i="3"/>
  <c r="F545" i="3"/>
  <c r="F554" i="3"/>
  <c r="F561" i="3"/>
  <c r="F588" i="3"/>
  <c r="F609" i="3"/>
  <c r="F627" i="3"/>
  <c r="F633" i="3"/>
  <c r="F640" i="3"/>
  <c r="F671" i="3"/>
  <c r="F122" i="3"/>
  <c r="F348" i="3"/>
  <c r="F405" i="3"/>
  <c r="F419" i="3"/>
  <c r="F427" i="3"/>
  <c r="F446" i="3"/>
  <c r="F475" i="3"/>
  <c r="F484" i="3"/>
  <c r="F515" i="3"/>
  <c r="F539" i="3"/>
  <c r="F555" i="3"/>
  <c r="F602" i="3"/>
  <c r="F659" i="3"/>
  <c r="F297" i="3"/>
  <c r="F315" i="3"/>
  <c r="F329" i="3"/>
  <c r="F358" i="3"/>
  <c r="F367" i="3"/>
  <c r="F468" i="3"/>
  <c r="F476" i="3"/>
  <c r="F503" i="3"/>
  <c r="F509" i="3"/>
  <c r="F532" i="3"/>
  <c r="F547" i="3"/>
  <c r="F563" i="3"/>
  <c r="F570" i="3"/>
  <c r="F578" i="3"/>
  <c r="F596" i="3"/>
  <c r="F615" i="3"/>
  <c r="F635" i="3"/>
  <c r="F641" i="3"/>
  <c r="F654" i="3"/>
  <c r="F672" i="3"/>
  <c r="F698" i="3"/>
  <c r="F692" i="3"/>
  <c r="F685" i="3"/>
  <c r="G679" i="3"/>
  <c r="J670" i="3"/>
  <c r="F664" i="3"/>
  <c r="G655" i="3"/>
  <c r="H645" i="3"/>
  <c r="J637" i="3"/>
  <c r="H629" i="3"/>
  <c r="F621" i="3"/>
  <c r="J612" i="3"/>
  <c r="I604" i="3"/>
  <c r="H594" i="3"/>
  <c r="G585" i="3"/>
  <c r="H571" i="3"/>
  <c r="G560" i="3"/>
  <c r="H551" i="3"/>
  <c r="F542" i="3"/>
  <c r="H530" i="3"/>
  <c r="H520" i="3"/>
  <c r="F511" i="3"/>
  <c r="G501" i="3"/>
  <c r="I488" i="3"/>
  <c r="J477" i="3"/>
  <c r="I465" i="3"/>
  <c r="G457" i="3"/>
  <c r="J447" i="3"/>
  <c r="J434" i="3"/>
  <c r="J424" i="3"/>
  <c r="F414" i="3"/>
  <c r="G404" i="3"/>
  <c r="H393" i="3"/>
  <c r="I380" i="3"/>
  <c r="F365" i="3"/>
  <c r="J352" i="3"/>
  <c r="J335" i="3"/>
  <c r="G311" i="3"/>
  <c r="F283" i="3"/>
  <c r="H247" i="3"/>
  <c r="J207" i="3"/>
  <c r="F163" i="3"/>
  <c r="H84" i="3"/>
  <c r="H704" i="3"/>
  <c r="J697" i="3"/>
  <c r="H691" i="3"/>
  <c r="H684" i="3"/>
  <c r="H678" i="3"/>
  <c r="H670" i="3"/>
  <c r="H663" i="3"/>
  <c r="F655" i="3"/>
  <c r="J644" i="3"/>
  <c r="H637" i="3"/>
  <c r="F629" i="3"/>
  <c r="F620" i="3"/>
  <c r="H612" i="3"/>
  <c r="H603" i="3"/>
  <c r="F594" i="3"/>
  <c r="F581" i="3"/>
  <c r="G571" i="3"/>
  <c r="J559" i="3"/>
  <c r="F551" i="3"/>
  <c r="H541" i="3"/>
  <c r="H529" i="3"/>
  <c r="J519" i="3"/>
  <c r="J509" i="3"/>
  <c r="J500" i="3"/>
  <c r="G488" i="3"/>
  <c r="H477" i="3"/>
  <c r="H465" i="3"/>
  <c r="J456" i="3"/>
  <c r="I447" i="3"/>
  <c r="I434" i="3"/>
  <c r="H423" i="3"/>
  <c r="H413" i="3"/>
  <c r="F403" i="3"/>
  <c r="H392" i="3"/>
  <c r="F378" i="3"/>
  <c r="J364" i="3"/>
  <c r="F352" i="3"/>
  <c r="H333" i="3"/>
  <c r="J310" i="3"/>
  <c r="F282" i="3"/>
  <c r="F247" i="3"/>
  <c r="H205" i="3"/>
  <c r="J157" i="3"/>
  <c r="H83" i="3"/>
  <c r="I4" i="3"/>
  <c r="I22" i="3"/>
  <c r="I34" i="3"/>
  <c r="I46" i="3"/>
  <c r="I58" i="3"/>
  <c r="I70" i="3"/>
  <c r="I82" i="3"/>
  <c r="I94" i="3"/>
  <c r="I106" i="3"/>
  <c r="I118" i="3"/>
  <c r="I130" i="3"/>
  <c r="I142" i="3"/>
  <c r="I12" i="3"/>
  <c r="I24" i="3"/>
  <c r="I36" i="3"/>
  <c r="I48" i="3"/>
  <c r="I60" i="3"/>
  <c r="I72" i="3"/>
  <c r="I84" i="3"/>
  <c r="I96" i="3"/>
  <c r="I108" i="3"/>
  <c r="I120" i="3"/>
  <c r="I132" i="3"/>
  <c r="I144" i="3"/>
  <c r="I55" i="3"/>
  <c r="I57" i="3"/>
  <c r="I59" i="3"/>
  <c r="I61" i="3"/>
  <c r="I63" i="3"/>
  <c r="I127" i="3"/>
  <c r="I129" i="3"/>
  <c r="I131" i="3"/>
  <c r="I133" i="3"/>
  <c r="I135" i="3"/>
  <c r="I153" i="3"/>
  <c r="I165" i="3"/>
  <c r="I28" i="3"/>
  <c r="I37" i="3"/>
  <c r="I64" i="3"/>
  <c r="I75" i="3"/>
  <c r="I91" i="3"/>
  <c r="I102" i="3"/>
  <c r="I111" i="3"/>
  <c r="I138" i="3"/>
  <c r="I155" i="3"/>
  <c r="I168" i="3"/>
  <c r="I184" i="3"/>
  <c r="I27" i="3"/>
  <c r="I54" i="3"/>
  <c r="I81" i="3"/>
  <c r="I86" i="3"/>
  <c r="I13" i="3"/>
  <c r="I18" i="3"/>
  <c r="I30" i="3"/>
  <c r="I40" i="3"/>
  <c r="I45" i="3"/>
  <c r="I67" i="3"/>
  <c r="I89" i="3"/>
  <c r="I128" i="3"/>
  <c r="I182" i="3"/>
  <c r="I191" i="3"/>
  <c r="I203" i="3"/>
  <c r="I215" i="3"/>
  <c r="I227" i="3"/>
  <c r="I239" i="3"/>
  <c r="I251" i="3"/>
  <c r="I263" i="3"/>
  <c r="I275" i="3"/>
  <c r="I287" i="3"/>
  <c r="I299" i="3"/>
  <c r="I311" i="3"/>
  <c r="I323" i="3"/>
  <c r="I335" i="3"/>
  <c r="I6" i="3"/>
  <c r="I11" i="3"/>
  <c r="I16" i="3"/>
  <c r="I38" i="3"/>
  <c r="I43" i="3"/>
  <c r="I77" i="3"/>
  <c r="I99" i="3"/>
  <c r="I109" i="3"/>
  <c r="I126" i="3"/>
  <c r="I136" i="3"/>
  <c r="I193" i="3"/>
  <c r="I205" i="3"/>
  <c r="I217" i="3"/>
  <c r="I229" i="3"/>
  <c r="I241" i="3"/>
  <c r="I253" i="3"/>
  <c r="I265" i="3"/>
  <c r="I277" i="3"/>
  <c r="I289" i="3"/>
  <c r="I301" i="3"/>
  <c r="I313" i="3"/>
  <c r="I325" i="3"/>
  <c r="I337" i="3"/>
  <c r="I26" i="3"/>
  <c r="I29" i="3"/>
  <c r="I32" i="3"/>
  <c r="I42" i="3"/>
  <c r="I65" i="3"/>
  <c r="I68" i="3"/>
  <c r="I78" i="3"/>
  <c r="I157" i="3"/>
  <c r="I164" i="3"/>
  <c r="I174" i="3"/>
  <c r="I183" i="3"/>
  <c r="I210" i="3"/>
  <c r="I243" i="3"/>
  <c r="I245" i="3"/>
  <c r="I247" i="3"/>
  <c r="I249" i="3"/>
  <c r="I23" i="3"/>
  <c r="I33" i="3"/>
  <c r="I39" i="3"/>
  <c r="I49" i="3"/>
  <c r="I85" i="3"/>
  <c r="I97" i="3"/>
  <c r="I100" i="3"/>
  <c r="I103" i="3"/>
  <c r="I162" i="3"/>
  <c r="I172" i="3"/>
  <c r="I179" i="3"/>
  <c r="I198" i="3"/>
  <c r="I231" i="3"/>
  <c r="I233" i="3"/>
  <c r="I235" i="3"/>
  <c r="I237" i="3"/>
  <c r="I270" i="3"/>
  <c r="I303" i="3"/>
  <c r="I305" i="3"/>
  <c r="I307" i="3"/>
  <c r="I309" i="3"/>
  <c r="I354" i="3"/>
  <c r="I366" i="3"/>
  <c r="I378" i="3"/>
  <c r="I390" i="3"/>
  <c r="I5" i="3"/>
  <c r="I73" i="3"/>
  <c r="I113" i="3"/>
  <c r="I124" i="3"/>
  <c r="I166" i="3"/>
  <c r="I186" i="3"/>
  <c r="I208" i="3"/>
  <c r="I213" i="3"/>
  <c r="I223" i="3"/>
  <c r="I255" i="3"/>
  <c r="I50" i="3"/>
  <c r="I110" i="3"/>
  <c r="I31" i="3"/>
  <c r="I62" i="3"/>
  <c r="I107" i="3"/>
  <c r="I121" i="3"/>
  <c r="I15" i="3"/>
  <c r="I19" i="3"/>
  <c r="I66" i="3"/>
  <c r="I74" i="3"/>
  <c r="I114" i="3"/>
  <c r="I139" i="3"/>
  <c r="I146" i="3"/>
  <c r="I149" i="3"/>
  <c r="I158" i="3"/>
  <c r="I170" i="3"/>
  <c r="I173" i="3"/>
  <c r="I194" i="3"/>
  <c r="I216" i="3"/>
  <c r="I226" i="3"/>
  <c r="I236" i="3"/>
  <c r="I268" i="3"/>
  <c r="I291" i="3"/>
  <c r="I302" i="3"/>
  <c r="I329" i="3"/>
  <c r="I338" i="3"/>
  <c r="I348" i="3"/>
  <c r="I363" i="3"/>
  <c r="I376" i="3"/>
  <c r="I20" i="3"/>
  <c r="I51" i="3"/>
  <c r="I90" i="3"/>
  <c r="I104" i="3"/>
  <c r="I115" i="3"/>
  <c r="I150" i="3"/>
  <c r="I176" i="3"/>
  <c r="I192" i="3"/>
  <c r="I214" i="3"/>
  <c r="I224" i="3"/>
  <c r="I256" i="3"/>
  <c r="I266" i="3"/>
  <c r="I298" i="3"/>
  <c r="I334" i="3"/>
  <c r="I352" i="3"/>
  <c r="I367" i="3"/>
  <c r="I382" i="3"/>
  <c r="I395" i="3"/>
  <c r="I397" i="3"/>
  <c r="I409" i="3"/>
  <c r="I421" i="3"/>
  <c r="I433" i="3"/>
  <c r="I445" i="3"/>
  <c r="I457" i="3"/>
  <c r="I469" i="3"/>
  <c r="I481" i="3"/>
  <c r="I493" i="3"/>
  <c r="I505" i="3"/>
  <c r="I517" i="3"/>
  <c r="I529" i="3"/>
  <c r="I541" i="3"/>
  <c r="I553" i="3"/>
  <c r="I565" i="3"/>
  <c r="I577" i="3"/>
  <c r="I589" i="3"/>
  <c r="I601" i="3"/>
  <c r="I613" i="3"/>
  <c r="I625" i="3"/>
  <c r="I637" i="3"/>
  <c r="I649" i="3"/>
  <c r="I661" i="3"/>
  <c r="I7" i="3"/>
  <c r="I14" i="3"/>
  <c r="I21" i="3"/>
  <c r="I117" i="3"/>
  <c r="I200" i="3"/>
  <c r="I246" i="3"/>
  <c r="I259" i="3"/>
  <c r="I269" i="3"/>
  <c r="I272" i="3"/>
  <c r="I280" i="3"/>
  <c r="I288" i="3"/>
  <c r="I304" i="3"/>
  <c r="I35" i="3"/>
  <c r="I41" i="3"/>
  <c r="I88" i="3"/>
  <c r="I187" i="3"/>
  <c r="I197" i="3"/>
  <c r="I207" i="3"/>
  <c r="I283" i="3"/>
  <c r="I310" i="3"/>
  <c r="I318" i="3"/>
  <c r="I326" i="3"/>
  <c r="I8" i="3"/>
  <c r="I56" i="3"/>
  <c r="I69" i="3"/>
  <c r="I76" i="3"/>
  <c r="I83" i="3"/>
  <c r="I95" i="3"/>
  <c r="I119" i="3"/>
  <c r="I169" i="3"/>
  <c r="I177" i="3"/>
  <c r="I180" i="3"/>
  <c r="I204" i="3"/>
  <c r="I220" i="3"/>
  <c r="I230" i="3"/>
  <c r="I240" i="3"/>
  <c r="I250" i="3"/>
  <c r="I260" i="3"/>
  <c r="I278" i="3"/>
  <c r="I286" i="3"/>
  <c r="I321" i="3"/>
  <c r="I347" i="3"/>
  <c r="I365" i="3"/>
  <c r="I403" i="3"/>
  <c r="I418" i="3"/>
  <c r="I431" i="3"/>
  <c r="I446" i="3"/>
  <c r="I461" i="3"/>
  <c r="I474" i="3"/>
  <c r="I476" i="3"/>
  <c r="I489" i="3"/>
  <c r="I504" i="3"/>
  <c r="I519" i="3"/>
  <c r="I532" i="3"/>
  <c r="I547" i="3"/>
  <c r="I562" i="3"/>
  <c r="I575" i="3"/>
  <c r="I17" i="3"/>
  <c r="I125" i="3"/>
  <c r="I140" i="3"/>
  <c r="I181" i="3"/>
  <c r="I201" i="3"/>
  <c r="I211" i="3"/>
  <c r="I221" i="3"/>
  <c r="I244" i="3"/>
  <c r="I254" i="3"/>
  <c r="I257" i="3"/>
  <c r="I264" i="3"/>
  <c r="I267" i="3"/>
  <c r="I273" i="3"/>
  <c r="I300" i="3"/>
  <c r="I327" i="3"/>
  <c r="I9" i="3"/>
  <c r="I71" i="3"/>
  <c r="I80" i="3"/>
  <c r="I116" i="3"/>
  <c r="I141" i="3"/>
  <c r="I154" i="3"/>
  <c r="I232" i="3"/>
  <c r="I242" i="3"/>
  <c r="I252" i="3"/>
  <c r="I262" i="3"/>
  <c r="I276" i="3"/>
  <c r="I284" i="3"/>
  <c r="I292" i="3"/>
  <c r="I296" i="3"/>
  <c r="I308" i="3"/>
  <c r="I340" i="3"/>
  <c r="I368" i="3"/>
  <c r="I373" i="3"/>
  <c r="I385" i="3"/>
  <c r="I394" i="3"/>
  <c r="I478" i="3"/>
  <c r="I480" i="3"/>
  <c r="I482" i="3"/>
  <c r="I484" i="3"/>
  <c r="I486" i="3"/>
  <c r="I531" i="3"/>
  <c r="I533" i="3"/>
  <c r="I535" i="3"/>
  <c r="I537" i="3"/>
  <c r="I539" i="3"/>
  <c r="I584" i="3"/>
  <c r="I586" i="3"/>
  <c r="I588" i="3"/>
  <c r="I590" i="3"/>
  <c r="I605" i="3"/>
  <c r="I618" i="3"/>
  <c r="I620" i="3"/>
  <c r="I633" i="3"/>
  <c r="I648" i="3"/>
  <c r="I148" i="3"/>
  <c r="I160" i="3"/>
  <c r="I218" i="3"/>
  <c r="I228" i="3"/>
  <c r="I238" i="3"/>
  <c r="I248" i="3"/>
  <c r="I315" i="3"/>
  <c r="I319" i="3"/>
  <c r="I330" i="3"/>
  <c r="I333" i="3"/>
  <c r="I346" i="3"/>
  <c r="I351" i="3"/>
  <c r="I356" i="3"/>
  <c r="I392" i="3"/>
  <c r="I423" i="3"/>
  <c r="I425" i="3"/>
  <c r="I427" i="3"/>
  <c r="I429" i="3"/>
  <c r="I521" i="3"/>
  <c r="I523" i="3"/>
  <c r="I525" i="3"/>
  <c r="I527" i="3"/>
  <c r="I572" i="3"/>
  <c r="I574" i="3"/>
  <c r="I576" i="3"/>
  <c r="I578" i="3"/>
  <c r="I580" i="3"/>
  <c r="I582" i="3"/>
  <c r="I592" i="3"/>
  <c r="I607" i="3"/>
  <c r="I622" i="3"/>
  <c r="I635" i="3"/>
  <c r="I650" i="3"/>
  <c r="I52" i="3"/>
  <c r="I101" i="3"/>
  <c r="I134" i="3"/>
  <c r="I161" i="3"/>
  <c r="I167" i="3"/>
  <c r="I178" i="3"/>
  <c r="I258" i="3"/>
  <c r="I312" i="3"/>
  <c r="I361" i="3"/>
  <c r="I383" i="3"/>
  <c r="I411" i="3"/>
  <c r="I413" i="3"/>
  <c r="I415" i="3"/>
  <c r="I417" i="3"/>
  <c r="I419" i="3"/>
  <c r="I464" i="3"/>
  <c r="I466" i="3"/>
  <c r="I468" i="3"/>
  <c r="I470" i="3"/>
  <c r="I472" i="3"/>
  <c r="I53" i="3"/>
  <c r="I92" i="3"/>
  <c r="I189" i="3"/>
  <c r="I199" i="3"/>
  <c r="I209" i="3"/>
  <c r="I219" i="3"/>
  <c r="I234" i="3"/>
  <c r="I281" i="3"/>
  <c r="I297" i="3"/>
  <c r="I316" i="3"/>
  <c r="I341" i="3"/>
  <c r="I349" i="3"/>
  <c r="I371" i="3"/>
  <c r="I405" i="3"/>
  <c r="I407" i="3"/>
  <c r="I452" i="3"/>
  <c r="I454" i="3"/>
  <c r="I456" i="3"/>
  <c r="I458" i="3"/>
  <c r="I460" i="3"/>
  <c r="I462" i="3"/>
  <c r="I507" i="3"/>
  <c r="I509" i="3"/>
  <c r="I511" i="3"/>
  <c r="I513" i="3"/>
  <c r="I515" i="3"/>
  <c r="I560" i="3"/>
  <c r="I598" i="3"/>
  <c r="I611" i="3"/>
  <c r="I626" i="3"/>
  <c r="I641" i="3"/>
  <c r="I654" i="3"/>
  <c r="I656" i="3"/>
  <c r="I667" i="3"/>
  <c r="I679" i="3"/>
  <c r="I691" i="3"/>
  <c r="I703" i="3"/>
  <c r="I112" i="3"/>
  <c r="I156" i="3"/>
  <c r="I185" i="3"/>
  <c r="I190" i="3"/>
  <c r="I320" i="3"/>
  <c r="I359" i="3"/>
  <c r="I364" i="3"/>
  <c r="I369" i="3"/>
  <c r="I386" i="3"/>
  <c r="I440" i="3"/>
  <c r="I442" i="3"/>
  <c r="I444" i="3"/>
  <c r="I491" i="3"/>
  <c r="I536" i="3"/>
  <c r="I538" i="3"/>
  <c r="I540" i="3"/>
  <c r="I542" i="3"/>
  <c r="I544" i="3"/>
  <c r="I546" i="3"/>
  <c r="I602" i="3"/>
  <c r="I617" i="3"/>
  <c r="I630" i="3"/>
  <c r="I632" i="3"/>
  <c r="I645" i="3"/>
  <c r="I660" i="3"/>
  <c r="I669" i="3"/>
  <c r="I681" i="3"/>
  <c r="I693" i="3"/>
  <c r="I47" i="3"/>
  <c r="I122" i="3"/>
  <c r="I159" i="3"/>
  <c r="I202" i="3"/>
  <c r="I295" i="3"/>
  <c r="I353" i="3"/>
  <c r="I377" i="3"/>
  <c r="I391" i="3"/>
  <c r="I451" i="3"/>
  <c r="I475" i="3"/>
  <c r="I492" i="3"/>
  <c r="I520" i="3"/>
  <c r="I566" i="3"/>
  <c r="I599" i="3"/>
  <c r="I612" i="3"/>
  <c r="I640" i="3"/>
  <c r="I653" i="3"/>
  <c r="I675" i="3"/>
  <c r="I677" i="3"/>
  <c r="I195" i="3"/>
  <c r="I350" i="3"/>
  <c r="I362" i="3"/>
  <c r="I381" i="3"/>
  <c r="I432" i="3"/>
  <c r="I435" i="3"/>
  <c r="I463" i="3"/>
  <c r="I526" i="3"/>
  <c r="I550" i="3"/>
  <c r="I558" i="3"/>
  <c r="I569" i="3"/>
  <c r="I583" i="3"/>
  <c r="I594" i="3"/>
  <c r="I638" i="3"/>
  <c r="I658" i="3"/>
  <c r="I665" i="3"/>
  <c r="I123" i="3"/>
  <c r="I137" i="3"/>
  <c r="I151" i="3"/>
  <c r="I261" i="3"/>
  <c r="I290" i="3"/>
  <c r="I336" i="3"/>
  <c r="I358" i="3"/>
  <c r="I374" i="3"/>
  <c r="I399" i="3"/>
  <c r="I420" i="3"/>
  <c r="I426" i="3"/>
  <c r="I479" i="3"/>
  <c r="I499" i="3"/>
  <c r="I518" i="3"/>
  <c r="I561" i="3"/>
  <c r="I564" i="3"/>
  <c r="I610" i="3"/>
  <c r="I651" i="3"/>
  <c r="I663" i="3"/>
  <c r="I285" i="3"/>
  <c r="I332" i="3"/>
  <c r="I449" i="3"/>
  <c r="I473" i="3"/>
  <c r="I556" i="3"/>
  <c r="I567" i="3"/>
  <c r="I690" i="3"/>
  <c r="I694" i="3"/>
  <c r="I698" i="3"/>
  <c r="I98" i="3"/>
  <c r="I314" i="3"/>
  <c r="I331" i="3"/>
  <c r="I342" i="3"/>
  <c r="I370" i="3"/>
  <c r="I402" i="3"/>
  <c r="I408" i="3"/>
  <c r="I436" i="3"/>
  <c r="I439" i="3"/>
  <c r="I455" i="3"/>
  <c r="I483" i="3"/>
  <c r="I496" i="3"/>
  <c r="I510" i="3"/>
  <c r="I597" i="3"/>
  <c r="I615" i="3"/>
  <c r="I623" i="3"/>
  <c r="I636" i="3"/>
  <c r="I643" i="3"/>
  <c r="I700" i="3"/>
  <c r="I702" i="3"/>
  <c r="I704" i="3"/>
  <c r="I163" i="3"/>
  <c r="I171" i="3"/>
  <c r="I188" i="3"/>
  <c r="I196" i="3"/>
  <c r="I212" i="3"/>
  <c r="I389" i="3"/>
  <c r="I414" i="3"/>
  <c r="I502" i="3"/>
  <c r="I524" i="3"/>
  <c r="I581" i="3"/>
  <c r="I608" i="3"/>
  <c r="I628" i="3"/>
  <c r="I688" i="3"/>
  <c r="I692" i="3"/>
  <c r="I696" i="3"/>
  <c r="I87" i="3"/>
  <c r="I152" i="3"/>
  <c r="I271" i="3"/>
  <c r="I355" i="3"/>
  <c r="I396" i="3"/>
  <c r="I430" i="3"/>
  <c r="I443" i="3"/>
  <c r="I467" i="3"/>
  <c r="I487" i="3"/>
  <c r="I490" i="3"/>
  <c r="I497" i="3"/>
  <c r="I516" i="3"/>
  <c r="I548" i="3"/>
  <c r="I559" i="3"/>
  <c r="I587" i="3"/>
  <c r="I595" i="3"/>
  <c r="I600" i="3"/>
  <c r="I621" i="3"/>
  <c r="I634" i="3"/>
  <c r="I646" i="3"/>
  <c r="I676" i="3"/>
  <c r="I678" i="3"/>
  <c r="I680" i="3"/>
  <c r="I682" i="3"/>
  <c r="I684" i="3"/>
  <c r="I686" i="3"/>
  <c r="I143" i="3"/>
  <c r="I279" i="3"/>
  <c r="I343" i="3"/>
  <c r="I375" i="3"/>
  <c r="I379" i="3"/>
  <c r="I406" i="3"/>
  <c r="I424" i="3"/>
  <c r="I508" i="3"/>
  <c r="I551" i="3"/>
  <c r="I570" i="3"/>
  <c r="I573" i="3"/>
  <c r="I631" i="3"/>
  <c r="I666" i="3"/>
  <c r="I668" i="3"/>
  <c r="I670" i="3"/>
  <c r="I672" i="3"/>
  <c r="I674" i="3"/>
  <c r="I222" i="3"/>
  <c r="I339" i="3"/>
  <c r="I344" i="3"/>
  <c r="I393" i="3"/>
  <c r="I400" i="3"/>
  <c r="I450" i="3"/>
  <c r="I453" i="3"/>
  <c r="I477" i="3"/>
  <c r="I494" i="3"/>
  <c r="I500" i="3"/>
  <c r="I530" i="3"/>
  <c r="I545" i="3"/>
  <c r="I554" i="3"/>
  <c r="I579" i="3"/>
  <c r="I593" i="3"/>
  <c r="I603" i="3"/>
  <c r="I606" i="3"/>
  <c r="I639" i="3"/>
  <c r="I659" i="3"/>
  <c r="I664" i="3"/>
  <c r="I105" i="3"/>
  <c r="I145" i="3"/>
  <c r="I175" i="3"/>
  <c r="I206" i="3"/>
  <c r="I293" i="3"/>
  <c r="G699" i="3"/>
  <c r="I662" i="3"/>
  <c r="G640" i="3"/>
  <c r="I624" i="3"/>
  <c r="I591" i="3"/>
  <c r="I585" i="3"/>
  <c r="G574" i="3"/>
  <c r="I549" i="3"/>
  <c r="I512" i="3"/>
  <c r="G425" i="3"/>
  <c r="I384" i="3"/>
  <c r="I317" i="3"/>
  <c r="G4" i="3"/>
  <c r="G12" i="3"/>
  <c r="G24" i="3"/>
  <c r="G36" i="3"/>
  <c r="G48" i="3"/>
  <c r="G60" i="3"/>
  <c r="G72" i="3"/>
  <c r="G84" i="3"/>
  <c r="G96" i="3"/>
  <c r="G108" i="3"/>
  <c r="G120" i="3"/>
  <c r="G132" i="3"/>
  <c r="G144" i="3"/>
  <c r="G14" i="3"/>
  <c r="G26" i="3"/>
  <c r="G38" i="3"/>
  <c r="G50" i="3"/>
  <c r="G62" i="3"/>
  <c r="G74" i="3"/>
  <c r="G86" i="3"/>
  <c r="G98" i="3"/>
  <c r="G110" i="3"/>
  <c r="G122" i="3"/>
  <c r="G134" i="3"/>
  <c r="G146" i="3"/>
  <c r="G45" i="3"/>
  <c r="G47" i="3"/>
  <c r="G49" i="3"/>
  <c r="G51" i="3"/>
  <c r="G53" i="3"/>
  <c r="G117" i="3"/>
  <c r="G119" i="3"/>
  <c r="G121" i="3"/>
  <c r="G123" i="3"/>
  <c r="G125" i="3"/>
  <c r="G155" i="3"/>
  <c r="G167" i="3"/>
  <c r="G17" i="3"/>
  <c r="G33" i="3"/>
  <c r="G44" i="3"/>
  <c r="G71" i="3"/>
  <c r="G80" i="3"/>
  <c r="G107" i="3"/>
  <c r="G118" i="3"/>
  <c r="G127" i="3"/>
  <c r="G145" i="3"/>
  <c r="G159" i="3"/>
  <c r="G172" i="3"/>
  <c r="G174" i="3"/>
  <c r="G186" i="3"/>
  <c r="G20" i="3"/>
  <c r="G25" i="3"/>
  <c r="G52" i="3"/>
  <c r="G6" i="3"/>
  <c r="G11" i="3"/>
  <c r="G28" i="3"/>
  <c r="G94" i="3"/>
  <c r="G99" i="3"/>
  <c r="G126" i="3"/>
  <c r="G193" i="3"/>
  <c r="G205" i="3"/>
  <c r="G217" i="3"/>
  <c r="G229" i="3"/>
  <c r="G241" i="3"/>
  <c r="G253" i="3"/>
  <c r="G265" i="3"/>
  <c r="G277" i="3"/>
  <c r="G289" i="3"/>
  <c r="G301" i="3"/>
  <c r="G313" i="3"/>
  <c r="G325" i="3"/>
  <c r="G337" i="3"/>
  <c r="G9" i="3"/>
  <c r="G31" i="3"/>
  <c r="G65" i="3"/>
  <c r="G70" i="3"/>
  <c r="G92" i="3"/>
  <c r="G97" i="3"/>
  <c r="G124" i="3"/>
  <c r="G161" i="3"/>
  <c r="G163" i="3"/>
  <c r="G165" i="3"/>
  <c r="G177" i="3"/>
  <c r="G195" i="3"/>
  <c r="G207" i="3"/>
  <c r="G219" i="3"/>
  <c r="G231" i="3"/>
  <c r="G243" i="3"/>
  <c r="G255" i="3"/>
  <c r="G267" i="3"/>
  <c r="G279" i="3"/>
  <c r="G291" i="3"/>
  <c r="G303" i="3"/>
  <c r="G315" i="3"/>
  <c r="G327" i="3"/>
  <c r="G339" i="3"/>
  <c r="G5" i="3"/>
  <c r="G13" i="3"/>
  <c r="G39" i="3"/>
  <c r="G75" i="3"/>
  <c r="G85" i="3"/>
  <c r="G88" i="3"/>
  <c r="G141" i="3"/>
  <c r="G162" i="3"/>
  <c r="G200" i="3"/>
  <c r="G233" i="3"/>
  <c r="G235" i="3"/>
  <c r="G237" i="3"/>
  <c r="G239" i="3"/>
  <c r="G272" i="3"/>
  <c r="G10" i="3"/>
  <c r="G43" i="3"/>
  <c r="G46" i="3"/>
  <c r="G56" i="3"/>
  <c r="G59" i="3"/>
  <c r="G69" i="3"/>
  <c r="G82" i="3"/>
  <c r="G109" i="3"/>
  <c r="G115" i="3"/>
  <c r="G147" i="3"/>
  <c r="G188" i="3"/>
  <c r="G221" i="3"/>
  <c r="G223" i="3"/>
  <c r="G225" i="3"/>
  <c r="G227" i="3"/>
  <c r="G260" i="3"/>
  <c r="G293" i="3"/>
  <c r="G295" i="3"/>
  <c r="G297" i="3"/>
  <c r="G299" i="3"/>
  <c r="G332" i="3"/>
  <c r="G342" i="3"/>
  <c r="G344" i="3"/>
  <c r="G356" i="3"/>
  <c r="G368" i="3"/>
  <c r="G380" i="3"/>
  <c r="G392" i="3"/>
  <c r="G22" i="3"/>
  <c r="G34" i="3"/>
  <c r="G77" i="3"/>
  <c r="G81" i="3"/>
  <c r="G103" i="3"/>
  <c r="G131" i="3"/>
  <c r="G138" i="3"/>
  <c r="G178" i="3"/>
  <c r="G191" i="3"/>
  <c r="G196" i="3"/>
  <c r="G201" i="3"/>
  <c r="G211" i="3"/>
  <c r="G248" i="3"/>
  <c r="G42" i="3"/>
  <c r="G54" i="3"/>
  <c r="G58" i="3"/>
  <c r="G66" i="3"/>
  <c r="G89" i="3"/>
  <c r="G15" i="3"/>
  <c r="G19" i="3"/>
  <c r="G23" i="3"/>
  <c r="G27" i="3"/>
  <c r="G78" i="3"/>
  <c r="G93" i="3"/>
  <c r="G100" i="3"/>
  <c r="G114" i="3"/>
  <c r="G128" i="3"/>
  <c r="G135" i="3"/>
  <c r="G139" i="3"/>
  <c r="G7" i="3"/>
  <c r="G35" i="3"/>
  <c r="G176" i="3"/>
  <c r="G184" i="3"/>
  <c r="G204" i="3"/>
  <c r="G214" i="3"/>
  <c r="G246" i="3"/>
  <c r="G256" i="3"/>
  <c r="G282" i="3"/>
  <c r="G298" i="3"/>
  <c r="G309" i="3"/>
  <c r="G318" i="3"/>
  <c r="G336" i="3"/>
  <c r="G352" i="3"/>
  <c r="G367" i="3"/>
  <c r="G382" i="3"/>
  <c r="G16" i="3"/>
  <c r="G40" i="3"/>
  <c r="G55" i="3"/>
  <c r="G67" i="3"/>
  <c r="G79" i="3"/>
  <c r="G83" i="3"/>
  <c r="G111" i="3"/>
  <c r="G129" i="3"/>
  <c r="G143" i="3"/>
  <c r="G156" i="3"/>
  <c r="G202" i="3"/>
  <c r="G234" i="3"/>
  <c r="G244" i="3"/>
  <c r="G254" i="3"/>
  <c r="G278" i="3"/>
  <c r="G287" i="3"/>
  <c r="G296" i="3"/>
  <c r="G305" i="3"/>
  <c r="G314" i="3"/>
  <c r="G358" i="3"/>
  <c r="G371" i="3"/>
  <c r="G386" i="3"/>
  <c r="G399" i="3"/>
  <c r="G411" i="3"/>
  <c r="G423" i="3"/>
  <c r="G435" i="3"/>
  <c r="G447" i="3"/>
  <c r="G459" i="3"/>
  <c r="G471" i="3"/>
  <c r="G483" i="3"/>
  <c r="G495" i="3"/>
  <c r="G507" i="3"/>
  <c r="G519" i="3"/>
  <c r="G531" i="3"/>
  <c r="G543" i="3"/>
  <c r="G555" i="3"/>
  <c r="G567" i="3"/>
  <c r="G579" i="3"/>
  <c r="G591" i="3"/>
  <c r="G603" i="3"/>
  <c r="G615" i="3"/>
  <c r="G627" i="3"/>
  <c r="G639" i="3"/>
  <c r="G651" i="3"/>
  <c r="G663" i="3"/>
  <c r="G41" i="3"/>
  <c r="G68" i="3"/>
  <c r="G153" i="3"/>
  <c r="G187" i="3"/>
  <c r="G197" i="3"/>
  <c r="G266" i="3"/>
  <c r="G8" i="3"/>
  <c r="G61" i="3"/>
  <c r="G76" i="3"/>
  <c r="G95" i="3"/>
  <c r="G101" i="3"/>
  <c r="G106" i="3"/>
  <c r="G157" i="3"/>
  <c r="G180" i="3"/>
  <c r="G210" i="3"/>
  <c r="G220" i="3"/>
  <c r="G230" i="3"/>
  <c r="G240" i="3"/>
  <c r="G250" i="3"/>
  <c r="G275" i="3"/>
  <c r="G286" i="3"/>
  <c r="G294" i="3"/>
  <c r="G302" i="3"/>
  <c r="G321" i="3"/>
  <c r="G329" i="3"/>
  <c r="G29" i="3"/>
  <c r="G90" i="3"/>
  <c r="G113" i="3"/>
  <c r="G140" i="3"/>
  <c r="G150" i="3"/>
  <c r="G224" i="3"/>
  <c r="G247" i="3"/>
  <c r="G257" i="3"/>
  <c r="G308" i="3"/>
  <c r="G316" i="3"/>
  <c r="G340" i="3"/>
  <c r="G354" i="3"/>
  <c r="G363" i="3"/>
  <c r="G372" i="3"/>
  <c r="G381" i="3"/>
  <c r="G407" i="3"/>
  <c r="G422" i="3"/>
  <c r="G437" i="3"/>
  <c r="G450" i="3"/>
  <c r="G465" i="3"/>
  <c r="G480" i="3"/>
  <c r="G493" i="3"/>
  <c r="G508" i="3"/>
  <c r="G523" i="3"/>
  <c r="G536" i="3"/>
  <c r="G538" i="3"/>
  <c r="G551" i="3"/>
  <c r="G566" i="3"/>
  <c r="G581" i="3"/>
  <c r="G30" i="3"/>
  <c r="G37" i="3"/>
  <c r="G57" i="3"/>
  <c r="G64" i="3"/>
  <c r="G136" i="3"/>
  <c r="G166" i="3"/>
  <c r="G170" i="3"/>
  <c r="G185" i="3"/>
  <c r="G198" i="3"/>
  <c r="G284" i="3"/>
  <c r="G322" i="3"/>
  <c r="G330" i="3"/>
  <c r="G91" i="3"/>
  <c r="G148" i="3"/>
  <c r="G160" i="3"/>
  <c r="G208" i="3"/>
  <c r="G218" i="3"/>
  <c r="G228" i="3"/>
  <c r="G238" i="3"/>
  <c r="G288" i="3"/>
  <c r="G304" i="3"/>
  <c r="G312" i="3"/>
  <c r="G319" i="3"/>
  <c r="G326" i="3"/>
  <c r="G413" i="3"/>
  <c r="G415" i="3"/>
  <c r="G417" i="3"/>
  <c r="G419" i="3"/>
  <c r="G421" i="3"/>
  <c r="G466" i="3"/>
  <c r="G468" i="3"/>
  <c r="G470" i="3"/>
  <c r="G472" i="3"/>
  <c r="G474" i="3"/>
  <c r="G476" i="3"/>
  <c r="G521" i="3"/>
  <c r="G568" i="3"/>
  <c r="G570" i="3"/>
  <c r="G572" i="3"/>
  <c r="G594" i="3"/>
  <c r="G609" i="3"/>
  <c r="G624" i="3"/>
  <c r="G637" i="3"/>
  <c r="G652" i="3"/>
  <c r="G21" i="3"/>
  <c r="G133" i="3"/>
  <c r="G183" i="3"/>
  <c r="G203" i="3"/>
  <c r="G213" i="3"/>
  <c r="G258" i="3"/>
  <c r="G280" i="3"/>
  <c r="G341" i="3"/>
  <c r="G361" i="3"/>
  <c r="G366" i="3"/>
  <c r="G378" i="3"/>
  <c r="G383" i="3"/>
  <c r="G390" i="3"/>
  <c r="G409" i="3"/>
  <c r="G454" i="3"/>
  <c r="G456" i="3"/>
  <c r="G458" i="3"/>
  <c r="G460" i="3"/>
  <c r="G462" i="3"/>
  <c r="G464" i="3"/>
  <c r="G509" i="3"/>
  <c r="G511" i="3"/>
  <c r="G513" i="3"/>
  <c r="G515" i="3"/>
  <c r="G517" i="3"/>
  <c r="G562" i="3"/>
  <c r="G564" i="3"/>
  <c r="G596" i="3"/>
  <c r="G598" i="3"/>
  <c r="G611" i="3"/>
  <c r="G626" i="3"/>
  <c r="G641" i="3"/>
  <c r="G654" i="3"/>
  <c r="G32" i="3"/>
  <c r="G63" i="3"/>
  <c r="G142" i="3"/>
  <c r="G149" i="3"/>
  <c r="G173" i="3"/>
  <c r="G189" i="3"/>
  <c r="G194" i="3"/>
  <c r="G199" i="3"/>
  <c r="G209" i="3"/>
  <c r="G263" i="3"/>
  <c r="G268" i="3"/>
  <c r="G281" i="3"/>
  <c r="G285" i="3"/>
  <c r="G323" i="3"/>
  <c r="G349" i="3"/>
  <c r="G388" i="3"/>
  <c r="G401" i="3"/>
  <c r="G403" i="3"/>
  <c r="G405" i="3"/>
  <c r="G452" i="3"/>
  <c r="G102" i="3"/>
  <c r="G179" i="3"/>
  <c r="G264" i="3"/>
  <c r="G273" i="3"/>
  <c r="G334" i="3"/>
  <c r="G359" i="3"/>
  <c r="G364" i="3"/>
  <c r="G376" i="3"/>
  <c r="G442" i="3"/>
  <c r="G444" i="3"/>
  <c r="G446" i="3"/>
  <c r="G448" i="3"/>
  <c r="G540" i="3"/>
  <c r="G542" i="3"/>
  <c r="G544" i="3"/>
  <c r="G546" i="3"/>
  <c r="G548" i="3"/>
  <c r="G602" i="3"/>
  <c r="G617" i="3"/>
  <c r="G630" i="3"/>
  <c r="G645" i="3"/>
  <c r="G660" i="3"/>
  <c r="G669" i="3"/>
  <c r="G681" i="3"/>
  <c r="G693" i="3"/>
  <c r="G104" i="3"/>
  <c r="G274" i="3"/>
  <c r="G290" i="3"/>
  <c r="G306" i="3"/>
  <c r="G317" i="3"/>
  <c r="G324" i="3"/>
  <c r="G331" i="3"/>
  <c r="G357" i="3"/>
  <c r="G362" i="3"/>
  <c r="G374" i="3"/>
  <c r="G384" i="3"/>
  <c r="G395" i="3"/>
  <c r="G424" i="3"/>
  <c r="G426" i="3"/>
  <c r="G428" i="3"/>
  <c r="G473" i="3"/>
  <c r="G475" i="3"/>
  <c r="G477" i="3"/>
  <c r="G479" i="3"/>
  <c r="G481" i="3"/>
  <c r="G526" i="3"/>
  <c r="G528" i="3"/>
  <c r="G530" i="3"/>
  <c r="G532" i="3"/>
  <c r="G534" i="3"/>
  <c r="G593" i="3"/>
  <c r="G606" i="3"/>
  <c r="G621" i="3"/>
  <c r="G636" i="3"/>
  <c r="G649" i="3"/>
  <c r="G664" i="3"/>
  <c r="G671" i="3"/>
  <c r="G683" i="3"/>
  <c r="G695" i="3"/>
  <c r="G169" i="3"/>
  <c r="G252" i="3"/>
  <c r="G269" i="3"/>
  <c r="G350" i="3"/>
  <c r="G373" i="3"/>
  <c r="G432" i="3"/>
  <c r="G463" i="3"/>
  <c r="G482" i="3"/>
  <c r="G518" i="3"/>
  <c r="G550" i="3"/>
  <c r="G558" i="3"/>
  <c r="G561" i="3"/>
  <c r="G580" i="3"/>
  <c r="G583" i="3"/>
  <c r="G589" i="3"/>
  <c r="G610" i="3"/>
  <c r="G648" i="3"/>
  <c r="G668" i="3"/>
  <c r="G112" i="3"/>
  <c r="G137" i="3"/>
  <c r="G151" i="3"/>
  <c r="G245" i="3"/>
  <c r="G261" i="3"/>
  <c r="G276" i="3"/>
  <c r="G283" i="3"/>
  <c r="G307" i="3"/>
  <c r="G346" i="3"/>
  <c r="G370" i="3"/>
  <c r="G402" i="3"/>
  <c r="G408" i="3"/>
  <c r="G420" i="3"/>
  <c r="G439" i="3"/>
  <c r="G455" i="3"/>
  <c r="G496" i="3"/>
  <c r="G499" i="3"/>
  <c r="G510" i="3"/>
  <c r="G547" i="3"/>
  <c r="G553" i="3"/>
  <c r="G575" i="3"/>
  <c r="G586" i="3"/>
  <c r="G597" i="3"/>
  <c r="G620" i="3"/>
  <c r="G623" i="3"/>
  <c r="G633" i="3"/>
  <c r="G643" i="3"/>
  <c r="G702" i="3"/>
  <c r="G704" i="3"/>
  <c r="G676" i="3"/>
  <c r="G236" i="3"/>
  <c r="G270" i="3"/>
  <c r="G389" i="3"/>
  <c r="G414" i="3"/>
  <c r="G429" i="3"/>
  <c r="G436" i="3"/>
  <c r="G449" i="3"/>
  <c r="G486" i="3"/>
  <c r="G502" i="3"/>
  <c r="G529" i="3"/>
  <c r="G535" i="3"/>
  <c r="G541" i="3"/>
  <c r="G592" i="3"/>
  <c r="G605" i="3"/>
  <c r="G628" i="3"/>
  <c r="G656" i="3"/>
  <c r="G690" i="3"/>
  <c r="G692" i="3"/>
  <c r="G694" i="3"/>
  <c r="G696" i="3"/>
  <c r="G698" i="3"/>
  <c r="G700" i="3"/>
  <c r="G351" i="3"/>
  <c r="G406" i="3"/>
  <c r="G430" i="3"/>
  <c r="G440" i="3"/>
  <c r="G487" i="3"/>
  <c r="G505" i="3"/>
  <c r="G613" i="3"/>
  <c r="G618" i="3"/>
  <c r="G631" i="3"/>
  <c r="G670" i="3"/>
  <c r="G674" i="3"/>
  <c r="G171" i="3"/>
  <c r="G212" i="3"/>
  <c r="G320" i="3"/>
  <c r="G347" i="3"/>
  <c r="G355" i="3"/>
  <c r="G385" i="3"/>
  <c r="G396" i="3"/>
  <c r="G443" i="3"/>
  <c r="G461" i="3"/>
  <c r="G467" i="3"/>
  <c r="G490" i="3"/>
  <c r="G516" i="3"/>
  <c r="G524" i="3"/>
  <c r="G556" i="3"/>
  <c r="G559" i="3"/>
  <c r="G578" i="3"/>
  <c r="G595" i="3"/>
  <c r="G600" i="3"/>
  <c r="G608" i="3"/>
  <c r="G646" i="3"/>
  <c r="G661" i="3"/>
  <c r="G678" i="3"/>
  <c r="G680" i="3"/>
  <c r="G682" i="3"/>
  <c r="G684" i="3"/>
  <c r="G686" i="3"/>
  <c r="G688" i="3"/>
  <c r="G87" i="3"/>
  <c r="G152" i="3"/>
  <c r="G181" i="3"/>
  <c r="G262" i="3"/>
  <c r="G271" i="3"/>
  <c r="G338" i="3"/>
  <c r="G375" i="3"/>
  <c r="G497" i="3"/>
  <c r="G573" i="3"/>
  <c r="G587" i="3"/>
  <c r="G634" i="3"/>
  <c r="G666" i="3"/>
  <c r="G672" i="3"/>
  <c r="G18" i="3"/>
  <c r="G190" i="3"/>
  <c r="G310" i="3"/>
  <c r="G343" i="3"/>
  <c r="G379" i="3"/>
  <c r="G393" i="3"/>
  <c r="G400" i="3"/>
  <c r="G418" i="3"/>
  <c r="G453" i="3"/>
  <c r="G494" i="3"/>
  <c r="G527" i="3"/>
  <c r="G545" i="3"/>
  <c r="G565" i="3"/>
  <c r="G590" i="3"/>
  <c r="G659" i="3"/>
  <c r="G73" i="3"/>
  <c r="G105" i="3"/>
  <c r="G130" i="3"/>
  <c r="G182" i="3"/>
  <c r="G215" i="3"/>
  <c r="G222" i="3"/>
  <c r="G292" i="3"/>
  <c r="G360" i="3"/>
  <c r="G397" i="3"/>
  <c r="G412" i="3"/>
  <c r="G427" i="3"/>
  <c r="G433" i="3"/>
  <c r="G491" i="3"/>
  <c r="G500" i="3"/>
  <c r="G514" i="3"/>
  <c r="G522" i="3"/>
  <c r="G533" i="3"/>
  <c r="G539" i="3"/>
  <c r="G554" i="3"/>
  <c r="G557" i="3"/>
  <c r="G576" i="3"/>
  <c r="G584" i="3"/>
  <c r="G657" i="3"/>
  <c r="G116" i="3"/>
  <c r="G154" i="3"/>
  <c r="G164" i="3"/>
  <c r="G175" i="3"/>
  <c r="G206" i="3"/>
  <c r="G249" i="3"/>
  <c r="G328" i="3"/>
  <c r="G333" i="3"/>
  <c r="G348" i="3"/>
  <c r="G434" i="3"/>
  <c r="G484" i="3"/>
  <c r="G503" i="3"/>
  <c r="G616" i="3"/>
  <c r="G619" i="3"/>
  <c r="G629" i="3"/>
  <c r="G644" i="3"/>
  <c r="G647" i="3"/>
  <c r="G662" i="3"/>
  <c r="G697" i="3"/>
  <c r="G192" i="3"/>
  <c r="G232" i="3"/>
  <c r="G691" i="3"/>
  <c r="G675" i="3"/>
  <c r="G653" i="3"/>
  <c r="G485" i="3"/>
  <c r="G451" i="3"/>
  <c r="G335" i="3"/>
  <c r="G520" i="3"/>
  <c r="G410" i="3"/>
  <c r="G345" i="3"/>
  <c r="G216" i="3"/>
  <c r="G158" i="3"/>
  <c r="G635" i="3"/>
  <c r="G614" i="3"/>
  <c r="G577" i="3"/>
  <c r="G563" i="3"/>
  <c r="G469" i="3"/>
  <c r="G441" i="3"/>
  <c r="G394" i="3"/>
  <c r="G369" i="3"/>
  <c r="I294" i="3"/>
  <c r="I282" i="3"/>
  <c r="G242" i="3"/>
  <c r="G667" i="3"/>
  <c r="G601" i="3"/>
  <c r="G582" i="3"/>
  <c r="G525" i="3"/>
  <c r="G478" i="3"/>
  <c r="G445" i="3"/>
  <c r="J694" i="3"/>
  <c r="J692" i="3"/>
  <c r="J690" i="3"/>
  <c r="J688" i="3"/>
  <c r="J649" i="3"/>
  <c r="J641" i="3"/>
  <c r="J608" i="3"/>
  <c r="J581" i="3"/>
  <c r="J578" i="3"/>
  <c r="J567" i="3"/>
  <c r="J524" i="3"/>
  <c r="J513" i="3"/>
  <c r="J505" i="3"/>
  <c r="J473" i="3"/>
  <c r="J461" i="3"/>
  <c r="J449" i="3"/>
  <c r="J440" i="3"/>
  <c r="J386" i="3"/>
  <c r="J382" i="3"/>
  <c r="J298" i="3"/>
  <c r="J264" i="3"/>
  <c r="J171" i="3"/>
  <c r="J163" i="3"/>
  <c r="J37" i="3"/>
  <c r="J663" i="3"/>
  <c r="J656" i="3"/>
  <c r="J651" i="3"/>
  <c r="J610" i="3"/>
  <c r="J575" i="3"/>
  <c r="J561" i="3"/>
  <c r="J553" i="3"/>
  <c r="J547" i="3"/>
  <c r="J532" i="3"/>
  <c r="J518" i="3"/>
  <c r="J479" i="3"/>
  <c r="J420" i="3"/>
  <c r="J303" i="3"/>
  <c r="J290" i="3"/>
  <c r="J261" i="3"/>
  <c r="J254" i="3"/>
  <c r="J187" i="3"/>
  <c r="J124" i="3"/>
  <c r="J86" i="3"/>
  <c r="J583" i="3"/>
  <c r="J580" i="3"/>
  <c r="J572" i="3"/>
  <c r="J569" i="3"/>
  <c r="J544" i="3"/>
  <c r="J538" i="3"/>
  <c r="J526" i="3"/>
  <c r="J507" i="3"/>
  <c r="J463" i="3"/>
  <c r="J452" i="3"/>
  <c r="J432" i="3"/>
  <c r="J405" i="3"/>
  <c r="J362" i="3"/>
  <c r="J325" i="3"/>
  <c r="J307" i="3"/>
  <c r="J283" i="3"/>
  <c r="J67" i="3"/>
  <c r="J607" i="3"/>
  <c r="J599" i="3"/>
  <c r="J589" i="3"/>
  <c r="J523" i="3"/>
  <c r="J520" i="3"/>
  <c r="J504" i="3"/>
  <c r="J475" i="3"/>
  <c r="J469" i="3"/>
  <c r="J460" i="3"/>
  <c r="J451" i="3"/>
  <c r="J445" i="3"/>
  <c r="J377" i="3"/>
  <c r="J313" i="3"/>
  <c r="J295" i="3"/>
  <c r="J159" i="3"/>
  <c r="J15" i="3"/>
  <c r="J27" i="3"/>
  <c r="J39" i="3"/>
  <c r="J51" i="3"/>
  <c r="J63" i="3"/>
  <c r="J75" i="3"/>
  <c r="J87" i="3"/>
  <c r="J99" i="3"/>
  <c r="J111" i="3"/>
  <c r="J123" i="3"/>
  <c r="J135" i="3"/>
  <c r="J147" i="3"/>
  <c r="J5" i="3"/>
  <c r="J17" i="3"/>
  <c r="J29" i="3"/>
  <c r="J41" i="3"/>
  <c r="J53" i="3"/>
  <c r="J65" i="3"/>
  <c r="J77" i="3"/>
  <c r="J89" i="3"/>
  <c r="J101" i="3"/>
  <c r="J113" i="3"/>
  <c r="J125" i="3"/>
  <c r="J137" i="3"/>
  <c r="J149" i="3"/>
  <c r="J24" i="3"/>
  <c r="J26" i="3"/>
  <c r="J28" i="3"/>
  <c r="J30" i="3"/>
  <c r="J32" i="3"/>
  <c r="J96" i="3"/>
  <c r="J98" i="3"/>
  <c r="J100" i="3"/>
  <c r="J102" i="3"/>
  <c r="J104" i="3"/>
  <c r="J158" i="3"/>
  <c r="J170" i="3"/>
  <c r="J19" i="3"/>
  <c r="J55" i="3"/>
  <c r="J66" i="3"/>
  <c r="J93" i="3"/>
  <c r="J120" i="3"/>
  <c r="J129" i="3"/>
  <c r="J140" i="3"/>
  <c r="J151" i="3"/>
  <c r="J153" i="3"/>
  <c r="J166" i="3"/>
  <c r="J177" i="3"/>
  <c r="J44" i="3"/>
  <c r="J49" i="3"/>
  <c r="J71" i="3"/>
  <c r="J76" i="3"/>
  <c r="J8" i="3"/>
  <c r="J25" i="3"/>
  <c r="J35" i="3"/>
  <c r="J52" i="3"/>
  <c r="J57" i="3"/>
  <c r="J62" i="3"/>
  <c r="J79" i="3"/>
  <c r="J84" i="3"/>
  <c r="J145" i="3"/>
  <c r="J150" i="3"/>
  <c r="J152" i="3"/>
  <c r="J154" i="3"/>
  <c r="J156" i="3"/>
  <c r="J180" i="3"/>
  <c r="J196" i="3"/>
  <c r="J208" i="3"/>
  <c r="J220" i="3"/>
  <c r="J232" i="3"/>
  <c r="J244" i="3"/>
  <c r="J256" i="3"/>
  <c r="J268" i="3"/>
  <c r="J280" i="3"/>
  <c r="J292" i="3"/>
  <c r="J304" i="3"/>
  <c r="J316" i="3"/>
  <c r="J328" i="3"/>
  <c r="J340" i="3"/>
  <c r="J23" i="3"/>
  <c r="J33" i="3"/>
  <c r="J50" i="3"/>
  <c r="J60" i="3"/>
  <c r="J82" i="3"/>
  <c r="J116" i="3"/>
  <c r="J121" i="3"/>
  <c r="J143" i="3"/>
  <c r="J148" i="3"/>
  <c r="J186" i="3"/>
  <c r="J198" i="3"/>
  <c r="J210" i="3"/>
  <c r="J222" i="3"/>
  <c r="J234" i="3"/>
  <c r="J246" i="3"/>
  <c r="J258" i="3"/>
  <c r="J270" i="3"/>
  <c r="J282" i="3"/>
  <c r="J294" i="3"/>
  <c r="J306" i="3"/>
  <c r="J318" i="3"/>
  <c r="J330" i="3"/>
  <c r="J6" i="3"/>
  <c r="J16" i="3"/>
  <c r="J81" i="3"/>
  <c r="J108" i="3"/>
  <c r="J114" i="3"/>
  <c r="J117" i="3"/>
  <c r="J169" i="3"/>
  <c r="J176" i="3"/>
  <c r="J185" i="3"/>
  <c r="J212" i="3"/>
  <c r="J214" i="3"/>
  <c r="J216" i="3"/>
  <c r="J218" i="3"/>
  <c r="J251" i="3"/>
  <c r="J13" i="3"/>
  <c r="J36" i="3"/>
  <c r="J72" i="3"/>
  <c r="J88" i="3"/>
  <c r="J91" i="3"/>
  <c r="J94" i="3"/>
  <c r="J138" i="3"/>
  <c r="J141" i="3"/>
  <c r="J144" i="3"/>
  <c r="J167" i="3"/>
  <c r="J181" i="3"/>
  <c r="J200" i="3"/>
  <c r="J202" i="3"/>
  <c r="J204" i="3"/>
  <c r="J206" i="3"/>
  <c r="J239" i="3"/>
  <c r="J272" i="3"/>
  <c r="J274" i="3"/>
  <c r="J276" i="3"/>
  <c r="J278" i="3"/>
  <c r="J311" i="3"/>
  <c r="J347" i="3"/>
  <c r="J359" i="3"/>
  <c r="J371" i="3"/>
  <c r="J383" i="3"/>
  <c r="J395" i="3"/>
  <c r="J18" i="3"/>
  <c r="J69" i="3"/>
  <c r="J92" i="3"/>
  <c r="J106" i="3"/>
  <c r="J175" i="3"/>
  <c r="J183" i="3"/>
  <c r="J203" i="3"/>
  <c r="J230" i="3"/>
  <c r="J240" i="3"/>
  <c r="J245" i="3"/>
  <c r="J250" i="3"/>
  <c r="J260" i="3"/>
  <c r="J22" i="3"/>
  <c r="J38" i="3"/>
  <c r="J46" i="3"/>
  <c r="J61" i="3"/>
  <c r="J73" i="3"/>
  <c r="J85" i="3"/>
  <c r="J103" i="3"/>
  <c r="J34" i="3"/>
  <c r="J42" i="3"/>
  <c r="J110" i="3"/>
  <c r="J11" i="3"/>
  <c r="J31" i="3"/>
  <c r="J43" i="3"/>
  <c r="J54" i="3"/>
  <c r="J58" i="3"/>
  <c r="J70" i="3"/>
  <c r="J107" i="3"/>
  <c r="J142" i="3"/>
  <c r="J161" i="3"/>
  <c r="J178" i="3"/>
  <c r="J201" i="3"/>
  <c r="J211" i="3"/>
  <c r="J221" i="3"/>
  <c r="J231" i="3"/>
  <c r="J253" i="3"/>
  <c r="J275" i="3"/>
  <c r="J284" i="3"/>
  <c r="J293" i="3"/>
  <c r="J320" i="3"/>
  <c r="J331" i="3"/>
  <c r="J346" i="3"/>
  <c r="J361" i="3"/>
  <c r="J374" i="3"/>
  <c r="J7" i="3"/>
  <c r="J47" i="3"/>
  <c r="J59" i="3"/>
  <c r="J97" i="3"/>
  <c r="J118" i="3"/>
  <c r="J136" i="3"/>
  <c r="J179" i="3"/>
  <c r="J189" i="3"/>
  <c r="J199" i="3"/>
  <c r="J209" i="3"/>
  <c r="J219" i="3"/>
  <c r="J229" i="3"/>
  <c r="J273" i="3"/>
  <c r="J289" i="3"/>
  <c r="J300" i="3"/>
  <c r="J309" i="3"/>
  <c r="J327" i="3"/>
  <c r="J336" i="3"/>
  <c r="J350" i="3"/>
  <c r="J365" i="3"/>
  <c r="J380" i="3"/>
  <c r="J393" i="3"/>
  <c r="J402" i="3"/>
  <c r="J414" i="3"/>
  <c r="J426" i="3"/>
  <c r="J438" i="3"/>
  <c r="J450" i="3"/>
  <c r="J462" i="3"/>
  <c r="J474" i="3"/>
  <c r="J486" i="3"/>
  <c r="J498" i="3"/>
  <c r="J510" i="3"/>
  <c r="J522" i="3"/>
  <c r="J534" i="3"/>
  <c r="J546" i="3"/>
  <c r="J558" i="3"/>
  <c r="J570" i="3"/>
  <c r="J582" i="3"/>
  <c r="J594" i="3"/>
  <c r="J606" i="3"/>
  <c r="J618" i="3"/>
  <c r="J630" i="3"/>
  <c r="J642" i="3"/>
  <c r="J654" i="3"/>
  <c r="J112" i="3"/>
  <c r="J133" i="3"/>
  <c r="J160" i="3"/>
  <c r="J164" i="3"/>
  <c r="J168" i="3"/>
  <c r="J172" i="3"/>
  <c r="J190" i="3"/>
  <c r="J193" i="3"/>
  <c r="J226" i="3"/>
  <c r="J236" i="3"/>
  <c r="J249" i="3"/>
  <c r="J14" i="3"/>
  <c r="J21" i="3"/>
  <c r="J48" i="3"/>
  <c r="J128" i="3"/>
  <c r="J139" i="3"/>
  <c r="J165" i="3"/>
  <c r="J213" i="3"/>
  <c r="J223" i="3"/>
  <c r="J233" i="3"/>
  <c r="J259" i="3"/>
  <c r="J266" i="3"/>
  <c r="J269" i="3"/>
  <c r="J288" i="3"/>
  <c r="J291" i="3"/>
  <c r="J299" i="3"/>
  <c r="J315" i="3"/>
  <c r="J134" i="3"/>
  <c r="J173" i="3"/>
  <c r="J184" i="3"/>
  <c r="J194" i="3"/>
  <c r="J227" i="3"/>
  <c r="J263" i="3"/>
  <c r="J302" i="3"/>
  <c r="J305" i="3"/>
  <c r="J329" i="3"/>
  <c r="J332" i="3"/>
  <c r="J356" i="3"/>
  <c r="J376" i="3"/>
  <c r="J385" i="3"/>
  <c r="J387" i="3"/>
  <c r="J389" i="3"/>
  <c r="J391" i="3"/>
  <c r="J401" i="3"/>
  <c r="J416" i="3"/>
  <c r="J429" i="3"/>
  <c r="J444" i="3"/>
  <c r="J459" i="3"/>
  <c r="J472" i="3"/>
  <c r="J487" i="3"/>
  <c r="J502" i="3"/>
  <c r="J515" i="3"/>
  <c r="J517" i="3"/>
  <c r="J530" i="3"/>
  <c r="J545" i="3"/>
  <c r="J560" i="3"/>
  <c r="J573" i="3"/>
  <c r="J588" i="3"/>
  <c r="J9" i="3"/>
  <c r="J162" i="3"/>
  <c r="J188" i="3"/>
  <c r="J191" i="3"/>
  <c r="J247" i="3"/>
  <c r="J281" i="3"/>
  <c r="J297" i="3"/>
  <c r="J308" i="3"/>
  <c r="J324" i="3"/>
  <c r="J345" i="3"/>
  <c r="J20" i="3"/>
  <c r="J40" i="3"/>
  <c r="J109" i="3"/>
  <c r="J257" i="3"/>
  <c r="J267" i="3"/>
  <c r="J322" i="3"/>
  <c r="J343" i="3"/>
  <c r="J353" i="3"/>
  <c r="J358" i="3"/>
  <c r="J363" i="3"/>
  <c r="J396" i="3"/>
  <c r="J433" i="3"/>
  <c r="J435" i="3"/>
  <c r="J437" i="3"/>
  <c r="J439" i="3"/>
  <c r="J441" i="3"/>
  <c r="J443" i="3"/>
  <c r="J488" i="3"/>
  <c r="J490" i="3"/>
  <c r="J492" i="3"/>
  <c r="J494" i="3"/>
  <c r="J496" i="3"/>
  <c r="J541" i="3"/>
  <c r="J543" i="3"/>
  <c r="J603" i="3"/>
  <c r="J616" i="3"/>
  <c r="J631" i="3"/>
  <c r="J646" i="3"/>
  <c r="J659" i="3"/>
  <c r="J661" i="3"/>
  <c r="J80" i="3"/>
  <c r="J155" i="3"/>
  <c r="J242" i="3"/>
  <c r="J252" i="3"/>
  <c r="J262" i="3"/>
  <c r="J296" i="3"/>
  <c r="J368" i="3"/>
  <c r="J373" i="3"/>
  <c r="J394" i="3"/>
  <c r="J431" i="3"/>
  <c r="J476" i="3"/>
  <c r="J478" i="3"/>
  <c r="J480" i="3"/>
  <c r="J482" i="3"/>
  <c r="J484" i="3"/>
  <c r="J529" i="3"/>
  <c r="J531" i="3"/>
  <c r="J533" i="3"/>
  <c r="J535" i="3"/>
  <c r="J537" i="3"/>
  <c r="J539" i="3"/>
  <c r="J584" i="3"/>
  <c r="J586" i="3"/>
  <c r="J590" i="3"/>
  <c r="J605" i="3"/>
  <c r="J620" i="3"/>
  <c r="J633" i="3"/>
  <c r="J648" i="3"/>
  <c r="J126" i="3"/>
  <c r="J228" i="3"/>
  <c r="J238" i="3"/>
  <c r="J243" i="3"/>
  <c r="J248" i="3"/>
  <c r="J319" i="3"/>
  <c r="J326" i="3"/>
  <c r="J333" i="3"/>
  <c r="J337" i="3"/>
  <c r="J351" i="3"/>
  <c r="J378" i="3"/>
  <c r="J392" i="3"/>
  <c r="J421" i="3"/>
  <c r="J423" i="3"/>
  <c r="J425" i="3"/>
  <c r="J427" i="3"/>
  <c r="J12" i="3"/>
  <c r="J83" i="3"/>
  <c r="J119" i="3"/>
  <c r="J224" i="3"/>
  <c r="J301" i="3"/>
  <c r="J312" i="3"/>
  <c r="J354" i="3"/>
  <c r="J366" i="3"/>
  <c r="J390" i="3"/>
  <c r="J409" i="3"/>
  <c r="J411" i="3"/>
  <c r="J413" i="3"/>
  <c r="J415" i="3"/>
  <c r="J417" i="3"/>
  <c r="J419" i="3"/>
  <c r="J464" i="3"/>
  <c r="J466" i="3"/>
  <c r="J468" i="3"/>
  <c r="J470" i="3"/>
  <c r="J562" i="3"/>
  <c r="J564" i="3"/>
  <c r="J566" i="3"/>
  <c r="J568" i="3"/>
  <c r="J596" i="3"/>
  <c r="J609" i="3"/>
  <c r="J624" i="3"/>
  <c r="J639" i="3"/>
  <c r="J652" i="3"/>
  <c r="J672" i="3"/>
  <c r="J684" i="3"/>
  <c r="J696" i="3"/>
  <c r="J74" i="3"/>
  <c r="J195" i="3"/>
  <c r="J205" i="3"/>
  <c r="J277" i="3"/>
  <c r="J285" i="3"/>
  <c r="J338" i="3"/>
  <c r="J344" i="3"/>
  <c r="J381" i="3"/>
  <c r="J388" i="3"/>
  <c r="J397" i="3"/>
  <c r="J399" i="3"/>
  <c r="J446" i="3"/>
  <c r="J448" i="3"/>
  <c r="J493" i="3"/>
  <c r="J495" i="3"/>
  <c r="J497" i="3"/>
  <c r="J499" i="3"/>
  <c r="J501" i="3"/>
  <c r="J503" i="3"/>
  <c r="J548" i="3"/>
  <c r="J550" i="3"/>
  <c r="J552" i="3"/>
  <c r="J554" i="3"/>
  <c r="J556" i="3"/>
  <c r="J600" i="3"/>
  <c r="J615" i="3"/>
  <c r="J628" i="3"/>
  <c r="J643" i="3"/>
  <c r="J658" i="3"/>
  <c r="J674" i="3"/>
  <c r="J686" i="3"/>
  <c r="J698" i="3"/>
  <c r="J689" i="3"/>
  <c r="J687" i="3"/>
  <c r="J679" i="3"/>
  <c r="J673" i="3"/>
  <c r="J671" i="3"/>
  <c r="J669" i="3"/>
  <c r="J645" i="3"/>
  <c r="J635" i="3"/>
  <c r="J617" i="3"/>
  <c r="J614" i="3"/>
  <c r="J555" i="3"/>
  <c r="J512" i="3"/>
  <c r="J489" i="3"/>
  <c r="J457" i="3"/>
  <c r="J442" i="3"/>
  <c r="J410" i="3"/>
  <c r="J398" i="3"/>
  <c r="J341" i="3"/>
  <c r="J235" i="3"/>
  <c r="J95" i="3"/>
  <c r="H4" i="3"/>
  <c r="H5" i="3"/>
  <c r="H17" i="3"/>
  <c r="H29" i="3"/>
  <c r="H41" i="3"/>
  <c r="H53" i="3"/>
  <c r="H65" i="3"/>
  <c r="H77" i="3"/>
  <c r="H89" i="3"/>
  <c r="H101" i="3"/>
  <c r="H113" i="3"/>
  <c r="H125" i="3"/>
  <c r="H137" i="3"/>
  <c r="H149" i="3"/>
  <c r="H7" i="3"/>
  <c r="H19" i="3"/>
  <c r="H31" i="3"/>
  <c r="H43" i="3"/>
  <c r="H55" i="3"/>
  <c r="H67" i="3"/>
  <c r="H79" i="3"/>
  <c r="H91" i="3"/>
  <c r="H103" i="3"/>
  <c r="H115" i="3"/>
  <c r="H127" i="3"/>
  <c r="H139" i="3"/>
  <c r="H14" i="3"/>
  <c r="H16" i="3"/>
  <c r="H18" i="3"/>
  <c r="H20" i="3"/>
  <c r="H22" i="3"/>
  <c r="H86" i="3"/>
  <c r="H88" i="3"/>
  <c r="H90" i="3"/>
  <c r="H92" i="3"/>
  <c r="H94" i="3"/>
  <c r="H160" i="3"/>
  <c r="H172" i="3"/>
  <c r="H8" i="3"/>
  <c r="H26" i="3"/>
  <c r="H35" i="3"/>
  <c r="H46" i="3"/>
  <c r="H62" i="3"/>
  <c r="H73" i="3"/>
  <c r="H82" i="3"/>
  <c r="H100" i="3"/>
  <c r="H109" i="3"/>
  <c r="H136" i="3"/>
  <c r="H147" i="3"/>
  <c r="H157" i="3"/>
  <c r="H170" i="3"/>
  <c r="H179" i="3"/>
  <c r="H10" i="3"/>
  <c r="H15" i="3"/>
  <c r="H32" i="3"/>
  <c r="H37" i="3"/>
  <c r="H42" i="3"/>
  <c r="H47" i="3"/>
  <c r="H59" i="3"/>
  <c r="H64" i="3"/>
  <c r="H69" i="3"/>
  <c r="H74" i="3"/>
  <c r="H23" i="3"/>
  <c r="H33" i="3"/>
  <c r="H50" i="3"/>
  <c r="H72" i="3"/>
  <c r="H106" i="3"/>
  <c r="H111" i="3"/>
  <c r="H116" i="3"/>
  <c r="H121" i="3"/>
  <c r="H133" i="3"/>
  <c r="H138" i="3"/>
  <c r="H143" i="3"/>
  <c r="H148" i="3"/>
  <c r="H184" i="3"/>
  <c r="H186" i="3"/>
  <c r="H198" i="3"/>
  <c r="H210" i="3"/>
  <c r="H222" i="3"/>
  <c r="H234" i="3"/>
  <c r="H246" i="3"/>
  <c r="H258" i="3"/>
  <c r="H270" i="3"/>
  <c r="H282" i="3"/>
  <c r="H294" i="3"/>
  <c r="H306" i="3"/>
  <c r="H318" i="3"/>
  <c r="H330" i="3"/>
  <c r="H342" i="3"/>
  <c r="H21" i="3"/>
  <c r="H87" i="3"/>
  <c r="H104" i="3"/>
  <c r="H114" i="3"/>
  <c r="H119" i="3"/>
  <c r="H131" i="3"/>
  <c r="H141" i="3"/>
  <c r="H146" i="3"/>
  <c r="H167" i="3"/>
  <c r="H169" i="3"/>
  <c r="H171" i="3"/>
  <c r="H173" i="3"/>
  <c r="H175" i="3"/>
  <c r="H188" i="3"/>
  <c r="H200" i="3"/>
  <c r="H212" i="3"/>
  <c r="H224" i="3"/>
  <c r="H236" i="3"/>
  <c r="H248" i="3"/>
  <c r="H260" i="3"/>
  <c r="H272" i="3"/>
  <c r="H284" i="3"/>
  <c r="H296" i="3"/>
  <c r="H308" i="3"/>
  <c r="H320" i="3"/>
  <c r="H332" i="3"/>
  <c r="H9" i="3"/>
  <c r="H12" i="3"/>
  <c r="H52" i="3"/>
  <c r="H120" i="3"/>
  <c r="H123" i="3"/>
  <c r="H126" i="3"/>
  <c r="H129" i="3"/>
  <c r="H132" i="3"/>
  <c r="H152" i="3"/>
  <c r="H181" i="3"/>
  <c r="H202" i="3"/>
  <c r="H204" i="3"/>
  <c r="H206" i="3"/>
  <c r="H208" i="3"/>
  <c r="H241" i="3"/>
  <c r="H112" i="3"/>
  <c r="H135" i="3"/>
  <c r="H150" i="3"/>
  <c r="H155" i="3"/>
  <c r="H190" i="3"/>
  <c r="H192" i="3"/>
  <c r="H194" i="3"/>
  <c r="H196" i="3"/>
  <c r="H229" i="3"/>
  <c r="H262" i="3"/>
  <c r="H264" i="3"/>
  <c r="H266" i="3"/>
  <c r="H268" i="3"/>
  <c r="H301" i="3"/>
  <c r="H334" i="3"/>
  <c r="H336" i="3"/>
  <c r="H338" i="3"/>
  <c r="H340" i="3"/>
  <c r="H349" i="3"/>
  <c r="H361" i="3"/>
  <c r="H373" i="3"/>
  <c r="H385" i="3"/>
  <c r="H397" i="3"/>
  <c r="H30" i="3"/>
  <c r="H38" i="3"/>
  <c r="H61" i="3"/>
  <c r="H85" i="3"/>
  <c r="H99" i="3"/>
  <c r="H110" i="3"/>
  <c r="H117" i="3"/>
  <c r="H145" i="3"/>
  <c r="H218" i="3"/>
  <c r="H228" i="3"/>
  <c r="H233" i="3"/>
  <c r="H238" i="3"/>
  <c r="H265" i="3"/>
  <c r="H6" i="3"/>
  <c r="H34" i="3"/>
  <c r="H81" i="3"/>
  <c r="H107" i="3"/>
  <c r="H11" i="3"/>
  <c r="H54" i="3"/>
  <c r="H58" i="3"/>
  <c r="H66" i="3"/>
  <c r="H70" i="3"/>
  <c r="H96" i="3"/>
  <c r="H142" i="3"/>
  <c r="H27" i="3"/>
  <c r="H78" i="3"/>
  <c r="H93" i="3"/>
  <c r="H128" i="3"/>
  <c r="H164" i="3"/>
  <c r="H189" i="3"/>
  <c r="H199" i="3"/>
  <c r="H209" i="3"/>
  <c r="H219" i="3"/>
  <c r="H263" i="3"/>
  <c r="H273" i="3"/>
  <c r="H300" i="3"/>
  <c r="H311" i="3"/>
  <c r="H327" i="3"/>
  <c r="H350" i="3"/>
  <c r="H365" i="3"/>
  <c r="H378" i="3"/>
  <c r="H380" i="3"/>
  <c r="H24" i="3"/>
  <c r="H63" i="3"/>
  <c r="H122" i="3"/>
  <c r="H153" i="3"/>
  <c r="H159" i="3"/>
  <c r="H165" i="3"/>
  <c r="H187" i="3"/>
  <c r="H197" i="3"/>
  <c r="H207" i="3"/>
  <c r="H251" i="3"/>
  <c r="H261" i="3"/>
  <c r="H271" i="3"/>
  <c r="H280" i="3"/>
  <c r="H307" i="3"/>
  <c r="H316" i="3"/>
  <c r="H325" i="3"/>
  <c r="H354" i="3"/>
  <c r="H356" i="3"/>
  <c r="H369" i="3"/>
  <c r="H384" i="3"/>
  <c r="H404" i="3"/>
  <c r="H416" i="3"/>
  <c r="H428" i="3"/>
  <c r="H440" i="3"/>
  <c r="H452" i="3"/>
  <c r="H464" i="3"/>
  <c r="H476" i="3"/>
  <c r="H488" i="3"/>
  <c r="H500" i="3"/>
  <c r="H512" i="3"/>
  <c r="H524" i="3"/>
  <c r="H536" i="3"/>
  <c r="H548" i="3"/>
  <c r="H560" i="3"/>
  <c r="H572" i="3"/>
  <c r="H584" i="3"/>
  <c r="H596" i="3"/>
  <c r="H608" i="3"/>
  <c r="H620" i="3"/>
  <c r="H632" i="3"/>
  <c r="H644" i="3"/>
  <c r="H656" i="3"/>
  <c r="H28" i="3"/>
  <c r="H48" i="3"/>
  <c r="H75" i="3"/>
  <c r="H144" i="3"/>
  <c r="H176" i="3"/>
  <c r="H183" i="3"/>
  <c r="H203" i="3"/>
  <c r="H213" i="3"/>
  <c r="H223" i="3"/>
  <c r="H256" i="3"/>
  <c r="H283" i="3"/>
  <c r="H291" i="3"/>
  <c r="H299" i="3"/>
  <c r="H68" i="3"/>
  <c r="H118" i="3"/>
  <c r="H134" i="3"/>
  <c r="H161" i="3"/>
  <c r="H217" i="3"/>
  <c r="H243" i="3"/>
  <c r="H337" i="3"/>
  <c r="H49" i="3"/>
  <c r="H124" i="3"/>
  <c r="H214" i="3"/>
  <c r="H237" i="3"/>
  <c r="H281" i="3"/>
  <c r="H289" i="3"/>
  <c r="H297" i="3"/>
  <c r="H313" i="3"/>
  <c r="H324" i="3"/>
  <c r="H345" i="3"/>
  <c r="H374" i="3"/>
  <c r="H383" i="3"/>
  <c r="H405" i="3"/>
  <c r="H420" i="3"/>
  <c r="H433" i="3"/>
  <c r="H435" i="3"/>
  <c r="H448" i="3"/>
  <c r="H463" i="3"/>
  <c r="H478" i="3"/>
  <c r="H491" i="3"/>
  <c r="H506" i="3"/>
  <c r="H521" i="3"/>
  <c r="H534" i="3"/>
  <c r="H549" i="3"/>
  <c r="H564" i="3"/>
  <c r="H577" i="3"/>
  <c r="H579" i="3"/>
  <c r="H44" i="3"/>
  <c r="H51" i="3"/>
  <c r="H71" i="3"/>
  <c r="H97" i="3"/>
  <c r="H102" i="3"/>
  <c r="H130" i="3"/>
  <c r="H154" i="3"/>
  <c r="H158" i="3"/>
  <c r="H174" i="3"/>
  <c r="H195" i="3"/>
  <c r="H231" i="3"/>
  <c r="H276" i="3"/>
  <c r="H292" i="3"/>
  <c r="H303" i="3"/>
  <c r="H319" i="3"/>
  <c r="H335" i="3"/>
  <c r="H343" i="3"/>
  <c r="F702" i="3"/>
  <c r="H700" i="3"/>
  <c r="F690" i="3"/>
  <c r="H688" i="3"/>
  <c r="F678" i="3"/>
  <c r="H676" i="3"/>
  <c r="F666" i="3"/>
  <c r="H662" i="3"/>
  <c r="F653" i="3"/>
  <c r="F651" i="3"/>
  <c r="H647" i="3"/>
  <c r="F638" i="3"/>
  <c r="H634" i="3"/>
  <c r="F623" i="3"/>
  <c r="H619" i="3"/>
  <c r="F608" i="3"/>
  <c r="H604" i="3"/>
  <c r="F595" i="3"/>
  <c r="H591" i="3"/>
  <c r="H589" i="3"/>
  <c r="H587" i="3"/>
  <c r="H585" i="3"/>
  <c r="H583" i="3"/>
  <c r="H581" i="3"/>
  <c r="F579" i="3"/>
  <c r="F577" i="3"/>
  <c r="F575" i="3"/>
  <c r="F573" i="3"/>
  <c r="F571" i="3"/>
  <c r="F569" i="3"/>
  <c r="F524" i="3"/>
  <c r="F522" i="3"/>
  <c r="F520" i="3"/>
  <c r="F518" i="3"/>
  <c r="F516" i="3"/>
  <c r="H489" i="3"/>
  <c r="H487" i="3"/>
  <c r="H485" i="3"/>
  <c r="H483" i="3"/>
  <c r="F471" i="3"/>
  <c r="F469" i="3"/>
  <c r="H438" i="3"/>
  <c r="H436" i="3"/>
  <c r="H434" i="3"/>
  <c r="H432" i="3"/>
  <c r="H430" i="3"/>
  <c r="F422" i="3"/>
  <c r="F420" i="3"/>
  <c r="F393" i="3"/>
  <c r="H379" i="3"/>
  <c r="F377" i="3"/>
  <c r="H352" i="3"/>
  <c r="H347" i="3"/>
  <c r="F313" i="3"/>
  <c r="H298" i="3"/>
  <c r="H269" i="3"/>
  <c r="H259" i="3"/>
  <c r="H249" i="3"/>
  <c r="F245" i="3"/>
  <c r="F235" i="3"/>
  <c r="H225" i="3"/>
  <c r="H215" i="3"/>
  <c r="H168" i="3"/>
  <c r="H163" i="3"/>
  <c r="H151" i="3"/>
  <c r="F120" i="3"/>
  <c r="F94" i="3"/>
  <c r="H13" i="3"/>
  <c r="F7" i="3"/>
  <c r="F19" i="3"/>
  <c r="F31" i="3"/>
  <c r="F43" i="3"/>
  <c r="F55" i="3"/>
  <c r="F67" i="3"/>
  <c r="F79" i="3"/>
  <c r="F91" i="3"/>
  <c r="F103" i="3"/>
  <c r="F115" i="3"/>
  <c r="F127" i="3"/>
  <c r="F139" i="3"/>
  <c r="F9" i="3"/>
  <c r="F21" i="3"/>
  <c r="F33" i="3"/>
  <c r="F45" i="3"/>
  <c r="F57" i="3"/>
  <c r="F69" i="3"/>
  <c r="F81" i="3"/>
  <c r="F93" i="3"/>
  <c r="F105" i="3"/>
  <c r="F117" i="3"/>
  <c r="F129" i="3"/>
  <c r="F141" i="3"/>
  <c r="F6" i="3"/>
  <c r="F8" i="3"/>
  <c r="F10" i="3"/>
  <c r="F12" i="3"/>
  <c r="F76" i="3"/>
  <c r="F78" i="3"/>
  <c r="F80" i="3"/>
  <c r="F82" i="3"/>
  <c r="F84" i="3"/>
  <c r="F148" i="3"/>
  <c r="F150" i="3"/>
  <c r="F162" i="3"/>
  <c r="F174" i="3"/>
  <c r="F15" i="3"/>
  <c r="F42" i="3"/>
  <c r="F53" i="3"/>
  <c r="F89" i="3"/>
  <c r="F98" i="3"/>
  <c r="F116" i="3"/>
  <c r="F134" i="3"/>
  <c r="F143" i="3"/>
  <c r="F161" i="3"/>
  <c r="F181" i="3"/>
  <c r="F13" i="3"/>
  <c r="F30" i="3"/>
  <c r="F35" i="3"/>
  <c r="F40" i="3"/>
  <c r="F16" i="3"/>
  <c r="F38" i="3"/>
  <c r="F60" i="3"/>
  <c r="F77" i="3"/>
  <c r="F87" i="3"/>
  <c r="F104" i="3"/>
  <c r="F109" i="3"/>
  <c r="F114" i="3"/>
  <c r="F131" i="3"/>
  <c r="F136" i="3"/>
  <c r="F169" i="3"/>
  <c r="F171" i="3"/>
  <c r="F173" i="3"/>
  <c r="F175" i="3"/>
  <c r="F188" i="3"/>
  <c r="F200" i="3"/>
  <c r="F212" i="3"/>
  <c r="F224" i="3"/>
  <c r="F236" i="3"/>
  <c r="F248" i="3"/>
  <c r="F260" i="3"/>
  <c r="F272" i="3"/>
  <c r="F284" i="3"/>
  <c r="F296" i="3"/>
  <c r="F308" i="3"/>
  <c r="F320" i="3"/>
  <c r="F332" i="3"/>
  <c r="F344" i="3"/>
  <c r="F26" i="3"/>
  <c r="F48" i="3"/>
  <c r="F58" i="3"/>
  <c r="F75" i="3"/>
  <c r="F85" i="3"/>
  <c r="F102" i="3"/>
  <c r="F107" i="3"/>
  <c r="F112" i="3"/>
  <c r="F157" i="3"/>
  <c r="F159" i="3"/>
  <c r="F179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23" i="3"/>
  <c r="F36" i="3"/>
  <c r="F49" i="3"/>
  <c r="F62" i="3"/>
  <c r="F97" i="3"/>
  <c r="F100" i="3"/>
  <c r="F135" i="3"/>
  <c r="F138" i="3"/>
  <c r="F144" i="3"/>
  <c r="F167" i="3"/>
  <c r="F192" i="3"/>
  <c r="F194" i="3"/>
  <c r="F196" i="3"/>
  <c r="F198" i="3"/>
  <c r="F231" i="3"/>
  <c r="F264" i="3"/>
  <c r="F266" i="3"/>
  <c r="F268" i="3"/>
  <c r="F270" i="3"/>
  <c r="F20" i="3"/>
  <c r="F66" i="3"/>
  <c r="F106" i="3"/>
  <c r="F124" i="3"/>
  <c r="F160" i="3"/>
  <c r="F165" i="3"/>
  <c r="F177" i="3"/>
  <c r="F219" i="3"/>
  <c r="F252" i="3"/>
  <c r="F254" i="3"/>
  <c r="F256" i="3"/>
  <c r="F258" i="3"/>
  <c r="F291" i="3"/>
  <c r="F324" i="3"/>
  <c r="F326" i="3"/>
  <c r="F328" i="3"/>
  <c r="F330" i="3"/>
  <c r="F351" i="3"/>
  <c r="F363" i="3"/>
  <c r="F375" i="3"/>
  <c r="F387" i="3"/>
  <c r="F46" i="3"/>
  <c r="F50" i="3"/>
  <c r="F54" i="3"/>
  <c r="F142" i="3"/>
  <c r="F152" i="3"/>
  <c r="F155" i="3"/>
  <c r="F158" i="3"/>
  <c r="F206" i="3"/>
  <c r="F216" i="3"/>
  <c r="F221" i="3"/>
  <c r="F243" i="3"/>
  <c r="F11" i="3"/>
  <c r="F27" i="3"/>
  <c r="F70" i="3"/>
  <c r="F96" i="3"/>
  <c r="F74" i="3"/>
  <c r="F39" i="3"/>
  <c r="F47" i="3"/>
  <c r="F51" i="3"/>
  <c r="F63" i="3"/>
  <c r="F86" i="3"/>
  <c r="F90" i="3"/>
  <c r="F118" i="3"/>
  <c r="F125" i="3"/>
  <c r="F132" i="3"/>
  <c r="F153" i="3"/>
  <c r="F187" i="3"/>
  <c r="F197" i="3"/>
  <c r="F241" i="3"/>
  <c r="F251" i="3"/>
  <c r="F261" i="3"/>
  <c r="F271" i="3"/>
  <c r="F280" i="3"/>
  <c r="F289" i="3"/>
  <c r="F307" i="3"/>
  <c r="F316" i="3"/>
  <c r="F354" i="3"/>
  <c r="F369" i="3"/>
  <c r="F384" i="3"/>
  <c r="F28" i="3"/>
  <c r="F71" i="3"/>
  <c r="F101" i="3"/>
  <c r="F168" i="3"/>
  <c r="F182" i="3"/>
  <c r="F217" i="3"/>
  <c r="F239" i="3"/>
  <c r="F249" i="3"/>
  <c r="F259" i="3"/>
  <c r="F269" i="3"/>
  <c r="F276" i="3"/>
  <c r="F285" i="3"/>
  <c r="F312" i="3"/>
  <c r="F323" i="3"/>
  <c r="F341" i="3"/>
  <c r="F343" i="3"/>
  <c r="F345" i="3"/>
  <c r="F360" i="3"/>
  <c r="F373" i="3"/>
  <c r="F388" i="3"/>
  <c r="F406" i="3"/>
  <c r="F418" i="3"/>
  <c r="F430" i="3"/>
  <c r="F442" i="3"/>
  <c r="F454" i="3"/>
  <c r="F466" i="3"/>
  <c r="F478" i="3"/>
  <c r="F490" i="3"/>
  <c r="F502" i="3"/>
  <c r="F514" i="3"/>
  <c r="F526" i="3"/>
  <c r="F538" i="3"/>
  <c r="F550" i="3"/>
  <c r="F562" i="3"/>
  <c r="F574" i="3"/>
  <c r="F586" i="3"/>
  <c r="F598" i="3"/>
  <c r="F610" i="3"/>
  <c r="F622" i="3"/>
  <c r="F634" i="3"/>
  <c r="F646" i="3"/>
  <c r="F658" i="3"/>
  <c r="F34" i="3"/>
  <c r="F61" i="3"/>
  <c r="F88" i="3"/>
  <c r="F95" i="3"/>
  <c r="F128" i="3"/>
  <c r="F180" i="3"/>
  <c r="F207" i="3"/>
  <c r="F210" i="3"/>
  <c r="F220" i="3"/>
  <c r="F230" i="3"/>
  <c r="F233" i="3"/>
  <c r="F240" i="3"/>
  <c r="F275" i="3"/>
  <c r="F294" i="3"/>
  <c r="F302" i="3"/>
  <c r="F56" i="3"/>
  <c r="F83" i="3"/>
  <c r="F123" i="3"/>
  <c r="F149" i="3"/>
  <c r="F227" i="3"/>
  <c r="F253" i="3"/>
  <c r="F263" i="3"/>
  <c r="F278" i="3"/>
  <c r="F281" i="3"/>
  <c r="F305" i="3"/>
  <c r="F22" i="3"/>
  <c r="F108" i="3"/>
  <c r="F130" i="3"/>
  <c r="F145" i="3"/>
  <c r="F154" i="3"/>
  <c r="F191" i="3"/>
  <c r="F201" i="3"/>
  <c r="F211" i="3"/>
  <c r="F234" i="3"/>
  <c r="F244" i="3"/>
  <c r="F267" i="3"/>
  <c r="F273" i="3"/>
  <c r="F292" i="3"/>
  <c r="F300" i="3"/>
  <c r="F319" i="3"/>
  <c r="F335" i="3"/>
  <c r="F370" i="3"/>
  <c r="F379" i="3"/>
  <c r="F409" i="3"/>
  <c r="F424" i="3"/>
  <c r="F439" i="3"/>
  <c r="F452" i="3"/>
  <c r="F467" i="3"/>
  <c r="F482" i="3"/>
  <c r="F495" i="3"/>
  <c r="F497" i="3"/>
  <c r="F510" i="3"/>
  <c r="F525" i="3"/>
  <c r="F540" i="3"/>
  <c r="F553" i="3"/>
  <c r="F568" i="3"/>
  <c r="F583" i="3"/>
  <c r="F146" i="3"/>
  <c r="F151" i="3"/>
  <c r="F205" i="3"/>
  <c r="F208" i="3"/>
  <c r="F215" i="3"/>
  <c r="F218" i="3"/>
  <c r="F228" i="3"/>
  <c r="F279" i="3"/>
  <c r="F287" i="3"/>
  <c r="F295" i="3"/>
  <c r="F311" i="3"/>
  <c r="F314" i="3"/>
  <c r="F338" i="3"/>
  <c r="F700" i="3"/>
  <c r="F688" i="3"/>
  <c r="F676" i="3"/>
  <c r="F662" i="3"/>
  <c r="F647" i="3"/>
  <c r="F632" i="3"/>
  <c r="F619" i="3"/>
  <c r="F604" i="3"/>
  <c r="F589" i="3"/>
  <c r="F587" i="3"/>
  <c r="F585" i="3"/>
  <c r="H558" i="3"/>
  <c r="H556" i="3"/>
  <c r="H554" i="3"/>
  <c r="H552" i="3"/>
  <c r="H550" i="3"/>
  <c r="H505" i="3"/>
  <c r="H503" i="3"/>
  <c r="H501" i="3"/>
  <c r="H499" i="3"/>
  <c r="H497" i="3"/>
  <c r="H495" i="3"/>
  <c r="F493" i="3"/>
  <c r="F491" i="3"/>
  <c r="F489" i="3"/>
  <c r="F487" i="3"/>
  <c r="F485" i="3"/>
  <c r="H450" i="3"/>
  <c r="F440" i="3"/>
  <c r="F438" i="3"/>
  <c r="F436" i="3"/>
  <c r="F434" i="3"/>
  <c r="F432" i="3"/>
  <c r="H403" i="3"/>
  <c r="H401" i="3"/>
  <c r="H399" i="3"/>
  <c r="F397" i="3"/>
  <c r="H388" i="3"/>
  <c r="F386" i="3"/>
  <c r="H381" i="3"/>
  <c r="F347" i="3"/>
  <c r="H344" i="3"/>
  <c r="F327" i="3"/>
  <c r="H323" i="3"/>
  <c r="F309" i="3"/>
  <c r="H293" i="3"/>
  <c r="H285" i="3"/>
  <c r="F277" i="3"/>
  <c r="H254" i="3"/>
  <c r="H244" i="3"/>
  <c r="F229" i="3"/>
  <c r="F195" i="3"/>
  <c r="F185" i="3"/>
  <c r="H162" i="3"/>
  <c r="F156" i="3"/>
  <c r="F111" i="3"/>
  <c r="F73" i="3"/>
  <c r="F64" i="3"/>
  <c r="F44" i="3"/>
  <c r="F24" i="3"/>
  <c r="F371" i="3"/>
  <c r="F349" i="3"/>
  <c r="F337" i="3"/>
  <c r="F223" i="3"/>
  <c r="F209" i="3"/>
  <c r="F199" i="3"/>
  <c r="F189" i="3"/>
  <c r="F172" i="3"/>
  <c r="F126" i="3"/>
  <c r="F99" i="3"/>
  <c r="F72" i="3"/>
  <c r="F52" i="3"/>
  <c r="F41" i="3"/>
  <c r="F32" i="3"/>
  <c r="F366" i="3"/>
  <c r="F361" i="3"/>
  <c r="F356" i="3"/>
  <c r="F213" i="3"/>
  <c r="F203" i="3"/>
  <c r="F193" i="3"/>
  <c r="F183" i="3"/>
  <c r="F178" i="3"/>
  <c r="F133" i="3"/>
  <c r="T313" i="1"/>
  <c r="T210" i="1"/>
  <c r="T4" i="1"/>
  <c r="T851" i="1"/>
  <c r="T681" i="1"/>
  <c r="T20" i="1"/>
  <c r="T918" i="1"/>
  <c r="T316" i="1"/>
  <c r="T5" i="1"/>
  <c r="T701" i="1"/>
  <c r="T939" i="1"/>
  <c r="T43" i="1"/>
  <c r="T960" i="1"/>
  <c r="T12" i="1"/>
  <c r="T189" i="1"/>
  <c r="T340" i="1"/>
  <c r="T8" i="1"/>
  <c r="T376" i="1"/>
  <c r="T331" i="1"/>
  <c r="T596" i="1"/>
  <c r="T705" i="1"/>
  <c r="T110" i="1"/>
  <c r="T554" i="1"/>
  <c r="T528" i="1"/>
  <c r="T854" i="1"/>
  <c r="T104" i="1"/>
  <c r="T419" i="1"/>
  <c r="T367" i="1"/>
  <c r="T355" i="1"/>
  <c r="T400" i="1"/>
  <c r="T452" i="1"/>
  <c r="T91" i="1"/>
  <c r="T867" i="1"/>
  <c r="T145" i="1"/>
  <c r="T161" i="1"/>
  <c r="T977" i="1"/>
  <c r="T166" i="1"/>
  <c r="T205" i="1"/>
  <c r="T243" i="1"/>
  <c r="T181" i="1"/>
  <c r="T106" i="1"/>
  <c r="T11" i="1"/>
  <c r="T247" i="1"/>
  <c r="T914" i="1"/>
  <c r="T657" i="1"/>
  <c r="T354" i="1"/>
  <c r="T677" i="1"/>
  <c r="T516" i="1"/>
  <c r="T364" i="1"/>
  <c r="T417" i="1"/>
  <c r="T40" i="1"/>
  <c r="T837" i="1"/>
  <c r="T545" i="1"/>
  <c r="T842" i="1"/>
  <c r="T653" i="1"/>
  <c r="T292" i="1"/>
  <c r="T264" i="1"/>
  <c r="T738" i="1"/>
  <c r="T900" i="1"/>
  <c r="T873" i="1"/>
  <c r="T563" i="1"/>
  <c r="T461" i="1"/>
  <c r="T765" i="1"/>
  <c r="T774" i="1"/>
  <c r="T549" i="1"/>
  <c r="T175" i="1"/>
  <c r="T783" i="1"/>
  <c r="T569" i="1"/>
  <c r="T609" i="1"/>
  <c r="T277" i="1"/>
  <c r="T875" i="1"/>
  <c r="T614" i="1"/>
  <c r="T287" i="1"/>
  <c r="T137" i="1"/>
  <c r="T121" i="1"/>
  <c r="T813" i="1"/>
  <c r="T512" i="1"/>
  <c r="T142" i="1"/>
  <c r="T522" i="1"/>
  <c r="T236" i="1"/>
  <c r="T152" i="1"/>
  <c r="T863" i="1"/>
  <c r="T542" i="1"/>
  <c r="T268" i="1"/>
  <c r="T273" i="1"/>
  <c r="T283" i="1"/>
  <c r="T358" i="1"/>
  <c r="T668" i="1"/>
  <c r="T938" i="1"/>
  <c r="T698" i="1"/>
  <c r="T84" i="1"/>
  <c r="T965" i="1"/>
  <c r="T171" i="1"/>
  <c r="T969" i="1"/>
  <c r="T500" i="1"/>
  <c r="T762" i="1"/>
  <c r="T860" i="1"/>
  <c r="T286" i="1"/>
  <c r="T557" i="1"/>
  <c r="T534" i="1"/>
  <c r="T524" i="1"/>
  <c r="T996" i="1"/>
  <c r="T597" i="1"/>
  <c r="T375" i="1"/>
  <c r="T339" i="1"/>
  <c r="T391" i="1"/>
  <c r="T263" i="1"/>
  <c r="T927" i="1"/>
  <c r="T893" i="1"/>
  <c r="T77" i="1"/>
  <c r="T968" i="1"/>
  <c r="T570" i="1"/>
  <c r="T972" i="1"/>
  <c r="T575" i="1"/>
  <c r="T477" i="1"/>
  <c r="T269" i="1"/>
  <c r="T368" i="1"/>
  <c r="T122" i="1"/>
  <c r="T749" i="1"/>
  <c r="T372" i="1"/>
  <c r="T501" i="1"/>
  <c r="T491" i="1"/>
  <c r="T387" i="1"/>
  <c r="T157" i="1"/>
  <c r="T993" i="1"/>
  <c r="T425" i="1"/>
  <c r="T846" i="1"/>
  <c r="T674" i="1"/>
  <c r="T434" i="1"/>
  <c r="T281" i="1"/>
  <c r="T975" i="1"/>
  <c r="T812" i="1"/>
  <c r="T279" i="1"/>
  <c r="T71" i="1"/>
  <c r="T15" i="1"/>
  <c r="T816" i="1"/>
  <c r="T561" i="1"/>
  <c r="T87" i="1"/>
  <c r="T811" i="1"/>
  <c r="T815" i="1"/>
  <c r="T112" i="1"/>
  <c r="T825" i="1"/>
  <c r="T911" i="1"/>
  <c r="T632" i="1"/>
  <c r="T926" i="1"/>
  <c r="T660" i="1"/>
  <c r="T438" i="1"/>
  <c r="T626" i="1"/>
  <c r="T256" i="1"/>
  <c r="T250" i="1"/>
  <c r="T980" i="1"/>
  <c r="T935" i="1"/>
  <c r="T687" i="1"/>
  <c r="T962" i="1"/>
  <c r="T30" i="1"/>
  <c r="T992" i="1"/>
  <c r="T839" i="1"/>
  <c r="T810" i="1"/>
  <c r="T630" i="1"/>
  <c r="T843" i="1"/>
  <c r="T667" i="1"/>
  <c r="T662" i="1"/>
  <c r="T404" i="1"/>
  <c r="T384" i="1"/>
  <c r="T329" i="1"/>
  <c r="T90" i="1"/>
  <c r="T63" i="1"/>
  <c r="T29" i="1"/>
  <c r="T995" i="1"/>
  <c r="T857" i="1"/>
  <c r="T689" i="1"/>
  <c r="T999" i="1"/>
  <c r="T408" i="1"/>
  <c r="T184" i="1"/>
  <c r="T94" i="1"/>
  <c r="T908" i="1"/>
  <c r="T884" i="1"/>
  <c r="T139" i="1"/>
  <c r="T741" i="1"/>
  <c r="T473" i="1"/>
  <c r="T193" i="1"/>
  <c r="T183" i="1"/>
  <c r="T178" i="1"/>
  <c r="T173" i="1"/>
  <c r="T888" i="1"/>
  <c r="T467" i="1"/>
  <c r="T407" i="1"/>
  <c r="T240" i="1"/>
  <c r="T214" i="1"/>
  <c r="T61" i="1"/>
  <c r="T801" i="1"/>
  <c r="T776" i="1"/>
  <c r="T680" i="1"/>
  <c r="T611" i="1"/>
  <c r="T515" i="1"/>
  <c r="T309" i="1"/>
  <c r="T274" i="1"/>
  <c r="T47" i="1"/>
  <c r="T6" i="1"/>
  <c r="T915" i="1"/>
  <c r="T824" i="1"/>
  <c r="T726" i="1"/>
  <c r="T684" i="1"/>
  <c r="T318" i="1"/>
  <c r="T244" i="1"/>
  <c r="T564" i="1"/>
  <c r="T519" i="1"/>
  <c r="T333" i="1"/>
  <c r="T259" i="1"/>
  <c r="T14" i="1"/>
  <c r="T924" i="1"/>
  <c r="T833" i="1"/>
  <c r="T735" i="1"/>
  <c r="T692" i="1"/>
  <c r="T282" i="1"/>
  <c r="T19" i="1"/>
  <c r="T827" i="1"/>
  <c r="T720" i="1"/>
  <c r="T605" i="1"/>
  <c r="T572" i="1"/>
  <c r="T416" i="1"/>
  <c r="T411" i="1"/>
  <c r="T392" i="1"/>
  <c r="T332" i="1"/>
  <c r="T212" i="1"/>
  <c r="T39" i="1"/>
  <c r="T33" i="1"/>
  <c r="T891" i="1"/>
  <c r="T567" i="1"/>
  <c r="T536" i="1"/>
  <c r="T485" i="1"/>
  <c r="T424" i="1"/>
  <c r="T342" i="1"/>
  <c r="T222" i="1"/>
  <c r="T186" i="1"/>
  <c r="T28" i="1"/>
  <c r="T876" i="1"/>
  <c r="T752" i="1"/>
  <c r="T696" i="1"/>
  <c r="T647" i="1"/>
  <c r="T428" i="1"/>
  <c r="T227" i="1"/>
  <c r="T195" i="1"/>
  <c r="T885" i="1"/>
  <c r="T840" i="1"/>
  <c r="T798" i="1"/>
  <c r="T470" i="1"/>
  <c r="T410" i="1"/>
  <c r="T362" i="1"/>
  <c r="T232" i="1"/>
  <c r="T714" i="1"/>
  <c r="T690" i="1"/>
  <c r="T590" i="1"/>
  <c r="T498" i="1"/>
  <c r="T489" i="1"/>
  <c r="T432" i="1"/>
  <c r="T414" i="1"/>
  <c r="T251" i="1"/>
  <c r="T76" i="1"/>
  <c r="T55" i="1"/>
  <c r="T37" i="1"/>
  <c r="T963" i="1"/>
  <c r="T959" i="1"/>
  <c r="T912" i="1"/>
  <c r="T723" i="1"/>
  <c r="T663" i="1"/>
  <c r="T594" i="1"/>
  <c r="T270" i="1"/>
  <c r="T135" i="1"/>
  <c r="T120" i="1"/>
  <c r="T971" i="1"/>
  <c r="T921" i="1"/>
  <c r="T861" i="1"/>
  <c r="T777" i="1"/>
  <c r="T713" i="1"/>
  <c r="T612" i="1"/>
  <c r="T431" i="1"/>
  <c r="T366" i="1"/>
  <c r="T220" i="1"/>
  <c r="T179" i="1"/>
  <c r="T69" i="1"/>
  <c r="T443" i="1"/>
  <c r="T276" i="1"/>
  <c r="T158" i="1"/>
  <c r="T983" i="1"/>
  <c r="T761" i="1"/>
  <c r="T711" i="1"/>
  <c r="T620" i="1"/>
  <c r="T403" i="1"/>
  <c r="T378" i="1"/>
  <c r="T300" i="1"/>
  <c r="T207" i="1"/>
  <c r="T585" i="1"/>
  <c r="T312" i="1"/>
  <c r="T941" i="1"/>
  <c r="T356" i="1"/>
  <c r="T341" i="1"/>
  <c r="T336" i="1"/>
  <c r="T945" i="1"/>
  <c r="T361" i="1"/>
  <c r="T369" i="1"/>
  <c r="T836" i="1"/>
  <c r="T351" i="1"/>
  <c r="T253" i="1"/>
  <c r="T248" i="1"/>
  <c r="T54" i="1"/>
  <c r="T32" i="1"/>
  <c r="T725" i="1"/>
  <c r="T346" i="1"/>
  <c r="T267" i="1"/>
  <c r="T27" i="1"/>
  <c r="T743" i="1"/>
  <c r="T642" i="1"/>
  <c r="T510" i="1"/>
  <c r="T271" i="1"/>
  <c r="T73" i="1"/>
  <c r="T978" i="1"/>
  <c r="T944" i="1"/>
  <c r="T764" i="1"/>
  <c r="T755" i="1"/>
  <c r="T401" i="1"/>
  <c r="T97" i="1"/>
  <c r="T92" i="1"/>
  <c r="T890" i="1"/>
  <c r="T864" i="1"/>
  <c r="T768" i="1"/>
  <c r="T759" i="1"/>
  <c r="T671" i="1"/>
  <c r="T266" i="1"/>
  <c r="T986" i="1"/>
  <c r="T868" i="1"/>
  <c r="T683" i="1"/>
  <c r="T679" i="1"/>
  <c r="T675" i="1"/>
  <c r="T641" i="1"/>
  <c r="T527" i="1"/>
  <c r="T288" i="1"/>
  <c r="T1001" i="1"/>
  <c r="T997" i="1"/>
  <c r="T788" i="1"/>
  <c r="T763" i="1"/>
  <c r="T517" i="1"/>
  <c r="T440" i="1"/>
  <c r="T304" i="1"/>
  <c r="T197" i="1"/>
  <c r="T806" i="1"/>
  <c r="T767" i="1"/>
  <c r="T695" i="1"/>
  <c r="T552" i="1"/>
  <c r="T162" i="1"/>
  <c r="T123" i="1"/>
  <c r="T902" i="1"/>
  <c r="T897" i="1"/>
  <c r="T819" i="1"/>
  <c r="T771" i="1"/>
  <c r="T699" i="1"/>
  <c r="T476" i="1"/>
  <c r="T462" i="1"/>
  <c r="T458" i="1"/>
  <c r="T323" i="1"/>
  <c r="T576" i="1"/>
  <c r="T948" i="1"/>
  <c r="T702" i="1"/>
  <c r="T678" i="1"/>
  <c r="T627" i="1"/>
  <c r="T521" i="1"/>
  <c r="T509" i="1"/>
  <c r="T492" i="1"/>
  <c r="T447" i="1"/>
  <c r="T409" i="1"/>
  <c r="T113" i="1"/>
  <c r="T31" i="1"/>
  <c r="T906" i="1"/>
  <c r="T796" i="1"/>
  <c r="T791" i="1"/>
  <c r="T728" i="1"/>
  <c r="T686" i="1"/>
  <c r="T631" i="1"/>
  <c r="T593" i="1"/>
  <c r="T525" i="1"/>
  <c r="T504" i="1"/>
  <c r="T359" i="1"/>
  <c r="T147" i="1"/>
  <c r="T132" i="1"/>
  <c r="T57" i="1"/>
  <c r="T52" i="1"/>
  <c r="T930" i="1"/>
  <c r="T834" i="1"/>
  <c r="T804" i="1"/>
  <c r="T800" i="1"/>
  <c r="T782" i="1"/>
  <c r="T635" i="1"/>
  <c r="T413" i="1"/>
  <c r="T199" i="1"/>
  <c r="T185" i="1"/>
  <c r="T66" i="1"/>
  <c r="T905" i="1"/>
  <c r="T879" i="1"/>
  <c r="T710" i="1"/>
  <c r="T70" i="1"/>
  <c r="T56" i="1"/>
  <c r="T956" i="1"/>
  <c r="T929" i="1"/>
  <c r="T866" i="1"/>
  <c r="T845" i="1"/>
  <c r="T795" i="1"/>
  <c r="T736" i="1"/>
  <c r="T639" i="1"/>
  <c r="T578" i="1"/>
  <c r="T495" i="1"/>
  <c r="T450" i="1"/>
  <c r="T441" i="1"/>
  <c r="T385" i="1"/>
  <c r="T371" i="1"/>
  <c r="T217" i="1"/>
  <c r="T151" i="1"/>
  <c r="T89" i="1"/>
  <c r="T45" i="1"/>
  <c r="T942" i="1"/>
  <c r="T887" i="1"/>
  <c r="T878" i="1"/>
  <c r="T870" i="1"/>
  <c r="T643" i="1"/>
  <c r="T621" i="1"/>
  <c r="T608" i="1"/>
  <c r="T553" i="1"/>
  <c r="T459" i="1"/>
  <c r="T343" i="1"/>
  <c r="T338" i="1"/>
  <c r="T155" i="1"/>
  <c r="T98" i="1"/>
  <c r="T744" i="1"/>
  <c r="T731" i="1"/>
  <c r="T591" i="1"/>
  <c r="T587" i="1"/>
  <c r="T420" i="1"/>
  <c r="T353" i="1"/>
  <c r="T169" i="1"/>
  <c r="T159" i="1"/>
  <c r="T103" i="1"/>
  <c r="T50" i="1"/>
  <c r="T426" i="1"/>
  <c r="T374" i="1"/>
  <c r="T163" i="1"/>
  <c r="T951" i="1"/>
  <c r="T946" i="1"/>
  <c r="T872" i="1"/>
  <c r="T789" i="1"/>
  <c r="T503" i="1"/>
  <c r="T330" i="1"/>
  <c r="T168" i="1"/>
  <c r="T130" i="1"/>
  <c r="T62" i="1"/>
  <c r="T53" i="1"/>
  <c r="T814" i="1"/>
  <c r="T747" i="1"/>
  <c r="T659" i="1"/>
  <c r="T445" i="1"/>
  <c r="T394" i="1"/>
  <c r="T389" i="1"/>
  <c r="T234" i="1"/>
  <c r="T225" i="1"/>
  <c r="T127" i="1"/>
  <c r="T950" i="1"/>
  <c r="T913" i="1"/>
  <c r="T794" i="1"/>
  <c r="T766" i="1"/>
  <c r="T722" i="1"/>
  <c r="T606" i="1"/>
  <c r="T582" i="1"/>
  <c r="T479" i="1"/>
  <c r="T453" i="1"/>
  <c r="T398" i="1"/>
  <c r="T322" i="1"/>
  <c r="T101" i="1"/>
  <c r="T51" i="1"/>
  <c r="T981" i="1"/>
  <c r="T954" i="1"/>
  <c r="T916" i="1"/>
  <c r="T889" i="1"/>
  <c r="T818" i="1"/>
  <c r="T770" i="1"/>
  <c r="T734" i="1"/>
  <c r="T488" i="1"/>
  <c r="T483" i="1"/>
  <c r="T345" i="1"/>
  <c r="T299" i="1"/>
  <c r="T294" i="1"/>
  <c r="T260" i="1"/>
  <c r="T224" i="1"/>
  <c r="T176" i="1"/>
  <c r="T105" i="1"/>
  <c r="T96" i="1"/>
  <c r="T18" i="1"/>
  <c r="T13" i="1"/>
  <c r="T920" i="1"/>
  <c r="T896" i="1"/>
  <c r="T849" i="1"/>
  <c r="T830" i="1"/>
  <c r="T785" i="1"/>
  <c r="T758" i="1"/>
  <c r="T658" i="1"/>
  <c r="T650" i="1"/>
  <c r="T617" i="1"/>
  <c r="T560" i="1"/>
  <c r="T548" i="1"/>
  <c r="T544" i="1"/>
  <c r="T540" i="1"/>
  <c r="T474" i="1"/>
  <c r="T335" i="1"/>
  <c r="T303" i="1"/>
  <c r="T242" i="1"/>
  <c r="T237" i="1"/>
  <c r="T35" i="1"/>
  <c r="T22" i="1"/>
  <c r="T629" i="1"/>
  <c r="T293" i="1"/>
  <c r="T206" i="1"/>
  <c r="T188" i="1"/>
  <c r="T117" i="1"/>
  <c r="T81" i="1"/>
  <c r="T68" i="1"/>
  <c r="T17" i="1"/>
  <c r="T932" i="1"/>
  <c r="T904" i="1"/>
  <c r="T773" i="1"/>
  <c r="T665" i="1"/>
  <c r="T661" i="1"/>
  <c r="T571" i="1"/>
  <c r="T547" i="1"/>
  <c r="T482" i="1"/>
  <c r="T464" i="1"/>
  <c r="T383" i="1"/>
  <c r="T320" i="1"/>
  <c r="T223" i="1"/>
  <c r="T192" i="1"/>
  <c r="T125" i="1"/>
  <c r="T26" i="1"/>
  <c r="T21" i="1"/>
  <c r="T976" i="1"/>
  <c r="T940" i="1"/>
  <c r="T936" i="1"/>
  <c r="T852" i="1"/>
  <c r="T821" i="1"/>
  <c r="T792" i="1"/>
  <c r="T753" i="1"/>
  <c r="T708" i="1"/>
  <c r="T704" i="1"/>
  <c r="T589" i="1"/>
  <c r="T555" i="1"/>
  <c r="T551" i="1"/>
  <c r="T486" i="1"/>
  <c r="T469" i="1"/>
  <c r="T325" i="1"/>
  <c r="T302" i="1"/>
  <c r="T297" i="1"/>
  <c r="T196" i="1"/>
  <c r="T780" i="1"/>
  <c r="T724" i="1"/>
  <c r="T669" i="1"/>
  <c r="T644" i="1"/>
  <c r="T600" i="1"/>
  <c r="T584" i="1"/>
  <c r="T506" i="1"/>
  <c r="T435" i="1"/>
  <c r="T412" i="1"/>
  <c r="T254" i="1"/>
  <c r="T148" i="1"/>
  <c r="T129" i="1"/>
  <c r="T124" i="1"/>
  <c r="T80" i="1"/>
  <c r="T923" i="1"/>
  <c r="T855" i="1"/>
  <c r="T828" i="1"/>
  <c r="T740" i="1"/>
  <c r="T707" i="1"/>
  <c r="T703" i="1"/>
  <c r="T673" i="1"/>
  <c r="T592" i="1"/>
  <c r="T588" i="1"/>
  <c r="T546" i="1"/>
  <c r="T490" i="1"/>
  <c r="T481" i="1"/>
  <c r="T455" i="1"/>
  <c r="T386" i="1"/>
  <c r="T301" i="1"/>
  <c r="T174" i="1"/>
  <c r="T164" i="1"/>
  <c r="T160" i="1"/>
  <c r="T134" i="1"/>
  <c r="T111" i="1"/>
  <c r="T107" i="1"/>
  <c r="T38" i="1"/>
  <c r="T25" i="1"/>
  <c r="T947" i="1"/>
  <c r="T803" i="1"/>
  <c r="T787" i="1"/>
  <c r="T779" i="1"/>
  <c r="T715" i="1"/>
  <c r="T566" i="1"/>
  <c r="T538" i="1"/>
  <c r="T513" i="1"/>
  <c r="T442" i="1"/>
  <c r="T305" i="1"/>
  <c r="T296" i="1"/>
  <c r="T182" i="1"/>
  <c r="T115" i="1"/>
  <c r="T832" i="1"/>
  <c r="T719" i="1"/>
  <c r="T672" i="1"/>
  <c r="T599" i="1"/>
  <c r="T446" i="1"/>
  <c r="T390" i="1"/>
  <c r="T381" i="1"/>
  <c r="T138" i="1"/>
  <c r="T133" i="1"/>
  <c r="T128" i="1"/>
  <c r="T258" i="1"/>
  <c r="T200" i="1"/>
  <c r="T187" i="1"/>
  <c r="T998" i="1"/>
  <c r="T991" i="1"/>
  <c r="T987" i="1"/>
  <c r="T957" i="1"/>
  <c r="T903" i="1"/>
  <c r="T899" i="1"/>
  <c r="T895" i="1"/>
  <c r="T869" i="1"/>
  <c r="T648" i="1"/>
  <c r="T625" i="1"/>
  <c r="T577" i="1"/>
  <c r="T565" i="1"/>
  <c r="T444" i="1"/>
  <c r="T262" i="1"/>
  <c r="T231" i="1"/>
  <c r="T209" i="1"/>
  <c r="T191" i="1"/>
  <c r="T149" i="1"/>
  <c r="T141" i="1"/>
  <c r="T136" i="1"/>
  <c r="T126" i="1"/>
  <c r="T75" i="1"/>
  <c r="T67" i="1"/>
  <c r="T24" i="1"/>
  <c r="T964" i="1"/>
  <c r="T729" i="1"/>
  <c r="T656" i="1"/>
  <c r="T640" i="1"/>
  <c r="T581" i="1"/>
  <c r="T533" i="1"/>
  <c r="T468" i="1"/>
  <c r="T463" i="1"/>
  <c r="T402" i="1"/>
  <c r="T326" i="1"/>
  <c r="T290" i="1"/>
  <c r="T79" i="1"/>
  <c r="T41" i="1"/>
  <c r="T990" i="1"/>
  <c r="T831" i="1"/>
  <c r="T760" i="1"/>
  <c r="T537" i="1"/>
  <c r="T436" i="1"/>
  <c r="T397" i="1"/>
  <c r="T265" i="1"/>
  <c r="T204" i="1"/>
  <c r="T88" i="1"/>
  <c r="T838" i="1"/>
  <c r="T676" i="1"/>
  <c r="T618" i="1"/>
  <c r="T603" i="1"/>
  <c r="T526" i="1"/>
  <c r="T451" i="1"/>
  <c r="T393" i="1"/>
  <c r="T319" i="1"/>
  <c r="T235" i="1"/>
  <c r="T213" i="1"/>
  <c r="T208" i="1"/>
  <c r="T953" i="1"/>
  <c r="T841" i="1"/>
  <c r="T790" i="1"/>
  <c r="T573" i="1"/>
  <c r="T562" i="1"/>
  <c r="T558" i="1"/>
  <c r="T449" i="1"/>
  <c r="T229" i="1"/>
  <c r="T9" i="1"/>
  <c r="T848" i="1"/>
  <c r="T844" i="1"/>
  <c r="T797" i="1"/>
  <c r="T317" i="1"/>
  <c r="T233" i="1"/>
  <c r="T909" i="1"/>
  <c r="T793" i="1"/>
  <c r="T732" i="1"/>
  <c r="T460" i="1"/>
  <c r="T456" i="1"/>
  <c r="T337" i="1"/>
  <c r="T156" i="1"/>
  <c r="T140" i="1"/>
  <c r="T967" i="1"/>
  <c r="T865" i="1"/>
  <c r="T858" i="1"/>
  <c r="T807" i="1"/>
  <c r="T241" i="1"/>
  <c r="T42" i="1"/>
  <c r="T970" i="1"/>
  <c r="T739" i="1"/>
  <c r="T595" i="1"/>
  <c r="T365" i="1"/>
  <c r="T357" i="1"/>
  <c r="T249" i="1"/>
  <c r="T245" i="1"/>
  <c r="T974" i="1"/>
  <c r="T919" i="1"/>
  <c r="T742" i="1"/>
  <c r="T700" i="1"/>
  <c r="T693" i="1"/>
  <c r="T602" i="1"/>
  <c r="T817" i="1"/>
  <c r="T746" i="1"/>
  <c r="T471" i="1"/>
  <c r="T380" i="1"/>
  <c r="T261" i="1"/>
  <c r="T172" i="1"/>
  <c r="T83" i="1"/>
  <c r="T74" i="1"/>
  <c r="T871" i="1"/>
  <c r="T636" i="1"/>
  <c r="T497" i="1"/>
  <c r="T493" i="1"/>
  <c r="T78" i="1"/>
  <c r="T984" i="1"/>
  <c r="T933" i="1"/>
  <c r="T922" i="1"/>
  <c r="T882" i="1"/>
  <c r="T756" i="1"/>
  <c r="T518" i="1"/>
  <c r="T405" i="1"/>
  <c r="T994" i="1"/>
  <c r="T943" i="1"/>
  <c r="T892" i="1"/>
  <c r="T820" i="1"/>
  <c r="T718" i="1"/>
  <c r="T654" i="1"/>
  <c r="T786" i="1"/>
  <c r="T769" i="1"/>
  <c r="T682" i="1"/>
  <c r="T646" i="1"/>
  <c r="T613" i="1"/>
  <c r="T598" i="1"/>
  <c r="T580" i="1"/>
  <c r="T514" i="1"/>
  <c r="T507" i="1"/>
  <c r="T478" i="1"/>
  <c r="T423" i="1"/>
  <c r="T388" i="1"/>
  <c r="T348" i="1"/>
  <c r="T344" i="1"/>
  <c r="T257" i="1"/>
  <c r="T167" i="1"/>
  <c r="T99" i="1"/>
  <c r="T58" i="1"/>
  <c r="T1000" i="1"/>
  <c r="T973" i="1"/>
  <c r="T966" i="1"/>
  <c r="T949" i="1"/>
  <c r="T898" i="1"/>
  <c r="T881" i="1"/>
  <c r="T874" i="1"/>
  <c r="T847" i="1"/>
  <c r="T772" i="1"/>
  <c r="T745" i="1"/>
  <c r="T664" i="1"/>
  <c r="T624" i="1"/>
  <c r="T532" i="1"/>
  <c r="T496" i="1"/>
  <c r="T430" i="1"/>
  <c r="T396" i="1"/>
  <c r="T379" i="1"/>
  <c r="T352" i="1"/>
  <c r="T284" i="1"/>
  <c r="T280" i="1"/>
  <c r="T272" i="1"/>
  <c r="T252" i="1"/>
  <c r="T952" i="1"/>
  <c r="T925" i="1"/>
  <c r="T850" i="1"/>
  <c r="T823" i="1"/>
  <c r="T799" i="1"/>
  <c r="T748" i="1"/>
  <c r="T717" i="1"/>
  <c r="T706" i="1"/>
  <c r="T685" i="1"/>
  <c r="T616" i="1"/>
  <c r="T601" i="1"/>
  <c r="T539" i="1"/>
  <c r="T535" i="1"/>
  <c r="T466" i="1"/>
  <c r="T437" i="1"/>
  <c r="T433" i="1"/>
  <c r="T415" i="1"/>
  <c r="T324" i="1"/>
  <c r="T215" i="1"/>
  <c r="T211" i="1"/>
  <c r="T194" i="1"/>
  <c r="T86" i="1"/>
  <c r="T16" i="1"/>
  <c r="T979" i="1"/>
  <c r="T928" i="1"/>
  <c r="T901" i="1"/>
  <c r="T894" i="1"/>
  <c r="T877" i="1"/>
  <c r="T826" i="1"/>
  <c r="T809" i="1"/>
  <c r="T802" i="1"/>
  <c r="T775" i="1"/>
  <c r="T727" i="1"/>
  <c r="T645" i="1"/>
  <c r="T638" i="1"/>
  <c r="T583" i="1"/>
  <c r="T579" i="1"/>
  <c r="T499" i="1"/>
  <c r="T422" i="1"/>
  <c r="T347" i="1"/>
  <c r="T328" i="1"/>
  <c r="T219" i="1"/>
  <c r="T198" i="1"/>
  <c r="T114" i="1"/>
  <c r="T65" i="1"/>
  <c r="T989" i="1"/>
  <c r="T982" i="1"/>
  <c r="T955" i="1"/>
  <c r="T880" i="1"/>
  <c r="T853" i="1"/>
  <c r="T778" i="1"/>
  <c r="T751" i="1"/>
  <c r="T730" i="1"/>
  <c r="T709" i="1"/>
  <c r="T688" i="1"/>
  <c r="T652" i="1"/>
  <c r="T634" i="1"/>
  <c r="T623" i="1"/>
  <c r="T619" i="1"/>
  <c r="T531" i="1"/>
  <c r="T520" i="1"/>
  <c r="T484" i="1"/>
  <c r="T429" i="1"/>
  <c r="T418" i="1"/>
  <c r="T395" i="1"/>
  <c r="T363" i="1"/>
  <c r="T307" i="1"/>
  <c r="T291" i="1"/>
  <c r="T85" i="1"/>
  <c r="T49" i="1"/>
  <c r="T958" i="1"/>
  <c r="T931" i="1"/>
  <c r="T907" i="1"/>
  <c r="T856" i="1"/>
  <c r="T829" i="1"/>
  <c r="T822" i="1"/>
  <c r="T805" i="1"/>
  <c r="T754" i="1"/>
  <c r="T737" i="1"/>
  <c r="T716" i="1"/>
  <c r="T615" i="1"/>
  <c r="T556" i="1"/>
  <c r="T523" i="1"/>
  <c r="T502" i="1"/>
  <c r="T465" i="1"/>
  <c r="T454" i="1"/>
  <c r="T399" i="1"/>
  <c r="T382" i="1"/>
  <c r="T370" i="1"/>
  <c r="T327" i="1"/>
  <c r="T315" i="1"/>
  <c r="T311" i="1"/>
  <c r="T295" i="1"/>
  <c r="T275" i="1"/>
  <c r="T202" i="1"/>
  <c r="T165" i="1"/>
  <c r="T146" i="1"/>
  <c r="T102" i="1"/>
  <c r="T44" i="1"/>
  <c r="T1002" i="1"/>
  <c r="T985" i="1"/>
  <c r="T934" i="1"/>
  <c r="T917" i="1"/>
  <c r="T910" i="1"/>
  <c r="T883" i="1"/>
  <c r="T808" i="1"/>
  <c r="T781" i="1"/>
  <c r="T733" i="1"/>
  <c r="T712" i="1"/>
  <c r="T691" i="1"/>
  <c r="T666" i="1"/>
  <c r="T655" i="1"/>
  <c r="T637" i="1"/>
  <c r="T604" i="1"/>
  <c r="T574" i="1"/>
  <c r="T421" i="1"/>
  <c r="T377" i="1"/>
  <c r="T306" i="1"/>
  <c r="T255" i="1"/>
  <c r="T230" i="1"/>
  <c r="T218" i="1"/>
  <c r="T93" i="1"/>
  <c r="T60" i="1"/>
  <c r="T7" i="1"/>
  <c r="T988" i="1"/>
  <c r="T961" i="1"/>
  <c r="T886" i="1"/>
  <c r="T859" i="1"/>
  <c r="T835" i="1"/>
  <c r="T784" i="1"/>
  <c r="T757" i="1"/>
  <c r="T750" i="1"/>
  <c r="T651" i="1"/>
  <c r="T633" i="1"/>
  <c r="T622" i="1"/>
  <c r="T559" i="1"/>
  <c r="T541" i="1"/>
  <c r="T530" i="1"/>
  <c r="T505" i="1"/>
  <c r="T472" i="1"/>
  <c r="T457" i="1"/>
  <c r="T439" i="1"/>
  <c r="T350" i="1"/>
  <c r="T278" i="1"/>
  <c r="T201" i="1"/>
  <c r="T177" i="1"/>
  <c r="T153" i="1"/>
  <c r="T937" i="1"/>
  <c r="T862" i="1"/>
  <c r="T607" i="1"/>
  <c r="T475" i="1"/>
  <c r="T373" i="1"/>
  <c r="T298" i="1"/>
  <c r="T246" i="1"/>
  <c r="T109" i="1"/>
  <c r="T34" i="1"/>
  <c r="T721" i="1"/>
  <c r="T694" i="1"/>
  <c r="T670" i="1"/>
  <c r="T649" i="1"/>
  <c r="T628" i="1"/>
  <c r="T568" i="1"/>
  <c r="T543" i="1"/>
  <c r="T529" i="1"/>
  <c r="T487" i="1"/>
  <c r="T480" i="1"/>
  <c r="T448" i="1"/>
  <c r="T427" i="1"/>
  <c r="T349" i="1"/>
  <c r="T308" i="1"/>
  <c r="T289" i="1"/>
  <c r="T285" i="1"/>
  <c r="T170" i="1"/>
  <c r="T143" i="1"/>
  <c r="T100" i="1"/>
  <c r="T697" i="1"/>
  <c r="T610" i="1"/>
  <c r="T550" i="1"/>
  <c r="T508" i="1"/>
  <c r="T494" i="1"/>
  <c r="T360" i="1"/>
  <c r="T334" i="1"/>
  <c r="T238" i="1"/>
  <c r="T119" i="1"/>
  <c r="T64" i="1"/>
  <c r="T586" i="1"/>
  <c r="T511" i="1"/>
  <c r="T314" i="1"/>
  <c r="T310" i="1"/>
  <c r="T228" i="1"/>
  <c r="T221" i="1"/>
  <c r="T150" i="1"/>
  <c r="T116" i="1"/>
  <c r="T48" i="1"/>
  <c r="T406" i="1"/>
  <c r="T321" i="1"/>
  <c r="T180" i="1"/>
  <c r="T10" i="1"/>
  <c r="T23" i="1"/>
  <c r="T216" i="1"/>
  <c r="T226" i="1"/>
  <c r="T154" i="1"/>
  <c r="T72" i="1"/>
  <c r="T95" i="1"/>
  <c r="T190" i="1"/>
  <c r="T108" i="1"/>
  <c r="T203" i="1"/>
  <c r="T118" i="1"/>
  <c r="T36" i="1"/>
  <c r="T131" i="1"/>
  <c r="T46" i="1"/>
  <c r="T144" i="1"/>
  <c r="T59" i="1"/>
  <c r="T239" i="1"/>
  <c r="T82" i="1"/>
  <c r="H8" i="1"/>
  <c r="K3" i="1" s="1"/>
  <c r="P3" i="1"/>
  <c r="H3" i="1"/>
  <c r="H4" i="1"/>
  <c r="H5" i="1"/>
  <c r="H18" i="1" s="1"/>
  <c r="H6" i="1"/>
  <c r="H7" i="1"/>
  <c r="H9" i="1" s="1"/>
  <c r="H11" i="1" s="1"/>
  <c r="L3" i="1" s="1"/>
  <c r="K675" i="3" l="1"/>
  <c r="L675" i="3" s="1"/>
  <c r="K357" i="3"/>
  <c r="L357" i="3" s="1"/>
  <c r="K642" i="3"/>
  <c r="L642" i="3" s="1"/>
  <c r="K703" i="3"/>
  <c r="L703" i="3" s="1"/>
  <c r="K408" i="3"/>
  <c r="L408" i="3" s="1"/>
  <c r="K498" i="3"/>
  <c r="L498" i="3" s="1"/>
  <c r="K636" i="3"/>
  <c r="L636" i="3" s="1"/>
  <c r="K428" i="3"/>
  <c r="L428" i="3" s="1"/>
  <c r="K662" i="3"/>
  <c r="L662" i="3" s="1"/>
  <c r="K441" i="3"/>
  <c r="L441" i="3" s="1"/>
  <c r="K618" i="3"/>
  <c r="L618" i="3" s="1"/>
  <c r="K407" i="3"/>
  <c r="L407" i="3" s="1"/>
  <c r="K288" i="3"/>
  <c r="L288" i="3" s="1"/>
  <c r="K637" i="3"/>
  <c r="L637" i="3" s="1"/>
  <c r="K364" i="3"/>
  <c r="L364" i="3" s="1"/>
  <c r="K137" i="3"/>
  <c r="L137" i="3" s="1"/>
  <c r="K396" i="3"/>
  <c r="L396" i="3" s="1"/>
  <c r="K655" i="3"/>
  <c r="L655" i="3" s="1"/>
  <c r="K626" i="3"/>
  <c r="L626" i="3" s="1"/>
  <c r="K504" i="3"/>
  <c r="L504" i="3" s="1"/>
  <c r="K445" i="3"/>
  <c r="L445" i="3" s="1"/>
  <c r="K456" i="3"/>
  <c r="L456" i="3" s="1"/>
  <c r="K701" i="3"/>
  <c r="L701" i="3" s="1"/>
  <c r="K641" i="3"/>
  <c r="L641" i="3" s="1"/>
  <c r="K385" i="3"/>
  <c r="L385" i="3" s="1"/>
  <c r="K521" i="3"/>
  <c r="L521" i="3" s="1"/>
  <c r="K13" i="3"/>
  <c r="L13" i="3" s="1"/>
  <c r="K599" i="3"/>
  <c r="L599" i="3" s="1"/>
  <c r="K358" i="3"/>
  <c r="L358" i="3" s="1"/>
  <c r="K431" i="3"/>
  <c r="L431" i="3" s="1"/>
  <c r="K593" i="3"/>
  <c r="L593" i="3" s="1"/>
  <c r="K389" i="3"/>
  <c r="L389" i="3" s="1"/>
  <c r="K359" i="3"/>
  <c r="L359" i="3" s="1"/>
  <c r="K335" i="3"/>
  <c r="L335" i="3" s="1"/>
  <c r="K517" i="3"/>
  <c r="L517" i="3" s="1"/>
  <c r="K578" i="3"/>
  <c r="L578" i="3" s="1"/>
  <c r="K611" i="3"/>
  <c r="L611" i="3" s="1"/>
  <c r="K629" i="3"/>
  <c r="L629" i="3" s="1"/>
  <c r="K443" i="3"/>
  <c r="L443" i="3" s="1"/>
  <c r="K315" i="3"/>
  <c r="L315" i="3" s="1"/>
  <c r="K505" i="3"/>
  <c r="L505" i="3" s="1"/>
  <c r="K414" i="3"/>
  <c r="L414" i="3" s="1"/>
  <c r="K426" i="3"/>
  <c r="L426" i="3" s="1"/>
  <c r="K419" i="3"/>
  <c r="L419" i="3" s="1"/>
  <c r="K639" i="3"/>
  <c r="L639" i="3" s="1"/>
  <c r="K303" i="3"/>
  <c r="L303" i="3" s="1"/>
  <c r="K163" i="3"/>
  <c r="L163" i="3" s="1"/>
  <c r="K625" i="3"/>
  <c r="L625" i="3" s="1"/>
  <c r="K657" i="3"/>
  <c r="L657" i="3" s="1"/>
  <c r="K590" i="3"/>
  <c r="L590" i="3" s="1"/>
  <c r="K346" i="3"/>
  <c r="L346" i="3" s="1"/>
  <c r="K164" i="3"/>
  <c r="L164" i="3" s="1"/>
  <c r="K574" i="3"/>
  <c r="L574" i="3" s="1"/>
  <c r="K136" i="3"/>
  <c r="L136" i="3" s="1"/>
  <c r="K404" i="3"/>
  <c r="L404" i="3" s="1"/>
  <c r="K336" i="3"/>
  <c r="L336" i="3" s="1"/>
  <c r="K565" i="3"/>
  <c r="L565" i="3" s="1"/>
  <c r="K460" i="3"/>
  <c r="L460" i="3" s="1"/>
  <c r="K570" i="3"/>
  <c r="L570" i="3" s="1"/>
  <c r="K376" i="3"/>
  <c r="L376" i="3" s="1"/>
  <c r="K523" i="3"/>
  <c r="L523" i="3" s="1"/>
  <c r="K677" i="3"/>
  <c r="L677" i="3" s="1"/>
  <c r="K632" i="3"/>
  <c r="L632" i="3" s="1"/>
  <c r="K510" i="3"/>
  <c r="L510" i="3" s="1"/>
  <c r="K130" i="3"/>
  <c r="L130" i="3" s="1"/>
  <c r="K269" i="3"/>
  <c r="L269" i="3" s="1"/>
  <c r="K132" i="3"/>
  <c r="L132" i="3" s="1"/>
  <c r="K518" i="3"/>
  <c r="L518" i="3" s="1"/>
  <c r="K113" i="3"/>
  <c r="L113" i="3" s="1"/>
  <c r="K416" i="3"/>
  <c r="L416" i="3" s="1"/>
  <c r="K601" i="3"/>
  <c r="L601" i="3" s="1"/>
  <c r="K691" i="3"/>
  <c r="L691" i="3" s="1"/>
  <c r="K547" i="3"/>
  <c r="L547" i="3" s="1"/>
  <c r="K667" i="3"/>
  <c r="L667" i="3" s="1"/>
  <c r="K337" i="3"/>
  <c r="L337" i="3" s="1"/>
  <c r="K440" i="3"/>
  <c r="L440" i="3" s="1"/>
  <c r="K300" i="3"/>
  <c r="L300" i="3" s="1"/>
  <c r="K11" i="3"/>
  <c r="L11" i="3" s="1"/>
  <c r="K178" i="3"/>
  <c r="L178" i="3" s="1"/>
  <c r="K122" i="3"/>
  <c r="L122" i="3" s="1"/>
  <c r="K474" i="3"/>
  <c r="L474" i="3" s="1"/>
  <c r="K37" i="3"/>
  <c r="L37" i="3" s="1"/>
  <c r="K612" i="3"/>
  <c r="L612" i="3" s="1"/>
  <c r="K17" i="3"/>
  <c r="L17" i="3" s="1"/>
  <c r="K576" i="3"/>
  <c r="L576" i="3" s="1"/>
  <c r="K183" i="3"/>
  <c r="L183" i="3" s="1"/>
  <c r="K687" i="3"/>
  <c r="L687" i="3" s="1"/>
  <c r="K394" i="3"/>
  <c r="L394" i="3" s="1"/>
  <c r="K650" i="3"/>
  <c r="L650" i="3" s="1"/>
  <c r="K304" i="3"/>
  <c r="L304" i="3" s="1"/>
  <c r="K329" i="3"/>
  <c r="L329" i="3" s="1"/>
  <c r="K544" i="3"/>
  <c r="L544" i="3" s="1"/>
  <c r="K464" i="3"/>
  <c r="L464" i="3" s="1"/>
  <c r="K480" i="3"/>
  <c r="L480" i="3" s="1"/>
  <c r="K513" i="3"/>
  <c r="L513" i="3" s="1"/>
  <c r="K600" i="3"/>
  <c r="L600" i="3" s="1"/>
  <c r="K534" i="3"/>
  <c r="L534" i="3" s="1"/>
  <c r="K542" i="3"/>
  <c r="L542" i="3" s="1"/>
  <c r="K572" i="3"/>
  <c r="L572" i="3" s="1"/>
  <c r="K257" i="3"/>
  <c r="L257" i="3" s="1"/>
  <c r="K472" i="3"/>
  <c r="L472" i="3" s="1"/>
  <c r="K156" i="3"/>
  <c r="L156" i="3" s="1"/>
  <c r="K145" i="3"/>
  <c r="L145" i="3" s="1"/>
  <c r="K548" i="3"/>
  <c r="L548" i="3" s="1"/>
  <c r="K537" i="3"/>
  <c r="L537" i="3" s="1"/>
  <c r="K429" i="3"/>
  <c r="L429" i="3" s="1"/>
  <c r="K395" i="3"/>
  <c r="L395" i="3" s="1"/>
  <c r="K457" i="3"/>
  <c r="L457" i="3" s="1"/>
  <c r="K551" i="3"/>
  <c r="L551" i="3" s="1"/>
  <c r="K438" i="3"/>
  <c r="L438" i="3" s="1"/>
  <c r="K228" i="3"/>
  <c r="L228" i="3" s="1"/>
  <c r="K319" i="3"/>
  <c r="L319" i="3" s="1"/>
  <c r="K56" i="3"/>
  <c r="L56" i="3" s="1"/>
  <c r="K418" i="3"/>
  <c r="L418" i="3" s="1"/>
  <c r="K27" i="3"/>
  <c r="L27" i="3" s="1"/>
  <c r="K254" i="3"/>
  <c r="L254" i="3" s="1"/>
  <c r="K85" i="3"/>
  <c r="L85" i="3" s="1"/>
  <c r="K260" i="3"/>
  <c r="L260" i="3" s="1"/>
  <c r="K131" i="3"/>
  <c r="L131" i="3" s="1"/>
  <c r="K174" i="3"/>
  <c r="L174" i="3" s="1"/>
  <c r="K68" i="3"/>
  <c r="L68" i="3" s="1"/>
  <c r="K147" i="3"/>
  <c r="L147" i="3" s="1"/>
  <c r="K631" i="3"/>
  <c r="L631" i="3" s="1"/>
  <c r="K501" i="3"/>
  <c r="L501" i="3" s="1"/>
  <c r="K665" i="3"/>
  <c r="L665" i="3" s="1"/>
  <c r="K367" i="3"/>
  <c r="L367" i="3" s="1"/>
  <c r="K347" i="3"/>
  <c r="L347" i="3" s="1"/>
  <c r="K550" i="3"/>
  <c r="L550" i="3" s="1"/>
  <c r="K252" i="3"/>
  <c r="L252" i="3" s="1"/>
  <c r="K543" i="3"/>
  <c r="L543" i="3" s="1"/>
  <c r="K557" i="3"/>
  <c r="L557" i="3" s="1"/>
  <c r="K528" i="3"/>
  <c r="L528" i="3" s="1"/>
  <c r="K374" i="3"/>
  <c r="L374" i="3" s="1"/>
  <c r="K519" i="3"/>
  <c r="L519" i="3" s="1"/>
  <c r="K515" i="3"/>
  <c r="L515" i="3" s="1"/>
  <c r="K627" i="3"/>
  <c r="L627" i="3" s="1"/>
  <c r="K699" i="3"/>
  <c r="L699" i="3" s="1"/>
  <c r="K318" i="3"/>
  <c r="L318" i="3" s="1"/>
  <c r="K225" i="3"/>
  <c r="L225" i="3" s="1"/>
  <c r="K32" i="3"/>
  <c r="L32" i="3" s="1"/>
  <c r="K215" i="3"/>
  <c r="L215" i="3" s="1"/>
  <c r="K388" i="3"/>
  <c r="L388" i="3" s="1"/>
  <c r="K219" i="3"/>
  <c r="L219" i="3" s="1"/>
  <c r="K522" i="3"/>
  <c r="L522" i="3" s="1"/>
  <c r="K512" i="3"/>
  <c r="L512" i="3" s="1"/>
  <c r="K541" i="3"/>
  <c r="L541" i="3" s="1"/>
  <c r="K204" i="3"/>
  <c r="L204" i="3" s="1"/>
  <c r="K242" i="3"/>
  <c r="L242" i="3" s="1"/>
  <c r="K333" i="3"/>
  <c r="L333" i="3" s="1"/>
  <c r="K683" i="3"/>
  <c r="L683" i="3" s="1"/>
  <c r="K121" i="3"/>
  <c r="L121" i="3" s="1"/>
  <c r="K486" i="3"/>
  <c r="L486" i="3" s="1"/>
  <c r="K41" i="3"/>
  <c r="L41" i="3" s="1"/>
  <c r="K371" i="3"/>
  <c r="L371" i="3" s="1"/>
  <c r="K229" i="3"/>
  <c r="L229" i="3" s="1"/>
  <c r="K485" i="3"/>
  <c r="L485" i="3" s="1"/>
  <c r="K526" i="3"/>
  <c r="L526" i="3" s="1"/>
  <c r="K198" i="3"/>
  <c r="L198" i="3" s="1"/>
  <c r="K214" i="3"/>
  <c r="L214" i="3" s="1"/>
  <c r="K283" i="3"/>
  <c r="L283" i="3" s="1"/>
  <c r="K500" i="3"/>
  <c r="L500" i="3" s="1"/>
  <c r="K496" i="3"/>
  <c r="L496" i="3" s="1"/>
  <c r="K511" i="3"/>
  <c r="L511" i="3" s="1"/>
  <c r="K588" i="3"/>
  <c r="L588" i="3" s="1"/>
  <c r="K549" i="3"/>
  <c r="L549" i="3" s="1"/>
  <c r="K685" i="3"/>
  <c r="L685" i="3" s="1"/>
  <c r="K673" i="3"/>
  <c r="L673" i="3" s="1"/>
  <c r="K351" i="3"/>
  <c r="L351" i="3" s="1"/>
  <c r="K65" i="3"/>
  <c r="L65" i="3" s="1"/>
  <c r="K696" i="3"/>
  <c r="L696" i="3" s="1"/>
  <c r="K378" i="3"/>
  <c r="L378" i="3" s="1"/>
  <c r="K479" i="3"/>
  <c r="L479" i="3" s="1"/>
  <c r="K455" i="3"/>
  <c r="L455" i="3" s="1"/>
  <c r="K372" i="3"/>
  <c r="L372" i="3" s="1"/>
  <c r="K14" i="3"/>
  <c r="L14" i="3" s="1"/>
  <c r="K95" i="3"/>
  <c r="L95" i="3" s="1"/>
  <c r="K354" i="3"/>
  <c r="L354" i="3" s="1"/>
  <c r="K266" i="3"/>
  <c r="L266" i="3" s="1"/>
  <c r="K250" i="3"/>
  <c r="L250" i="3" s="1"/>
  <c r="K6" i="3"/>
  <c r="L6" i="3" s="1"/>
  <c r="K7" i="3"/>
  <c r="L7" i="3" s="1"/>
  <c r="K616" i="3"/>
  <c r="L616" i="3" s="1"/>
  <c r="K656" i="3"/>
  <c r="L656" i="3" s="1"/>
  <c r="K497" i="3"/>
  <c r="L497" i="3" s="1"/>
  <c r="K302" i="3"/>
  <c r="L302" i="3" s="1"/>
  <c r="K259" i="3"/>
  <c r="L259" i="3" s="1"/>
  <c r="K248" i="3"/>
  <c r="L248" i="3" s="1"/>
  <c r="K139" i="3"/>
  <c r="L139" i="3" s="1"/>
  <c r="K299" i="3"/>
  <c r="L299" i="3" s="1"/>
  <c r="K427" i="3"/>
  <c r="L427" i="3" s="1"/>
  <c r="K417" i="3"/>
  <c r="L417" i="3" s="1"/>
  <c r="K119" i="3"/>
  <c r="L119" i="3" s="1"/>
  <c r="K425" i="3"/>
  <c r="L425" i="3" s="1"/>
  <c r="K538" i="3"/>
  <c r="L538" i="3" s="1"/>
  <c r="K307" i="3"/>
  <c r="L307" i="3" s="1"/>
  <c r="K243" i="3"/>
  <c r="L243" i="3" s="1"/>
  <c r="K375" i="3"/>
  <c r="L375" i="3" s="1"/>
  <c r="K150" i="3"/>
  <c r="L150" i="3" s="1"/>
  <c r="K237" i="3"/>
  <c r="L237" i="3" s="1"/>
  <c r="K412" i="3"/>
  <c r="L412" i="3" s="1"/>
  <c r="K18" i="3"/>
  <c r="L18" i="3" s="1"/>
  <c r="K450" i="3"/>
  <c r="L450" i="3" s="1"/>
  <c r="K282" i="3"/>
  <c r="L282" i="3" s="1"/>
  <c r="K552" i="3"/>
  <c r="L552" i="3" s="1"/>
  <c r="K239" i="3"/>
  <c r="L239" i="3" s="1"/>
  <c r="K115" i="3"/>
  <c r="L115" i="3" s="1"/>
  <c r="K644" i="3"/>
  <c r="L644" i="3" s="1"/>
  <c r="K398" i="3"/>
  <c r="L398" i="3" s="1"/>
  <c r="K671" i="3"/>
  <c r="L671" i="3" s="1"/>
  <c r="K672" i="3"/>
  <c r="L672" i="3" s="1"/>
  <c r="K580" i="3"/>
  <c r="L580" i="3" s="1"/>
  <c r="K681" i="3"/>
  <c r="L681" i="3" s="1"/>
  <c r="K413" i="3"/>
  <c r="L413" i="3" s="1"/>
  <c r="K603" i="3"/>
  <c r="L603" i="3" s="1"/>
  <c r="K645" i="3"/>
  <c r="L645" i="3" s="1"/>
  <c r="K467" i="3"/>
  <c r="L467" i="3" s="1"/>
  <c r="K658" i="3"/>
  <c r="L658" i="3" s="1"/>
  <c r="K360" i="3"/>
  <c r="L360" i="3" s="1"/>
  <c r="K216" i="3"/>
  <c r="L216" i="3" s="1"/>
  <c r="K488" i="3"/>
  <c r="L488" i="3" s="1"/>
  <c r="K607" i="3"/>
  <c r="L607" i="3" s="1"/>
  <c r="K232" i="3"/>
  <c r="L232" i="3" s="1"/>
  <c r="K527" i="3"/>
  <c r="L527" i="3" s="1"/>
  <c r="K695" i="3"/>
  <c r="L695" i="3" s="1"/>
  <c r="K591" i="3"/>
  <c r="L591" i="3" s="1"/>
  <c r="K246" i="3"/>
  <c r="L246" i="3" s="1"/>
  <c r="K392" i="3"/>
  <c r="L392" i="3" s="1"/>
  <c r="K92" i="3"/>
  <c r="L92" i="3" s="1"/>
  <c r="K613" i="3"/>
  <c r="L613" i="3" s="1"/>
  <c r="K700" i="3"/>
  <c r="L700" i="3" s="1"/>
  <c r="K182" i="3"/>
  <c r="L182" i="3" s="1"/>
  <c r="K334" i="3"/>
  <c r="L334" i="3" s="1"/>
  <c r="K571" i="3"/>
  <c r="L571" i="3" s="1"/>
  <c r="K678" i="3"/>
  <c r="L678" i="3" s="1"/>
  <c r="K25" i="3"/>
  <c r="L25" i="3" s="1"/>
  <c r="K494" i="3"/>
  <c r="L494" i="3" s="1"/>
  <c r="K660" i="3"/>
  <c r="L660" i="3" s="1"/>
  <c r="K403" i="3"/>
  <c r="L403" i="3" s="1"/>
  <c r="K353" i="3"/>
  <c r="L353" i="3" s="1"/>
  <c r="K509" i="3"/>
  <c r="L509" i="3" s="1"/>
  <c r="K470" i="3"/>
  <c r="L470" i="3" s="1"/>
  <c r="K365" i="3"/>
  <c r="L365" i="3" s="1"/>
  <c r="K582" i="3"/>
  <c r="L582" i="3" s="1"/>
  <c r="K697" i="3"/>
  <c r="L697" i="3" s="1"/>
  <c r="K453" i="3"/>
  <c r="L453" i="3" s="1"/>
  <c r="K597" i="3"/>
  <c r="L597" i="3" s="1"/>
  <c r="K558" i="3"/>
  <c r="L558" i="3" s="1"/>
  <c r="K617" i="3"/>
  <c r="L617" i="3" s="1"/>
  <c r="K507" i="3"/>
  <c r="L507" i="3" s="1"/>
  <c r="K539" i="3"/>
  <c r="L539" i="3" s="1"/>
  <c r="K223" i="3"/>
  <c r="L223" i="3" s="1"/>
  <c r="K604" i="3"/>
  <c r="L604" i="3" s="1"/>
  <c r="K284" i="3"/>
  <c r="L284" i="3" s="1"/>
  <c r="K10" i="3"/>
  <c r="L10" i="3" s="1"/>
  <c r="K638" i="3"/>
  <c r="L638" i="3" s="1"/>
  <c r="K609" i="3"/>
  <c r="L609" i="3" s="1"/>
  <c r="K449" i="3"/>
  <c r="L449" i="3" s="1"/>
  <c r="K661" i="3"/>
  <c r="L661" i="3" s="1"/>
  <c r="K621" i="3"/>
  <c r="L621" i="3" s="1"/>
  <c r="K166" i="3"/>
  <c r="L166" i="3" s="1"/>
  <c r="K508" i="3"/>
  <c r="L508" i="3" s="1"/>
  <c r="K340" i="3"/>
  <c r="L340" i="3" s="1"/>
  <c r="K321" i="3"/>
  <c r="L321" i="3" s="1"/>
  <c r="K317" i="3"/>
  <c r="L317" i="3" s="1"/>
  <c r="K562" i="3"/>
  <c r="L562" i="3" s="1"/>
  <c r="K46" i="3"/>
  <c r="L46" i="3" s="1"/>
  <c r="K97" i="3"/>
  <c r="L97" i="3" s="1"/>
  <c r="K9" i="3"/>
  <c r="L9" i="3" s="1"/>
  <c r="K651" i="3"/>
  <c r="L651" i="3" s="1"/>
  <c r="K659" i="3"/>
  <c r="L659" i="3" s="1"/>
  <c r="K350" i="3"/>
  <c r="L350" i="3" s="1"/>
  <c r="K594" i="3"/>
  <c r="L594" i="3" s="1"/>
  <c r="K297" i="3"/>
  <c r="L297" i="3" s="1"/>
  <c r="K301" i="3"/>
  <c r="L301" i="3" s="1"/>
  <c r="K185" i="3"/>
  <c r="L185" i="3" s="1"/>
  <c r="K647" i="3"/>
  <c r="L647" i="3" s="1"/>
  <c r="K218" i="3"/>
  <c r="L218" i="3" s="1"/>
  <c r="K88" i="3"/>
  <c r="L88" i="3" s="1"/>
  <c r="K406" i="3"/>
  <c r="L406" i="3" s="1"/>
  <c r="K316" i="3"/>
  <c r="L316" i="3" s="1"/>
  <c r="K387" i="3"/>
  <c r="L387" i="3" s="1"/>
  <c r="K75" i="3"/>
  <c r="L75" i="3" s="1"/>
  <c r="K5" i="3"/>
  <c r="L5" i="3" s="1"/>
  <c r="K141" i="3"/>
  <c r="L141" i="3" s="1"/>
  <c r="K520" i="3"/>
  <c r="L520" i="3" s="1"/>
  <c r="K653" i="3"/>
  <c r="L653" i="3" s="1"/>
  <c r="K423" i="3"/>
  <c r="L423" i="3" s="1"/>
  <c r="K433" i="3"/>
  <c r="L433" i="3" s="1"/>
  <c r="K503" i="3"/>
  <c r="L503" i="3" s="1"/>
  <c r="K465" i="3"/>
  <c r="L465" i="3" s="1"/>
  <c r="K483" i="3"/>
  <c r="L483" i="3" s="1"/>
  <c r="K292" i="3"/>
  <c r="L292" i="3" s="1"/>
  <c r="K61" i="3"/>
  <c r="L61" i="3" s="1"/>
  <c r="K226" i="3"/>
  <c r="L226" i="3" s="1"/>
  <c r="K129" i="3"/>
  <c r="L129" i="3" s="1"/>
  <c r="K435" i="3"/>
  <c r="L435" i="3" s="1"/>
  <c r="K421" i="3"/>
  <c r="L421" i="3" s="1"/>
  <c r="K531" i="3"/>
  <c r="L531" i="3" s="1"/>
  <c r="K484" i="3"/>
  <c r="L484" i="3" s="1"/>
  <c r="K605" i="3"/>
  <c r="L605" i="3" s="1"/>
  <c r="K532" i="3"/>
  <c r="L532" i="3" s="1"/>
  <c r="K693" i="3"/>
  <c r="L693" i="3" s="1"/>
  <c r="K415" i="3"/>
  <c r="L415" i="3" s="1"/>
  <c r="K247" i="3"/>
  <c r="L247" i="3" s="1"/>
  <c r="K293" i="3"/>
  <c r="L293" i="3" s="1"/>
  <c r="K676" i="3"/>
  <c r="L676" i="3" s="1"/>
  <c r="K482" i="3"/>
  <c r="L482" i="3" s="1"/>
  <c r="K273" i="3"/>
  <c r="L273" i="3" s="1"/>
  <c r="K648" i="3"/>
  <c r="L648" i="3" s="1"/>
  <c r="K383" i="3"/>
  <c r="L383" i="3" s="1"/>
  <c r="K222" i="3"/>
  <c r="L222" i="3" s="1"/>
  <c r="K140" i="3"/>
  <c r="L140" i="3" s="1"/>
  <c r="K545" i="3"/>
  <c r="L545" i="3" s="1"/>
  <c r="K592" i="3"/>
  <c r="L592" i="3" s="1"/>
  <c r="K458" i="3"/>
  <c r="L458" i="3" s="1"/>
  <c r="K437" i="3"/>
  <c r="L437" i="3" s="1"/>
  <c r="K459" i="3"/>
  <c r="L459" i="3" s="1"/>
  <c r="K391" i="3"/>
  <c r="L391" i="3" s="1"/>
  <c r="K688" i="3"/>
  <c r="L688" i="3" s="1"/>
  <c r="K240" i="3"/>
  <c r="L240" i="3" s="1"/>
  <c r="K514" i="3"/>
  <c r="L514" i="3" s="1"/>
  <c r="K217" i="3"/>
  <c r="L217" i="3" s="1"/>
  <c r="K325" i="3"/>
  <c r="L325" i="3" s="1"/>
  <c r="K410" i="3"/>
  <c r="L410" i="3" s="1"/>
  <c r="K348" i="3"/>
  <c r="L348" i="3" s="1"/>
  <c r="K561" i="3"/>
  <c r="L561" i="3" s="1"/>
  <c r="K669" i="3"/>
  <c r="L669" i="3" s="1"/>
  <c r="K405" i="3"/>
  <c r="L405" i="3" s="1"/>
  <c r="K447" i="3"/>
  <c r="L447" i="3" s="1"/>
  <c r="K255" i="3"/>
  <c r="L255" i="3" s="1"/>
  <c r="K342" i="3"/>
  <c r="L342" i="3" s="1"/>
  <c r="K646" i="3"/>
  <c r="L646" i="3" s="1"/>
  <c r="K399" i="3"/>
  <c r="L399" i="3" s="1"/>
  <c r="K492" i="3"/>
  <c r="L492" i="3" s="1"/>
  <c r="K556" i="3"/>
  <c r="L556" i="3" s="1"/>
  <c r="K704" i="3"/>
  <c r="L704" i="3" s="1"/>
  <c r="K362" i="3"/>
  <c r="L362" i="3" s="1"/>
  <c r="K444" i="3"/>
  <c r="L444" i="3" s="1"/>
  <c r="K476" i="3"/>
  <c r="L476" i="3" s="1"/>
  <c r="K380" i="3"/>
  <c r="L380" i="3" s="1"/>
  <c r="K679" i="3"/>
  <c r="L679" i="3" s="1"/>
  <c r="K563" i="3"/>
  <c r="L563" i="3" s="1"/>
  <c r="K468" i="3"/>
  <c r="L468" i="3" s="1"/>
  <c r="K189" i="3"/>
  <c r="L189" i="3" s="1"/>
  <c r="K401" i="3"/>
  <c r="L401" i="3" s="1"/>
  <c r="K622" i="3"/>
  <c r="L622" i="3" s="1"/>
  <c r="K326" i="3"/>
  <c r="L326" i="3" s="1"/>
  <c r="K320" i="3"/>
  <c r="L320" i="3" s="1"/>
  <c r="K175" i="3"/>
  <c r="L175" i="3" s="1"/>
  <c r="K690" i="3"/>
  <c r="L690" i="3" s="1"/>
  <c r="K689" i="3"/>
  <c r="L689" i="3" s="1"/>
  <c r="K451" i="3"/>
  <c r="L451" i="3" s="1"/>
  <c r="K682" i="3"/>
  <c r="L682" i="3" s="1"/>
  <c r="K674" i="3"/>
  <c r="L674" i="3" s="1"/>
  <c r="K698" i="3"/>
  <c r="L698" i="3" s="1"/>
  <c r="K643" i="3"/>
  <c r="L643" i="3" s="1"/>
  <c r="K331" i="3"/>
  <c r="L331" i="3" s="1"/>
  <c r="K630" i="3"/>
  <c r="L630" i="3" s="1"/>
  <c r="K555" i="3"/>
  <c r="L555" i="3" s="1"/>
  <c r="K411" i="3"/>
  <c r="L411" i="3" s="1"/>
  <c r="K184" i="3"/>
  <c r="L184" i="3" s="1"/>
  <c r="K368" i="3"/>
  <c r="L368" i="3" s="1"/>
  <c r="K614" i="3"/>
  <c r="L614" i="3" s="1"/>
  <c r="K670" i="3"/>
  <c r="L670" i="3" s="1"/>
  <c r="K633" i="3"/>
  <c r="L633" i="3" s="1"/>
  <c r="K652" i="3"/>
  <c r="L652" i="3" s="1"/>
  <c r="K176" i="3"/>
  <c r="L176" i="3" s="1"/>
  <c r="K400" i="3"/>
  <c r="L400" i="3" s="1"/>
  <c r="K110" i="3"/>
  <c r="L110" i="3" s="1"/>
  <c r="K379" i="3"/>
  <c r="L379" i="3" s="1"/>
  <c r="K393" i="3"/>
  <c r="L393" i="3" s="1"/>
  <c r="K702" i="3"/>
  <c r="L702" i="3" s="1"/>
  <c r="K506" i="3"/>
  <c r="L506" i="3" s="1"/>
  <c r="K635" i="3"/>
  <c r="L635" i="3" s="1"/>
  <c r="K463" i="3"/>
  <c r="L463" i="3" s="1"/>
  <c r="K475" i="3"/>
  <c r="L475" i="3" s="1"/>
  <c r="K602" i="3"/>
  <c r="L602" i="3" s="1"/>
  <c r="K352" i="3"/>
  <c r="L352" i="3" s="1"/>
  <c r="K640" i="3"/>
  <c r="L640" i="3" s="1"/>
  <c r="K133" i="3"/>
  <c r="L133" i="3" s="1"/>
  <c r="K108" i="3"/>
  <c r="L108" i="3" s="1"/>
  <c r="K238" i="3"/>
  <c r="L238" i="3" s="1"/>
  <c r="K114" i="3"/>
  <c r="L114" i="3" s="1"/>
  <c r="K615" i="3"/>
  <c r="L615" i="3" s="1"/>
  <c r="K59" i="3"/>
  <c r="L59" i="3" s="1"/>
  <c r="K305" i="3"/>
  <c r="L305" i="3" s="1"/>
  <c r="K275" i="3"/>
  <c r="L275" i="3" s="1"/>
  <c r="K289" i="3"/>
  <c r="L289" i="3" s="1"/>
  <c r="K221" i="3"/>
  <c r="L221" i="3" s="1"/>
  <c r="K363" i="3"/>
  <c r="L363" i="3" s="1"/>
  <c r="K177" i="3"/>
  <c r="L177" i="3" s="1"/>
  <c r="K36" i="3"/>
  <c r="L36" i="3" s="1"/>
  <c r="K224" i="3"/>
  <c r="L224" i="3" s="1"/>
  <c r="K104" i="3"/>
  <c r="L104" i="3" s="1"/>
  <c r="K148" i="3"/>
  <c r="L148" i="3" s="1"/>
  <c r="K117" i="3"/>
  <c r="L117" i="3" s="1"/>
  <c r="K524" i="3"/>
  <c r="L524" i="3" s="1"/>
  <c r="K666" i="3"/>
  <c r="L666" i="3" s="1"/>
  <c r="K530" i="3"/>
  <c r="L530" i="3" s="1"/>
  <c r="K448" i="3"/>
  <c r="L448" i="3" s="1"/>
  <c r="K265" i="3"/>
  <c r="L265" i="3" s="1"/>
  <c r="K193" i="3"/>
  <c r="L193" i="3" s="1"/>
  <c r="K52" i="3"/>
  <c r="L52" i="3" s="1"/>
  <c r="K487" i="3"/>
  <c r="L487" i="3" s="1"/>
  <c r="K205" i="3"/>
  <c r="L205" i="3" s="1"/>
  <c r="K267" i="3"/>
  <c r="L267" i="3" s="1"/>
  <c r="K281" i="3"/>
  <c r="L281" i="3" s="1"/>
  <c r="K280" i="3"/>
  <c r="L280" i="3" s="1"/>
  <c r="K86" i="3"/>
  <c r="L86" i="3" s="1"/>
  <c r="K165" i="3"/>
  <c r="L165" i="3" s="1"/>
  <c r="K196" i="3"/>
  <c r="L196" i="3" s="1"/>
  <c r="K23" i="3"/>
  <c r="L23" i="3" s="1"/>
  <c r="K202" i="3"/>
  <c r="L202" i="3" s="1"/>
  <c r="K26" i="3"/>
  <c r="L26" i="3" s="1"/>
  <c r="K212" i="3"/>
  <c r="L212" i="3" s="1"/>
  <c r="K87" i="3"/>
  <c r="L87" i="3" s="1"/>
  <c r="K143" i="3"/>
  <c r="L143" i="3" s="1"/>
  <c r="K84" i="3"/>
  <c r="L84" i="3" s="1"/>
  <c r="K105" i="3"/>
  <c r="L105" i="3" s="1"/>
  <c r="K103" i="3"/>
  <c r="L103" i="3" s="1"/>
  <c r="K120" i="3"/>
  <c r="L120" i="3" s="1"/>
  <c r="K313" i="3"/>
  <c r="L313" i="3" s="1"/>
  <c r="K569" i="3"/>
  <c r="L569" i="3" s="1"/>
  <c r="K595" i="3"/>
  <c r="L595" i="3" s="1"/>
  <c r="K559" i="3"/>
  <c r="L559" i="3" s="1"/>
  <c r="K446" i="3"/>
  <c r="L446" i="3" s="1"/>
  <c r="K596" i="3"/>
  <c r="L596" i="3" s="1"/>
  <c r="K581" i="3"/>
  <c r="L581" i="3" s="1"/>
  <c r="K203" i="3"/>
  <c r="L203" i="3" s="1"/>
  <c r="K72" i="3"/>
  <c r="L72" i="3" s="1"/>
  <c r="K397" i="3"/>
  <c r="L397" i="3" s="1"/>
  <c r="K489" i="3"/>
  <c r="L489" i="3" s="1"/>
  <c r="K151" i="3"/>
  <c r="L151" i="3" s="1"/>
  <c r="K452" i="3"/>
  <c r="L452" i="3" s="1"/>
  <c r="K244" i="3"/>
  <c r="L244" i="3" s="1"/>
  <c r="K278" i="3"/>
  <c r="L278" i="3" s="1"/>
  <c r="K233" i="3"/>
  <c r="L233" i="3" s="1"/>
  <c r="K502" i="3"/>
  <c r="L502" i="3" s="1"/>
  <c r="K345" i="3"/>
  <c r="L345" i="3" s="1"/>
  <c r="K271" i="3"/>
  <c r="L271" i="3" s="1"/>
  <c r="K63" i="3"/>
  <c r="L63" i="3" s="1"/>
  <c r="K206" i="3"/>
  <c r="L206" i="3" s="1"/>
  <c r="K330" i="3"/>
  <c r="L330" i="3" s="1"/>
  <c r="K160" i="3"/>
  <c r="L160" i="3" s="1"/>
  <c r="K194" i="3"/>
  <c r="L194" i="3" s="1"/>
  <c r="K190" i="3"/>
  <c r="L190" i="3" s="1"/>
  <c r="K344" i="3"/>
  <c r="L344" i="3" s="1"/>
  <c r="K200" i="3"/>
  <c r="L200" i="3" s="1"/>
  <c r="K77" i="3"/>
  <c r="L77" i="3" s="1"/>
  <c r="K134" i="3"/>
  <c r="L134" i="3" s="1"/>
  <c r="K82" i="3"/>
  <c r="L82" i="3" s="1"/>
  <c r="K93" i="3"/>
  <c r="L93" i="3" s="1"/>
  <c r="K91" i="3"/>
  <c r="L91" i="3" s="1"/>
  <c r="K469" i="3"/>
  <c r="L469" i="3" s="1"/>
  <c r="K554" i="3"/>
  <c r="L554" i="3" s="1"/>
  <c r="K686" i="3"/>
  <c r="L686" i="3" s="1"/>
  <c r="K535" i="3"/>
  <c r="L535" i="3" s="1"/>
  <c r="K499" i="3"/>
  <c r="L499" i="3" s="1"/>
  <c r="K564" i="3"/>
  <c r="L564" i="3" s="1"/>
  <c r="K566" i="3"/>
  <c r="L566" i="3" s="1"/>
  <c r="K213" i="3"/>
  <c r="L213" i="3" s="1"/>
  <c r="K99" i="3"/>
  <c r="L99" i="3" s="1"/>
  <c r="K24" i="3"/>
  <c r="L24" i="3" s="1"/>
  <c r="K277" i="3"/>
  <c r="L277" i="3" s="1"/>
  <c r="K491" i="3"/>
  <c r="L491" i="3" s="1"/>
  <c r="K338" i="3"/>
  <c r="L338" i="3" s="1"/>
  <c r="K146" i="3"/>
  <c r="L146" i="3" s="1"/>
  <c r="K439" i="3"/>
  <c r="L439" i="3" s="1"/>
  <c r="K234" i="3"/>
  <c r="L234" i="3" s="1"/>
  <c r="K263" i="3"/>
  <c r="L263" i="3" s="1"/>
  <c r="K230" i="3"/>
  <c r="L230" i="3" s="1"/>
  <c r="K634" i="3"/>
  <c r="L634" i="3" s="1"/>
  <c r="K490" i="3"/>
  <c r="L490" i="3" s="1"/>
  <c r="K343" i="3"/>
  <c r="L343" i="3" s="1"/>
  <c r="K168" i="3"/>
  <c r="L168" i="3" s="1"/>
  <c r="K261" i="3"/>
  <c r="L261" i="3" s="1"/>
  <c r="K51" i="3"/>
  <c r="L51" i="3" s="1"/>
  <c r="K158" i="3"/>
  <c r="L158" i="3" s="1"/>
  <c r="K328" i="3"/>
  <c r="L328" i="3" s="1"/>
  <c r="K124" i="3"/>
  <c r="L124" i="3" s="1"/>
  <c r="K192" i="3"/>
  <c r="L192" i="3" s="1"/>
  <c r="K322" i="3"/>
  <c r="L322" i="3" s="1"/>
  <c r="K179" i="3"/>
  <c r="L179" i="3" s="1"/>
  <c r="K332" i="3"/>
  <c r="L332" i="3" s="1"/>
  <c r="K188" i="3"/>
  <c r="L188" i="3" s="1"/>
  <c r="K60" i="3"/>
  <c r="L60" i="3" s="1"/>
  <c r="K116" i="3"/>
  <c r="L116" i="3" s="1"/>
  <c r="K80" i="3"/>
  <c r="L80" i="3" s="1"/>
  <c r="K81" i="3"/>
  <c r="L81" i="3" s="1"/>
  <c r="K79" i="3"/>
  <c r="L79" i="3" s="1"/>
  <c r="K471" i="3"/>
  <c r="L471" i="3" s="1"/>
  <c r="K573" i="3"/>
  <c r="L573" i="3" s="1"/>
  <c r="K608" i="3"/>
  <c r="L608" i="3" s="1"/>
  <c r="K684" i="3"/>
  <c r="L684" i="3" s="1"/>
  <c r="K529" i="3"/>
  <c r="L529" i="3" s="1"/>
  <c r="K481" i="3"/>
  <c r="L481" i="3" s="1"/>
  <c r="K381" i="3"/>
  <c r="L381" i="3" s="1"/>
  <c r="K567" i="3"/>
  <c r="L567" i="3" s="1"/>
  <c r="K125" i="3"/>
  <c r="L125" i="3" s="1"/>
  <c r="K628" i="3"/>
  <c r="L628" i="3" s="1"/>
  <c r="K49" i="3"/>
  <c r="L49" i="3" s="1"/>
  <c r="K62" i="3"/>
  <c r="L62" i="3" s="1"/>
  <c r="K162" i="3"/>
  <c r="L162" i="3" s="1"/>
  <c r="K195" i="3"/>
  <c r="L195" i="3" s="1"/>
  <c r="K495" i="3"/>
  <c r="L495" i="3" s="1"/>
  <c r="K181" i="3"/>
  <c r="L181" i="3" s="1"/>
  <c r="K161" i="3"/>
  <c r="L161" i="3" s="1"/>
  <c r="K583" i="3"/>
  <c r="L583" i="3" s="1"/>
  <c r="K47" i="3"/>
  <c r="L47" i="3" s="1"/>
  <c r="K167" i="3"/>
  <c r="L167" i="3" s="1"/>
  <c r="K67" i="3"/>
  <c r="L67" i="3" s="1"/>
  <c r="K390" i="3"/>
  <c r="L390" i="3" s="1"/>
  <c r="K361" i="3"/>
  <c r="L361" i="3" s="1"/>
  <c r="K172" i="3"/>
  <c r="L172" i="3" s="1"/>
  <c r="K64" i="3"/>
  <c r="L64" i="3" s="1"/>
  <c r="K587" i="3"/>
  <c r="L587" i="3" s="1"/>
  <c r="K311" i="3"/>
  <c r="L311" i="3" s="1"/>
  <c r="K568" i="3"/>
  <c r="L568" i="3" s="1"/>
  <c r="K409" i="3"/>
  <c r="L409" i="3" s="1"/>
  <c r="K201" i="3"/>
  <c r="L201" i="3" s="1"/>
  <c r="K227" i="3"/>
  <c r="L227" i="3" s="1"/>
  <c r="K210" i="3"/>
  <c r="L210" i="3" s="1"/>
  <c r="K610" i="3"/>
  <c r="L610" i="3" s="1"/>
  <c r="K466" i="3"/>
  <c r="L466" i="3" s="1"/>
  <c r="K323" i="3"/>
  <c r="L323" i="3" s="1"/>
  <c r="K71" i="3"/>
  <c r="L71" i="3" s="1"/>
  <c r="K241" i="3"/>
  <c r="L241" i="3" s="1"/>
  <c r="K39" i="3"/>
  <c r="L39" i="3" s="1"/>
  <c r="K152" i="3"/>
  <c r="L152" i="3" s="1"/>
  <c r="K324" i="3"/>
  <c r="L324" i="3" s="1"/>
  <c r="K66" i="3"/>
  <c r="L66" i="3" s="1"/>
  <c r="K144" i="3"/>
  <c r="L144" i="3" s="1"/>
  <c r="K298" i="3"/>
  <c r="L298" i="3" s="1"/>
  <c r="K157" i="3"/>
  <c r="L157" i="3" s="1"/>
  <c r="K308" i="3"/>
  <c r="L308" i="3" s="1"/>
  <c r="K173" i="3"/>
  <c r="L173" i="3" s="1"/>
  <c r="K16" i="3"/>
  <c r="L16" i="3" s="1"/>
  <c r="K89" i="3"/>
  <c r="L89" i="3" s="1"/>
  <c r="K76" i="3"/>
  <c r="L76" i="3" s="1"/>
  <c r="K57" i="3"/>
  <c r="L57" i="3" s="1"/>
  <c r="K55" i="3"/>
  <c r="L55" i="3" s="1"/>
  <c r="K577" i="3"/>
  <c r="L577" i="3" s="1"/>
  <c r="K623" i="3"/>
  <c r="L623" i="3" s="1"/>
  <c r="K680" i="3"/>
  <c r="L680" i="3" s="1"/>
  <c r="K649" i="3"/>
  <c r="L649" i="3" s="1"/>
  <c r="K477" i="3"/>
  <c r="L477" i="3" s="1"/>
  <c r="K536" i="3"/>
  <c r="L536" i="3" s="1"/>
  <c r="K29" i="3"/>
  <c r="L29" i="3" s="1"/>
  <c r="K264" i="3"/>
  <c r="L264" i="3" s="1"/>
  <c r="K462" i="3"/>
  <c r="L462" i="3" s="1"/>
  <c r="K118" i="3"/>
  <c r="L118" i="3" s="1"/>
  <c r="K231" i="3"/>
  <c r="L231" i="3" s="1"/>
  <c r="K109" i="3"/>
  <c r="L109" i="3" s="1"/>
  <c r="K127" i="3"/>
  <c r="L127" i="3" s="1"/>
  <c r="K126" i="3"/>
  <c r="L126" i="3" s="1"/>
  <c r="K493" i="3"/>
  <c r="L493" i="3" s="1"/>
  <c r="K211" i="3"/>
  <c r="L211" i="3" s="1"/>
  <c r="K341" i="3"/>
  <c r="L341" i="3" s="1"/>
  <c r="K159" i="3"/>
  <c r="L159" i="3" s="1"/>
  <c r="K98" i="3"/>
  <c r="L98" i="3" s="1"/>
  <c r="K575" i="3"/>
  <c r="L575" i="3" s="1"/>
  <c r="K533" i="3"/>
  <c r="L533" i="3" s="1"/>
  <c r="K186" i="3"/>
  <c r="L186" i="3" s="1"/>
  <c r="K366" i="3"/>
  <c r="L366" i="3" s="1"/>
  <c r="K73" i="3"/>
  <c r="L73" i="3" s="1"/>
  <c r="K309" i="3"/>
  <c r="L309" i="3" s="1"/>
  <c r="K432" i="3"/>
  <c r="L432" i="3" s="1"/>
  <c r="K589" i="3"/>
  <c r="L589" i="3" s="1"/>
  <c r="K295" i="3"/>
  <c r="L295" i="3" s="1"/>
  <c r="K553" i="3"/>
  <c r="L553" i="3" s="1"/>
  <c r="K191" i="3"/>
  <c r="L191" i="3" s="1"/>
  <c r="K149" i="3"/>
  <c r="L149" i="3" s="1"/>
  <c r="K207" i="3"/>
  <c r="L207" i="3" s="1"/>
  <c r="K598" i="3"/>
  <c r="L598" i="3" s="1"/>
  <c r="K454" i="3"/>
  <c r="L454" i="3" s="1"/>
  <c r="K312" i="3"/>
  <c r="L312" i="3" s="1"/>
  <c r="K28" i="3"/>
  <c r="L28" i="3" s="1"/>
  <c r="K197" i="3"/>
  <c r="L197" i="3" s="1"/>
  <c r="K74" i="3"/>
  <c r="L74" i="3" s="1"/>
  <c r="K142" i="3"/>
  <c r="L142" i="3" s="1"/>
  <c r="K291" i="3"/>
  <c r="L291" i="3" s="1"/>
  <c r="K20" i="3"/>
  <c r="L20" i="3" s="1"/>
  <c r="K138" i="3"/>
  <c r="L138" i="3" s="1"/>
  <c r="K286" i="3"/>
  <c r="L286" i="3" s="1"/>
  <c r="K112" i="3"/>
  <c r="L112" i="3" s="1"/>
  <c r="K296" i="3"/>
  <c r="L296" i="3" s="1"/>
  <c r="K171" i="3"/>
  <c r="L171" i="3" s="1"/>
  <c r="K40" i="3"/>
  <c r="L40" i="3" s="1"/>
  <c r="K53" i="3"/>
  <c r="L53" i="3" s="1"/>
  <c r="K12" i="3"/>
  <c r="L12" i="3" s="1"/>
  <c r="K45" i="3"/>
  <c r="L45" i="3" s="1"/>
  <c r="K43" i="3"/>
  <c r="L43" i="3" s="1"/>
  <c r="K579" i="3"/>
  <c r="L579" i="3" s="1"/>
  <c r="K694" i="3"/>
  <c r="L694" i="3" s="1"/>
  <c r="K170" i="3"/>
  <c r="L170" i="3" s="1"/>
  <c r="K339" i="3"/>
  <c r="L339" i="3" s="1"/>
  <c r="K349" i="3"/>
  <c r="L349" i="3" s="1"/>
  <c r="K294" i="3"/>
  <c r="L294" i="3" s="1"/>
  <c r="K249" i="3"/>
  <c r="L249" i="3" s="1"/>
  <c r="K236" i="3"/>
  <c r="L236" i="3" s="1"/>
  <c r="K584" i="3"/>
  <c r="L584" i="3" s="1"/>
  <c r="K355" i="3"/>
  <c r="L355" i="3" s="1"/>
  <c r="K386" i="3"/>
  <c r="L386" i="3" s="1"/>
  <c r="K208" i="3"/>
  <c r="L208" i="3" s="1"/>
  <c r="K34" i="3"/>
  <c r="L34" i="3" s="1"/>
  <c r="K90" i="3"/>
  <c r="L90" i="3" s="1"/>
  <c r="K48" i="3"/>
  <c r="L48" i="3" s="1"/>
  <c r="K356" i="3"/>
  <c r="L356" i="3" s="1"/>
  <c r="K314" i="3"/>
  <c r="L314" i="3" s="1"/>
  <c r="K253" i="3"/>
  <c r="L253" i="3" s="1"/>
  <c r="K478" i="3"/>
  <c r="L478" i="3" s="1"/>
  <c r="K251" i="3"/>
  <c r="L251" i="3" s="1"/>
  <c r="K106" i="3"/>
  <c r="L106" i="3" s="1"/>
  <c r="K78" i="3"/>
  <c r="L78" i="3" s="1"/>
  <c r="K377" i="3"/>
  <c r="L377" i="3" s="1"/>
  <c r="K382" i="3"/>
  <c r="L382" i="3" s="1"/>
  <c r="K199" i="3"/>
  <c r="L199" i="3" s="1"/>
  <c r="K111" i="3"/>
  <c r="L111" i="3" s="1"/>
  <c r="K434" i="3"/>
  <c r="L434" i="3" s="1"/>
  <c r="K287" i="3"/>
  <c r="L287" i="3" s="1"/>
  <c r="K540" i="3"/>
  <c r="L540" i="3" s="1"/>
  <c r="K370" i="3"/>
  <c r="L370" i="3" s="1"/>
  <c r="K154" i="3"/>
  <c r="L154" i="3" s="1"/>
  <c r="K123" i="3"/>
  <c r="L123" i="3" s="1"/>
  <c r="K180" i="3"/>
  <c r="L180" i="3" s="1"/>
  <c r="K586" i="3"/>
  <c r="L586" i="3" s="1"/>
  <c r="K442" i="3"/>
  <c r="L442" i="3" s="1"/>
  <c r="K285" i="3"/>
  <c r="L285" i="3" s="1"/>
  <c r="K384" i="3"/>
  <c r="L384" i="3" s="1"/>
  <c r="K187" i="3"/>
  <c r="L187" i="3" s="1"/>
  <c r="K96" i="3"/>
  <c r="L96" i="3" s="1"/>
  <c r="K54" i="3"/>
  <c r="L54" i="3" s="1"/>
  <c r="K258" i="3"/>
  <c r="L258" i="3" s="1"/>
  <c r="K270" i="3"/>
  <c r="L270" i="3" s="1"/>
  <c r="K135" i="3"/>
  <c r="L135" i="3" s="1"/>
  <c r="K274" i="3"/>
  <c r="L274" i="3" s="1"/>
  <c r="K107" i="3"/>
  <c r="L107" i="3" s="1"/>
  <c r="K169" i="3"/>
  <c r="L169" i="3" s="1"/>
  <c r="K35" i="3"/>
  <c r="L35" i="3" s="1"/>
  <c r="K42" i="3"/>
  <c r="L42" i="3" s="1"/>
  <c r="K33" i="3"/>
  <c r="L33" i="3" s="1"/>
  <c r="K31" i="3"/>
  <c r="L31" i="3" s="1"/>
  <c r="K235" i="3"/>
  <c r="L235" i="3" s="1"/>
  <c r="K420" i="3"/>
  <c r="L420" i="3" s="1"/>
  <c r="K560" i="3"/>
  <c r="L560" i="3" s="1"/>
  <c r="K461" i="3"/>
  <c r="L461" i="3" s="1"/>
  <c r="K692" i="3"/>
  <c r="L692" i="3" s="1"/>
  <c r="K620" i="3"/>
  <c r="L620" i="3" s="1"/>
  <c r="K668" i="3"/>
  <c r="L668" i="3" s="1"/>
  <c r="K473" i="3"/>
  <c r="L473" i="3" s="1"/>
  <c r="K306" i="3"/>
  <c r="L306" i="3" s="1"/>
  <c r="K624" i="3"/>
  <c r="L624" i="3" s="1"/>
  <c r="K663" i="3"/>
  <c r="L663" i="3" s="1"/>
  <c r="K22" i="3"/>
  <c r="L22" i="3" s="1"/>
  <c r="K58" i="3"/>
  <c r="L58" i="3" s="1"/>
  <c r="K373" i="3"/>
  <c r="L373" i="3" s="1"/>
  <c r="K94" i="3"/>
  <c r="L94" i="3" s="1"/>
  <c r="K44" i="3"/>
  <c r="L44" i="3" s="1"/>
  <c r="K585" i="3"/>
  <c r="L585" i="3" s="1"/>
  <c r="K424" i="3"/>
  <c r="L424" i="3" s="1"/>
  <c r="K220" i="3"/>
  <c r="L220" i="3" s="1"/>
  <c r="K101" i="3"/>
  <c r="L101" i="3" s="1"/>
  <c r="K155" i="3"/>
  <c r="L155" i="3" s="1"/>
  <c r="K310" i="3"/>
  <c r="L310" i="3" s="1"/>
  <c r="K38" i="3"/>
  <c r="L38" i="3" s="1"/>
  <c r="K69" i="3"/>
  <c r="L69" i="3" s="1"/>
  <c r="K664" i="3"/>
  <c r="L664" i="3" s="1"/>
  <c r="K209" i="3"/>
  <c r="L209" i="3" s="1"/>
  <c r="K327" i="3"/>
  <c r="L327" i="3" s="1"/>
  <c r="K436" i="3"/>
  <c r="L436" i="3" s="1"/>
  <c r="K619" i="3"/>
  <c r="L619" i="3" s="1"/>
  <c r="K279" i="3"/>
  <c r="L279" i="3" s="1"/>
  <c r="K525" i="3"/>
  <c r="L525" i="3" s="1"/>
  <c r="K83" i="3"/>
  <c r="L83" i="3" s="1"/>
  <c r="K128" i="3"/>
  <c r="L128" i="3" s="1"/>
  <c r="K430" i="3"/>
  <c r="L430" i="3" s="1"/>
  <c r="K276" i="3"/>
  <c r="L276" i="3" s="1"/>
  <c r="K369" i="3"/>
  <c r="L369" i="3" s="1"/>
  <c r="K153" i="3"/>
  <c r="L153" i="3" s="1"/>
  <c r="K70" i="3"/>
  <c r="L70" i="3" s="1"/>
  <c r="K50" i="3"/>
  <c r="L50" i="3" s="1"/>
  <c r="K256" i="3"/>
  <c r="L256" i="3" s="1"/>
  <c r="K268" i="3"/>
  <c r="L268" i="3" s="1"/>
  <c r="K100" i="3"/>
  <c r="L100" i="3" s="1"/>
  <c r="K262" i="3"/>
  <c r="L262" i="3" s="1"/>
  <c r="K102" i="3"/>
  <c r="L102" i="3" s="1"/>
  <c r="K272" i="3"/>
  <c r="L272" i="3" s="1"/>
  <c r="K30" i="3"/>
  <c r="L30" i="3" s="1"/>
  <c r="K15" i="3"/>
  <c r="L15" i="3" s="1"/>
  <c r="K8" i="3"/>
  <c r="L8" i="3" s="1"/>
  <c r="K21" i="3"/>
  <c r="L21" i="3" s="1"/>
  <c r="K19" i="3"/>
  <c r="L19" i="3" s="1"/>
  <c r="K245" i="3"/>
  <c r="L245" i="3" s="1"/>
  <c r="K422" i="3"/>
  <c r="L422" i="3" s="1"/>
  <c r="K516" i="3"/>
  <c r="L516" i="3" s="1"/>
  <c r="K402" i="3"/>
  <c r="L402" i="3" s="1"/>
  <c r="K606" i="3"/>
  <c r="L606" i="3" s="1"/>
  <c r="K290" i="3"/>
  <c r="L290" i="3" s="1"/>
  <c r="K546" i="3"/>
  <c r="L546" i="3" s="1"/>
  <c r="K654" i="3"/>
  <c r="L654" i="3" s="1"/>
  <c r="K4" i="1"/>
  <c r="M3" i="1"/>
  <c r="H14" i="1"/>
  <c r="H16" i="1"/>
  <c r="R5" i="3" l="1"/>
  <c r="R6" i="3"/>
  <c r="R7" i="3"/>
  <c r="R8" i="3"/>
  <c r="Q5" i="3"/>
  <c r="Q6" i="3"/>
  <c r="Q7" i="3"/>
  <c r="Q8" i="3"/>
  <c r="P4" i="1"/>
  <c r="L4" i="1"/>
  <c r="K5" i="1" s="1"/>
  <c r="V8" i="3" l="1"/>
  <c r="AA3" i="3"/>
  <c r="V6" i="3"/>
  <c r="Y3" i="3"/>
  <c r="V7" i="3"/>
  <c r="Z3" i="3"/>
  <c r="V5" i="3"/>
  <c r="X3" i="3"/>
  <c r="V4" i="3"/>
  <c r="R9" i="3"/>
  <c r="L5" i="1"/>
  <c r="K6" i="1" s="1"/>
  <c r="M5" i="1"/>
  <c r="P5" i="1"/>
  <c r="M4" i="1"/>
  <c r="X4" i="3" l="1"/>
  <c r="Y4" i="3"/>
  <c r="Z4" i="3"/>
  <c r="AA4" i="3"/>
  <c r="AA5" i="3"/>
  <c r="W5" i="3"/>
  <c r="X5" i="3"/>
  <c r="Y5" i="3"/>
  <c r="Z5" i="3"/>
  <c r="W7" i="3"/>
  <c r="X7" i="3"/>
  <c r="Y7" i="3"/>
  <c r="Z7" i="3"/>
  <c r="AA7" i="3"/>
  <c r="X6" i="3"/>
  <c r="Y6" i="3"/>
  <c r="W6" i="3"/>
  <c r="Z6" i="3"/>
  <c r="AA6" i="3"/>
  <c r="AA8" i="3"/>
  <c r="W8" i="3"/>
  <c r="X8" i="3"/>
  <c r="Z8" i="3"/>
  <c r="Y8" i="3"/>
  <c r="L6" i="1"/>
  <c r="K7" i="1" s="1"/>
  <c r="M6" i="1"/>
  <c r="P6" i="1"/>
  <c r="S7" i="3" l="1"/>
  <c r="T7" i="3" s="1"/>
  <c r="S8" i="3"/>
  <c r="T8" i="3" s="1"/>
  <c r="S5" i="3"/>
  <c r="T5" i="3" s="1"/>
  <c r="S6" i="3"/>
  <c r="T6" i="3" s="1"/>
  <c r="L7" i="1"/>
  <c r="K8" i="1" s="1"/>
  <c r="M7" i="1"/>
  <c r="P7" i="1"/>
  <c r="P8" i="1" l="1"/>
  <c r="L8" i="1"/>
  <c r="K9" i="1" s="1"/>
  <c r="L9" i="1" l="1"/>
  <c r="K10" i="1" s="1"/>
  <c r="P9" i="1"/>
  <c r="M8" i="1"/>
  <c r="P10" i="1" l="1"/>
  <c r="L10" i="1"/>
  <c r="K11" i="1" s="1"/>
  <c r="M9" i="1"/>
  <c r="P11" i="1" l="1"/>
  <c r="L11" i="1"/>
  <c r="K12" i="1" s="1"/>
  <c r="M10" i="1"/>
  <c r="L12" i="1" l="1"/>
  <c r="M12" i="1"/>
  <c r="P12" i="1"/>
  <c r="M11" i="1"/>
  <c r="M13" i="1" l="1"/>
  <c r="N3" i="1" l="1"/>
  <c r="O4" i="1" s="1"/>
  <c r="N4" i="1"/>
  <c r="N5" i="1"/>
  <c r="N6" i="1"/>
  <c r="N7" i="1"/>
  <c r="N8" i="1"/>
  <c r="N9" i="1"/>
  <c r="N10" i="1"/>
  <c r="N12" i="1"/>
  <c r="N11" i="1"/>
  <c r="O5" i="1" l="1"/>
  <c r="O6" i="1" s="1"/>
  <c r="O7" i="1" s="1"/>
  <c r="O8" i="1" l="1"/>
  <c r="O9" i="1" s="1"/>
  <c r="O10" i="1" s="1"/>
  <c r="O11" i="1" s="1"/>
  <c r="O12" i="1" s="1"/>
  <c r="R3" i="1"/>
  <c r="T3" i="1" s="1"/>
  <c r="T1" i="1" s="1"/>
  <c r="W1" i="1" s="1"/>
</calcChain>
</file>

<file path=xl/sharedStrings.xml><?xml version="1.0" encoding="utf-8"?>
<sst xmlns="http://schemas.openxmlformats.org/spreadsheetml/2006/main" count="64" uniqueCount="60">
  <si>
    <t>Fallas Tecnológicas (Canales Electronicos)</t>
  </si>
  <si>
    <t>Fechas</t>
  </si>
  <si>
    <t>Transacciones Diarias</t>
  </si>
  <si>
    <t>Valor Transado (millones)</t>
  </si>
  <si>
    <t>Transacciones Fallidas</t>
  </si>
  <si>
    <t>Valor Generado Promedio (millones)</t>
  </si>
  <si>
    <t>PROMEDIO</t>
  </si>
  <si>
    <t>Distribución Agregada de Pérdidas</t>
  </si>
  <si>
    <t>Media</t>
  </si>
  <si>
    <t>Percentil 99,9%</t>
  </si>
  <si>
    <t>Coef.Asimetría</t>
  </si>
  <si>
    <t>Desviación</t>
  </si>
  <si>
    <t xml:space="preserve">Máximo </t>
  </si>
  <si>
    <t>Minimo</t>
  </si>
  <si>
    <t>Rango</t>
  </si>
  <si>
    <t>+Max-Min</t>
  </si>
  <si>
    <t>Grupos Datos</t>
  </si>
  <si>
    <t>Tam.Intervalos</t>
  </si>
  <si>
    <t>ND-C1</t>
  </si>
  <si>
    <t>ND-C2</t>
  </si>
  <si>
    <t>ND-C3</t>
  </si>
  <si>
    <t>OpVar</t>
  </si>
  <si>
    <t>Perdidas Asumibles (C1)</t>
  </si>
  <si>
    <t>Pérdidas No Esperadas (C2)</t>
  </si>
  <si>
    <t>Parametros del Riesgo</t>
  </si>
  <si>
    <t>Pérdidas Catastróficas (C3)</t>
  </si>
  <si>
    <t>Intervalos</t>
  </si>
  <si>
    <t>Lim.Inf.</t>
  </si>
  <si>
    <t>Lim.Sup.</t>
  </si>
  <si>
    <t>ND</t>
  </si>
  <si>
    <t>Freq.Relativa (Prob.)</t>
  </si>
  <si>
    <t>Freq.Acumulada</t>
  </si>
  <si>
    <t>Lim.Inferior Aleatorio1</t>
  </si>
  <si>
    <t>Lim. Inf</t>
  </si>
  <si>
    <t>Aleatorio 1 (Limite)</t>
  </si>
  <si>
    <t>Aleatorio 2 (Montecarlo)</t>
  </si>
  <si>
    <t>Dato Muestreado</t>
  </si>
  <si>
    <t>Asimetría</t>
  </si>
  <si>
    <t>Variación</t>
  </si>
  <si>
    <t>Frecuencia</t>
  </si>
  <si>
    <t>Severidad</t>
  </si>
  <si>
    <t>LDA</t>
  </si>
  <si>
    <t>Maximo</t>
  </si>
  <si>
    <t>S1</t>
  </si>
  <si>
    <t>S2</t>
  </si>
  <si>
    <t>S3</t>
  </si>
  <si>
    <t>S4</t>
  </si>
  <si>
    <t>S5</t>
  </si>
  <si>
    <t>Semillas</t>
  </si>
  <si>
    <t>Min</t>
  </si>
  <si>
    <t>Semilla</t>
  </si>
  <si>
    <t>Centroide</t>
  </si>
  <si>
    <t>Sigma</t>
  </si>
  <si>
    <t>Insignificantes</t>
  </si>
  <si>
    <t>Menores</t>
  </si>
  <si>
    <t>Significativa</t>
  </si>
  <si>
    <t>Mayor</t>
  </si>
  <si>
    <t>Severa</t>
  </si>
  <si>
    <t>Xk-Severidad</t>
  </si>
  <si>
    <t>Pertenencia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</si>
</sst>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.00000_-;\-* #,##0.00000_-;_-* &quot;-&quot;??_-;_-@_-"/>
    <numFmt numFmtId="166" formatCode="0.00000"/>
    <numFmt numFmtId="167" formatCode="0.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9">
    <xf numFmtId="0" fontId="0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64" fontId="1" fillId="0" borderId="3" xfId="0" applyNumberFormat="1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13" xfId="0" applyFont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quotePrefix="1"/>
    <xf numFmtId="0" fontId="5" fillId="2" borderId="0" xfId="0" applyFont="1" applyFill="1"/>
    <xf numFmtId="0" fontId="6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9" fontId="0" fillId="0" borderId="0" xfId="518" applyFont="1"/>
    <xf numFmtId="165" fontId="0" fillId="0" borderId="0" xfId="517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519">
    <cellStyle name="Millares" xfId="517" builtinId="3"/>
    <cellStyle name="Normal" xfId="0" builtinId="0"/>
    <cellStyle name="Normal 10" xfId="35" xr:uid="{00000000-0005-0000-0000-000001000000}"/>
    <cellStyle name="Normal 10 2" xfId="99" xr:uid="{00000000-0005-0000-0000-000002000000}"/>
    <cellStyle name="Normal 10 2 2" xfId="227" xr:uid="{00000000-0005-0000-0000-000003000000}"/>
    <cellStyle name="Normal 10 2 2 2" xfId="483" xr:uid="{00000000-0005-0000-0000-000004000000}"/>
    <cellStyle name="Normal 10 2 3" xfId="355" xr:uid="{00000000-0005-0000-0000-000005000000}"/>
    <cellStyle name="Normal 10 3" xfId="163" xr:uid="{00000000-0005-0000-0000-000006000000}"/>
    <cellStyle name="Normal 10 3 2" xfId="419" xr:uid="{00000000-0005-0000-0000-000007000000}"/>
    <cellStyle name="Normal 10 4" xfId="291" xr:uid="{00000000-0005-0000-0000-000008000000}"/>
    <cellStyle name="Normal 11" xfId="67" xr:uid="{00000000-0005-0000-0000-000009000000}"/>
    <cellStyle name="Normal 11 2" xfId="195" xr:uid="{00000000-0005-0000-0000-00000A000000}"/>
    <cellStyle name="Normal 11 2 2" xfId="451" xr:uid="{00000000-0005-0000-0000-00000B000000}"/>
    <cellStyle name="Normal 11 3" xfId="323" xr:uid="{00000000-0005-0000-0000-00000C000000}"/>
    <cellStyle name="Normal 12" xfId="131" xr:uid="{00000000-0005-0000-0000-00000D000000}"/>
    <cellStyle name="Normal 12 2" xfId="387" xr:uid="{00000000-0005-0000-0000-00000E000000}"/>
    <cellStyle name="Normal 13" xfId="259" xr:uid="{00000000-0005-0000-0000-00000F000000}"/>
    <cellStyle name="Normal 2" xfId="2" xr:uid="{00000000-0005-0000-0000-000010000000}"/>
    <cellStyle name="Normal 2 10" xfId="260" xr:uid="{00000000-0005-0000-0000-000011000000}"/>
    <cellStyle name="Normal 2 2" xfId="6" xr:uid="{00000000-0005-0000-0000-000012000000}"/>
    <cellStyle name="Normal 2 2 2" xfId="14" xr:uid="{00000000-0005-0000-0000-000013000000}"/>
    <cellStyle name="Normal 2 2 2 2" xfId="30" xr:uid="{00000000-0005-0000-0000-000014000000}"/>
    <cellStyle name="Normal 2 2 2 2 2" xfId="62" xr:uid="{00000000-0005-0000-0000-000015000000}"/>
    <cellStyle name="Normal 2 2 2 2 2 2" xfId="126" xr:uid="{00000000-0005-0000-0000-000016000000}"/>
    <cellStyle name="Normal 2 2 2 2 2 2 2" xfId="254" xr:uid="{00000000-0005-0000-0000-000017000000}"/>
    <cellStyle name="Normal 2 2 2 2 2 2 2 2" xfId="510" xr:uid="{00000000-0005-0000-0000-000018000000}"/>
    <cellStyle name="Normal 2 2 2 2 2 2 3" xfId="382" xr:uid="{00000000-0005-0000-0000-000019000000}"/>
    <cellStyle name="Normal 2 2 2 2 2 3" xfId="190" xr:uid="{00000000-0005-0000-0000-00001A000000}"/>
    <cellStyle name="Normal 2 2 2 2 2 3 2" xfId="446" xr:uid="{00000000-0005-0000-0000-00001B000000}"/>
    <cellStyle name="Normal 2 2 2 2 2 4" xfId="318" xr:uid="{00000000-0005-0000-0000-00001C000000}"/>
    <cellStyle name="Normal 2 2 2 2 3" xfId="94" xr:uid="{00000000-0005-0000-0000-00001D000000}"/>
    <cellStyle name="Normal 2 2 2 2 3 2" xfId="222" xr:uid="{00000000-0005-0000-0000-00001E000000}"/>
    <cellStyle name="Normal 2 2 2 2 3 2 2" xfId="478" xr:uid="{00000000-0005-0000-0000-00001F000000}"/>
    <cellStyle name="Normal 2 2 2 2 3 3" xfId="350" xr:uid="{00000000-0005-0000-0000-000020000000}"/>
    <cellStyle name="Normal 2 2 2 2 4" xfId="158" xr:uid="{00000000-0005-0000-0000-000021000000}"/>
    <cellStyle name="Normal 2 2 2 2 4 2" xfId="414" xr:uid="{00000000-0005-0000-0000-000022000000}"/>
    <cellStyle name="Normal 2 2 2 2 5" xfId="286" xr:uid="{00000000-0005-0000-0000-000023000000}"/>
    <cellStyle name="Normal 2 2 2 3" xfId="46" xr:uid="{00000000-0005-0000-0000-000024000000}"/>
    <cellStyle name="Normal 2 2 2 3 2" xfId="110" xr:uid="{00000000-0005-0000-0000-000025000000}"/>
    <cellStyle name="Normal 2 2 2 3 2 2" xfId="238" xr:uid="{00000000-0005-0000-0000-000026000000}"/>
    <cellStyle name="Normal 2 2 2 3 2 2 2" xfId="494" xr:uid="{00000000-0005-0000-0000-000027000000}"/>
    <cellStyle name="Normal 2 2 2 3 2 3" xfId="366" xr:uid="{00000000-0005-0000-0000-000028000000}"/>
    <cellStyle name="Normal 2 2 2 3 3" xfId="174" xr:uid="{00000000-0005-0000-0000-000029000000}"/>
    <cellStyle name="Normal 2 2 2 3 3 2" xfId="430" xr:uid="{00000000-0005-0000-0000-00002A000000}"/>
    <cellStyle name="Normal 2 2 2 3 4" xfId="302" xr:uid="{00000000-0005-0000-0000-00002B000000}"/>
    <cellStyle name="Normal 2 2 2 4" xfId="78" xr:uid="{00000000-0005-0000-0000-00002C000000}"/>
    <cellStyle name="Normal 2 2 2 4 2" xfId="206" xr:uid="{00000000-0005-0000-0000-00002D000000}"/>
    <cellStyle name="Normal 2 2 2 4 2 2" xfId="462" xr:uid="{00000000-0005-0000-0000-00002E000000}"/>
    <cellStyle name="Normal 2 2 2 4 3" xfId="334" xr:uid="{00000000-0005-0000-0000-00002F000000}"/>
    <cellStyle name="Normal 2 2 2 5" xfId="142" xr:uid="{00000000-0005-0000-0000-000030000000}"/>
    <cellStyle name="Normal 2 2 2 5 2" xfId="398" xr:uid="{00000000-0005-0000-0000-000031000000}"/>
    <cellStyle name="Normal 2 2 2 6" xfId="270" xr:uid="{00000000-0005-0000-0000-000032000000}"/>
    <cellStyle name="Normal 2 2 3" xfId="22" xr:uid="{00000000-0005-0000-0000-000033000000}"/>
    <cellStyle name="Normal 2 2 3 2" xfId="54" xr:uid="{00000000-0005-0000-0000-000034000000}"/>
    <cellStyle name="Normal 2 2 3 2 2" xfId="118" xr:uid="{00000000-0005-0000-0000-000035000000}"/>
    <cellStyle name="Normal 2 2 3 2 2 2" xfId="246" xr:uid="{00000000-0005-0000-0000-000036000000}"/>
    <cellStyle name="Normal 2 2 3 2 2 2 2" xfId="502" xr:uid="{00000000-0005-0000-0000-000037000000}"/>
    <cellStyle name="Normal 2 2 3 2 2 3" xfId="374" xr:uid="{00000000-0005-0000-0000-000038000000}"/>
    <cellStyle name="Normal 2 2 3 2 3" xfId="182" xr:uid="{00000000-0005-0000-0000-000039000000}"/>
    <cellStyle name="Normal 2 2 3 2 3 2" xfId="438" xr:uid="{00000000-0005-0000-0000-00003A000000}"/>
    <cellStyle name="Normal 2 2 3 2 4" xfId="310" xr:uid="{00000000-0005-0000-0000-00003B000000}"/>
    <cellStyle name="Normal 2 2 3 3" xfId="86" xr:uid="{00000000-0005-0000-0000-00003C000000}"/>
    <cellStyle name="Normal 2 2 3 3 2" xfId="214" xr:uid="{00000000-0005-0000-0000-00003D000000}"/>
    <cellStyle name="Normal 2 2 3 3 2 2" xfId="470" xr:uid="{00000000-0005-0000-0000-00003E000000}"/>
    <cellStyle name="Normal 2 2 3 3 3" xfId="342" xr:uid="{00000000-0005-0000-0000-00003F000000}"/>
    <cellStyle name="Normal 2 2 3 4" xfId="150" xr:uid="{00000000-0005-0000-0000-000040000000}"/>
    <cellStyle name="Normal 2 2 3 4 2" xfId="406" xr:uid="{00000000-0005-0000-0000-000041000000}"/>
    <cellStyle name="Normal 2 2 3 5" xfId="278" xr:uid="{00000000-0005-0000-0000-000042000000}"/>
    <cellStyle name="Normal 2 2 4" xfId="38" xr:uid="{00000000-0005-0000-0000-000043000000}"/>
    <cellStyle name="Normal 2 2 4 2" xfId="102" xr:uid="{00000000-0005-0000-0000-000044000000}"/>
    <cellStyle name="Normal 2 2 4 2 2" xfId="230" xr:uid="{00000000-0005-0000-0000-000045000000}"/>
    <cellStyle name="Normal 2 2 4 2 2 2" xfId="486" xr:uid="{00000000-0005-0000-0000-000046000000}"/>
    <cellStyle name="Normal 2 2 4 2 3" xfId="358" xr:uid="{00000000-0005-0000-0000-000047000000}"/>
    <cellStyle name="Normal 2 2 4 3" xfId="166" xr:uid="{00000000-0005-0000-0000-000048000000}"/>
    <cellStyle name="Normal 2 2 4 3 2" xfId="422" xr:uid="{00000000-0005-0000-0000-000049000000}"/>
    <cellStyle name="Normal 2 2 4 4" xfId="294" xr:uid="{00000000-0005-0000-0000-00004A000000}"/>
    <cellStyle name="Normal 2 2 5" xfId="70" xr:uid="{00000000-0005-0000-0000-00004B000000}"/>
    <cellStyle name="Normal 2 2 5 2" xfId="198" xr:uid="{00000000-0005-0000-0000-00004C000000}"/>
    <cellStyle name="Normal 2 2 5 2 2" xfId="454" xr:uid="{00000000-0005-0000-0000-00004D000000}"/>
    <cellStyle name="Normal 2 2 5 3" xfId="326" xr:uid="{00000000-0005-0000-0000-00004E000000}"/>
    <cellStyle name="Normal 2 2 6" xfId="134" xr:uid="{00000000-0005-0000-0000-00004F000000}"/>
    <cellStyle name="Normal 2 2 6 2" xfId="390" xr:uid="{00000000-0005-0000-0000-000050000000}"/>
    <cellStyle name="Normal 2 2 7" xfId="262" xr:uid="{00000000-0005-0000-0000-000051000000}"/>
    <cellStyle name="Normal 2 3" xfId="8" xr:uid="{00000000-0005-0000-0000-000052000000}"/>
    <cellStyle name="Normal 2 3 2" xfId="16" xr:uid="{00000000-0005-0000-0000-000053000000}"/>
    <cellStyle name="Normal 2 3 2 2" xfId="32" xr:uid="{00000000-0005-0000-0000-000054000000}"/>
    <cellStyle name="Normal 2 3 2 2 2" xfId="64" xr:uid="{00000000-0005-0000-0000-000055000000}"/>
    <cellStyle name="Normal 2 3 2 2 2 2" xfId="128" xr:uid="{00000000-0005-0000-0000-000056000000}"/>
    <cellStyle name="Normal 2 3 2 2 2 2 2" xfId="256" xr:uid="{00000000-0005-0000-0000-000057000000}"/>
    <cellStyle name="Normal 2 3 2 2 2 2 2 2" xfId="512" xr:uid="{00000000-0005-0000-0000-000058000000}"/>
    <cellStyle name="Normal 2 3 2 2 2 2 3" xfId="384" xr:uid="{00000000-0005-0000-0000-000059000000}"/>
    <cellStyle name="Normal 2 3 2 2 2 3" xfId="192" xr:uid="{00000000-0005-0000-0000-00005A000000}"/>
    <cellStyle name="Normal 2 3 2 2 2 3 2" xfId="448" xr:uid="{00000000-0005-0000-0000-00005B000000}"/>
    <cellStyle name="Normal 2 3 2 2 2 4" xfId="320" xr:uid="{00000000-0005-0000-0000-00005C000000}"/>
    <cellStyle name="Normal 2 3 2 2 3" xfId="96" xr:uid="{00000000-0005-0000-0000-00005D000000}"/>
    <cellStyle name="Normal 2 3 2 2 3 2" xfId="224" xr:uid="{00000000-0005-0000-0000-00005E000000}"/>
    <cellStyle name="Normal 2 3 2 2 3 2 2" xfId="480" xr:uid="{00000000-0005-0000-0000-00005F000000}"/>
    <cellStyle name="Normal 2 3 2 2 3 3" xfId="352" xr:uid="{00000000-0005-0000-0000-000060000000}"/>
    <cellStyle name="Normal 2 3 2 2 4" xfId="160" xr:uid="{00000000-0005-0000-0000-000061000000}"/>
    <cellStyle name="Normal 2 3 2 2 4 2" xfId="416" xr:uid="{00000000-0005-0000-0000-000062000000}"/>
    <cellStyle name="Normal 2 3 2 2 5" xfId="288" xr:uid="{00000000-0005-0000-0000-000063000000}"/>
    <cellStyle name="Normal 2 3 2 3" xfId="48" xr:uid="{00000000-0005-0000-0000-000064000000}"/>
    <cellStyle name="Normal 2 3 2 3 2" xfId="112" xr:uid="{00000000-0005-0000-0000-000065000000}"/>
    <cellStyle name="Normal 2 3 2 3 2 2" xfId="240" xr:uid="{00000000-0005-0000-0000-000066000000}"/>
    <cellStyle name="Normal 2 3 2 3 2 2 2" xfId="496" xr:uid="{00000000-0005-0000-0000-000067000000}"/>
    <cellStyle name="Normal 2 3 2 3 2 3" xfId="368" xr:uid="{00000000-0005-0000-0000-000068000000}"/>
    <cellStyle name="Normal 2 3 2 3 3" xfId="176" xr:uid="{00000000-0005-0000-0000-000069000000}"/>
    <cellStyle name="Normal 2 3 2 3 3 2" xfId="432" xr:uid="{00000000-0005-0000-0000-00006A000000}"/>
    <cellStyle name="Normal 2 3 2 3 4" xfId="304" xr:uid="{00000000-0005-0000-0000-00006B000000}"/>
    <cellStyle name="Normal 2 3 2 4" xfId="80" xr:uid="{00000000-0005-0000-0000-00006C000000}"/>
    <cellStyle name="Normal 2 3 2 4 2" xfId="208" xr:uid="{00000000-0005-0000-0000-00006D000000}"/>
    <cellStyle name="Normal 2 3 2 4 2 2" xfId="464" xr:uid="{00000000-0005-0000-0000-00006E000000}"/>
    <cellStyle name="Normal 2 3 2 4 3" xfId="336" xr:uid="{00000000-0005-0000-0000-00006F000000}"/>
    <cellStyle name="Normal 2 3 2 5" xfId="144" xr:uid="{00000000-0005-0000-0000-000070000000}"/>
    <cellStyle name="Normal 2 3 2 5 2" xfId="400" xr:uid="{00000000-0005-0000-0000-000071000000}"/>
    <cellStyle name="Normal 2 3 2 6" xfId="272" xr:uid="{00000000-0005-0000-0000-000072000000}"/>
    <cellStyle name="Normal 2 3 3" xfId="24" xr:uid="{00000000-0005-0000-0000-000073000000}"/>
    <cellStyle name="Normal 2 3 3 2" xfId="56" xr:uid="{00000000-0005-0000-0000-000074000000}"/>
    <cellStyle name="Normal 2 3 3 2 2" xfId="120" xr:uid="{00000000-0005-0000-0000-000075000000}"/>
    <cellStyle name="Normal 2 3 3 2 2 2" xfId="248" xr:uid="{00000000-0005-0000-0000-000076000000}"/>
    <cellStyle name="Normal 2 3 3 2 2 2 2" xfId="504" xr:uid="{00000000-0005-0000-0000-000077000000}"/>
    <cellStyle name="Normal 2 3 3 2 2 3" xfId="376" xr:uid="{00000000-0005-0000-0000-000078000000}"/>
    <cellStyle name="Normal 2 3 3 2 3" xfId="184" xr:uid="{00000000-0005-0000-0000-000079000000}"/>
    <cellStyle name="Normal 2 3 3 2 3 2" xfId="440" xr:uid="{00000000-0005-0000-0000-00007A000000}"/>
    <cellStyle name="Normal 2 3 3 2 4" xfId="312" xr:uid="{00000000-0005-0000-0000-00007B000000}"/>
    <cellStyle name="Normal 2 3 3 3" xfId="88" xr:uid="{00000000-0005-0000-0000-00007C000000}"/>
    <cellStyle name="Normal 2 3 3 3 2" xfId="216" xr:uid="{00000000-0005-0000-0000-00007D000000}"/>
    <cellStyle name="Normal 2 3 3 3 2 2" xfId="472" xr:uid="{00000000-0005-0000-0000-00007E000000}"/>
    <cellStyle name="Normal 2 3 3 3 3" xfId="344" xr:uid="{00000000-0005-0000-0000-00007F000000}"/>
    <cellStyle name="Normal 2 3 3 4" xfId="152" xr:uid="{00000000-0005-0000-0000-000080000000}"/>
    <cellStyle name="Normal 2 3 3 4 2" xfId="408" xr:uid="{00000000-0005-0000-0000-000081000000}"/>
    <cellStyle name="Normal 2 3 3 5" xfId="280" xr:uid="{00000000-0005-0000-0000-000082000000}"/>
    <cellStyle name="Normal 2 3 4" xfId="40" xr:uid="{00000000-0005-0000-0000-000083000000}"/>
    <cellStyle name="Normal 2 3 4 2" xfId="104" xr:uid="{00000000-0005-0000-0000-000084000000}"/>
    <cellStyle name="Normal 2 3 4 2 2" xfId="232" xr:uid="{00000000-0005-0000-0000-000085000000}"/>
    <cellStyle name="Normal 2 3 4 2 2 2" xfId="488" xr:uid="{00000000-0005-0000-0000-000086000000}"/>
    <cellStyle name="Normal 2 3 4 2 3" xfId="360" xr:uid="{00000000-0005-0000-0000-000087000000}"/>
    <cellStyle name="Normal 2 3 4 3" xfId="168" xr:uid="{00000000-0005-0000-0000-000088000000}"/>
    <cellStyle name="Normal 2 3 4 3 2" xfId="424" xr:uid="{00000000-0005-0000-0000-000089000000}"/>
    <cellStyle name="Normal 2 3 4 4" xfId="296" xr:uid="{00000000-0005-0000-0000-00008A000000}"/>
    <cellStyle name="Normal 2 3 5" xfId="72" xr:uid="{00000000-0005-0000-0000-00008B000000}"/>
    <cellStyle name="Normal 2 3 5 2" xfId="200" xr:uid="{00000000-0005-0000-0000-00008C000000}"/>
    <cellStyle name="Normal 2 3 5 2 2" xfId="456" xr:uid="{00000000-0005-0000-0000-00008D000000}"/>
    <cellStyle name="Normal 2 3 5 3" xfId="328" xr:uid="{00000000-0005-0000-0000-00008E000000}"/>
    <cellStyle name="Normal 2 3 6" xfId="136" xr:uid="{00000000-0005-0000-0000-00008F000000}"/>
    <cellStyle name="Normal 2 3 6 2" xfId="392" xr:uid="{00000000-0005-0000-0000-000090000000}"/>
    <cellStyle name="Normal 2 3 7" xfId="264" xr:uid="{00000000-0005-0000-0000-000091000000}"/>
    <cellStyle name="Normal 2 4" xfId="10" xr:uid="{00000000-0005-0000-0000-000092000000}"/>
    <cellStyle name="Normal 2 4 2" xfId="18" xr:uid="{00000000-0005-0000-0000-000093000000}"/>
    <cellStyle name="Normal 2 4 2 2" xfId="34" xr:uid="{00000000-0005-0000-0000-000094000000}"/>
    <cellStyle name="Normal 2 4 2 2 2" xfId="66" xr:uid="{00000000-0005-0000-0000-000095000000}"/>
    <cellStyle name="Normal 2 4 2 2 2 2" xfId="130" xr:uid="{00000000-0005-0000-0000-000096000000}"/>
    <cellStyle name="Normal 2 4 2 2 2 2 2" xfId="258" xr:uid="{00000000-0005-0000-0000-000097000000}"/>
    <cellStyle name="Normal 2 4 2 2 2 2 2 2" xfId="514" xr:uid="{00000000-0005-0000-0000-000098000000}"/>
    <cellStyle name="Normal 2 4 2 2 2 2 3" xfId="386" xr:uid="{00000000-0005-0000-0000-000099000000}"/>
    <cellStyle name="Normal 2 4 2 2 2 3" xfId="194" xr:uid="{00000000-0005-0000-0000-00009A000000}"/>
    <cellStyle name="Normal 2 4 2 2 2 3 2" xfId="450" xr:uid="{00000000-0005-0000-0000-00009B000000}"/>
    <cellStyle name="Normal 2 4 2 2 2 4" xfId="322" xr:uid="{00000000-0005-0000-0000-00009C000000}"/>
    <cellStyle name="Normal 2 4 2 2 3" xfId="98" xr:uid="{00000000-0005-0000-0000-00009D000000}"/>
    <cellStyle name="Normal 2 4 2 2 3 2" xfId="226" xr:uid="{00000000-0005-0000-0000-00009E000000}"/>
    <cellStyle name="Normal 2 4 2 2 3 2 2" xfId="482" xr:uid="{00000000-0005-0000-0000-00009F000000}"/>
    <cellStyle name="Normal 2 4 2 2 3 3" xfId="354" xr:uid="{00000000-0005-0000-0000-0000A0000000}"/>
    <cellStyle name="Normal 2 4 2 2 4" xfId="162" xr:uid="{00000000-0005-0000-0000-0000A1000000}"/>
    <cellStyle name="Normal 2 4 2 2 4 2" xfId="418" xr:uid="{00000000-0005-0000-0000-0000A2000000}"/>
    <cellStyle name="Normal 2 4 2 2 5" xfId="290" xr:uid="{00000000-0005-0000-0000-0000A3000000}"/>
    <cellStyle name="Normal 2 4 2 3" xfId="50" xr:uid="{00000000-0005-0000-0000-0000A4000000}"/>
    <cellStyle name="Normal 2 4 2 3 2" xfId="114" xr:uid="{00000000-0005-0000-0000-0000A5000000}"/>
    <cellStyle name="Normal 2 4 2 3 2 2" xfId="242" xr:uid="{00000000-0005-0000-0000-0000A6000000}"/>
    <cellStyle name="Normal 2 4 2 3 2 2 2" xfId="498" xr:uid="{00000000-0005-0000-0000-0000A7000000}"/>
    <cellStyle name="Normal 2 4 2 3 2 3" xfId="370" xr:uid="{00000000-0005-0000-0000-0000A8000000}"/>
    <cellStyle name="Normal 2 4 2 3 3" xfId="178" xr:uid="{00000000-0005-0000-0000-0000A9000000}"/>
    <cellStyle name="Normal 2 4 2 3 3 2" xfId="434" xr:uid="{00000000-0005-0000-0000-0000AA000000}"/>
    <cellStyle name="Normal 2 4 2 3 4" xfId="306" xr:uid="{00000000-0005-0000-0000-0000AB000000}"/>
    <cellStyle name="Normal 2 4 2 4" xfId="82" xr:uid="{00000000-0005-0000-0000-0000AC000000}"/>
    <cellStyle name="Normal 2 4 2 4 2" xfId="210" xr:uid="{00000000-0005-0000-0000-0000AD000000}"/>
    <cellStyle name="Normal 2 4 2 4 2 2" xfId="466" xr:uid="{00000000-0005-0000-0000-0000AE000000}"/>
    <cellStyle name="Normal 2 4 2 4 3" xfId="338" xr:uid="{00000000-0005-0000-0000-0000AF000000}"/>
    <cellStyle name="Normal 2 4 2 5" xfId="146" xr:uid="{00000000-0005-0000-0000-0000B0000000}"/>
    <cellStyle name="Normal 2 4 2 5 2" xfId="402" xr:uid="{00000000-0005-0000-0000-0000B1000000}"/>
    <cellStyle name="Normal 2 4 2 6" xfId="274" xr:uid="{00000000-0005-0000-0000-0000B2000000}"/>
    <cellStyle name="Normal 2 4 3" xfId="26" xr:uid="{00000000-0005-0000-0000-0000B3000000}"/>
    <cellStyle name="Normal 2 4 3 2" xfId="58" xr:uid="{00000000-0005-0000-0000-0000B4000000}"/>
    <cellStyle name="Normal 2 4 3 2 2" xfId="122" xr:uid="{00000000-0005-0000-0000-0000B5000000}"/>
    <cellStyle name="Normal 2 4 3 2 2 2" xfId="250" xr:uid="{00000000-0005-0000-0000-0000B6000000}"/>
    <cellStyle name="Normal 2 4 3 2 2 2 2" xfId="506" xr:uid="{00000000-0005-0000-0000-0000B7000000}"/>
    <cellStyle name="Normal 2 4 3 2 2 3" xfId="378" xr:uid="{00000000-0005-0000-0000-0000B8000000}"/>
    <cellStyle name="Normal 2 4 3 2 3" xfId="186" xr:uid="{00000000-0005-0000-0000-0000B9000000}"/>
    <cellStyle name="Normal 2 4 3 2 3 2" xfId="442" xr:uid="{00000000-0005-0000-0000-0000BA000000}"/>
    <cellStyle name="Normal 2 4 3 2 4" xfId="314" xr:uid="{00000000-0005-0000-0000-0000BB000000}"/>
    <cellStyle name="Normal 2 4 3 3" xfId="90" xr:uid="{00000000-0005-0000-0000-0000BC000000}"/>
    <cellStyle name="Normal 2 4 3 3 2" xfId="218" xr:uid="{00000000-0005-0000-0000-0000BD000000}"/>
    <cellStyle name="Normal 2 4 3 3 2 2" xfId="474" xr:uid="{00000000-0005-0000-0000-0000BE000000}"/>
    <cellStyle name="Normal 2 4 3 3 3" xfId="346" xr:uid="{00000000-0005-0000-0000-0000BF000000}"/>
    <cellStyle name="Normal 2 4 3 4" xfId="154" xr:uid="{00000000-0005-0000-0000-0000C0000000}"/>
    <cellStyle name="Normal 2 4 3 4 2" xfId="410" xr:uid="{00000000-0005-0000-0000-0000C1000000}"/>
    <cellStyle name="Normal 2 4 3 5" xfId="282" xr:uid="{00000000-0005-0000-0000-0000C2000000}"/>
    <cellStyle name="Normal 2 4 4" xfId="42" xr:uid="{00000000-0005-0000-0000-0000C3000000}"/>
    <cellStyle name="Normal 2 4 4 2" xfId="106" xr:uid="{00000000-0005-0000-0000-0000C4000000}"/>
    <cellStyle name="Normal 2 4 4 2 2" xfId="234" xr:uid="{00000000-0005-0000-0000-0000C5000000}"/>
    <cellStyle name="Normal 2 4 4 2 2 2" xfId="490" xr:uid="{00000000-0005-0000-0000-0000C6000000}"/>
    <cellStyle name="Normal 2 4 4 2 3" xfId="362" xr:uid="{00000000-0005-0000-0000-0000C7000000}"/>
    <cellStyle name="Normal 2 4 4 3" xfId="170" xr:uid="{00000000-0005-0000-0000-0000C8000000}"/>
    <cellStyle name="Normal 2 4 4 3 2" xfId="426" xr:uid="{00000000-0005-0000-0000-0000C9000000}"/>
    <cellStyle name="Normal 2 4 4 4" xfId="298" xr:uid="{00000000-0005-0000-0000-0000CA000000}"/>
    <cellStyle name="Normal 2 4 5" xfId="74" xr:uid="{00000000-0005-0000-0000-0000CB000000}"/>
    <cellStyle name="Normal 2 4 5 2" xfId="202" xr:uid="{00000000-0005-0000-0000-0000CC000000}"/>
    <cellStyle name="Normal 2 4 5 2 2" xfId="458" xr:uid="{00000000-0005-0000-0000-0000CD000000}"/>
    <cellStyle name="Normal 2 4 5 3" xfId="330" xr:uid="{00000000-0005-0000-0000-0000CE000000}"/>
    <cellStyle name="Normal 2 4 6" xfId="138" xr:uid="{00000000-0005-0000-0000-0000CF000000}"/>
    <cellStyle name="Normal 2 4 6 2" xfId="394" xr:uid="{00000000-0005-0000-0000-0000D0000000}"/>
    <cellStyle name="Normal 2 4 7" xfId="266" xr:uid="{00000000-0005-0000-0000-0000D1000000}"/>
    <cellStyle name="Normal 2 5" xfId="12" xr:uid="{00000000-0005-0000-0000-0000D2000000}"/>
    <cellStyle name="Normal 2 5 2" xfId="28" xr:uid="{00000000-0005-0000-0000-0000D3000000}"/>
    <cellStyle name="Normal 2 5 2 2" xfId="60" xr:uid="{00000000-0005-0000-0000-0000D4000000}"/>
    <cellStyle name="Normal 2 5 2 2 2" xfId="124" xr:uid="{00000000-0005-0000-0000-0000D5000000}"/>
    <cellStyle name="Normal 2 5 2 2 2 2" xfId="252" xr:uid="{00000000-0005-0000-0000-0000D6000000}"/>
    <cellStyle name="Normal 2 5 2 2 2 2 2" xfId="508" xr:uid="{00000000-0005-0000-0000-0000D7000000}"/>
    <cellStyle name="Normal 2 5 2 2 2 3" xfId="380" xr:uid="{00000000-0005-0000-0000-0000D8000000}"/>
    <cellStyle name="Normal 2 5 2 2 3" xfId="188" xr:uid="{00000000-0005-0000-0000-0000D9000000}"/>
    <cellStyle name="Normal 2 5 2 2 3 2" xfId="444" xr:uid="{00000000-0005-0000-0000-0000DA000000}"/>
    <cellStyle name="Normal 2 5 2 2 4" xfId="316" xr:uid="{00000000-0005-0000-0000-0000DB000000}"/>
    <cellStyle name="Normal 2 5 2 3" xfId="92" xr:uid="{00000000-0005-0000-0000-0000DC000000}"/>
    <cellStyle name="Normal 2 5 2 3 2" xfId="220" xr:uid="{00000000-0005-0000-0000-0000DD000000}"/>
    <cellStyle name="Normal 2 5 2 3 2 2" xfId="476" xr:uid="{00000000-0005-0000-0000-0000DE000000}"/>
    <cellStyle name="Normal 2 5 2 3 3" xfId="348" xr:uid="{00000000-0005-0000-0000-0000DF000000}"/>
    <cellStyle name="Normal 2 5 2 4" xfId="156" xr:uid="{00000000-0005-0000-0000-0000E0000000}"/>
    <cellStyle name="Normal 2 5 2 4 2" xfId="412" xr:uid="{00000000-0005-0000-0000-0000E1000000}"/>
    <cellStyle name="Normal 2 5 2 5" xfId="284" xr:uid="{00000000-0005-0000-0000-0000E2000000}"/>
    <cellStyle name="Normal 2 5 3" xfId="44" xr:uid="{00000000-0005-0000-0000-0000E3000000}"/>
    <cellStyle name="Normal 2 5 3 2" xfId="108" xr:uid="{00000000-0005-0000-0000-0000E4000000}"/>
    <cellStyle name="Normal 2 5 3 2 2" xfId="236" xr:uid="{00000000-0005-0000-0000-0000E5000000}"/>
    <cellStyle name="Normal 2 5 3 2 2 2" xfId="492" xr:uid="{00000000-0005-0000-0000-0000E6000000}"/>
    <cellStyle name="Normal 2 5 3 2 3" xfId="364" xr:uid="{00000000-0005-0000-0000-0000E7000000}"/>
    <cellStyle name="Normal 2 5 3 3" xfId="172" xr:uid="{00000000-0005-0000-0000-0000E8000000}"/>
    <cellStyle name="Normal 2 5 3 3 2" xfId="428" xr:uid="{00000000-0005-0000-0000-0000E9000000}"/>
    <cellStyle name="Normal 2 5 3 4" xfId="300" xr:uid="{00000000-0005-0000-0000-0000EA000000}"/>
    <cellStyle name="Normal 2 5 4" xfId="76" xr:uid="{00000000-0005-0000-0000-0000EB000000}"/>
    <cellStyle name="Normal 2 5 4 2" xfId="204" xr:uid="{00000000-0005-0000-0000-0000EC000000}"/>
    <cellStyle name="Normal 2 5 4 2 2" xfId="460" xr:uid="{00000000-0005-0000-0000-0000ED000000}"/>
    <cellStyle name="Normal 2 5 4 3" xfId="332" xr:uid="{00000000-0005-0000-0000-0000EE000000}"/>
    <cellStyle name="Normal 2 5 5" xfId="140" xr:uid="{00000000-0005-0000-0000-0000EF000000}"/>
    <cellStyle name="Normal 2 5 5 2" xfId="396" xr:uid="{00000000-0005-0000-0000-0000F0000000}"/>
    <cellStyle name="Normal 2 5 6" xfId="268" xr:uid="{00000000-0005-0000-0000-0000F1000000}"/>
    <cellStyle name="Normal 2 6" xfId="20" xr:uid="{00000000-0005-0000-0000-0000F2000000}"/>
    <cellStyle name="Normal 2 6 2" xfId="52" xr:uid="{00000000-0005-0000-0000-0000F3000000}"/>
    <cellStyle name="Normal 2 6 2 2" xfId="116" xr:uid="{00000000-0005-0000-0000-0000F4000000}"/>
    <cellStyle name="Normal 2 6 2 2 2" xfId="244" xr:uid="{00000000-0005-0000-0000-0000F5000000}"/>
    <cellStyle name="Normal 2 6 2 2 2 2" xfId="500" xr:uid="{00000000-0005-0000-0000-0000F6000000}"/>
    <cellStyle name="Normal 2 6 2 2 3" xfId="372" xr:uid="{00000000-0005-0000-0000-0000F7000000}"/>
    <cellStyle name="Normal 2 6 2 3" xfId="180" xr:uid="{00000000-0005-0000-0000-0000F8000000}"/>
    <cellStyle name="Normal 2 6 2 3 2" xfId="436" xr:uid="{00000000-0005-0000-0000-0000F9000000}"/>
    <cellStyle name="Normal 2 6 2 4" xfId="308" xr:uid="{00000000-0005-0000-0000-0000FA000000}"/>
    <cellStyle name="Normal 2 6 3" xfId="84" xr:uid="{00000000-0005-0000-0000-0000FB000000}"/>
    <cellStyle name="Normal 2 6 3 2" xfId="212" xr:uid="{00000000-0005-0000-0000-0000FC000000}"/>
    <cellStyle name="Normal 2 6 3 2 2" xfId="468" xr:uid="{00000000-0005-0000-0000-0000FD000000}"/>
    <cellStyle name="Normal 2 6 3 3" xfId="340" xr:uid="{00000000-0005-0000-0000-0000FE000000}"/>
    <cellStyle name="Normal 2 6 4" xfId="148" xr:uid="{00000000-0005-0000-0000-0000FF000000}"/>
    <cellStyle name="Normal 2 6 4 2" xfId="404" xr:uid="{00000000-0005-0000-0000-000000010000}"/>
    <cellStyle name="Normal 2 6 5" xfId="276" xr:uid="{00000000-0005-0000-0000-000001010000}"/>
    <cellStyle name="Normal 2 7" xfId="36" xr:uid="{00000000-0005-0000-0000-000002010000}"/>
    <cellStyle name="Normal 2 7 2" xfId="100" xr:uid="{00000000-0005-0000-0000-000003010000}"/>
    <cellStyle name="Normal 2 7 2 2" xfId="228" xr:uid="{00000000-0005-0000-0000-000004010000}"/>
    <cellStyle name="Normal 2 7 2 2 2" xfId="484" xr:uid="{00000000-0005-0000-0000-000005010000}"/>
    <cellStyle name="Normal 2 7 2 3" xfId="356" xr:uid="{00000000-0005-0000-0000-000006010000}"/>
    <cellStyle name="Normal 2 7 3" xfId="164" xr:uid="{00000000-0005-0000-0000-000007010000}"/>
    <cellStyle name="Normal 2 7 3 2" xfId="420" xr:uid="{00000000-0005-0000-0000-000008010000}"/>
    <cellStyle name="Normal 2 7 4" xfId="292" xr:uid="{00000000-0005-0000-0000-000009010000}"/>
    <cellStyle name="Normal 2 8" xfId="68" xr:uid="{00000000-0005-0000-0000-00000A010000}"/>
    <cellStyle name="Normal 2 8 2" xfId="196" xr:uid="{00000000-0005-0000-0000-00000B010000}"/>
    <cellStyle name="Normal 2 8 2 2" xfId="452" xr:uid="{00000000-0005-0000-0000-00000C010000}"/>
    <cellStyle name="Normal 2 8 3" xfId="324" xr:uid="{00000000-0005-0000-0000-00000D010000}"/>
    <cellStyle name="Normal 2 9" xfId="132" xr:uid="{00000000-0005-0000-0000-00000E010000}"/>
    <cellStyle name="Normal 2 9 2" xfId="388" xr:uid="{00000000-0005-0000-0000-00000F010000}"/>
    <cellStyle name="Normal 3" xfId="1" xr:uid="{00000000-0005-0000-0000-000010010000}"/>
    <cellStyle name="Normal 3 2" xfId="5" xr:uid="{00000000-0005-0000-0000-000011010000}"/>
    <cellStyle name="Normal 3 2 2" xfId="516" xr:uid="{00000000-0005-0000-0000-000012010000}"/>
    <cellStyle name="Normal 4" xfId="4" xr:uid="{00000000-0005-0000-0000-000013010000}"/>
    <cellStyle name="Normal 4 2" xfId="13" xr:uid="{00000000-0005-0000-0000-000014010000}"/>
    <cellStyle name="Normal 4 2 2" xfId="29" xr:uid="{00000000-0005-0000-0000-000015010000}"/>
    <cellStyle name="Normal 4 2 2 2" xfId="61" xr:uid="{00000000-0005-0000-0000-000016010000}"/>
    <cellStyle name="Normal 4 2 2 2 2" xfId="125" xr:uid="{00000000-0005-0000-0000-000017010000}"/>
    <cellStyle name="Normal 4 2 2 2 2 2" xfId="253" xr:uid="{00000000-0005-0000-0000-000018010000}"/>
    <cellStyle name="Normal 4 2 2 2 2 2 2" xfId="509" xr:uid="{00000000-0005-0000-0000-000019010000}"/>
    <cellStyle name="Normal 4 2 2 2 2 3" xfId="381" xr:uid="{00000000-0005-0000-0000-00001A010000}"/>
    <cellStyle name="Normal 4 2 2 2 3" xfId="189" xr:uid="{00000000-0005-0000-0000-00001B010000}"/>
    <cellStyle name="Normal 4 2 2 2 3 2" xfId="445" xr:uid="{00000000-0005-0000-0000-00001C010000}"/>
    <cellStyle name="Normal 4 2 2 2 4" xfId="317" xr:uid="{00000000-0005-0000-0000-00001D010000}"/>
    <cellStyle name="Normal 4 2 2 3" xfId="93" xr:uid="{00000000-0005-0000-0000-00001E010000}"/>
    <cellStyle name="Normal 4 2 2 3 2" xfId="221" xr:uid="{00000000-0005-0000-0000-00001F010000}"/>
    <cellStyle name="Normal 4 2 2 3 2 2" xfId="477" xr:uid="{00000000-0005-0000-0000-000020010000}"/>
    <cellStyle name="Normal 4 2 2 3 3" xfId="349" xr:uid="{00000000-0005-0000-0000-000021010000}"/>
    <cellStyle name="Normal 4 2 2 4" xfId="157" xr:uid="{00000000-0005-0000-0000-000022010000}"/>
    <cellStyle name="Normal 4 2 2 4 2" xfId="413" xr:uid="{00000000-0005-0000-0000-000023010000}"/>
    <cellStyle name="Normal 4 2 2 5" xfId="285" xr:uid="{00000000-0005-0000-0000-000024010000}"/>
    <cellStyle name="Normal 4 2 3" xfId="45" xr:uid="{00000000-0005-0000-0000-000025010000}"/>
    <cellStyle name="Normal 4 2 3 2" xfId="109" xr:uid="{00000000-0005-0000-0000-000026010000}"/>
    <cellStyle name="Normal 4 2 3 2 2" xfId="237" xr:uid="{00000000-0005-0000-0000-000027010000}"/>
    <cellStyle name="Normal 4 2 3 2 2 2" xfId="493" xr:uid="{00000000-0005-0000-0000-000028010000}"/>
    <cellStyle name="Normal 4 2 3 2 3" xfId="365" xr:uid="{00000000-0005-0000-0000-000029010000}"/>
    <cellStyle name="Normal 4 2 3 3" xfId="173" xr:uid="{00000000-0005-0000-0000-00002A010000}"/>
    <cellStyle name="Normal 4 2 3 3 2" xfId="429" xr:uid="{00000000-0005-0000-0000-00002B010000}"/>
    <cellStyle name="Normal 4 2 3 4" xfId="301" xr:uid="{00000000-0005-0000-0000-00002C010000}"/>
    <cellStyle name="Normal 4 2 4" xfId="77" xr:uid="{00000000-0005-0000-0000-00002D010000}"/>
    <cellStyle name="Normal 4 2 4 2" xfId="205" xr:uid="{00000000-0005-0000-0000-00002E010000}"/>
    <cellStyle name="Normal 4 2 4 2 2" xfId="461" xr:uid="{00000000-0005-0000-0000-00002F010000}"/>
    <cellStyle name="Normal 4 2 4 3" xfId="333" xr:uid="{00000000-0005-0000-0000-000030010000}"/>
    <cellStyle name="Normal 4 2 5" xfId="141" xr:uid="{00000000-0005-0000-0000-000031010000}"/>
    <cellStyle name="Normal 4 2 5 2" xfId="397" xr:uid="{00000000-0005-0000-0000-000032010000}"/>
    <cellStyle name="Normal 4 2 6" xfId="269" xr:uid="{00000000-0005-0000-0000-000033010000}"/>
    <cellStyle name="Normal 4 3" xfId="21" xr:uid="{00000000-0005-0000-0000-000034010000}"/>
    <cellStyle name="Normal 4 3 2" xfId="53" xr:uid="{00000000-0005-0000-0000-000035010000}"/>
    <cellStyle name="Normal 4 3 2 2" xfId="117" xr:uid="{00000000-0005-0000-0000-000036010000}"/>
    <cellStyle name="Normal 4 3 2 2 2" xfId="245" xr:uid="{00000000-0005-0000-0000-000037010000}"/>
    <cellStyle name="Normal 4 3 2 2 2 2" xfId="501" xr:uid="{00000000-0005-0000-0000-000038010000}"/>
    <cellStyle name="Normal 4 3 2 2 3" xfId="373" xr:uid="{00000000-0005-0000-0000-000039010000}"/>
    <cellStyle name="Normal 4 3 2 3" xfId="181" xr:uid="{00000000-0005-0000-0000-00003A010000}"/>
    <cellStyle name="Normal 4 3 2 3 2" xfId="437" xr:uid="{00000000-0005-0000-0000-00003B010000}"/>
    <cellStyle name="Normal 4 3 2 4" xfId="309" xr:uid="{00000000-0005-0000-0000-00003C010000}"/>
    <cellStyle name="Normal 4 3 3" xfId="85" xr:uid="{00000000-0005-0000-0000-00003D010000}"/>
    <cellStyle name="Normal 4 3 3 2" xfId="213" xr:uid="{00000000-0005-0000-0000-00003E010000}"/>
    <cellStyle name="Normal 4 3 3 2 2" xfId="469" xr:uid="{00000000-0005-0000-0000-00003F010000}"/>
    <cellStyle name="Normal 4 3 3 3" xfId="341" xr:uid="{00000000-0005-0000-0000-000040010000}"/>
    <cellStyle name="Normal 4 3 4" xfId="149" xr:uid="{00000000-0005-0000-0000-000041010000}"/>
    <cellStyle name="Normal 4 3 4 2" xfId="405" xr:uid="{00000000-0005-0000-0000-000042010000}"/>
    <cellStyle name="Normal 4 3 5" xfId="277" xr:uid="{00000000-0005-0000-0000-000043010000}"/>
    <cellStyle name="Normal 4 4" xfId="37" xr:uid="{00000000-0005-0000-0000-000044010000}"/>
    <cellStyle name="Normal 4 4 2" xfId="101" xr:uid="{00000000-0005-0000-0000-000045010000}"/>
    <cellStyle name="Normal 4 4 2 2" xfId="229" xr:uid="{00000000-0005-0000-0000-000046010000}"/>
    <cellStyle name="Normal 4 4 2 2 2" xfId="485" xr:uid="{00000000-0005-0000-0000-000047010000}"/>
    <cellStyle name="Normal 4 4 2 3" xfId="357" xr:uid="{00000000-0005-0000-0000-000048010000}"/>
    <cellStyle name="Normal 4 4 3" xfId="165" xr:uid="{00000000-0005-0000-0000-000049010000}"/>
    <cellStyle name="Normal 4 4 3 2" xfId="421" xr:uid="{00000000-0005-0000-0000-00004A010000}"/>
    <cellStyle name="Normal 4 4 4" xfId="293" xr:uid="{00000000-0005-0000-0000-00004B010000}"/>
    <cellStyle name="Normal 4 5" xfId="69" xr:uid="{00000000-0005-0000-0000-00004C010000}"/>
    <cellStyle name="Normal 4 5 2" xfId="197" xr:uid="{00000000-0005-0000-0000-00004D010000}"/>
    <cellStyle name="Normal 4 5 2 2" xfId="453" xr:uid="{00000000-0005-0000-0000-00004E010000}"/>
    <cellStyle name="Normal 4 5 3" xfId="325" xr:uid="{00000000-0005-0000-0000-00004F010000}"/>
    <cellStyle name="Normal 4 6" xfId="133" xr:uid="{00000000-0005-0000-0000-000050010000}"/>
    <cellStyle name="Normal 4 6 2" xfId="389" xr:uid="{00000000-0005-0000-0000-000051010000}"/>
    <cellStyle name="Normal 4 7" xfId="261" xr:uid="{00000000-0005-0000-0000-000052010000}"/>
    <cellStyle name="Normal 5" xfId="7" xr:uid="{00000000-0005-0000-0000-000053010000}"/>
    <cellStyle name="Normal 5 2" xfId="15" xr:uid="{00000000-0005-0000-0000-000054010000}"/>
    <cellStyle name="Normal 5 2 2" xfId="31" xr:uid="{00000000-0005-0000-0000-000055010000}"/>
    <cellStyle name="Normal 5 2 2 2" xfId="63" xr:uid="{00000000-0005-0000-0000-000056010000}"/>
    <cellStyle name="Normal 5 2 2 2 2" xfId="127" xr:uid="{00000000-0005-0000-0000-000057010000}"/>
    <cellStyle name="Normal 5 2 2 2 2 2" xfId="255" xr:uid="{00000000-0005-0000-0000-000058010000}"/>
    <cellStyle name="Normal 5 2 2 2 2 2 2" xfId="511" xr:uid="{00000000-0005-0000-0000-000059010000}"/>
    <cellStyle name="Normal 5 2 2 2 2 3" xfId="383" xr:uid="{00000000-0005-0000-0000-00005A010000}"/>
    <cellStyle name="Normal 5 2 2 2 3" xfId="191" xr:uid="{00000000-0005-0000-0000-00005B010000}"/>
    <cellStyle name="Normal 5 2 2 2 3 2" xfId="447" xr:uid="{00000000-0005-0000-0000-00005C010000}"/>
    <cellStyle name="Normal 5 2 2 2 4" xfId="319" xr:uid="{00000000-0005-0000-0000-00005D010000}"/>
    <cellStyle name="Normal 5 2 2 3" xfId="95" xr:uid="{00000000-0005-0000-0000-00005E010000}"/>
    <cellStyle name="Normal 5 2 2 3 2" xfId="223" xr:uid="{00000000-0005-0000-0000-00005F010000}"/>
    <cellStyle name="Normal 5 2 2 3 2 2" xfId="479" xr:uid="{00000000-0005-0000-0000-000060010000}"/>
    <cellStyle name="Normal 5 2 2 3 3" xfId="351" xr:uid="{00000000-0005-0000-0000-000061010000}"/>
    <cellStyle name="Normal 5 2 2 4" xfId="159" xr:uid="{00000000-0005-0000-0000-000062010000}"/>
    <cellStyle name="Normal 5 2 2 4 2" xfId="415" xr:uid="{00000000-0005-0000-0000-000063010000}"/>
    <cellStyle name="Normal 5 2 2 5" xfId="287" xr:uid="{00000000-0005-0000-0000-000064010000}"/>
    <cellStyle name="Normal 5 2 3" xfId="47" xr:uid="{00000000-0005-0000-0000-000065010000}"/>
    <cellStyle name="Normal 5 2 3 2" xfId="111" xr:uid="{00000000-0005-0000-0000-000066010000}"/>
    <cellStyle name="Normal 5 2 3 2 2" xfId="239" xr:uid="{00000000-0005-0000-0000-000067010000}"/>
    <cellStyle name="Normal 5 2 3 2 2 2" xfId="495" xr:uid="{00000000-0005-0000-0000-000068010000}"/>
    <cellStyle name="Normal 5 2 3 2 3" xfId="367" xr:uid="{00000000-0005-0000-0000-000069010000}"/>
    <cellStyle name="Normal 5 2 3 3" xfId="175" xr:uid="{00000000-0005-0000-0000-00006A010000}"/>
    <cellStyle name="Normal 5 2 3 3 2" xfId="431" xr:uid="{00000000-0005-0000-0000-00006B010000}"/>
    <cellStyle name="Normal 5 2 3 4" xfId="303" xr:uid="{00000000-0005-0000-0000-00006C010000}"/>
    <cellStyle name="Normal 5 2 4" xfId="79" xr:uid="{00000000-0005-0000-0000-00006D010000}"/>
    <cellStyle name="Normal 5 2 4 2" xfId="207" xr:uid="{00000000-0005-0000-0000-00006E010000}"/>
    <cellStyle name="Normal 5 2 4 2 2" xfId="463" xr:uid="{00000000-0005-0000-0000-00006F010000}"/>
    <cellStyle name="Normal 5 2 4 3" xfId="335" xr:uid="{00000000-0005-0000-0000-000070010000}"/>
    <cellStyle name="Normal 5 2 5" xfId="143" xr:uid="{00000000-0005-0000-0000-000071010000}"/>
    <cellStyle name="Normal 5 2 5 2" xfId="399" xr:uid="{00000000-0005-0000-0000-000072010000}"/>
    <cellStyle name="Normal 5 2 6" xfId="271" xr:uid="{00000000-0005-0000-0000-000073010000}"/>
    <cellStyle name="Normal 5 3" xfId="23" xr:uid="{00000000-0005-0000-0000-000074010000}"/>
    <cellStyle name="Normal 5 3 2" xfId="55" xr:uid="{00000000-0005-0000-0000-000075010000}"/>
    <cellStyle name="Normal 5 3 2 2" xfId="119" xr:uid="{00000000-0005-0000-0000-000076010000}"/>
    <cellStyle name="Normal 5 3 2 2 2" xfId="247" xr:uid="{00000000-0005-0000-0000-000077010000}"/>
    <cellStyle name="Normal 5 3 2 2 2 2" xfId="503" xr:uid="{00000000-0005-0000-0000-000078010000}"/>
    <cellStyle name="Normal 5 3 2 2 3" xfId="375" xr:uid="{00000000-0005-0000-0000-000079010000}"/>
    <cellStyle name="Normal 5 3 2 3" xfId="183" xr:uid="{00000000-0005-0000-0000-00007A010000}"/>
    <cellStyle name="Normal 5 3 2 3 2" xfId="439" xr:uid="{00000000-0005-0000-0000-00007B010000}"/>
    <cellStyle name="Normal 5 3 2 4" xfId="311" xr:uid="{00000000-0005-0000-0000-00007C010000}"/>
    <cellStyle name="Normal 5 3 3" xfId="87" xr:uid="{00000000-0005-0000-0000-00007D010000}"/>
    <cellStyle name="Normal 5 3 3 2" xfId="215" xr:uid="{00000000-0005-0000-0000-00007E010000}"/>
    <cellStyle name="Normal 5 3 3 2 2" xfId="471" xr:uid="{00000000-0005-0000-0000-00007F010000}"/>
    <cellStyle name="Normal 5 3 3 3" xfId="343" xr:uid="{00000000-0005-0000-0000-000080010000}"/>
    <cellStyle name="Normal 5 3 4" xfId="151" xr:uid="{00000000-0005-0000-0000-000081010000}"/>
    <cellStyle name="Normal 5 3 4 2" xfId="407" xr:uid="{00000000-0005-0000-0000-000082010000}"/>
    <cellStyle name="Normal 5 3 5" xfId="279" xr:uid="{00000000-0005-0000-0000-000083010000}"/>
    <cellStyle name="Normal 5 4" xfId="39" xr:uid="{00000000-0005-0000-0000-000084010000}"/>
    <cellStyle name="Normal 5 4 2" xfId="103" xr:uid="{00000000-0005-0000-0000-000085010000}"/>
    <cellStyle name="Normal 5 4 2 2" xfId="231" xr:uid="{00000000-0005-0000-0000-000086010000}"/>
    <cellStyle name="Normal 5 4 2 2 2" xfId="487" xr:uid="{00000000-0005-0000-0000-000087010000}"/>
    <cellStyle name="Normal 5 4 2 3" xfId="359" xr:uid="{00000000-0005-0000-0000-000088010000}"/>
    <cellStyle name="Normal 5 4 3" xfId="167" xr:uid="{00000000-0005-0000-0000-000089010000}"/>
    <cellStyle name="Normal 5 4 3 2" xfId="423" xr:uid="{00000000-0005-0000-0000-00008A010000}"/>
    <cellStyle name="Normal 5 4 4" xfId="295" xr:uid="{00000000-0005-0000-0000-00008B010000}"/>
    <cellStyle name="Normal 5 5" xfId="71" xr:uid="{00000000-0005-0000-0000-00008C010000}"/>
    <cellStyle name="Normal 5 5 2" xfId="199" xr:uid="{00000000-0005-0000-0000-00008D010000}"/>
    <cellStyle name="Normal 5 5 2 2" xfId="455" xr:uid="{00000000-0005-0000-0000-00008E010000}"/>
    <cellStyle name="Normal 5 5 3" xfId="327" xr:uid="{00000000-0005-0000-0000-00008F010000}"/>
    <cellStyle name="Normal 5 6" xfId="135" xr:uid="{00000000-0005-0000-0000-000090010000}"/>
    <cellStyle name="Normal 5 6 2" xfId="391" xr:uid="{00000000-0005-0000-0000-000091010000}"/>
    <cellStyle name="Normal 5 7" xfId="263" xr:uid="{00000000-0005-0000-0000-000092010000}"/>
    <cellStyle name="Normal 6" xfId="9" xr:uid="{00000000-0005-0000-0000-000093010000}"/>
    <cellStyle name="Normal 6 2" xfId="17" xr:uid="{00000000-0005-0000-0000-000094010000}"/>
    <cellStyle name="Normal 6 2 2" xfId="33" xr:uid="{00000000-0005-0000-0000-000095010000}"/>
    <cellStyle name="Normal 6 2 2 2" xfId="65" xr:uid="{00000000-0005-0000-0000-000096010000}"/>
    <cellStyle name="Normal 6 2 2 2 2" xfId="129" xr:uid="{00000000-0005-0000-0000-000097010000}"/>
    <cellStyle name="Normal 6 2 2 2 2 2" xfId="257" xr:uid="{00000000-0005-0000-0000-000098010000}"/>
    <cellStyle name="Normal 6 2 2 2 2 2 2" xfId="513" xr:uid="{00000000-0005-0000-0000-000099010000}"/>
    <cellStyle name="Normal 6 2 2 2 2 3" xfId="385" xr:uid="{00000000-0005-0000-0000-00009A010000}"/>
    <cellStyle name="Normal 6 2 2 2 3" xfId="193" xr:uid="{00000000-0005-0000-0000-00009B010000}"/>
    <cellStyle name="Normal 6 2 2 2 3 2" xfId="449" xr:uid="{00000000-0005-0000-0000-00009C010000}"/>
    <cellStyle name="Normal 6 2 2 2 4" xfId="321" xr:uid="{00000000-0005-0000-0000-00009D010000}"/>
    <cellStyle name="Normal 6 2 2 3" xfId="97" xr:uid="{00000000-0005-0000-0000-00009E010000}"/>
    <cellStyle name="Normal 6 2 2 3 2" xfId="225" xr:uid="{00000000-0005-0000-0000-00009F010000}"/>
    <cellStyle name="Normal 6 2 2 3 2 2" xfId="481" xr:uid="{00000000-0005-0000-0000-0000A0010000}"/>
    <cellStyle name="Normal 6 2 2 3 3" xfId="353" xr:uid="{00000000-0005-0000-0000-0000A1010000}"/>
    <cellStyle name="Normal 6 2 2 4" xfId="161" xr:uid="{00000000-0005-0000-0000-0000A2010000}"/>
    <cellStyle name="Normal 6 2 2 4 2" xfId="417" xr:uid="{00000000-0005-0000-0000-0000A3010000}"/>
    <cellStyle name="Normal 6 2 2 5" xfId="289" xr:uid="{00000000-0005-0000-0000-0000A4010000}"/>
    <cellStyle name="Normal 6 2 3" xfId="49" xr:uid="{00000000-0005-0000-0000-0000A5010000}"/>
    <cellStyle name="Normal 6 2 3 2" xfId="113" xr:uid="{00000000-0005-0000-0000-0000A6010000}"/>
    <cellStyle name="Normal 6 2 3 2 2" xfId="241" xr:uid="{00000000-0005-0000-0000-0000A7010000}"/>
    <cellStyle name="Normal 6 2 3 2 2 2" xfId="497" xr:uid="{00000000-0005-0000-0000-0000A8010000}"/>
    <cellStyle name="Normal 6 2 3 2 3" xfId="369" xr:uid="{00000000-0005-0000-0000-0000A9010000}"/>
    <cellStyle name="Normal 6 2 3 3" xfId="177" xr:uid="{00000000-0005-0000-0000-0000AA010000}"/>
    <cellStyle name="Normal 6 2 3 3 2" xfId="433" xr:uid="{00000000-0005-0000-0000-0000AB010000}"/>
    <cellStyle name="Normal 6 2 3 4" xfId="305" xr:uid="{00000000-0005-0000-0000-0000AC010000}"/>
    <cellStyle name="Normal 6 2 4" xfId="81" xr:uid="{00000000-0005-0000-0000-0000AD010000}"/>
    <cellStyle name="Normal 6 2 4 2" xfId="209" xr:uid="{00000000-0005-0000-0000-0000AE010000}"/>
    <cellStyle name="Normal 6 2 4 2 2" xfId="465" xr:uid="{00000000-0005-0000-0000-0000AF010000}"/>
    <cellStyle name="Normal 6 2 4 3" xfId="337" xr:uid="{00000000-0005-0000-0000-0000B0010000}"/>
    <cellStyle name="Normal 6 2 5" xfId="145" xr:uid="{00000000-0005-0000-0000-0000B1010000}"/>
    <cellStyle name="Normal 6 2 5 2" xfId="401" xr:uid="{00000000-0005-0000-0000-0000B2010000}"/>
    <cellStyle name="Normal 6 2 6" xfId="273" xr:uid="{00000000-0005-0000-0000-0000B3010000}"/>
    <cellStyle name="Normal 6 3" xfId="25" xr:uid="{00000000-0005-0000-0000-0000B4010000}"/>
    <cellStyle name="Normal 6 3 2" xfId="57" xr:uid="{00000000-0005-0000-0000-0000B5010000}"/>
    <cellStyle name="Normal 6 3 2 2" xfId="121" xr:uid="{00000000-0005-0000-0000-0000B6010000}"/>
    <cellStyle name="Normal 6 3 2 2 2" xfId="249" xr:uid="{00000000-0005-0000-0000-0000B7010000}"/>
    <cellStyle name="Normal 6 3 2 2 2 2" xfId="505" xr:uid="{00000000-0005-0000-0000-0000B8010000}"/>
    <cellStyle name="Normal 6 3 2 2 3" xfId="377" xr:uid="{00000000-0005-0000-0000-0000B9010000}"/>
    <cellStyle name="Normal 6 3 2 3" xfId="185" xr:uid="{00000000-0005-0000-0000-0000BA010000}"/>
    <cellStyle name="Normal 6 3 2 3 2" xfId="441" xr:uid="{00000000-0005-0000-0000-0000BB010000}"/>
    <cellStyle name="Normal 6 3 2 4" xfId="313" xr:uid="{00000000-0005-0000-0000-0000BC010000}"/>
    <cellStyle name="Normal 6 3 3" xfId="89" xr:uid="{00000000-0005-0000-0000-0000BD010000}"/>
    <cellStyle name="Normal 6 3 3 2" xfId="217" xr:uid="{00000000-0005-0000-0000-0000BE010000}"/>
    <cellStyle name="Normal 6 3 3 2 2" xfId="473" xr:uid="{00000000-0005-0000-0000-0000BF010000}"/>
    <cellStyle name="Normal 6 3 3 3" xfId="345" xr:uid="{00000000-0005-0000-0000-0000C0010000}"/>
    <cellStyle name="Normal 6 3 4" xfId="153" xr:uid="{00000000-0005-0000-0000-0000C1010000}"/>
    <cellStyle name="Normal 6 3 4 2" xfId="409" xr:uid="{00000000-0005-0000-0000-0000C2010000}"/>
    <cellStyle name="Normal 6 3 5" xfId="281" xr:uid="{00000000-0005-0000-0000-0000C3010000}"/>
    <cellStyle name="Normal 6 4" xfId="41" xr:uid="{00000000-0005-0000-0000-0000C4010000}"/>
    <cellStyle name="Normal 6 4 2" xfId="105" xr:uid="{00000000-0005-0000-0000-0000C5010000}"/>
    <cellStyle name="Normal 6 4 2 2" xfId="233" xr:uid="{00000000-0005-0000-0000-0000C6010000}"/>
    <cellStyle name="Normal 6 4 2 2 2" xfId="489" xr:uid="{00000000-0005-0000-0000-0000C7010000}"/>
    <cellStyle name="Normal 6 4 2 3" xfId="361" xr:uid="{00000000-0005-0000-0000-0000C8010000}"/>
    <cellStyle name="Normal 6 4 3" xfId="169" xr:uid="{00000000-0005-0000-0000-0000C9010000}"/>
    <cellStyle name="Normal 6 4 3 2" xfId="425" xr:uid="{00000000-0005-0000-0000-0000CA010000}"/>
    <cellStyle name="Normal 6 4 4" xfId="297" xr:uid="{00000000-0005-0000-0000-0000CB010000}"/>
    <cellStyle name="Normal 6 5" xfId="73" xr:uid="{00000000-0005-0000-0000-0000CC010000}"/>
    <cellStyle name="Normal 6 5 2" xfId="201" xr:uid="{00000000-0005-0000-0000-0000CD010000}"/>
    <cellStyle name="Normal 6 5 2 2" xfId="457" xr:uid="{00000000-0005-0000-0000-0000CE010000}"/>
    <cellStyle name="Normal 6 5 3" xfId="329" xr:uid="{00000000-0005-0000-0000-0000CF010000}"/>
    <cellStyle name="Normal 6 6" xfId="137" xr:uid="{00000000-0005-0000-0000-0000D0010000}"/>
    <cellStyle name="Normal 6 6 2" xfId="393" xr:uid="{00000000-0005-0000-0000-0000D1010000}"/>
    <cellStyle name="Normal 6 7" xfId="265" xr:uid="{00000000-0005-0000-0000-0000D2010000}"/>
    <cellStyle name="Normal 7" xfId="3" xr:uid="{00000000-0005-0000-0000-0000D3010000}"/>
    <cellStyle name="Normal 7 2" xfId="515" xr:uid="{00000000-0005-0000-0000-0000D4010000}"/>
    <cellStyle name="Normal 8" xfId="11" xr:uid="{00000000-0005-0000-0000-0000D5010000}"/>
    <cellStyle name="Normal 8 2" xfId="27" xr:uid="{00000000-0005-0000-0000-0000D6010000}"/>
    <cellStyle name="Normal 8 2 2" xfId="59" xr:uid="{00000000-0005-0000-0000-0000D7010000}"/>
    <cellStyle name="Normal 8 2 2 2" xfId="123" xr:uid="{00000000-0005-0000-0000-0000D8010000}"/>
    <cellStyle name="Normal 8 2 2 2 2" xfId="251" xr:uid="{00000000-0005-0000-0000-0000D9010000}"/>
    <cellStyle name="Normal 8 2 2 2 2 2" xfId="507" xr:uid="{00000000-0005-0000-0000-0000DA010000}"/>
    <cellStyle name="Normal 8 2 2 2 3" xfId="379" xr:uid="{00000000-0005-0000-0000-0000DB010000}"/>
    <cellStyle name="Normal 8 2 2 3" xfId="187" xr:uid="{00000000-0005-0000-0000-0000DC010000}"/>
    <cellStyle name="Normal 8 2 2 3 2" xfId="443" xr:uid="{00000000-0005-0000-0000-0000DD010000}"/>
    <cellStyle name="Normal 8 2 2 4" xfId="315" xr:uid="{00000000-0005-0000-0000-0000DE010000}"/>
    <cellStyle name="Normal 8 2 3" xfId="91" xr:uid="{00000000-0005-0000-0000-0000DF010000}"/>
    <cellStyle name="Normal 8 2 3 2" xfId="219" xr:uid="{00000000-0005-0000-0000-0000E0010000}"/>
    <cellStyle name="Normal 8 2 3 2 2" xfId="475" xr:uid="{00000000-0005-0000-0000-0000E1010000}"/>
    <cellStyle name="Normal 8 2 3 3" xfId="347" xr:uid="{00000000-0005-0000-0000-0000E2010000}"/>
    <cellStyle name="Normal 8 2 4" xfId="155" xr:uid="{00000000-0005-0000-0000-0000E3010000}"/>
    <cellStyle name="Normal 8 2 4 2" xfId="411" xr:uid="{00000000-0005-0000-0000-0000E4010000}"/>
    <cellStyle name="Normal 8 2 5" xfId="283" xr:uid="{00000000-0005-0000-0000-0000E5010000}"/>
    <cellStyle name="Normal 8 3" xfId="43" xr:uid="{00000000-0005-0000-0000-0000E6010000}"/>
    <cellStyle name="Normal 8 3 2" xfId="107" xr:uid="{00000000-0005-0000-0000-0000E7010000}"/>
    <cellStyle name="Normal 8 3 2 2" xfId="235" xr:uid="{00000000-0005-0000-0000-0000E8010000}"/>
    <cellStyle name="Normal 8 3 2 2 2" xfId="491" xr:uid="{00000000-0005-0000-0000-0000E9010000}"/>
    <cellStyle name="Normal 8 3 2 3" xfId="363" xr:uid="{00000000-0005-0000-0000-0000EA010000}"/>
    <cellStyle name="Normal 8 3 3" xfId="171" xr:uid="{00000000-0005-0000-0000-0000EB010000}"/>
    <cellStyle name="Normal 8 3 3 2" xfId="427" xr:uid="{00000000-0005-0000-0000-0000EC010000}"/>
    <cellStyle name="Normal 8 3 4" xfId="299" xr:uid="{00000000-0005-0000-0000-0000ED010000}"/>
    <cellStyle name="Normal 8 4" xfId="75" xr:uid="{00000000-0005-0000-0000-0000EE010000}"/>
    <cellStyle name="Normal 8 4 2" xfId="203" xr:uid="{00000000-0005-0000-0000-0000EF010000}"/>
    <cellStyle name="Normal 8 4 2 2" xfId="459" xr:uid="{00000000-0005-0000-0000-0000F0010000}"/>
    <cellStyle name="Normal 8 4 3" xfId="331" xr:uid="{00000000-0005-0000-0000-0000F1010000}"/>
    <cellStyle name="Normal 8 5" xfId="139" xr:uid="{00000000-0005-0000-0000-0000F2010000}"/>
    <cellStyle name="Normal 8 5 2" xfId="395" xr:uid="{00000000-0005-0000-0000-0000F3010000}"/>
    <cellStyle name="Normal 8 6" xfId="267" xr:uid="{00000000-0005-0000-0000-0000F4010000}"/>
    <cellStyle name="Normal 9" xfId="19" xr:uid="{00000000-0005-0000-0000-0000F5010000}"/>
    <cellStyle name="Normal 9 2" xfId="51" xr:uid="{00000000-0005-0000-0000-0000F6010000}"/>
    <cellStyle name="Normal 9 2 2" xfId="115" xr:uid="{00000000-0005-0000-0000-0000F7010000}"/>
    <cellStyle name="Normal 9 2 2 2" xfId="243" xr:uid="{00000000-0005-0000-0000-0000F8010000}"/>
    <cellStyle name="Normal 9 2 2 2 2" xfId="499" xr:uid="{00000000-0005-0000-0000-0000F9010000}"/>
    <cellStyle name="Normal 9 2 2 3" xfId="371" xr:uid="{00000000-0005-0000-0000-0000FA010000}"/>
    <cellStyle name="Normal 9 2 3" xfId="179" xr:uid="{00000000-0005-0000-0000-0000FB010000}"/>
    <cellStyle name="Normal 9 2 3 2" xfId="435" xr:uid="{00000000-0005-0000-0000-0000FC010000}"/>
    <cellStyle name="Normal 9 2 4" xfId="307" xr:uid="{00000000-0005-0000-0000-0000FD010000}"/>
    <cellStyle name="Normal 9 3" xfId="83" xr:uid="{00000000-0005-0000-0000-0000FE010000}"/>
    <cellStyle name="Normal 9 3 2" xfId="211" xr:uid="{00000000-0005-0000-0000-0000FF010000}"/>
    <cellStyle name="Normal 9 3 2 2" xfId="467" xr:uid="{00000000-0005-0000-0000-000000020000}"/>
    <cellStyle name="Normal 9 3 3" xfId="339" xr:uid="{00000000-0005-0000-0000-000001020000}"/>
    <cellStyle name="Normal 9 4" xfId="147" xr:uid="{00000000-0005-0000-0000-000002020000}"/>
    <cellStyle name="Normal 9 4 2" xfId="403" xr:uid="{00000000-0005-0000-0000-000003020000}"/>
    <cellStyle name="Normal 9 5" xfId="275" xr:uid="{00000000-0005-0000-0000-000004020000}"/>
    <cellStyle name="Porcentaje" xfId="51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Ruleta Muestreo - Montecarlo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23-4099-A877-4580BE3D2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23-4099-A877-4580BE3D26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23-4099-A877-4580BE3D26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23-4099-A877-4580BE3D2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A23-4099-A877-4580BE3D26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A23-4099-A877-4580BE3D26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A23-4099-A877-4580BE3D26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A23-4099-A877-4580BE3D26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A23-4099-A877-4580BE3D26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A23-4099-A877-4580BE3D26ED}"/>
              </c:ext>
            </c:extLst>
          </c:dPt>
          <c:val>
            <c:numRef>
              <c:f>'Fallas Tecnológicas'!$N$3:$N$12</c:f>
              <c:numCache>
                <c:formatCode>_-* #,##0.00000_-;\-* #,##0.00000_-;_-* "-"??_-;_-@_-</c:formatCode>
                <c:ptCount val="10"/>
                <c:pt idx="0">
                  <c:v>0.76034236804564903</c:v>
                </c:pt>
                <c:pt idx="1">
                  <c:v>0.13266761768901569</c:v>
                </c:pt>
                <c:pt idx="2">
                  <c:v>5.2781740370898715E-2</c:v>
                </c:pt>
                <c:pt idx="3">
                  <c:v>1.9971469329529243E-2</c:v>
                </c:pt>
                <c:pt idx="4">
                  <c:v>1.2838801711840228E-2</c:v>
                </c:pt>
                <c:pt idx="5">
                  <c:v>7.1326676176890159E-3</c:v>
                </c:pt>
                <c:pt idx="6">
                  <c:v>4.2796005706134095E-3</c:v>
                </c:pt>
                <c:pt idx="7">
                  <c:v>7.1326676176890159E-3</c:v>
                </c:pt>
                <c:pt idx="8">
                  <c:v>1.4265335235378032E-3</c:v>
                </c:pt>
                <c:pt idx="9">
                  <c:v>1.4265335235378032E-3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7-4720-94D0-54BBADE6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585107</xdr:colOff>
      <xdr:row>13</xdr:row>
      <xdr:rowOff>40821</xdr:rowOff>
    </xdr:from>
    <xdr:to>
      <xdr:col>15</xdr:col>
      <xdr:colOff>449035</xdr:colOff>
      <xdr:row>26</xdr:row>
      <xdr:rowOff>123143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65679-E2FB-FAFC-4115-FF02662D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1:W1004"/>
  <sheetViews>
    <sheetView topLeftCell="L9" zoomScale="140" zoomScaleNormal="140" workbookViewId="0">
      <selection activeCell="D2" sqref="D2:F703"/>
    </sheetView>
  </sheetViews>
  <sheetFormatPr baseColWidth="10" defaultColWidth="11.453125" defaultRowHeight="14.5"/>
  <cols>
    <col min="3" max="3" width="11.453125" style="8"/>
    <col min="4" max="4" width="15.1796875" customWidth="1"/>
    <col min="5" max="5" width="11.453125" style="9"/>
    <col min="7" max="7" width="14.54296875" bestFit="1" customWidth="1"/>
  </cols>
  <sheetData>
    <row r="1" spans="1:23" ht="15" thickBot="1">
      <c r="A1" s="37" t="s">
        <v>0</v>
      </c>
      <c r="B1" s="37"/>
      <c r="C1" s="37"/>
      <c r="D1" s="37"/>
      <c r="E1" s="37"/>
      <c r="S1" s="26" t="s">
        <v>37</v>
      </c>
      <c r="T1">
        <f ca="1">+_xlfn.SKEW.P(T3:T1002)</f>
        <v>3.6122203955624492</v>
      </c>
      <c r="U1">
        <f>+H6</f>
        <v>3.3555449207843022</v>
      </c>
      <c r="V1" s="26" t="s">
        <v>38</v>
      </c>
      <c r="W1" s="28">
        <f ca="1">+(U1-T1)/U1</f>
        <v>-7.6492933588310733E-2</v>
      </c>
    </row>
    <row r="2" spans="1:23" ht="58.5" thickBot="1">
      <c r="A2" s="1" t="s">
        <v>1</v>
      </c>
      <c r="B2" s="2" t="s">
        <v>2</v>
      </c>
      <c r="C2" s="7" t="s">
        <v>3</v>
      </c>
      <c r="D2" s="2" t="s">
        <v>4</v>
      </c>
      <c r="E2" s="3" t="s">
        <v>5</v>
      </c>
      <c r="F2" s="19" t="s">
        <v>7</v>
      </c>
      <c r="J2" s="26" t="s">
        <v>26</v>
      </c>
      <c r="K2" s="26" t="s">
        <v>27</v>
      </c>
      <c r="L2" s="26" t="s">
        <v>28</v>
      </c>
      <c r="M2" s="26" t="s">
        <v>29</v>
      </c>
      <c r="N2" s="27" t="s">
        <v>30</v>
      </c>
      <c r="O2" s="27" t="s">
        <v>31</v>
      </c>
      <c r="P2" s="26" t="s">
        <v>33</v>
      </c>
      <c r="Q2" s="33" t="s">
        <v>34</v>
      </c>
      <c r="R2" s="33" t="s">
        <v>32</v>
      </c>
      <c r="S2" s="33" t="s">
        <v>35</v>
      </c>
      <c r="T2" s="33" t="s">
        <v>36</v>
      </c>
    </row>
    <row r="3" spans="1:23">
      <c r="A3" s="11">
        <v>39814</v>
      </c>
      <c r="B3" s="5">
        <v>80</v>
      </c>
      <c r="C3" s="12">
        <v>14.8058</v>
      </c>
      <c r="D3" s="5">
        <v>1</v>
      </c>
      <c r="E3" s="16">
        <v>0.53739999999999999</v>
      </c>
      <c r="F3" s="20">
        <f>+D3*E3</f>
        <v>0.53739999999999999</v>
      </c>
      <c r="G3" t="s">
        <v>8</v>
      </c>
      <c r="H3">
        <f>+AVERAGE(F3:F703)</f>
        <v>9.4511126961483605</v>
      </c>
      <c r="J3">
        <v>1</v>
      </c>
      <c r="K3">
        <f>+$H$8</f>
        <v>0.14230000000000001</v>
      </c>
      <c r="L3">
        <f>+K3+$H$11</f>
        <v>11.236369999999999</v>
      </c>
      <c r="M3">
        <f>+COUNTIFS($F$3:$F$703,"&gt;="&amp;K3,$F$3:$F$703,"&lt;"&amp;L3)</f>
        <v>533</v>
      </c>
      <c r="N3" s="29">
        <f>+M3/$M$13</f>
        <v>0.76034236804564903</v>
      </c>
      <c r="O3" s="32">
        <v>0</v>
      </c>
      <c r="P3">
        <f>+K3</f>
        <v>0.14230000000000001</v>
      </c>
      <c r="Q3">
        <f ca="1">+RAND()</f>
        <v>0.54848283351307914</v>
      </c>
      <c r="R3" s="31">
        <f ca="1">+VLOOKUP(Q3,$O$3:$P$12,2)</f>
        <v>0.14230000000000001</v>
      </c>
      <c r="S3">
        <f ca="1">+RAND()</f>
        <v>0.3942552008522664</v>
      </c>
      <c r="T3">
        <f ca="1">+R3+$H$11*S3</f>
        <v>4.5161947961191018</v>
      </c>
      <c r="U3">
        <v>1</v>
      </c>
    </row>
    <row r="4" spans="1:23">
      <c r="A4" s="13">
        <v>39815</v>
      </c>
      <c r="B4" s="4">
        <v>105</v>
      </c>
      <c r="C4" s="10">
        <v>56.472099999999998</v>
      </c>
      <c r="D4" s="4">
        <v>4</v>
      </c>
      <c r="E4" s="17">
        <v>1.1978</v>
      </c>
      <c r="F4" s="21">
        <f t="shared" ref="F4:F67" si="0">+D4*E4</f>
        <v>4.7911999999999999</v>
      </c>
      <c r="G4" t="s">
        <v>11</v>
      </c>
      <c r="H4">
        <f>+_xlfn.STDEV.S(F3:F703)</f>
        <v>13.71725908979929</v>
      </c>
      <c r="J4">
        <v>2</v>
      </c>
      <c r="K4">
        <f>+L3</f>
        <v>11.236369999999999</v>
      </c>
      <c r="L4">
        <f>+K4+$H$11</f>
        <v>22.330439999999996</v>
      </c>
      <c r="M4">
        <f t="shared" ref="M4:M11" si="1">+COUNTIFS($F$3:$F$703,"&gt;="&amp;K4,$F$3:$F$703,"&lt;"&amp;L4)</f>
        <v>93</v>
      </c>
      <c r="N4" s="29">
        <f t="shared" ref="N4:N12" si="2">+M4/$M$13</f>
        <v>0.13266761768901569</v>
      </c>
      <c r="O4" s="30">
        <f>+O3+N3</f>
        <v>0.76034236804564903</v>
      </c>
      <c r="P4">
        <f t="shared" ref="P4:P12" si="3">+K4</f>
        <v>11.236369999999999</v>
      </c>
      <c r="Q4">
        <f t="shared" ref="Q4:Q67" ca="1" si="4">+RAND()</f>
        <v>0.3007355833927674</v>
      </c>
      <c r="R4" s="31">
        <f t="shared" ref="R4:R67" ca="1" si="5">+VLOOKUP(Q4,$O$3:$P$12,2)</f>
        <v>0.14230000000000001</v>
      </c>
      <c r="S4">
        <f t="shared" ref="S4:S67" ca="1" si="6">+RAND()</f>
        <v>0.99973826102319441</v>
      </c>
      <c r="T4">
        <f t="shared" ref="T4:T67" ca="1" si="7">+R4+$H$11*S4</f>
        <v>11.23346624946959</v>
      </c>
      <c r="U4">
        <v>2</v>
      </c>
    </row>
    <row r="5" spans="1:23">
      <c r="A5" s="13">
        <v>39816</v>
      </c>
      <c r="B5" s="4">
        <v>70</v>
      </c>
      <c r="C5" s="10">
        <v>9.9760000000000009</v>
      </c>
      <c r="D5" s="4">
        <v>5</v>
      </c>
      <c r="E5" s="17">
        <v>0.4269</v>
      </c>
      <c r="F5" s="21">
        <f t="shared" si="0"/>
        <v>2.1345000000000001</v>
      </c>
      <c r="G5" t="s">
        <v>9</v>
      </c>
      <c r="H5">
        <f>+PERCENTILE(F3:F703,0.999)</f>
        <v>102.90209999999946</v>
      </c>
      <c r="I5" s="23" t="s">
        <v>21</v>
      </c>
      <c r="J5">
        <v>3</v>
      </c>
      <c r="K5">
        <f>+L4</f>
        <v>22.330439999999996</v>
      </c>
      <c r="L5">
        <f>+K5+$H$11</f>
        <v>33.424509999999998</v>
      </c>
      <c r="M5">
        <f t="shared" si="1"/>
        <v>37</v>
      </c>
      <c r="N5" s="29">
        <f t="shared" si="2"/>
        <v>5.2781740370898715E-2</v>
      </c>
      <c r="O5" s="30">
        <f>+O4+N4</f>
        <v>0.89300998573466472</v>
      </c>
      <c r="P5">
        <f t="shared" si="3"/>
        <v>22.330439999999996</v>
      </c>
      <c r="Q5">
        <f t="shared" ca="1" si="4"/>
        <v>0.79902891023892242</v>
      </c>
      <c r="R5" s="31">
        <f t="shared" ca="1" si="5"/>
        <v>11.236369999999999</v>
      </c>
      <c r="S5">
        <f t="shared" ca="1" si="6"/>
        <v>0.11877132954418701</v>
      </c>
      <c r="T5">
        <f t="shared" ca="1" si="7"/>
        <v>12.554027443956278</v>
      </c>
      <c r="U5">
        <v>3</v>
      </c>
    </row>
    <row r="6" spans="1:23">
      <c r="A6" s="13">
        <v>39817</v>
      </c>
      <c r="B6" s="4">
        <v>105</v>
      </c>
      <c r="C6" s="10">
        <v>18.294899999999998</v>
      </c>
      <c r="D6" s="4">
        <v>6</v>
      </c>
      <c r="E6" s="17">
        <v>1.0813999999999999</v>
      </c>
      <c r="F6" s="21">
        <f t="shared" si="0"/>
        <v>6.4883999999999995</v>
      </c>
      <c r="G6" t="s">
        <v>10</v>
      </c>
      <c r="H6">
        <f>+SKEW(F3:F703)</f>
        <v>3.3555449207843022</v>
      </c>
      <c r="J6">
        <v>4</v>
      </c>
      <c r="K6">
        <f t="shared" ref="K6:K12" si="8">+L5</f>
        <v>33.424509999999998</v>
      </c>
      <c r="L6">
        <f>+K6+$H$11</f>
        <v>44.51858</v>
      </c>
      <c r="M6">
        <f t="shared" si="1"/>
        <v>14</v>
      </c>
      <c r="N6" s="29">
        <f t="shared" si="2"/>
        <v>1.9971469329529243E-2</v>
      </c>
      <c r="O6" s="30">
        <f t="shared" ref="O6:O12" si="9">+O5+N5</f>
        <v>0.94579172610556339</v>
      </c>
      <c r="P6">
        <f t="shared" si="3"/>
        <v>33.424509999999998</v>
      </c>
      <c r="Q6">
        <f t="shared" ca="1" si="4"/>
        <v>0.19314114925400805</v>
      </c>
      <c r="R6" s="31">
        <f t="shared" ca="1" si="5"/>
        <v>0.14230000000000001</v>
      </c>
      <c r="S6">
        <f t="shared" ca="1" si="6"/>
        <v>0.15864152231158113</v>
      </c>
      <c r="T6">
        <f t="shared" ca="1" si="7"/>
        <v>1.9022801534312428</v>
      </c>
      <c r="U6">
        <v>4</v>
      </c>
    </row>
    <row r="7" spans="1:23">
      <c r="A7" s="13">
        <v>39818</v>
      </c>
      <c r="B7" s="4">
        <v>130</v>
      </c>
      <c r="C7" s="10">
        <v>23.411200000000001</v>
      </c>
      <c r="D7" s="4">
        <v>7</v>
      </c>
      <c r="E7" s="17">
        <v>1.2104999999999999</v>
      </c>
      <c r="F7" s="21">
        <f t="shared" si="0"/>
        <v>8.4734999999999996</v>
      </c>
      <c r="G7" t="s">
        <v>12</v>
      </c>
      <c r="H7">
        <f>+MAX(F3:F703)</f>
        <v>111.083</v>
      </c>
      <c r="J7">
        <v>5</v>
      </c>
      <c r="K7">
        <f t="shared" si="8"/>
        <v>44.51858</v>
      </c>
      <c r="L7">
        <f t="shared" ref="L7:L12" si="10">+K7+$H$11</f>
        <v>55.612650000000002</v>
      </c>
      <c r="M7">
        <f t="shared" si="1"/>
        <v>9</v>
      </c>
      <c r="N7" s="29">
        <f t="shared" si="2"/>
        <v>1.2838801711840228E-2</v>
      </c>
      <c r="O7" s="30">
        <f t="shared" si="9"/>
        <v>0.96576319543509259</v>
      </c>
      <c r="P7">
        <f t="shared" si="3"/>
        <v>44.51858</v>
      </c>
      <c r="Q7">
        <f t="shared" ca="1" si="4"/>
        <v>0.53946385614578607</v>
      </c>
      <c r="R7" s="31">
        <f t="shared" ca="1" si="5"/>
        <v>0.14230000000000001</v>
      </c>
      <c r="S7">
        <f t="shared" ca="1" si="6"/>
        <v>0.96944000592367241</v>
      </c>
      <c r="T7">
        <f t="shared" ca="1" si="7"/>
        <v>10.897335286517636</v>
      </c>
      <c r="U7">
        <v>5</v>
      </c>
    </row>
    <row r="8" spans="1:23">
      <c r="A8" s="13">
        <v>39819</v>
      </c>
      <c r="B8" s="4">
        <v>100</v>
      </c>
      <c r="C8" s="10">
        <v>31.517700000000001</v>
      </c>
      <c r="D8" s="4">
        <v>3</v>
      </c>
      <c r="E8" s="17">
        <v>0.23630000000000001</v>
      </c>
      <c r="F8" s="21">
        <f t="shared" si="0"/>
        <v>0.70890000000000009</v>
      </c>
      <c r="G8" t="s">
        <v>13</v>
      </c>
      <c r="H8">
        <f>+MIN(F3:F703)</f>
        <v>0.14230000000000001</v>
      </c>
      <c r="J8">
        <v>6</v>
      </c>
      <c r="K8">
        <f t="shared" si="8"/>
        <v>55.612650000000002</v>
      </c>
      <c r="L8">
        <f t="shared" si="10"/>
        <v>66.706720000000004</v>
      </c>
      <c r="M8">
        <f t="shared" si="1"/>
        <v>5</v>
      </c>
      <c r="N8" s="29">
        <f t="shared" si="2"/>
        <v>7.1326676176890159E-3</v>
      </c>
      <c r="O8" s="30">
        <f t="shared" si="9"/>
        <v>0.97860199714693286</v>
      </c>
      <c r="P8">
        <f t="shared" si="3"/>
        <v>55.612650000000002</v>
      </c>
      <c r="Q8">
        <f t="shared" ca="1" si="4"/>
        <v>0.72423888500069922</v>
      </c>
      <c r="R8" s="31">
        <f t="shared" ca="1" si="5"/>
        <v>0.14230000000000001</v>
      </c>
      <c r="S8">
        <f t="shared" ca="1" si="6"/>
        <v>0.72494510752428054</v>
      </c>
      <c r="T8">
        <f t="shared" ca="1" si="7"/>
        <v>8.1848917690318945</v>
      </c>
      <c r="U8">
        <v>6</v>
      </c>
    </row>
    <row r="9" spans="1:23">
      <c r="A9" s="13">
        <v>39820</v>
      </c>
      <c r="B9" s="4">
        <v>115</v>
      </c>
      <c r="C9" s="10">
        <v>29.560300000000002</v>
      </c>
      <c r="D9" s="4">
        <v>1</v>
      </c>
      <c r="E9" s="17">
        <v>0.2737</v>
      </c>
      <c r="F9" s="21">
        <f t="shared" si="0"/>
        <v>0.2737</v>
      </c>
      <c r="G9" t="s">
        <v>14</v>
      </c>
      <c r="H9">
        <f>+H7-H8</f>
        <v>110.94069999999999</v>
      </c>
      <c r="I9" s="23" t="s">
        <v>15</v>
      </c>
      <c r="J9">
        <v>7</v>
      </c>
      <c r="K9">
        <f t="shared" si="8"/>
        <v>66.706720000000004</v>
      </c>
      <c r="L9">
        <f t="shared" si="10"/>
        <v>77.800790000000006</v>
      </c>
      <c r="M9">
        <f t="shared" si="1"/>
        <v>3</v>
      </c>
      <c r="N9" s="29">
        <f t="shared" si="2"/>
        <v>4.2796005706134095E-3</v>
      </c>
      <c r="O9" s="30">
        <f t="shared" si="9"/>
        <v>0.9857346647646219</v>
      </c>
      <c r="P9">
        <f t="shared" si="3"/>
        <v>66.706720000000004</v>
      </c>
      <c r="Q9">
        <f t="shared" ca="1" si="4"/>
        <v>0.19080007811192878</v>
      </c>
      <c r="R9" s="31">
        <f t="shared" ca="1" si="5"/>
        <v>0.14230000000000001</v>
      </c>
      <c r="S9">
        <f t="shared" ca="1" si="6"/>
        <v>0.96692314167890137</v>
      </c>
      <c r="T9">
        <f t="shared" ca="1" si="7"/>
        <v>10.869413018405648</v>
      </c>
      <c r="U9">
        <v>7</v>
      </c>
    </row>
    <row r="10" spans="1:23">
      <c r="A10" s="13">
        <v>39821</v>
      </c>
      <c r="B10" s="4">
        <v>90</v>
      </c>
      <c r="C10" s="10">
        <v>36.406300000000002</v>
      </c>
      <c r="D10" s="4">
        <v>8</v>
      </c>
      <c r="E10" s="17">
        <v>12.4245</v>
      </c>
      <c r="F10" s="21">
        <f t="shared" si="0"/>
        <v>99.396000000000001</v>
      </c>
      <c r="G10" t="s">
        <v>16</v>
      </c>
      <c r="H10">
        <v>10</v>
      </c>
      <c r="J10">
        <v>8</v>
      </c>
      <c r="K10">
        <f t="shared" si="8"/>
        <v>77.800790000000006</v>
      </c>
      <c r="L10">
        <f t="shared" si="10"/>
        <v>88.894860000000008</v>
      </c>
      <c r="M10">
        <f t="shared" si="1"/>
        <v>5</v>
      </c>
      <c r="N10" s="29">
        <f t="shared" si="2"/>
        <v>7.1326676176890159E-3</v>
      </c>
      <c r="O10" s="30">
        <f t="shared" si="9"/>
        <v>0.99001426533523529</v>
      </c>
      <c r="P10">
        <f t="shared" si="3"/>
        <v>77.800790000000006</v>
      </c>
      <c r="Q10">
        <f t="shared" ca="1" si="4"/>
        <v>0.31790493822236066</v>
      </c>
      <c r="R10" s="31">
        <f t="shared" ca="1" si="5"/>
        <v>0.14230000000000001</v>
      </c>
      <c r="S10">
        <f t="shared" ca="1" si="6"/>
        <v>0.60111972028126437</v>
      </c>
      <c r="T10">
        <f t="shared" ca="1" si="7"/>
        <v>6.8111642551807652</v>
      </c>
      <c r="U10">
        <v>8</v>
      </c>
    </row>
    <row r="11" spans="1:23">
      <c r="A11" s="13">
        <v>39822</v>
      </c>
      <c r="B11" s="4">
        <v>105</v>
      </c>
      <c r="C11" s="10">
        <v>9.3552</v>
      </c>
      <c r="D11" s="4">
        <v>1</v>
      </c>
      <c r="E11" s="17">
        <v>2.3868999999999998</v>
      </c>
      <c r="F11" s="21">
        <f t="shared" si="0"/>
        <v>2.3868999999999998</v>
      </c>
      <c r="G11" t="s">
        <v>17</v>
      </c>
      <c r="H11">
        <f>+H9/H10</f>
        <v>11.094069999999999</v>
      </c>
      <c r="J11">
        <v>9</v>
      </c>
      <c r="K11">
        <f t="shared" si="8"/>
        <v>88.894860000000008</v>
      </c>
      <c r="L11">
        <f t="shared" si="10"/>
        <v>99.988930000000011</v>
      </c>
      <c r="M11">
        <f t="shared" si="1"/>
        <v>1</v>
      </c>
      <c r="N11" s="29">
        <f t="shared" si="2"/>
        <v>1.4265335235378032E-3</v>
      </c>
      <c r="O11" s="30">
        <f t="shared" si="9"/>
        <v>0.99714693295292434</v>
      </c>
      <c r="P11">
        <f t="shared" si="3"/>
        <v>88.894860000000008</v>
      </c>
      <c r="Q11">
        <f t="shared" ca="1" si="4"/>
        <v>0.62446468746549433</v>
      </c>
      <c r="R11" s="31">
        <f t="shared" ca="1" si="5"/>
        <v>0.14230000000000001</v>
      </c>
      <c r="S11">
        <f t="shared" ca="1" si="6"/>
        <v>0.92980033566407805</v>
      </c>
      <c r="T11">
        <f t="shared" ca="1" si="7"/>
        <v>10.457570009880778</v>
      </c>
      <c r="U11">
        <v>9</v>
      </c>
    </row>
    <row r="12" spans="1:23">
      <c r="A12" s="13">
        <v>39823</v>
      </c>
      <c r="B12" s="4">
        <v>85</v>
      </c>
      <c r="C12" s="10">
        <v>23.701899999999998</v>
      </c>
      <c r="D12" s="4">
        <v>7</v>
      </c>
      <c r="E12" s="17">
        <v>0.30980000000000002</v>
      </c>
      <c r="F12" s="21">
        <f t="shared" si="0"/>
        <v>2.1686000000000001</v>
      </c>
      <c r="G12" s="25" t="s">
        <v>24</v>
      </c>
      <c r="H12" s="25"/>
      <c r="J12">
        <v>10</v>
      </c>
      <c r="K12">
        <f t="shared" si="8"/>
        <v>99.988930000000011</v>
      </c>
      <c r="L12">
        <f t="shared" si="10"/>
        <v>111.08300000000001</v>
      </c>
      <c r="M12">
        <f>+COUNTIFS($F$3:$F$703,"&gt;="&amp;K12,$F$3:$F$703,"&lt;="&amp;L12)</f>
        <v>1</v>
      </c>
      <c r="N12" s="29">
        <f t="shared" si="2"/>
        <v>1.4265335235378032E-3</v>
      </c>
      <c r="O12" s="30">
        <f t="shared" si="9"/>
        <v>0.99857346647646217</v>
      </c>
      <c r="P12">
        <f t="shared" si="3"/>
        <v>99.988930000000011</v>
      </c>
      <c r="Q12">
        <f t="shared" ca="1" si="4"/>
        <v>0.83499174998451609</v>
      </c>
      <c r="R12" s="31">
        <f t="shared" ca="1" si="5"/>
        <v>11.236369999999999</v>
      </c>
      <c r="S12">
        <f t="shared" ca="1" si="6"/>
        <v>0.59492489251298231</v>
      </c>
      <c r="T12">
        <f t="shared" ca="1" si="7"/>
        <v>17.836508402281499</v>
      </c>
      <c r="U12">
        <v>10</v>
      </c>
    </row>
    <row r="13" spans="1:23">
      <c r="A13" s="13">
        <v>39824</v>
      </c>
      <c r="B13" s="4">
        <v>130</v>
      </c>
      <c r="C13" s="10">
        <v>55.740299999999998</v>
      </c>
      <c r="D13" s="4">
        <v>6</v>
      </c>
      <c r="E13" s="17">
        <v>2.3096000000000001</v>
      </c>
      <c r="F13" s="21">
        <f t="shared" si="0"/>
        <v>13.857600000000001</v>
      </c>
      <c r="G13" t="s">
        <v>22</v>
      </c>
      <c r="M13" s="24">
        <f>SUM(M3:M12)</f>
        <v>701</v>
      </c>
      <c r="Q13">
        <f t="shared" ca="1" si="4"/>
        <v>0.60093018249151486</v>
      </c>
      <c r="R13" s="31">
        <f t="shared" ca="1" si="5"/>
        <v>0.14230000000000001</v>
      </c>
      <c r="S13">
        <f t="shared" ca="1" si="6"/>
        <v>0.6557813986279325</v>
      </c>
      <c r="T13">
        <f t="shared" ca="1" si="7"/>
        <v>7.4175847410761859</v>
      </c>
      <c r="U13">
        <v>11</v>
      </c>
    </row>
    <row r="14" spans="1:23">
      <c r="A14" s="13">
        <v>39825</v>
      </c>
      <c r="B14" s="4">
        <v>135</v>
      </c>
      <c r="C14" s="10">
        <v>1.7809999999999999</v>
      </c>
      <c r="D14" s="4">
        <v>12</v>
      </c>
      <c r="E14" s="17">
        <v>1.7533000000000001</v>
      </c>
      <c r="F14" s="21">
        <f t="shared" si="0"/>
        <v>21.0396</v>
      </c>
      <c r="G14" t="s">
        <v>18</v>
      </c>
      <c r="H14">
        <f>+COUNTIFS(F3:F703,"&lt;="&amp;H3)</f>
        <v>502</v>
      </c>
      <c r="Q14">
        <f t="shared" ca="1" si="4"/>
        <v>0.94448178380382752</v>
      </c>
      <c r="R14" s="31">
        <f t="shared" ca="1" si="5"/>
        <v>22.330439999999996</v>
      </c>
      <c r="S14">
        <f t="shared" ca="1" si="6"/>
        <v>0.79804528785785833</v>
      </c>
      <c r="T14">
        <f t="shared" ca="1" si="7"/>
        <v>31.184010286665227</v>
      </c>
      <c r="U14">
        <v>12</v>
      </c>
    </row>
    <row r="15" spans="1:23">
      <c r="A15" s="13">
        <v>39826</v>
      </c>
      <c r="B15" s="4">
        <v>100</v>
      </c>
      <c r="C15" s="10">
        <v>8.1580999999999992</v>
      </c>
      <c r="D15" s="4">
        <v>4</v>
      </c>
      <c r="E15" s="17">
        <v>0.54790000000000005</v>
      </c>
      <c r="F15" s="21">
        <f t="shared" si="0"/>
        <v>2.1916000000000002</v>
      </c>
      <c r="G15" t="s">
        <v>23</v>
      </c>
      <c r="Q15">
        <f t="shared" ca="1" si="4"/>
        <v>0.12172524725632383</v>
      </c>
      <c r="R15" s="31">
        <f t="shared" ca="1" si="5"/>
        <v>0.14230000000000001</v>
      </c>
      <c r="S15">
        <f t="shared" ca="1" si="6"/>
        <v>0.83080985712271305</v>
      </c>
      <c r="T15">
        <f t="shared" ca="1" si="7"/>
        <v>9.3593627116093767</v>
      </c>
      <c r="U15">
        <v>13</v>
      </c>
    </row>
    <row r="16" spans="1:23">
      <c r="A16" s="13">
        <v>39827</v>
      </c>
      <c r="B16" s="4">
        <v>75</v>
      </c>
      <c r="C16" s="10">
        <v>24.6435</v>
      </c>
      <c r="D16" s="4">
        <v>1</v>
      </c>
      <c r="E16" s="17">
        <v>0.58279999999999998</v>
      </c>
      <c r="F16" s="21">
        <f t="shared" si="0"/>
        <v>0.58279999999999998</v>
      </c>
      <c r="G16" t="s">
        <v>19</v>
      </c>
      <c r="H16">
        <f>+COUNTIFS(F3:F703,"&gt;="&amp;H3,F3:F703,"&lt;="&amp;H5)</f>
        <v>198</v>
      </c>
      <c r="Q16">
        <f t="shared" ca="1" si="4"/>
        <v>0.23549993601791708</v>
      </c>
      <c r="R16" s="31">
        <f t="shared" ca="1" si="5"/>
        <v>0.14230000000000001</v>
      </c>
      <c r="S16">
        <f t="shared" ca="1" si="6"/>
        <v>0.31967151751119294</v>
      </c>
      <c r="T16">
        <f t="shared" ca="1" si="7"/>
        <v>3.6887581922754</v>
      </c>
      <c r="U16">
        <v>14</v>
      </c>
    </row>
    <row r="17" spans="1:21">
      <c r="A17" s="13">
        <v>39828</v>
      </c>
      <c r="B17" s="4">
        <v>140</v>
      </c>
      <c r="C17" s="10">
        <v>16.1587</v>
      </c>
      <c r="D17" s="4">
        <v>1</v>
      </c>
      <c r="E17" s="17">
        <v>2.4373</v>
      </c>
      <c r="F17" s="21">
        <f t="shared" si="0"/>
        <v>2.4373</v>
      </c>
      <c r="G17" t="s">
        <v>25</v>
      </c>
      <c r="Q17">
        <f t="shared" ca="1" si="4"/>
        <v>0.19314283663640042</v>
      </c>
      <c r="R17" s="31">
        <f t="shared" ca="1" si="5"/>
        <v>0.14230000000000001</v>
      </c>
      <c r="S17">
        <f t="shared" ca="1" si="6"/>
        <v>0.8490581548823245</v>
      </c>
      <c r="T17">
        <f t="shared" ca="1" si="7"/>
        <v>9.5618106043353492</v>
      </c>
      <c r="U17">
        <v>15</v>
      </c>
    </row>
    <row r="18" spans="1:21">
      <c r="A18" s="13">
        <v>39829</v>
      </c>
      <c r="B18" s="4">
        <v>80</v>
      </c>
      <c r="C18" s="10">
        <v>-9.9573999999999998</v>
      </c>
      <c r="D18" s="4">
        <v>3</v>
      </c>
      <c r="E18" s="17">
        <v>0.43190000000000001</v>
      </c>
      <c r="F18" s="21">
        <f t="shared" si="0"/>
        <v>1.2957000000000001</v>
      </c>
      <c r="G18" t="s">
        <v>20</v>
      </c>
      <c r="H18">
        <f>+COUNTIFS(F3:F703,"&gt;="&amp;H5)</f>
        <v>1</v>
      </c>
      <c r="Q18">
        <f t="shared" ca="1" si="4"/>
        <v>0.99822844989789639</v>
      </c>
      <c r="R18" s="31">
        <f t="shared" ca="1" si="5"/>
        <v>88.894860000000008</v>
      </c>
      <c r="S18">
        <f t="shared" ca="1" si="6"/>
        <v>0.38666943577379498</v>
      </c>
      <c r="T18">
        <f t="shared" ca="1" si="7"/>
        <v>93.184597787334994</v>
      </c>
      <c r="U18">
        <v>16</v>
      </c>
    </row>
    <row r="19" spans="1:21">
      <c r="A19" s="13">
        <v>39830</v>
      </c>
      <c r="B19" s="4">
        <v>95</v>
      </c>
      <c r="C19" s="10">
        <v>31.209199999999999</v>
      </c>
      <c r="D19" s="4">
        <v>9</v>
      </c>
      <c r="E19" s="17">
        <v>3.2730000000000001</v>
      </c>
      <c r="F19" s="21">
        <f t="shared" si="0"/>
        <v>29.457000000000001</v>
      </c>
      <c r="Q19">
        <f t="shared" ca="1" si="4"/>
        <v>0.20046249793969606</v>
      </c>
      <c r="R19" s="31">
        <f t="shared" ca="1" si="5"/>
        <v>0.14230000000000001</v>
      </c>
      <c r="S19">
        <f t="shared" ca="1" si="6"/>
        <v>0.20693503120391132</v>
      </c>
      <c r="T19">
        <f t="shared" ca="1" si="7"/>
        <v>2.4380517216283764</v>
      </c>
      <c r="U19">
        <v>17</v>
      </c>
    </row>
    <row r="20" spans="1:21">
      <c r="A20" s="13">
        <v>39831</v>
      </c>
      <c r="B20" s="4">
        <v>80</v>
      </c>
      <c r="C20" s="10">
        <v>4.8945999999999996</v>
      </c>
      <c r="D20" s="4">
        <v>6</v>
      </c>
      <c r="E20" s="17">
        <v>7.6694000000000004</v>
      </c>
      <c r="F20" s="21">
        <f t="shared" si="0"/>
        <v>46.016400000000004</v>
      </c>
      <c r="Q20">
        <f t="shared" ca="1" si="4"/>
        <v>0.29542527645995553</v>
      </c>
      <c r="R20" s="31">
        <f t="shared" ca="1" si="5"/>
        <v>0.14230000000000001</v>
      </c>
      <c r="S20">
        <f t="shared" ca="1" si="6"/>
        <v>0.58887749944337253</v>
      </c>
      <c r="T20">
        <f t="shared" ca="1" si="7"/>
        <v>6.6753482002497346</v>
      </c>
      <c r="U20">
        <v>18</v>
      </c>
    </row>
    <row r="21" spans="1:21">
      <c r="A21" s="13">
        <v>39832</v>
      </c>
      <c r="B21" s="4">
        <v>110</v>
      </c>
      <c r="C21" s="10">
        <v>24.026800000000001</v>
      </c>
      <c r="D21" s="4">
        <v>9</v>
      </c>
      <c r="E21" s="17">
        <v>0.90890000000000004</v>
      </c>
      <c r="F21" s="21">
        <f t="shared" si="0"/>
        <v>8.1800999999999995</v>
      </c>
      <c r="Q21">
        <f t="shared" ca="1" si="4"/>
        <v>0.83968930032236866</v>
      </c>
      <c r="R21" s="31">
        <f t="shared" ca="1" si="5"/>
        <v>11.236369999999999</v>
      </c>
      <c r="S21">
        <f t="shared" ca="1" si="6"/>
        <v>0.49895198007199237</v>
      </c>
      <c r="T21">
        <f t="shared" ca="1" si="7"/>
        <v>16.771778193557289</v>
      </c>
      <c r="U21">
        <v>19</v>
      </c>
    </row>
    <row r="22" spans="1:21">
      <c r="A22" s="13">
        <v>39833</v>
      </c>
      <c r="B22" s="4">
        <v>95</v>
      </c>
      <c r="C22" s="10">
        <v>33.332700000000003</v>
      </c>
      <c r="D22" s="4">
        <v>7</v>
      </c>
      <c r="E22" s="17">
        <v>2.7284000000000002</v>
      </c>
      <c r="F22" s="21">
        <f t="shared" si="0"/>
        <v>19.098800000000001</v>
      </c>
      <c r="Q22">
        <f t="shared" ca="1" si="4"/>
        <v>0.97178662975357522</v>
      </c>
      <c r="R22" s="31">
        <f t="shared" ca="1" si="5"/>
        <v>44.51858</v>
      </c>
      <c r="S22">
        <f t="shared" ca="1" si="6"/>
        <v>2.7091226317663031E-2</v>
      </c>
      <c r="T22">
        <f t="shared" ca="1" si="7"/>
        <v>44.819131961153992</v>
      </c>
      <c r="U22">
        <v>20</v>
      </c>
    </row>
    <row r="23" spans="1:21">
      <c r="A23" s="13">
        <v>39834</v>
      </c>
      <c r="B23" s="4">
        <v>120</v>
      </c>
      <c r="C23" s="10">
        <v>26.1158</v>
      </c>
      <c r="D23" s="4">
        <v>10</v>
      </c>
      <c r="E23" s="17">
        <v>1.4140999999999999</v>
      </c>
      <c r="F23" s="21">
        <f t="shared" si="0"/>
        <v>14.140999999999998</v>
      </c>
      <c r="Q23">
        <f t="shared" ca="1" si="4"/>
        <v>0.62432580993657028</v>
      </c>
      <c r="R23" s="31">
        <f t="shared" ca="1" si="5"/>
        <v>0.14230000000000001</v>
      </c>
      <c r="S23">
        <f t="shared" ca="1" si="6"/>
        <v>0.23595086997187442</v>
      </c>
      <c r="T23">
        <f t="shared" ca="1" si="7"/>
        <v>2.7599554680288727</v>
      </c>
      <c r="U23">
        <v>21</v>
      </c>
    </row>
    <row r="24" spans="1:21">
      <c r="A24" s="13">
        <v>39835</v>
      </c>
      <c r="B24" s="4">
        <v>85</v>
      </c>
      <c r="C24" s="10">
        <v>35.130200000000002</v>
      </c>
      <c r="D24" s="4">
        <v>8</v>
      </c>
      <c r="E24" s="17">
        <v>0.71299999999999997</v>
      </c>
      <c r="F24" s="21">
        <f t="shared" si="0"/>
        <v>5.7039999999999997</v>
      </c>
      <c r="Q24">
        <f t="shared" ca="1" si="4"/>
        <v>0.14214056831213173</v>
      </c>
      <c r="R24" s="31">
        <f t="shared" ca="1" si="5"/>
        <v>0.14230000000000001</v>
      </c>
      <c r="S24">
        <f t="shared" ca="1" si="6"/>
        <v>2.7753347081252211E-2</v>
      </c>
      <c r="T24">
        <f t="shared" ca="1" si="7"/>
        <v>0.45019757525370774</v>
      </c>
      <c r="U24">
        <v>22</v>
      </c>
    </row>
    <row r="25" spans="1:21">
      <c r="A25" s="13">
        <v>39836</v>
      </c>
      <c r="B25" s="4">
        <v>70</v>
      </c>
      <c r="C25" s="10">
        <v>36.912700000000001</v>
      </c>
      <c r="D25" s="4">
        <v>1</v>
      </c>
      <c r="E25" s="17">
        <v>4.8091999999999997</v>
      </c>
      <c r="F25" s="21">
        <f t="shared" si="0"/>
        <v>4.8091999999999997</v>
      </c>
      <c r="Q25">
        <f t="shared" ca="1" si="4"/>
        <v>0.8701054338563825</v>
      </c>
      <c r="R25" s="31">
        <f t="shared" ca="1" si="5"/>
        <v>11.236369999999999</v>
      </c>
      <c r="S25">
        <f t="shared" ca="1" si="6"/>
        <v>0.38171108900333039</v>
      </c>
      <c r="T25">
        <f t="shared" ca="1" si="7"/>
        <v>15.471099541179175</v>
      </c>
      <c r="U25">
        <v>23</v>
      </c>
    </row>
    <row r="26" spans="1:21">
      <c r="A26" s="13">
        <v>39837</v>
      </c>
      <c r="B26" s="4">
        <v>90</v>
      </c>
      <c r="C26" s="10">
        <v>15.293699999999999</v>
      </c>
      <c r="D26" s="4">
        <v>5</v>
      </c>
      <c r="E26" s="17">
        <v>1.3368</v>
      </c>
      <c r="F26" s="21">
        <f t="shared" si="0"/>
        <v>6.6840000000000002</v>
      </c>
      <c r="Q26">
        <f t="shared" ca="1" si="4"/>
        <v>0.78285260837785076</v>
      </c>
      <c r="R26" s="31">
        <f t="shared" ca="1" si="5"/>
        <v>11.236369999999999</v>
      </c>
      <c r="S26">
        <f t="shared" ca="1" si="6"/>
        <v>0.68559230236192303</v>
      </c>
      <c r="T26">
        <f t="shared" ca="1" si="7"/>
        <v>18.842378993864337</v>
      </c>
      <c r="U26">
        <v>24</v>
      </c>
    </row>
    <row r="27" spans="1:21">
      <c r="A27" s="13">
        <v>39838</v>
      </c>
      <c r="B27" s="4">
        <v>95</v>
      </c>
      <c r="C27" s="10">
        <v>30.741900000000001</v>
      </c>
      <c r="D27" s="4">
        <v>4</v>
      </c>
      <c r="E27" s="17">
        <v>3.3130999999999999</v>
      </c>
      <c r="F27" s="21">
        <f t="shared" si="0"/>
        <v>13.2524</v>
      </c>
      <c r="Q27">
        <f t="shared" ca="1" si="4"/>
        <v>0.52155426453542442</v>
      </c>
      <c r="R27" s="31">
        <f t="shared" ca="1" si="5"/>
        <v>0.14230000000000001</v>
      </c>
      <c r="S27">
        <f t="shared" ca="1" si="6"/>
        <v>0.14097683803322314</v>
      </c>
      <c r="T27">
        <f t="shared" ca="1" si="7"/>
        <v>1.7063069095192398</v>
      </c>
      <c r="U27">
        <v>25</v>
      </c>
    </row>
    <row r="28" spans="1:21">
      <c r="A28" s="13">
        <v>39839</v>
      </c>
      <c r="B28" s="4">
        <v>115</v>
      </c>
      <c r="C28" s="10">
        <v>26.3384</v>
      </c>
      <c r="D28" s="4">
        <v>9</v>
      </c>
      <c r="E28" s="17">
        <v>1.1105</v>
      </c>
      <c r="F28" s="21">
        <f t="shared" si="0"/>
        <v>9.9945000000000004</v>
      </c>
      <c r="Q28">
        <f t="shared" ca="1" si="4"/>
        <v>0.12050680814939763</v>
      </c>
      <c r="R28" s="31">
        <f t="shared" ca="1" si="5"/>
        <v>0.14230000000000001</v>
      </c>
      <c r="S28">
        <f t="shared" ca="1" si="6"/>
        <v>0.29407399868128759</v>
      </c>
      <c r="T28">
        <f t="shared" ca="1" si="7"/>
        <v>3.4047775265501117</v>
      </c>
      <c r="U28">
        <v>26</v>
      </c>
    </row>
    <row r="29" spans="1:21">
      <c r="A29" s="13">
        <v>39840</v>
      </c>
      <c r="B29" s="4">
        <v>110</v>
      </c>
      <c r="C29" s="10">
        <v>28.370799999999999</v>
      </c>
      <c r="D29" s="4">
        <v>5</v>
      </c>
      <c r="E29" s="17">
        <v>1.1462000000000001</v>
      </c>
      <c r="F29" s="21">
        <f t="shared" si="0"/>
        <v>5.7310000000000008</v>
      </c>
      <c r="Q29">
        <f t="shared" ca="1" si="4"/>
        <v>0.70112345249192598</v>
      </c>
      <c r="R29" s="31">
        <f t="shared" ca="1" si="5"/>
        <v>0.14230000000000001</v>
      </c>
      <c r="S29">
        <f t="shared" ca="1" si="6"/>
        <v>0.94203235909731731</v>
      </c>
      <c r="T29">
        <f t="shared" ca="1" si="7"/>
        <v>10.593272934090773</v>
      </c>
      <c r="U29">
        <v>27</v>
      </c>
    </row>
    <row r="30" spans="1:21">
      <c r="A30" s="13">
        <v>39841</v>
      </c>
      <c r="B30" s="4">
        <v>120</v>
      </c>
      <c r="C30" s="10">
        <v>22.477900000000002</v>
      </c>
      <c r="D30" s="4">
        <v>5</v>
      </c>
      <c r="E30" s="17">
        <v>0.82140000000000002</v>
      </c>
      <c r="F30" s="21">
        <f t="shared" si="0"/>
        <v>4.1070000000000002</v>
      </c>
      <c r="Q30">
        <f t="shared" ca="1" si="4"/>
        <v>0.86905535292573965</v>
      </c>
      <c r="R30" s="31">
        <f t="shared" ca="1" si="5"/>
        <v>11.236369999999999</v>
      </c>
      <c r="S30">
        <f t="shared" ca="1" si="6"/>
        <v>0.71434607728976895</v>
      </c>
      <c r="T30">
        <f t="shared" ca="1" si="7"/>
        <v>19.161375385678106</v>
      </c>
      <c r="U30">
        <v>28</v>
      </c>
    </row>
    <row r="31" spans="1:21">
      <c r="A31" s="13">
        <v>39842</v>
      </c>
      <c r="B31" s="4">
        <v>100</v>
      </c>
      <c r="C31" s="10">
        <v>0.19819999999999999</v>
      </c>
      <c r="D31" s="4">
        <v>4</v>
      </c>
      <c r="E31" s="17">
        <v>0.79179999999999995</v>
      </c>
      <c r="F31" s="21">
        <f t="shared" si="0"/>
        <v>3.1671999999999998</v>
      </c>
      <c r="Q31">
        <f t="shared" ca="1" si="4"/>
        <v>0.49080397191212166</v>
      </c>
      <c r="R31" s="31">
        <f t="shared" ca="1" si="5"/>
        <v>0.14230000000000001</v>
      </c>
      <c r="S31">
        <f t="shared" ca="1" si="6"/>
        <v>0.58397715617125412</v>
      </c>
      <c r="T31">
        <f t="shared" ca="1" si="7"/>
        <v>6.6209834489648243</v>
      </c>
      <c r="U31">
        <v>29</v>
      </c>
    </row>
    <row r="32" spans="1:21">
      <c r="A32" s="13">
        <v>39843</v>
      </c>
      <c r="B32" s="4">
        <v>85</v>
      </c>
      <c r="C32" s="10">
        <v>30.441099999999999</v>
      </c>
      <c r="D32" s="4">
        <v>8</v>
      </c>
      <c r="E32" s="17">
        <v>0.39689999999999998</v>
      </c>
      <c r="F32" s="21">
        <f t="shared" si="0"/>
        <v>3.1751999999999998</v>
      </c>
      <c r="Q32">
        <f t="shared" ca="1" si="4"/>
        <v>0.19695097054977995</v>
      </c>
      <c r="R32" s="31">
        <f t="shared" ca="1" si="5"/>
        <v>0.14230000000000001</v>
      </c>
      <c r="S32">
        <f t="shared" ca="1" si="6"/>
        <v>0.32453439354975699</v>
      </c>
      <c r="T32">
        <f t="shared" ca="1" si="7"/>
        <v>3.7427072794485521</v>
      </c>
      <c r="U32">
        <v>30</v>
      </c>
    </row>
    <row r="33" spans="1:21">
      <c r="A33" s="13">
        <v>39844</v>
      </c>
      <c r="B33" s="4">
        <v>140</v>
      </c>
      <c r="C33" s="10">
        <v>24.859000000000002</v>
      </c>
      <c r="D33" s="4">
        <v>6</v>
      </c>
      <c r="E33" s="17">
        <v>0.16539999999999999</v>
      </c>
      <c r="F33" s="21">
        <f t="shared" si="0"/>
        <v>0.99239999999999995</v>
      </c>
      <c r="Q33">
        <f t="shared" ca="1" si="4"/>
        <v>0.37358076935644124</v>
      </c>
      <c r="R33" s="31">
        <f t="shared" ca="1" si="5"/>
        <v>0.14230000000000001</v>
      </c>
      <c r="S33">
        <f t="shared" ca="1" si="6"/>
        <v>0.90627431189811836</v>
      </c>
      <c r="T33">
        <f t="shared" ca="1" si="7"/>
        <v>10.196570655399556</v>
      </c>
      <c r="U33">
        <v>31</v>
      </c>
    </row>
    <row r="34" spans="1:21">
      <c r="A34" s="13">
        <v>39845</v>
      </c>
      <c r="B34" s="4">
        <v>115</v>
      </c>
      <c r="C34" s="10">
        <v>25.178999999999998</v>
      </c>
      <c r="D34" s="4">
        <v>1</v>
      </c>
      <c r="E34" s="17">
        <v>0.80479999999999996</v>
      </c>
      <c r="F34" s="21">
        <f t="shared" si="0"/>
        <v>0.80479999999999996</v>
      </c>
      <c r="Q34">
        <f t="shared" ca="1" si="4"/>
        <v>0.70797841778323201</v>
      </c>
      <c r="R34" s="31">
        <f t="shared" ca="1" si="5"/>
        <v>0.14230000000000001</v>
      </c>
      <c r="S34">
        <f t="shared" ca="1" si="6"/>
        <v>0.1023869296442812</v>
      </c>
      <c r="T34">
        <f t="shared" ca="1" si="7"/>
        <v>1.2781877645587307</v>
      </c>
      <c r="U34">
        <v>32</v>
      </c>
    </row>
    <row r="35" spans="1:21">
      <c r="A35" s="13">
        <v>39846</v>
      </c>
      <c r="B35" s="4">
        <v>90</v>
      </c>
      <c r="C35" s="10">
        <v>13.151</v>
      </c>
      <c r="D35" s="4">
        <v>4</v>
      </c>
      <c r="E35" s="17">
        <v>1.077</v>
      </c>
      <c r="F35" s="21">
        <f t="shared" si="0"/>
        <v>4.3079999999999998</v>
      </c>
      <c r="Q35">
        <f t="shared" ca="1" si="4"/>
        <v>0.17923202340712541</v>
      </c>
      <c r="R35" s="31">
        <f t="shared" ca="1" si="5"/>
        <v>0.14230000000000001</v>
      </c>
      <c r="S35">
        <f t="shared" ca="1" si="6"/>
        <v>0.55672439011976615</v>
      </c>
      <c r="T35">
        <f t="shared" ca="1" si="7"/>
        <v>6.3186393546959927</v>
      </c>
      <c r="U35">
        <v>33</v>
      </c>
    </row>
    <row r="36" spans="1:21">
      <c r="A36" s="13">
        <v>39847</v>
      </c>
      <c r="B36" s="4">
        <v>125</v>
      </c>
      <c r="C36" s="10">
        <v>15.9689</v>
      </c>
      <c r="D36" s="4">
        <v>8</v>
      </c>
      <c r="E36" s="17">
        <v>0.53049999999999997</v>
      </c>
      <c r="F36" s="21">
        <f t="shared" si="0"/>
        <v>4.2439999999999998</v>
      </c>
      <c r="Q36">
        <f t="shared" ca="1" si="4"/>
        <v>0.36547913610018767</v>
      </c>
      <c r="R36" s="31">
        <f t="shared" ca="1" si="5"/>
        <v>0.14230000000000001</v>
      </c>
      <c r="S36">
        <f t="shared" ca="1" si="6"/>
        <v>0.10227873603984028</v>
      </c>
      <c r="T36">
        <f t="shared" ca="1" si="7"/>
        <v>1.2769874571375108</v>
      </c>
      <c r="U36">
        <v>34</v>
      </c>
    </row>
    <row r="37" spans="1:21">
      <c r="A37" s="13">
        <v>39848</v>
      </c>
      <c r="B37" s="4">
        <v>105</v>
      </c>
      <c r="C37" s="10">
        <v>17.788699999999999</v>
      </c>
      <c r="D37" s="4">
        <v>1</v>
      </c>
      <c r="E37" s="17">
        <v>2.1139999999999999</v>
      </c>
      <c r="F37" s="21">
        <f t="shared" si="0"/>
        <v>2.1139999999999999</v>
      </c>
      <c r="Q37">
        <f t="shared" ca="1" si="4"/>
        <v>0.79472750357689614</v>
      </c>
      <c r="R37" s="31">
        <f t="shared" ca="1" si="5"/>
        <v>11.236369999999999</v>
      </c>
      <c r="S37">
        <f t="shared" ca="1" si="6"/>
        <v>0.17079631382615601</v>
      </c>
      <c r="T37">
        <f t="shared" ca="1" si="7"/>
        <v>13.131196261329341</v>
      </c>
      <c r="U37">
        <v>35</v>
      </c>
    </row>
    <row r="38" spans="1:21">
      <c r="A38" s="13">
        <v>39849</v>
      </c>
      <c r="B38" s="4">
        <v>110</v>
      </c>
      <c r="C38" s="10">
        <v>16.811299999999999</v>
      </c>
      <c r="D38" s="4">
        <v>4</v>
      </c>
      <c r="E38" s="17">
        <v>2.8269000000000002</v>
      </c>
      <c r="F38" s="21">
        <f t="shared" si="0"/>
        <v>11.307600000000001</v>
      </c>
      <c r="Q38">
        <f t="shared" ca="1" si="4"/>
        <v>0.64465457563118522</v>
      </c>
      <c r="R38" s="31">
        <f t="shared" ca="1" si="5"/>
        <v>0.14230000000000001</v>
      </c>
      <c r="S38">
        <f t="shared" ca="1" si="6"/>
        <v>2.1716639190258791E-2</v>
      </c>
      <c r="T38">
        <f t="shared" ca="1" si="7"/>
        <v>0.38322591534147432</v>
      </c>
      <c r="U38">
        <v>36</v>
      </c>
    </row>
    <row r="39" spans="1:21">
      <c r="A39" s="13">
        <v>39850</v>
      </c>
      <c r="B39" s="4">
        <v>105</v>
      </c>
      <c r="C39" s="10">
        <v>16.926100000000002</v>
      </c>
      <c r="D39" s="4">
        <v>7</v>
      </c>
      <c r="E39" s="17">
        <v>0.2656</v>
      </c>
      <c r="F39" s="21">
        <f t="shared" si="0"/>
        <v>1.8592</v>
      </c>
      <c r="Q39">
        <f t="shared" ca="1" si="4"/>
        <v>2.1075754948803316E-2</v>
      </c>
      <c r="R39" s="31">
        <f t="shared" ca="1" si="5"/>
        <v>0.14230000000000001</v>
      </c>
      <c r="S39">
        <f t="shared" ca="1" si="6"/>
        <v>0.5153336368885435</v>
      </c>
      <c r="T39">
        <f t="shared" ca="1" si="7"/>
        <v>5.8594474409960826</v>
      </c>
      <c r="U39">
        <v>37</v>
      </c>
    </row>
    <row r="40" spans="1:21">
      <c r="A40" s="13">
        <v>39851</v>
      </c>
      <c r="B40" s="4">
        <v>100</v>
      </c>
      <c r="C40" s="10">
        <v>41.858899999999998</v>
      </c>
      <c r="D40" s="4">
        <v>9</v>
      </c>
      <c r="E40" s="17">
        <v>0.75339999999999996</v>
      </c>
      <c r="F40" s="21">
        <f t="shared" si="0"/>
        <v>6.7805999999999997</v>
      </c>
      <c r="Q40">
        <f t="shared" ca="1" si="4"/>
        <v>0.87809035265144608</v>
      </c>
      <c r="R40" s="31">
        <f t="shared" ca="1" si="5"/>
        <v>11.236369999999999</v>
      </c>
      <c r="S40">
        <f t="shared" ca="1" si="6"/>
        <v>0.72444955582053916</v>
      </c>
      <c r="T40">
        <f t="shared" ca="1" si="7"/>
        <v>19.273464083741967</v>
      </c>
      <c r="U40">
        <v>38</v>
      </c>
    </row>
    <row r="41" spans="1:21">
      <c r="A41" s="13">
        <v>39852</v>
      </c>
      <c r="B41" s="4">
        <v>90</v>
      </c>
      <c r="C41" s="10">
        <v>53.9129</v>
      </c>
      <c r="D41" s="4">
        <v>2</v>
      </c>
      <c r="E41" s="17">
        <v>8.1698000000000004</v>
      </c>
      <c r="F41" s="21">
        <f t="shared" si="0"/>
        <v>16.339600000000001</v>
      </c>
      <c r="Q41">
        <f t="shared" ca="1" si="4"/>
        <v>0.71961536173713969</v>
      </c>
      <c r="R41" s="31">
        <f t="shared" ca="1" si="5"/>
        <v>0.14230000000000001</v>
      </c>
      <c r="S41">
        <f t="shared" ca="1" si="6"/>
        <v>0.23114344562926192</v>
      </c>
      <c r="T41">
        <f t="shared" ca="1" si="7"/>
        <v>2.7066215658522257</v>
      </c>
      <c r="U41">
        <v>39</v>
      </c>
    </row>
    <row r="42" spans="1:21">
      <c r="A42" s="13">
        <v>39853</v>
      </c>
      <c r="B42" s="4">
        <v>125</v>
      </c>
      <c r="C42" s="10">
        <v>17.289100000000001</v>
      </c>
      <c r="D42" s="4">
        <v>3</v>
      </c>
      <c r="E42" s="17">
        <v>0.5958</v>
      </c>
      <c r="F42" s="21">
        <f t="shared" si="0"/>
        <v>1.7873999999999999</v>
      </c>
      <c r="Q42">
        <f t="shared" ca="1" si="4"/>
        <v>0.29610584117612315</v>
      </c>
      <c r="R42" s="31">
        <f t="shared" ca="1" si="5"/>
        <v>0.14230000000000001</v>
      </c>
      <c r="S42">
        <f t="shared" ca="1" si="6"/>
        <v>0.12726713645447874</v>
      </c>
      <c r="T42">
        <f t="shared" ca="1" si="7"/>
        <v>1.5542105205255388</v>
      </c>
      <c r="U42">
        <v>40</v>
      </c>
    </row>
    <row r="43" spans="1:21">
      <c r="A43" s="13">
        <v>39854</v>
      </c>
      <c r="B43" s="4">
        <v>85</v>
      </c>
      <c r="C43" s="10">
        <v>16.5548</v>
      </c>
      <c r="D43" s="4">
        <v>2</v>
      </c>
      <c r="E43" s="17">
        <v>0.82940000000000003</v>
      </c>
      <c r="F43" s="21">
        <f t="shared" si="0"/>
        <v>1.6588000000000001</v>
      </c>
      <c r="Q43">
        <f t="shared" ca="1" si="4"/>
        <v>0.43418162674031824</v>
      </c>
      <c r="R43" s="31">
        <f t="shared" ca="1" si="5"/>
        <v>0.14230000000000001</v>
      </c>
      <c r="S43">
        <f t="shared" ca="1" si="6"/>
        <v>0.30722789686790786</v>
      </c>
      <c r="T43">
        <f t="shared" ca="1" si="7"/>
        <v>3.55070779380535</v>
      </c>
      <c r="U43">
        <v>41</v>
      </c>
    </row>
    <row r="44" spans="1:21">
      <c r="A44" s="13">
        <v>39855</v>
      </c>
      <c r="B44" s="4">
        <v>120</v>
      </c>
      <c r="C44" s="10">
        <v>8.1648999999999994</v>
      </c>
      <c r="D44" s="4">
        <v>7</v>
      </c>
      <c r="E44" s="17">
        <v>1.3855</v>
      </c>
      <c r="F44" s="21">
        <f t="shared" si="0"/>
        <v>9.6984999999999992</v>
      </c>
      <c r="Q44">
        <f t="shared" ca="1" si="4"/>
        <v>0.7438029481614955</v>
      </c>
      <c r="R44" s="31">
        <f t="shared" ca="1" si="5"/>
        <v>0.14230000000000001</v>
      </c>
      <c r="S44">
        <f t="shared" ca="1" si="6"/>
        <v>0.42763810931888746</v>
      </c>
      <c r="T44">
        <f t="shared" ca="1" si="7"/>
        <v>4.8865471194513885</v>
      </c>
      <c r="U44">
        <v>42</v>
      </c>
    </row>
    <row r="45" spans="1:21">
      <c r="A45" s="13">
        <v>39856</v>
      </c>
      <c r="B45" s="4">
        <v>110</v>
      </c>
      <c r="C45" s="10">
        <v>6.3448000000000002</v>
      </c>
      <c r="D45" s="4">
        <v>1</v>
      </c>
      <c r="E45" s="17">
        <v>0.33910000000000001</v>
      </c>
      <c r="F45" s="21">
        <f t="shared" si="0"/>
        <v>0.33910000000000001</v>
      </c>
      <c r="Q45">
        <f t="shared" ca="1" si="4"/>
        <v>0.65626826547931616</v>
      </c>
      <c r="R45" s="31">
        <f t="shared" ca="1" si="5"/>
        <v>0.14230000000000001</v>
      </c>
      <c r="S45">
        <f t="shared" ca="1" si="6"/>
        <v>0.92975212933161488</v>
      </c>
      <c r="T45">
        <f t="shared" ca="1" si="7"/>
        <v>10.457035205453987</v>
      </c>
      <c r="U45">
        <v>43</v>
      </c>
    </row>
    <row r="46" spans="1:21">
      <c r="A46" s="13">
        <v>39857</v>
      </c>
      <c r="B46" s="4">
        <v>105</v>
      </c>
      <c r="C46" s="10">
        <v>29.786100000000001</v>
      </c>
      <c r="D46" s="4">
        <v>10</v>
      </c>
      <c r="E46" s="17">
        <v>0.50480000000000003</v>
      </c>
      <c r="F46" s="21">
        <f t="shared" si="0"/>
        <v>5.048</v>
      </c>
      <c r="Q46">
        <f t="shared" ca="1" si="4"/>
        <v>0.70632126861818878</v>
      </c>
      <c r="R46" s="31">
        <f t="shared" ca="1" si="5"/>
        <v>0.14230000000000001</v>
      </c>
      <c r="S46">
        <f t="shared" ca="1" si="6"/>
        <v>0.34365169790591732</v>
      </c>
      <c r="T46">
        <f t="shared" ca="1" si="7"/>
        <v>3.9547959921870999</v>
      </c>
      <c r="U46">
        <v>44</v>
      </c>
    </row>
    <row r="47" spans="1:21">
      <c r="A47" s="13">
        <v>39858</v>
      </c>
      <c r="B47" s="4">
        <v>110</v>
      </c>
      <c r="C47" s="10">
        <v>28.0397</v>
      </c>
      <c r="D47" s="4">
        <v>6</v>
      </c>
      <c r="E47" s="17">
        <v>1.2693000000000001</v>
      </c>
      <c r="F47" s="21">
        <f t="shared" si="0"/>
        <v>7.6158000000000001</v>
      </c>
      <c r="Q47">
        <f t="shared" ca="1" si="4"/>
        <v>0.94432145776866139</v>
      </c>
      <c r="R47" s="31">
        <f t="shared" ca="1" si="5"/>
        <v>22.330439999999996</v>
      </c>
      <c r="S47">
        <f t="shared" ca="1" si="6"/>
        <v>0.96619929193104803</v>
      </c>
      <c r="T47">
        <f t="shared" ca="1" si="7"/>
        <v>33.049522578633479</v>
      </c>
      <c r="U47">
        <v>45</v>
      </c>
    </row>
    <row r="48" spans="1:21">
      <c r="A48" s="13">
        <v>39859</v>
      </c>
      <c r="B48" s="4">
        <v>100</v>
      </c>
      <c r="C48" s="10">
        <v>16.370899999999999</v>
      </c>
      <c r="D48" s="4">
        <v>7</v>
      </c>
      <c r="E48" s="17">
        <v>0.77580000000000005</v>
      </c>
      <c r="F48" s="21">
        <f t="shared" si="0"/>
        <v>5.4306000000000001</v>
      </c>
      <c r="Q48">
        <f t="shared" ca="1" si="4"/>
        <v>0.67940593063932941</v>
      </c>
      <c r="R48" s="31">
        <f t="shared" ca="1" si="5"/>
        <v>0.14230000000000001</v>
      </c>
      <c r="S48">
        <f t="shared" ca="1" si="6"/>
        <v>0.14112384078275197</v>
      </c>
      <c r="T48">
        <f t="shared" ca="1" si="7"/>
        <v>1.7079377683127051</v>
      </c>
      <c r="U48">
        <v>46</v>
      </c>
    </row>
    <row r="49" spans="1:21">
      <c r="A49" s="13">
        <v>39860</v>
      </c>
      <c r="B49" s="4">
        <v>100</v>
      </c>
      <c r="C49" s="10">
        <v>21.9221</v>
      </c>
      <c r="D49" s="4">
        <v>9</v>
      </c>
      <c r="E49" s="17">
        <v>1.6694</v>
      </c>
      <c r="F49" s="21">
        <f t="shared" si="0"/>
        <v>15.0246</v>
      </c>
      <c r="Q49">
        <f t="shared" ca="1" si="4"/>
        <v>0.96530778855805188</v>
      </c>
      <c r="R49" s="31">
        <f t="shared" ca="1" si="5"/>
        <v>33.424509999999998</v>
      </c>
      <c r="S49">
        <f t="shared" ca="1" si="6"/>
        <v>0.31896956967956169</v>
      </c>
      <c r="T49">
        <f t="shared" ca="1" si="7"/>
        <v>36.96318073389493</v>
      </c>
      <c r="U49">
        <v>47</v>
      </c>
    </row>
    <row r="50" spans="1:21">
      <c r="A50" s="13">
        <v>39861</v>
      </c>
      <c r="B50" s="4">
        <v>140</v>
      </c>
      <c r="C50" s="10">
        <v>38.088000000000001</v>
      </c>
      <c r="D50" s="4">
        <v>11</v>
      </c>
      <c r="E50" s="17">
        <v>0.81779999999999997</v>
      </c>
      <c r="F50" s="21">
        <f t="shared" si="0"/>
        <v>8.9957999999999991</v>
      </c>
      <c r="Q50">
        <f t="shared" ca="1" si="4"/>
        <v>0.48360376402952454</v>
      </c>
      <c r="R50" s="31">
        <f t="shared" ca="1" si="5"/>
        <v>0.14230000000000001</v>
      </c>
      <c r="S50">
        <f t="shared" ca="1" si="6"/>
        <v>0.57296606990904919</v>
      </c>
      <c r="T50">
        <f t="shared" ca="1" si="7"/>
        <v>6.4988256871958843</v>
      </c>
      <c r="U50">
        <v>48</v>
      </c>
    </row>
    <row r="51" spans="1:21">
      <c r="A51" s="13">
        <v>39862</v>
      </c>
      <c r="B51" s="4">
        <v>100</v>
      </c>
      <c r="C51" s="10">
        <v>13.171099999999999</v>
      </c>
      <c r="D51" s="4">
        <v>7</v>
      </c>
      <c r="E51" s="17">
        <v>1.1714</v>
      </c>
      <c r="F51" s="21">
        <f t="shared" si="0"/>
        <v>8.1997999999999998</v>
      </c>
      <c r="Q51">
        <f t="shared" ca="1" si="4"/>
        <v>0.16077173676398882</v>
      </c>
      <c r="R51" s="31">
        <f t="shared" ca="1" si="5"/>
        <v>0.14230000000000001</v>
      </c>
      <c r="S51">
        <f t="shared" ca="1" si="6"/>
        <v>0.21877250705126317</v>
      </c>
      <c r="T51">
        <f t="shared" ca="1" si="7"/>
        <v>2.5693775073022067</v>
      </c>
      <c r="U51">
        <v>49</v>
      </c>
    </row>
    <row r="52" spans="1:21">
      <c r="A52" s="13">
        <v>39863</v>
      </c>
      <c r="B52" s="4">
        <v>95</v>
      </c>
      <c r="C52" s="10">
        <v>25.942399999999999</v>
      </c>
      <c r="D52" s="4">
        <v>8</v>
      </c>
      <c r="E52" s="17">
        <v>0.18360000000000001</v>
      </c>
      <c r="F52" s="21">
        <f t="shared" si="0"/>
        <v>1.4688000000000001</v>
      </c>
      <c r="Q52">
        <f t="shared" ca="1" si="4"/>
        <v>0.61936444014096226</v>
      </c>
      <c r="R52" s="31">
        <f t="shared" ca="1" si="5"/>
        <v>0.14230000000000001</v>
      </c>
      <c r="S52">
        <f t="shared" ca="1" si="6"/>
        <v>0.92209979789373031</v>
      </c>
      <c r="T52">
        <f t="shared" ca="1" si="7"/>
        <v>10.372139704818895</v>
      </c>
      <c r="U52">
        <v>50</v>
      </c>
    </row>
    <row r="53" spans="1:21">
      <c r="A53" s="13">
        <v>39864</v>
      </c>
      <c r="B53" s="4">
        <v>110</v>
      </c>
      <c r="C53" s="10">
        <v>17.689399999999999</v>
      </c>
      <c r="D53" s="4">
        <v>1</v>
      </c>
      <c r="E53" s="17">
        <v>3.24</v>
      </c>
      <c r="F53" s="21">
        <f t="shared" si="0"/>
        <v>3.24</v>
      </c>
      <c r="Q53">
        <f t="shared" ca="1" si="4"/>
        <v>0.71748869743685173</v>
      </c>
      <c r="R53" s="31">
        <f t="shared" ca="1" si="5"/>
        <v>0.14230000000000001</v>
      </c>
      <c r="S53">
        <f t="shared" ca="1" si="6"/>
        <v>0.64170226092242666</v>
      </c>
      <c r="T53">
        <f t="shared" ca="1" si="7"/>
        <v>7.2613898018316645</v>
      </c>
      <c r="U53">
        <v>51</v>
      </c>
    </row>
    <row r="54" spans="1:21">
      <c r="A54" s="13">
        <v>39865</v>
      </c>
      <c r="B54" s="4">
        <v>70</v>
      </c>
      <c r="C54" s="10">
        <v>30.982199999999999</v>
      </c>
      <c r="D54" s="4">
        <v>1</v>
      </c>
      <c r="E54" s="17">
        <v>0.17960000000000001</v>
      </c>
      <c r="F54" s="21">
        <f t="shared" si="0"/>
        <v>0.17960000000000001</v>
      </c>
      <c r="Q54">
        <f t="shared" ca="1" si="4"/>
        <v>0.49799862645401283</v>
      </c>
      <c r="R54" s="31">
        <f t="shared" ca="1" si="5"/>
        <v>0.14230000000000001</v>
      </c>
      <c r="S54">
        <f t="shared" ca="1" si="6"/>
        <v>0.15318120912409627</v>
      </c>
      <c r="T54">
        <f t="shared" ca="1" si="7"/>
        <v>1.8417030567073627</v>
      </c>
      <c r="U54">
        <v>52</v>
      </c>
    </row>
    <row r="55" spans="1:21">
      <c r="A55" s="13">
        <v>39866</v>
      </c>
      <c r="B55" s="4">
        <v>65</v>
      </c>
      <c r="C55" s="10">
        <v>30.540600000000001</v>
      </c>
      <c r="D55" s="4">
        <v>3</v>
      </c>
      <c r="E55" s="17">
        <v>1.6947000000000001</v>
      </c>
      <c r="F55" s="21">
        <f t="shared" si="0"/>
        <v>5.0841000000000003</v>
      </c>
      <c r="Q55">
        <f t="shared" ca="1" si="4"/>
        <v>0.76248822242522885</v>
      </c>
      <c r="R55" s="31">
        <f t="shared" ca="1" si="5"/>
        <v>11.236369999999999</v>
      </c>
      <c r="S55">
        <f t="shared" ca="1" si="6"/>
        <v>0.55055935926872701</v>
      </c>
      <c r="T55">
        <f t="shared" ca="1" si="7"/>
        <v>17.344314070882405</v>
      </c>
      <c r="U55">
        <v>53</v>
      </c>
    </row>
    <row r="56" spans="1:21">
      <c r="A56" s="13">
        <v>39867</v>
      </c>
      <c r="B56" s="4">
        <v>70</v>
      </c>
      <c r="C56" s="10">
        <v>33.700600000000001</v>
      </c>
      <c r="D56" s="4">
        <v>1</v>
      </c>
      <c r="E56" s="17">
        <v>0.6018</v>
      </c>
      <c r="F56" s="21">
        <f t="shared" si="0"/>
        <v>0.6018</v>
      </c>
      <c r="Q56">
        <f t="shared" ca="1" si="4"/>
        <v>0.94390366536578563</v>
      </c>
      <c r="R56" s="31">
        <f t="shared" ca="1" si="5"/>
        <v>22.330439999999996</v>
      </c>
      <c r="S56">
        <f t="shared" ca="1" si="6"/>
        <v>0.2271236279855765</v>
      </c>
      <c r="T56">
        <f t="shared" ca="1" si="7"/>
        <v>24.85016542752594</v>
      </c>
      <c r="U56">
        <v>54</v>
      </c>
    </row>
    <row r="57" spans="1:21">
      <c r="A57" s="13">
        <v>39868</v>
      </c>
      <c r="B57" s="4">
        <v>100</v>
      </c>
      <c r="C57" s="10">
        <v>26.540500000000002</v>
      </c>
      <c r="D57" s="4">
        <v>1</v>
      </c>
      <c r="E57" s="17">
        <v>1.0362</v>
      </c>
      <c r="F57" s="21">
        <f t="shared" si="0"/>
        <v>1.0362</v>
      </c>
      <c r="Q57">
        <f t="shared" ca="1" si="4"/>
        <v>0.20828075820551817</v>
      </c>
      <c r="R57" s="31">
        <f t="shared" ca="1" si="5"/>
        <v>0.14230000000000001</v>
      </c>
      <c r="S57">
        <f t="shared" ca="1" si="6"/>
        <v>0.85039164995240391</v>
      </c>
      <c r="T57">
        <f t="shared" ca="1" si="7"/>
        <v>9.5766044919874656</v>
      </c>
      <c r="U57">
        <v>55</v>
      </c>
    </row>
    <row r="58" spans="1:21">
      <c r="A58" s="13">
        <v>39869</v>
      </c>
      <c r="B58" s="4">
        <v>100</v>
      </c>
      <c r="C58" s="10">
        <v>34.623199999999997</v>
      </c>
      <c r="D58" s="4">
        <v>6</v>
      </c>
      <c r="E58" s="17">
        <v>4.1308999999999996</v>
      </c>
      <c r="F58" s="21">
        <f t="shared" si="0"/>
        <v>24.785399999999996</v>
      </c>
      <c r="Q58">
        <f t="shared" ca="1" si="4"/>
        <v>0.36044183228056847</v>
      </c>
      <c r="R58" s="31">
        <f t="shared" ca="1" si="5"/>
        <v>0.14230000000000001</v>
      </c>
      <c r="S58">
        <f t="shared" ca="1" si="6"/>
        <v>6.0913444486790258E-2</v>
      </c>
      <c r="T58">
        <f t="shared" ca="1" si="7"/>
        <v>0.81807801707756511</v>
      </c>
      <c r="U58">
        <v>56</v>
      </c>
    </row>
    <row r="59" spans="1:21">
      <c r="A59" s="13">
        <v>39870</v>
      </c>
      <c r="B59" s="4">
        <v>80</v>
      </c>
      <c r="C59" s="10">
        <v>18.4558</v>
      </c>
      <c r="D59" s="4">
        <v>7</v>
      </c>
      <c r="E59" s="17">
        <v>1.827</v>
      </c>
      <c r="F59" s="21">
        <f t="shared" si="0"/>
        <v>12.789</v>
      </c>
      <c r="Q59">
        <f t="shared" ca="1" si="4"/>
        <v>0.77071764051621161</v>
      </c>
      <c r="R59" s="31">
        <f t="shared" ca="1" si="5"/>
        <v>11.236369999999999</v>
      </c>
      <c r="S59">
        <f t="shared" ca="1" si="6"/>
        <v>0.18660880541417768</v>
      </c>
      <c r="T59">
        <f t="shared" ca="1" si="7"/>
        <v>13.306621149881265</v>
      </c>
      <c r="U59">
        <v>57</v>
      </c>
    </row>
    <row r="60" spans="1:21">
      <c r="A60" s="13">
        <v>39871</v>
      </c>
      <c r="B60" s="4">
        <v>95</v>
      </c>
      <c r="C60" s="10">
        <v>45.052799999999998</v>
      </c>
      <c r="D60" s="4">
        <v>7</v>
      </c>
      <c r="E60" s="17">
        <v>1.0178</v>
      </c>
      <c r="F60" s="21">
        <f t="shared" si="0"/>
        <v>7.1246</v>
      </c>
      <c r="Q60">
        <f t="shared" ca="1" si="4"/>
        <v>0.86585500087961231</v>
      </c>
      <c r="R60" s="31">
        <f t="shared" ca="1" si="5"/>
        <v>11.236369999999999</v>
      </c>
      <c r="S60">
        <f t="shared" ca="1" si="6"/>
        <v>0.53790582325860714</v>
      </c>
      <c r="T60">
        <f t="shared" ca="1" si="7"/>
        <v>17.203934856638615</v>
      </c>
      <c r="U60">
        <v>58</v>
      </c>
    </row>
    <row r="61" spans="1:21">
      <c r="A61" s="13">
        <v>39872</v>
      </c>
      <c r="B61" s="4">
        <v>85</v>
      </c>
      <c r="C61" s="10">
        <v>33.682499999999997</v>
      </c>
      <c r="D61" s="4">
        <v>5</v>
      </c>
      <c r="E61" s="17">
        <v>0.20430000000000001</v>
      </c>
      <c r="F61" s="21">
        <f t="shared" si="0"/>
        <v>1.0215000000000001</v>
      </c>
      <c r="Q61">
        <f t="shared" ca="1" si="4"/>
        <v>0.53438941912971272</v>
      </c>
      <c r="R61" s="31">
        <f t="shared" ca="1" si="5"/>
        <v>0.14230000000000001</v>
      </c>
      <c r="S61">
        <f t="shared" ca="1" si="6"/>
        <v>0.16928288165288907</v>
      </c>
      <c r="T61">
        <f t="shared" ca="1" si="7"/>
        <v>2.020336138858867</v>
      </c>
      <c r="U61">
        <v>59</v>
      </c>
    </row>
    <row r="62" spans="1:21">
      <c r="A62" s="13">
        <v>39873</v>
      </c>
      <c r="B62" s="4">
        <v>70</v>
      </c>
      <c r="C62" s="10">
        <v>13.8018</v>
      </c>
      <c r="D62" s="4">
        <v>3</v>
      </c>
      <c r="E62" s="17">
        <v>0.30649999999999999</v>
      </c>
      <c r="F62" s="21">
        <f t="shared" si="0"/>
        <v>0.91949999999999998</v>
      </c>
      <c r="Q62">
        <f t="shared" ca="1" si="4"/>
        <v>0.8203081848353746</v>
      </c>
      <c r="R62" s="31">
        <f t="shared" ca="1" si="5"/>
        <v>11.236369999999999</v>
      </c>
      <c r="S62">
        <f t="shared" ca="1" si="6"/>
        <v>0.58893992482589419</v>
      </c>
      <c r="T62">
        <f t="shared" ca="1" si="7"/>
        <v>17.770110751813206</v>
      </c>
      <c r="U62">
        <v>60</v>
      </c>
    </row>
    <row r="63" spans="1:21">
      <c r="A63" s="13">
        <v>39874</v>
      </c>
      <c r="B63" s="4">
        <v>130</v>
      </c>
      <c r="C63" s="10">
        <v>7.1548999999999996</v>
      </c>
      <c r="D63" s="4">
        <v>2</v>
      </c>
      <c r="E63" s="17">
        <v>0.49559999999999998</v>
      </c>
      <c r="F63" s="21">
        <f t="shared" si="0"/>
        <v>0.99119999999999997</v>
      </c>
      <c r="Q63">
        <f t="shared" ca="1" si="4"/>
        <v>0.83651984150220438</v>
      </c>
      <c r="R63" s="31">
        <f t="shared" ca="1" si="5"/>
        <v>11.236369999999999</v>
      </c>
      <c r="S63">
        <f t="shared" ca="1" si="6"/>
        <v>0.87605753175136647</v>
      </c>
      <c r="T63">
        <f t="shared" ca="1" si="7"/>
        <v>20.955413581276879</v>
      </c>
      <c r="U63">
        <v>61</v>
      </c>
    </row>
    <row r="64" spans="1:21">
      <c r="A64" s="13">
        <v>39875</v>
      </c>
      <c r="B64" s="4">
        <v>155</v>
      </c>
      <c r="C64" s="10">
        <v>27.0045</v>
      </c>
      <c r="D64" s="4">
        <v>8</v>
      </c>
      <c r="E64" s="17">
        <v>2.7343000000000002</v>
      </c>
      <c r="F64" s="21">
        <f t="shared" si="0"/>
        <v>21.874400000000001</v>
      </c>
      <c r="Q64">
        <f t="shared" ca="1" si="4"/>
        <v>0.43417381576841163</v>
      </c>
      <c r="R64" s="31">
        <f t="shared" ca="1" si="5"/>
        <v>0.14230000000000001</v>
      </c>
      <c r="S64">
        <f t="shared" ca="1" si="6"/>
        <v>0.7700788921585463</v>
      </c>
      <c r="T64">
        <f t="shared" ca="1" si="7"/>
        <v>8.6856091351293632</v>
      </c>
      <c r="U64">
        <v>62</v>
      </c>
    </row>
    <row r="65" spans="1:21">
      <c r="A65" s="13">
        <v>39876</v>
      </c>
      <c r="B65" s="4">
        <v>80</v>
      </c>
      <c r="C65" s="10">
        <v>1.3310999999999999</v>
      </c>
      <c r="D65" s="4">
        <v>3</v>
      </c>
      <c r="E65" s="17">
        <v>0.31059999999999999</v>
      </c>
      <c r="F65" s="21">
        <f t="shared" si="0"/>
        <v>0.93179999999999996</v>
      </c>
      <c r="Q65">
        <f t="shared" ca="1" si="4"/>
        <v>0.82295251828067528</v>
      </c>
      <c r="R65" s="31">
        <f t="shared" ca="1" si="5"/>
        <v>11.236369999999999</v>
      </c>
      <c r="S65">
        <f t="shared" ca="1" si="6"/>
        <v>0.6282590805757573</v>
      </c>
      <c r="T65">
        <f t="shared" ca="1" si="7"/>
        <v>18.206320218043089</v>
      </c>
      <c r="U65">
        <v>63</v>
      </c>
    </row>
    <row r="66" spans="1:21">
      <c r="A66" s="13">
        <v>39877</v>
      </c>
      <c r="B66" s="4">
        <v>120</v>
      </c>
      <c r="C66" s="10">
        <v>22.453099999999999</v>
      </c>
      <c r="D66" s="4">
        <v>9</v>
      </c>
      <c r="E66" s="17">
        <v>0.88200000000000001</v>
      </c>
      <c r="F66" s="21">
        <f t="shared" si="0"/>
        <v>7.9379999999999997</v>
      </c>
      <c r="Q66">
        <f t="shared" ca="1" si="4"/>
        <v>0.24521691859202055</v>
      </c>
      <c r="R66" s="31">
        <f t="shared" ca="1" si="5"/>
        <v>0.14230000000000001</v>
      </c>
      <c r="S66">
        <f t="shared" ca="1" si="6"/>
        <v>0.72260244657501471</v>
      </c>
      <c r="T66">
        <f t="shared" ca="1" si="7"/>
        <v>8.1589021244744728</v>
      </c>
      <c r="U66">
        <v>64</v>
      </c>
    </row>
    <row r="67" spans="1:21">
      <c r="A67" s="13">
        <v>39878</v>
      </c>
      <c r="B67" s="4">
        <v>105</v>
      </c>
      <c r="C67" s="10">
        <v>38.7241</v>
      </c>
      <c r="D67" s="4">
        <v>9</v>
      </c>
      <c r="E67" s="17">
        <v>6.6729000000000003</v>
      </c>
      <c r="F67" s="21">
        <f t="shared" si="0"/>
        <v>60.056100000000001</v>
      </c>
      <c r="Q67">
        <f t="shared" ca="1" si="4"/>
        <v>0.29750698580920776</v>
      </c>
      <c r="R67" s="31">
        <f t="shared" ca="1" si="5"/>
        <v>0.14230000000000001</v>
      </c>
      <c r="S67">
        <f t="shared" ca="1" si="6"/>
        <v>0.70826234104868468</v>
      </c>
      <c r="T67">
        <f t="shared" ca="1" si="7"/>
        <v>7.9998119899579798</v>
      </c>
      <c r="U67">
        <v>65</v>
      </c>
    </row>
    <row r="68" spans="1:21">
      <c r="A68" s="13">
        <v>39879</v>
      </c>
      <c r="B68" s="4">
        <v>105</v>
      </c>
      <c r="C68" s="10">
        <v>25.6264</v>
      </c>
      <c r="D68" s="4">
        <v>1</v>
      </c>
      <c r="E68" s="17">
        <v>2.3687</v>
      </c>
      <c r="F68" s="21">
        <f t="shared" ref="F68:F131" si="11">+D68*E68</f>
        <v>2.3687</v>
      </c>
      <c r="Q68">
        <f t="shared" ref="Q68:Q131" ca="1" si="12">+RAND()</f>
        <v>0.2592605344526393</v>
      </c>
      <c r="R68" s="31">
        <f t="shared" ref="R68:R131" ca="1" si="13">+VLOOKUP(Q68,$O$3:$P$12,2)</f>
        <v>0.14230000000000001</v>
      </c>
      <c r="S68">
        <f t="shared" ref="S68:S131" ca="1" si="14">+RAND()</f>
        <v>0.21711502111389935</v>
      </c>
      <c r="T68">
        <f t="shared" ref="T68:T131" ca="1" si="15">+R68+$H$11*S68</f>
        <v>2.5509892422890772</v>
      </c>
      <c r="U68">
        <v>66</v>
      </c>
    </row>
    <row r="69" spans="1:21">
      <c r="A69" s="13">
        <v>39880</v>
      </c>
      <c r="B69" s="4">
        <v>110</v>
      </c>
      <c r="C69" s="10">
        <v>24.846900000000002</v>
      </c>
      <c r="D69" s="4">
        <v>7</v>
      </c>
      <c r="E69" s="17">
        <v>1.4406000000000001</v>
      </c>
      <c r="F69" s="21">
        <f t="shared" si="11"/>
        <v>10.084200000000001</v>
      </c>
      <c r="Q69">
        <f t="shared" ca="1" si="12"/>
        <v>1.2692222914768903E-2</v>
      </c>
      <c r="R69" s="31">
        <f t="shared" ca="1" si="13"/>
        <v>0.14230000000000001</v>
      </c>
      <c r="S69">
        <f t="shared" ca="1" si="14"/>
        <v>0.87049923840969012</v>
      </c>
      <c r="T69">
        <f t="shared" ca="1" si="15"/>
        <v>9.7996794858637895</v>
      </c>
      <c r="U69">
        <v>67</v>
      </c>
    </row>
    <row r="70" spans="1:21">
      <c r="A70" s="13">
        <v>39881</v>
      </c>
      <c r="B70" s="4">
        <v>80</v>
      </c>
      <c r="C70" s="10">
        <v>28.424099999999999</v>
      </c>
      <c r="D70" s="4">
        <v>5</v>
      </c>
      <c r="E70" s="17">
        <v>1.6576</v>
      </c>
      <c r="F70" s="21">
        <f t="shared" si="11"/>
        <v>8.2880000000000003</v>
      </c>
      <c r="Q70">
        <f t="shared" ca="1" si="12"/>
        <v>9.1361368359646256E-2</v>
      </c>
      <c r="R70" s="31">
        <f t="shared" ca="1" si="13"/>
        <v>0.14230000000000001</v>
      </c>
      <c r="S70">
        <f t="shared" ca="1" si="14"/>
        <v>0.40724139565387374</v>
      </c>
      <c r="T70">
        <f t="shared" ca="1" si="15"/>
        <v>4.6602645502817701</v>
      </c>
      <c r="U70">
        <v>68</v>
      </c>
    </row>
    <row r="71" spans="1:21">
      <c r="A71" s="13">
        <v>39882</v>
      </c>
      <c r="B71" s="4">
        <v>105</v>
      </c>
      <c r="C71" s="10">
        <v>29.2483</v>
      </c>
      <c r="D71" s="4">
        <v>4</v>
      </c>
      <c r="E71" s="17">
        <v>0.40870000000000001</v>
      </c>
      <c r="F71" s="21">
        <f t="shared" si="11"/>
        <v>1.6348</v>
      </c>
      <c r="Q71">
        <f t="shared" ca="1" si="12"/>
        <v>0.66311398506588481</v>
      </c>
      <c r="R71" s="31">
        <f t="shared" ca="1" si="13"/>
        <v>0.14230000000000001</v>
      </c>
      <c r="S71">
        <f t="shared" ca="1" si="14"/>
        <v>0.627340169513813</v>
      </c>
      <c r="T71">
        <f t="shared" ca="1" si="15"/>
        <v>7.1020557543981058</v>
      </c>
      <c r="U71">
        <v>69</v>
      </c>
    </row>
    <row r="72" spans="1:21">
      <c r="A72" s="13">
        <v>39883</v>
      </c>
      <c r="B72" s="4">
        <v>55</v>
      </c>
      <c r="C72" s="10">
        <v>8.5286000000000008</v>
      </c>
      <c r="D72" s="4">
        <v>3</v>
      </c>
      <c r="E72" s="17">
        <v>3.0085999999999999</v>
      </c>
      <c r="F72" s="21">
        <f t="shared" si="11"/>
        <v>9.0258000000000003</v>
      </c>
      <c r="Q72">
        <f t="shared" ca="1" si="12"/>
        <v>0.25891807106047693</v>
      </c>
      <c r="R72" s="31">
        <f t="shared" ca="1" si="13"/>
        <v>0.14230000000000001</v>
      </c>
      <c r="S72">
        <f t="shared" ca="1" si="14"/>
        <v>0.30123353189436008</v>
      </c>
      <c r="T72">
        <f t="shared" ca="1" si="15"/>
        <v>3.4842058891832632</v>
      </c>
      <c r="U72">
        <v>70</v>
      </c>
    </row>
    <row r="73" spans="1:21">
      <c r="A73" s="13">
        <v>39884</v>
      </c>
      <c r="B73" s="4">
        <v>115</v>
      </c>
      <c r="C73" s="10">
        <v>8.4013000000000009</v>
      </c>
      <c r="D73" s="4">
        <v>9</v>
      </c>
      <c r="E73" s="17">
        <v>0.84199999999999997</v>
      </c>
      <c r="F73" s="21">
        <f t="shared" si="11"/>
        <v>7.5779999999999994</v>
      </c>
      <c r="Q73">
        <f t="shared" ca="1" si="12"/>
        <v>6.5783811292460914E-2</v>
      </c>
      <c r="R73" s="31">
        <f t="shared" ca="1" si="13"/>
        <v>0.14230000000000001</v>
      </c>
      <c r="S73">
        <f t="shared" ca="1" si="14"/>
        <v>0.78790122003019736</v>
      </c>
      <c r="T73">
        <f t="shared" ca="1" si="15"/>
        <v>8.8833312881004112</v>
      </c>
      <c r="U73">
        <v>71</v>
      </c>
    </row>
    <row r="74" spans="1:21">
      <c r="A74" s="13">
        <v>39885</v>
      </c>
      <c r="B74" s="4">
        <v>95</v>
      </c>
      <c r="C74" s="10">
        <v>33.999099999999999</v>
      </c>
      <c r="D74" s="4">
        <v>8</v>
      </c>
      <c r="E74" s="17">
        <v>0.76519999999999999</v>
      </c>
      <c r="F74" s="21">
        <f t="shared" si="11"/>
        <v>6.1215999999999999</v>
      </c>
      <c r="Q74">
        <f t="shared" ca="1" si="12"/>
        <v>0.91085731212584553</v>
      </c>
      <c r="R74" s="31">
        <f t="shared" ca="1" si="13"/>
        <v>22.330439999999996</v>
      </c>
      <c r="S74">
        <f t="shared" ca="1" si="14"/>
        <v>0.9835072033385106</v>
      </c>
      <c r="T74">
        <f t="shared" ca="1" si="15"/>
        <v>33.241537759341668</v>
      </c>
      <c r="U74">
        <v>72</v>
      </c>
    </row>
    <row r="75" spans="1:21">
      <c r="A75" s="13">
        <v>39886</v>
      </c>
      <c r="B75" s="4">
        <v>110</v>
      </c>
      <c r="C75" s="10">
        <v>12.8582</v>
      </c>
      <c r="D75" s="4">
        <v>5</v>
      </c>
      <c r="E75" s="17">
        <v>0.48209999999999997</v>
      </c>
      <c r="F75" s="21">
        <f t="shared" si="11"/>
        <v>2.4104999999999999</v>
      </c>
      <c r="Q75">
        <f t="shared" ca="1" si="12"/>
        <v>2.5162397933539582E-2</v>
      </c>
      <c r="R75" s="31">
        <f t="shared" ca="1" si="13"/>
        <v>0.14230000000000001</v>
      </c>
      <c r="S75">
        <f t="shared" ca="1" si="14"/>
        <v>0.64329389678362414</v>
      </c>
      <c r="T75">
        <f t="shared" ca="1" si="15"/>
        <v>7.2790475214903001</v>
      </c>
      <c r="U75">
        <v>73</v>
      </c>
    </row>
    <row r="76" spans="1:21">
      <c r="A76" s="13">
        <v>39887</v>
      </c>
      <c r="B76" s="4">
        <v>75</v>
      </c>
      <c r="C76" s="10">
        <v>21.323499999999999</v>
      </c>
      <c r="D76" s="4">
        <v>1</v>
      </c>
      <c r="E76" s="17">
        <v>0.52929999999999999</v>
      </c>
      <c r="F76" s="21">
        <f t="shared" si="11"/>
        <v>0.52929999999999999</v>
      </c>
      <c r="Q76">
        <f t="shared" ca="1" si="12"/>
        <v>0.1453609580331664</v>
      </c>
      <c r="R76" s="31">
        <f t="shared" ca="1" si="13"/>
        <v>0.14230000000000001</v>
      </c>
      <c r="S76">
        <f t="shared" ca="1" si="14"/>
        <v>0.30398240734914372</v>
      </c>
      <c r="T76">
        <f t="shared" ca="1" si="15"/>
        <v>3.5147021058999144</v>
      </c>
      <c r="U76">
        <v>74</v>
      </c>
    </row>
    <row r="77" spans="1:21">
      <c r="A77" s="13">
        <v>39888</v>
      </c>
      <c r="B77" s="4">
        <v>105</v>
      </c>
      <c r="C77" s="10">
        <v>20.451499999999999</v>
      </c>
      <c r="D77" s="4">
        <v>2</v>
      </c>
      <c r="E77" s="17">
        <v>2.8955000000000002</v>
      </c>
      <c r="F77" s="21">
        <f t="shared" si="11"/>
        <v>5.7910000000000004</v>
      </c>
      <c r="Q77">
        <f t="shared" ca="1" si="12"/>
        <v>0.6994851662325019</v>
      </c>
      <c r="R77" s="31">
        <f t="shared" ca="1" si="13"/>
        <v>0.14230000000000001</v>
      </c>
      <c r="S77">
        <f t="shared" ca="1" si="14"/>
        <v>0.64103080703884652</v>
      </c>
      <c r="T77">
        <f t="shared" ca="1" si="15"/>
        <v>7.2539406454454545</v>
      </c>
      <c r="U77">
        <v>75</v>
      </c>
    </row>
    <row r="78" spans="1:21">
      <c r="A78" s="13">
        <v>39889</v>
      </c>
      <c r="B78" s="4">
        <v>80</v>
      </c>
      <c r="C78" s="10">
        <v>19.539400000000001</v>
      </c>
      <c r="D78" s="4">
        <v>2</v>
      </c>
      <c r="E78" s="17">
        <v>1.9699</v>
      </c>
      <c r="F78" s="21">
        <f t="shared" si="11"/>
        <v>3.9398</v>
      </c>
      <c r="Q78">
        <f t="shared" ca="1" si="12"/>
        <v>0.16025054446752274</v>
      </c>
      <c r="R78" s="31">
        <f t="shared" ca="1" si="13"/>
        <v>0.14230000000000001</v>
      </c>
      <c r="S78">
        <f t="shared" ca="1" si="14"/>
        <v>0.44591809526628856</v>
      </c>
      <c r="T78">
        <f t="shared" ca="1" si="15"/>
        <v>5.0893465631508725</v>
      </c>
      <c r="U78">
        <v>76</v>
      </c>
    </row>
    <row r="79" spans="1:21">
      <c r="A79" s="13">
        <v>39890</v>
      </c>
      <c r="B79" s="4">
        <v>110</v>
      </c>
      <c r="C79" s="10">
        <v>16.7318</v>
      </c>
      <c r="D79" s="4">
        <v>2</v>
      </c>
      <c r="E79" s="17">
        <v>2.7479</v>
      </c>
      <c r="F79" s="21">
        <f t="shared" si="11"/>
        <v>5.4958</v>
      </c>
      <c r="Q79">
        <f t="shared" ca="1" si="12"/>
        <v>0.72071688745294371</v>
      </c>
      <c r="R79" s="31">
        <f t="shared" ca="1" si="13"/>
        <v>0.14230000000000001</v>
      </c>
      <c r="S79">
        <f t="shared" ca="1" si="14"/>
        <v>7.8341628729720059E-2</v>
      </c>
      <c r="T79">
        <f t="shared" ca="1" si="15"/>
        <v>1.0114275130415253</v>
      </c>
      <c r="U79">
        <v>77</v>
      </c>
    </row>
    <row r="80" spans="1:21">
      <c r="A80" s="13">
        <v>39891</v>
      </c>
      <c r="B80" s="4">
        <v>165</v>
      </c>
      <c r="C80" s="10">
        <v>3.2231999999999998</v>
      </c>
      <c r="D80" s="4">
        <v>12</v>
      </c>
      <c r="E80" s="17">
        <v>0.65710000000000002</v>
      </c>
      <c r="F80" s="21">
        <f t="shared" si="11"/>
        <v>7.8852000000000002</v>
      </c>
      <c r="Q80">
        <f t="shared" ca="1" si="12"/>
        <v>0.94125773208616614</v>
      </c>
      <c r="R80" s="31">
        <f t="shared" ca="1" si="13"/>
        <v>22.330439999999996</v>
      </c>
      <c r="S80">
        <f t="shared" ca="1" si="14"/>
        <v>4.3370115064182091E-2</v>
      </c>
      <c r="T80">
        <f t="shared" ca="1" si="15"/>
        <v>22.811591092430085</v>
      </c>
      <c r="U80">
        <v>78</v>
      </c>
    </row>
    <row r="81" spans="1:21">
      <c r="A81" s="13">
        <v>39892</v>
      </c>
      <c r="B81" s="4">
        <v>80</v>
      </c>
      <c r="C81" s="10">
        <v>9.5837000000000003</v>
      </c>
      <c r="D81" s="4">
        <v>5</v>
      </c>
      <c r="E81" s="17">
        <v>1.2722</v>
      </c>
      <c r="F81" s="21">
        <f t="shared" si="11"/>
        <v>6.3609999999999998</v>
      </c>
      <c r="Q81">
        <f t="shared" ca="1" si="12"/>
        <v>0.60831793017599733</v>
      </c>
      <c r="R81" s="31">
        <f t="shared" ca="1" si="13"/>
        <v>0.14230000000000001</v>
      </c>
      <c r="S81">
        <f t="shared" ca="1" si="14"/>
        <v>0.8357823534669423</v>
      </c>
      <c r="T81">
        <f t="shared" ca="1" si="15"/>
        <v>9.4145279341269994</v>
      </c>
      <c r="U81">
        <v>79</v>
      </c>
    </row>
    <row r="82" spans="1:21">
      <c r="A82" s="13">
        <v>39893</v>
      </c>
      <c r="B82" s="4">
        <v>115</v>
      </c>
      <c r="C82" s="10">
        <v>24.703499999999998</v>
      </c>
      <c r="D82" s="4">
        <v>1</v>
      </c>
      <c r="E82" s="17">
        <v>0.48749999999999999</v>
      </c>
      <c r="F82" s="21">
        <f t="shared" si="11"/>
        <v>0.48749999999999999</v>
      </c>
      <c r="Q82">
        <f t="shared" ca="1" si="12"/>
        <v>0.76217482512207491</v>
      </c>
      <c r="R82" s="31">
        <f t="shared" ca="1" si="13"/>
        <v>11.236369999999999</v>
      </c>
      <c r="S82">
        <f t="shared" ca="1" si="14"/>
        <v>0.438774712882255</v>
      </c>
      <c r="T82">
        <f t="shared" ca="1" si="15"/>
        <v>16.104167378945636</v>
      </c>
      <c r="U82">
        <v>80</v>
      </c>
    </row>
    <row r="83" spans="1:21">
      <c r="A83" s="13">
        <v>39894</v>
      </c>
      <c r="B83" s="4">
        <v>85</v>
      </c>
      <c r="C83" s="10">
        <v>31.9712</v>
      </c>
      <c r="D83" s="4">
        <v>1</v>
      </c>
      <c r="E83" s="17">
        <v>1.5627</v>
      </c>
      <c r="F83" s="21">
        <f t="shared" si="11"/>
        <v>1.5627</v>
      </c>
      <c r="Q83">
        <f t="shared" ca="1" si="12"/>
        <v>0.654029139176318</v>
      </c>
      <c r="R83" s="31">
        <f t="shared" ca="1" si="13"/>
        <v>0.14230000000000001</v>
      </c>
      <c r="S83">
        <f t="shared" ca="1" si="14"/>
        <v>0.20437712763903704</v>
      </c>
      <c r="T83">
        <f t="shared" ca="1" si="15"/>
        <v>2.4096741604264116</v>
      </c>
      <c r="U83">
        <v>81</v>
      </c>
    </row>
    <row r="84" spans="1:21">
      <c r="A84" s="13">
        <v>39895</v>
      </c>
      <c r="B84" s="4">
        <v>140</v>
      </c>
      <c r="C84" s="10">
        <v>22.974399999999999</v>
      </c>
      <c r="D84" s="4">
        <v>13</v>
      </c>
      <c r="E84" s="17">
        <v>0.3866</v>
      </c>
      <c r="F84" s="21">
        <f t="shared" si="11"/>
        <v>5.0258000000000003</v>
      </c>
      <c r="Q84">
        <f t="shared" ca="1" si="12"/>
        <v>0.60434206793106382</v>
      </c>
      <c r="R84" s="31">
        <f t="shared" ca="1" si="13"/>
        <v>0.14230000000000001</v>
      </c>
      <c r="S84">
        <f t="shared" ca="1" si="14"/>
        <v>0.32837891274259856</v>
      </c>
      <c r="T84">
        <f t="shared" ca="1" si="15"/>
        <v>3.7853586444902798</v>
      </c>
      <c r="U84">
        <v>82</v>
      </c>
    </row>
    <row r="85" spans="1:21">
      <c r="A85" s="13">
        <v>39896</v>
      </c>
      <c r="B85" s="4">
        <v>70</v>
      </c>
      <c r="C85" s="10">
        <v>26.301400000000001</v>
      </c>
      <c r="D85" s="4">
        <v>5</v>
      </c>
      <c r="E85" s="17">
        <v>1.5423</v>
      </c>
      <c r="F85" s="21">
        <f t="shared" si="11"/>
        <v>7.7115</v>
      </c>
      <c r="Q85">
        <f t="shared" ca="1" si="12"/>
        <v>0.93345297411516592</v>
      </c>
      <c r="R85" s="31">
        <f t="shared" ca="1" si="13"/>
        <v>22.330439999999996</v>
      </c>
      <c r="S85">
        <f t="shared" ca="1" si="14"/>
        <v>0.19935630309832575</v>
      </c>
      <c r="T85">
        <f t="shared" ca="1" si="15"/>
        <v>24.542112781514039</v>
      </c>
      <c r="U85">
        <v>83</v>
      </c>
    </row>
    <row r="86" spans="1:21">
      <c r="A86" s="13">
        <v>39897</v>
      </c>
      <c r="B86" s="4">
        <v>70</v>
      </c>
      <c r="C86" s="10">
        <v>30.656700000000001</v>
      </c>
      <c r="D86" s="4">
        <v>3</v>
      </c>
      <c r="E86" s="17">
        <v>0.69379999999999997</v>
      </c>
      <c r="F86" s="21">
        <f t="shared" si="11"/>
        <v>2.0813999999999999</v>
      </c>
      <c r="Q86">
        <f t="shared" ca="1" si="12"/>
        <v>0.64137745086508813</v>
      </c>
      <c r="R86" s="31">
        <f t="shared" ca="1" si="13"/>
        <v>0.14230000000000001</v>
      </c>
      <c r="S86">
        <f t="shared" ca="1" si="14"/>
        <v>0.12410462614361262</v>
      </c>
      <c r="T86">
        <f t="shared" ca="1" si="15"/>
        <v>1.5191254097610682</v>
      </c>
      <c r="U86">
        <v>84</v>
      </c>
    </row>
    <row r="87" spans="1:21">
      <c r="A87" s="13">
        <v>39898</v>
      </c>
      <c r="B87" s="4">
        <v>95</v>
      </c>
      <c r="C87" s="10">
        <v>44.223799999999997</v>
      </c>
      <c r="D87" s="4">
        <v>4</v>
      </c>
      <c r="E87" s="17">
        <v>0.40820000000000001</v>
      </c>
      <c r="F87" s="21">
        <f t="shared" si="11"/>
        <v>1.6328</v>
      </c>
      <c r="Q87">
        <f t="shared" ca="1" si="12"/>
        <v>0.81254132374239563</v>
      </c>
      <c r="R87" s="31">
        <f t="shared" ca="1" si="13"/>
        <v>11.236369999999999</v>
      </c>
      <c r="S87">
        <f t="shared" ca="1" si="14"/>
        <v>0.92694192961391308</v>
      </c>
      <c r="T87">
        <f t="shared" ca="1" si="15"/>
        <v>21.519928653071823</v>
      </c>
      <c r="U87">
        <v>85</v>
      </c>
    </row>
    <row r="88" spans="1:21">
      <c r="A88" s="13">
        <v>39899</v>
      </c>
      <c r="B88" s="4">
        <v>90</v>
      </c>
      <c r="C88" s="10">
        <v>30.181899999999999</v>
      </c>
      <c r="D88" s="4">
        <v>8</v>
      </c>
      <c r="E88" s="17">
        <v>0.14860000000000001</v>
      </c>
      <c r="F88" s="21">
        <f t="shared" si="11"/>
        <v>1.1888000000000001</v>
      </c>
      <c r="Q88">
        <f t="shared" ca="1" si="12"/>
        <v>0.56758549114586643</v>
      </c>
      <c r="R88" s="31">
        <f t="shared" ca="1" si="13"/>
        <v>0.14230000000000001</v>
      </c>
      <c r="S88">
        <f t="shared" ca="1" si="14"/>
        <v>0.76121234141606664</v>
      </c>
      <c r="T88">
        <f t="shared" ca="1" si="15"/>
        <v>8.587243000533741</v>
      </c>
      <c r="U88">
        <v>86</v>
      </c>
    </row>
    <row r="89" spans="1:21">
      <c r="A89" s="13">
        <v>39900</v>
      </c>
      <c r="B89" s="4">
        <v>85</v>
      </c>
      <c r="C89" s="10">
        <v>26.763100000000001</v>
      </c>
      <c r="D89" s="4">
        <v>6</v>
      </c>
      <c r="E89" s="17">
        <v>10.1836</v>
      </c>
      <c r="F89" s="21">
        <f t="shared" si="11"/>
        <v>61.101600000000005</v>
      </c>
      <c r="Q89">
        <f t="shared" ca="1" si="12"/>
        <v>0.21742806358774791</v>
      </c>
      <c r="R89" s="31">
        <f t="shared" ca="1" si="13"/>
        <v>0.14230000000000001</v>
      </c>
      <c r="S89">
        <f t="shared" ca="1" si="14"/>
        <v>6.5992715918910649E-2</v>
      </c>
      <c r="T89">
        <f t="shared" ca="1" si="15"/>
        <v>0.87442780989450897</v>
      </c>
      <c r="U89">
        <v>87</v>
      </c>
    </row>
    <row r="90" spans="1:21">
      <c r="A90" s="13">
        <v>39901</v>
      </c>
      <c r="B90" s="4">
        <v>115</v>
      </c>
      <c r="C90" s="10">
        <v>21.8933</v>
      </c>
      <c r="D90" s="4">
        <v>8</v>
      </c>
      <c r="E90" s="17">
        <v>0.75539999999999996</v>
      </c>
      <c r="F90" s="21">
        <f t="shared" si="11"/>
        <v>6.0431999999999997</v>
      </c>
      <c r="Q90">
        <f t="shared" ca="1" si="12"/>
        <v>0.47122585207322298</v>
      </c>
      <c r="R90" s="31">
        <f t="shared" ca="1" si="13"/>
        <v>0.14230000000000001</v>
      </c>
      <c r="S90">
        <f t="shared" ca="1" si="14"/>
        <v>0.46706834593848168</v>
      </c>
      <c r="T90">
        <f t="shared" ca="1" si="15"/>
        <v>5.3239889246257306</v>
      </c>
      <c r="U90">
        <v>88</v>
      </c>
    </row>
    <row r="91" spans="1:21">
      <c r="A91" s="13">
        <v>39902</v>
      </c>
      <c r="B91" s="4">
        <v>110</v>
      </c>
      <c r="C91" s="10">
        <v>14.5206</v>
      </c>
      <c r="D91" s="4">
        <v>7</v>
      </c>
      <c r="E91" s="17">
        <v>1.224</v>
      </c>
      <c r="F91" s="21">
        <f t="shared" si="11"/>
        <v>8.5679999999999996</v>
      </c>
      <c r="Q91">
        <f t="shared" ca="1" si="12"/>
        <v>4.5115806113105839E-2</v>
      </c>
      <c r="R91" s="31">
        <f t="shared" ca="1" si="13"/>
        <v>0.14230000000000001</v>
      </c>
      <c r="S91">
        <f t="shared" ca="1" si="14"/>
        <v>0.41247231036879117</v>
      </c>
      <c r="T91">
        <f t="shared" ca="1" si="15"/>
        <v>4.7182966842930938</v>
      </c>
      <c r="U91">
        <v>89</v>
      </c>
    </row>
    <row r="92" spans="1:21">
      <c r="A92" s="13">
        <v>39903</v>
      </c>
      <c r="B92" s="4">
        <v>110</v>
      </c>
      <c r="C92" s="10">
        <v>26.409500000000001</v>
      </c>
      <c r="D92" s="4">
        <v>10</v>
      </c>
      <c r="E92" s="17">
        <v>4.2794999999999996</v>
      </c>
      <c r="F92" s="21">
        <f t="shared" si="11"/>
        <v>42.794999999999995</v>
      </c>
      <c r="Q92">
        <f t="shared" ca="1" si="12"/>
        <v>0.77114771371352175</v>
      </c>
      <c r="R92" s="31">
        <f t="shared" ca="1" si="13"/>
        <v>11.236369999999999</v>
      </c>
      <c r="S92">
        <f t="shared" ca="1" si="14"/>
        <v>0.53093171863288102</v>
      </c>
      <c r="T92">
        <f t="shared" ca="1" si="15"/>
        <v>17.126563651733484</v>
      </c>
      <c r="U92">
        <v>90</v>
      </c>
    </row>
    <row r="93" spans="1:21">
      <c r="A93" s="13">
        <v>39904</v>
      </c>
      <c r="B93" s="4">
        <v>130</v>
      </c>
      <c r="C93" s="10">
        <v>32.019599999999997</v>
      </c>
      <c r="D93" s="4">
        <v>1</v>
      </c>
      <c r="E93" s="17">
        <v>3.2892000000000001</v>
      </c>
      <c r="F93" s="21">
        <f t="shared" si="11"/>
        <v>3.2892000000000001</v>
      </c>
      <c r="Q93">
        <f t="shared" ca="1" si="12"/>
        <v>0.26593555190690765</v>
      </c>
      <c r="R93" s="31">
        <f t="shared" ca="1" si="13"/>
        <v>0.14230000000000001</v>
      </c>
      <c r="S93">
        <f t="shared" ca="1" si="14"/>
        <v>0.61549701847849825</v>
      </c>
      <c r="T93">
        <f t="shared" ca="1" si="15"/>
        <v>6.9706670077917519</v>
      </c>
      <c r="U93">
        <v>91</v>
      </c>
    </row>
    <row r="94" spans="1:21">
      <c r="A94" s="13">
        <v>39905</v>
      </c>
      <c r="B94" s="4">
        <v>85</v>
      </c>
      <c r="C94" s="10">
        <v>23.403600000000001</v>
      </c>
      <c r="D94" s="4">
        <v>3</v>
      </c>
      <c r="E94" s="17">
        <v>3.5078</v>
      </c>
      <c r="F94" s="21">
        <f t="shared" si="11"/>
        <v>10.523400000000001</v>
      </c>
      <c r="Q94">
        <f t="shared" ca="1" si="12"/>
        <v>0.84395938768148915</v>
      </c>
      <c r="R94" s="31">
        <f t="shared" ca="1" si="13"/>
        <v>11.236369999999999</v>
      </c>
      <c r="S94">
        <f t="shared" ca="1" si="14"/>
        <v>0.35506151403534691</v>
      </c>
      <c r="T94">
        <f t="shared" ca="1" si="15"/>
        <v>15.17544729101412</v>
      </c>
      <c r="U94">
        <v>92</v>
      </c>
    </row>
    <row r="95" spans="1:21">
      <c r="A95" s="13">
        <v>39906</v>
      </c>
      <c r="B95" s="4">
        <v>110</v>
      </c>
      <c r="C95" s="10">
        <v>40.924900000000001</v>
      </c>
      <c r="D95" s="4">
        <v>3</v>
      </c>
      <c r="E95" s="17">
        <v>1.3609</v>
      </c>
      <c r="F95" s="21">
        <f t="shared" si="11"/>
        <v>4.0827</v>
      </c>
      <c r="Q95">
        <f t="shared" ca="1" si="12"/>
        <v>1.2761548809594125E-2</v>
      </c>
      <c r="R95" s="31">
        <f t="shared" ca="1" si="13"/>
        <v>0.14230000000000001</v>
      </c>
      <c r="S95">
        <f t="shared" ca="1" si="14"/>
        <v>7.4194972796501002E-2</v>
      </c>
      <c r="T95">
        <f t="shared" ca="1" si="15"/>
        <v>0.96542422185247778</v>
      </c>
      <c r="U95">
        <v>93</v>
      </c>
    </row>
    <row r="96" spans="1:21">
      <c r="A96" s="13">
        <v>39907</v>
      </c>
      <c r="B96" s="4">
        <v>80</v>
      </c>
      <c r="C96" s="10">
        <v>26.663499999999999</v>
      </c>
      <c r="D96" s="4">
        <v>2</v>
      </c>
      <c r="E96" s="17">
        <v>2.3814000000000002</v>
      </c>
      <c r="F96" s="21">
        <f t="shared" si="11"/>
        <v>4.7628000000000004</v>
      </c>
      <c r="Q96">
        <f t="shared" ca="1" si="12"/>
        <v>0.22741692110911726</v>
      </c>
      <c r="R96" s="31">
        <f t="shared" ca="1" si="13"/>
        <v>0.14230000000000001</v>
      </c>
      <c r="S96">
        <f t="shared" ca="1" si="14"/>
        <v>0.61554840488241325</v>
      </c>
      <c r="T96">
        <f t="shared" ca="1" si="15"/>
        <v>6.9712370921538334</v>
      </c>
      <c r="U96">
        <v>94</v>
      </c>
    </row>
    <row r="97" spans="1:21">
      <c r="A97" s="13">
        <v>39908</v>
      </c>
      <c r="B97" s="4">
        <v>80</v>
      </c>
      <c r="C97" s="10">
        <v>34.978700000000003</v>
      </c>
      <c r="D97" s="4">
        <v>1</v>
      </c>
      <c r="E97" s="17">
        <v>2.1093999999999999</v>
      </c>
      <c r="F97" s="21">
        <f t="shared" si="11"/>
        <v>2.1093999999999999</v>
      </c>
      <c r="Q97">
        <f t="shared" ca="1" si="12"/>
        <v>0.84863143985630063</v>
      </c>
      <c r="R97" s="31">
        <f t="shared" ca="1" si="13"/>
        <v>11.236369999999999</v>
      </c>
      <c r="S97">
        <f t="shared" ca="1" si="14"/>
        <v>0.97752312030793209</v>
      </c>
      <c r="T97">
        <f t="shared" ca="1" si="15"/>
        <v>22.081079923314618</v>
      </c>
      <c r="U97">
        <v>95</v>
      </c>
    </row>
    <row r="98" spans="1:21">
      <c r="A98" s="13">
        <v>39909</v>
      </c>
      <c r="B98" s="4">
        <v>115</v>
      </c>
      <c r="C98" s="10">
        <v>25.272200000000002</v>
      </c>
      <c r="D98" s="4">
        <v>1</v>
      </c>
      <c r="E98" s="17">
        <v>1.3815999999999999</v>
      </c>
      <c r="F98" s="21">
        <f t="shared" si="11"/>
        <v>1.3815999999999999</v>
      </c>
      <c r="Q98">
        <f t="shared" ca="1" si="12"/>
        <v>0.85416661776892555</v>
      </c>
      <c r="R98" s="31">
        <f t="shared" ca="1" si="13"/>
        <v>11.236369999999999</v>
      </c>
      <c r="S98">
        <f t="shared" ca="1" si="14"/>
        <v>9.615356455490176E-2</v>
      </c>
      <c r="T98">
        <f t="shared" ca="1" si="15"/>
        <v>12.303104375921597</v>
      </c>
      <c r="U98">
        <v>96</v>
      </c>
    </row>
    <row r="99" spans="1:21">
      <c r="A99" s="13">
        <v>39910</v>
      </c>
      <c r="B99" s="4">
        <v>75</v>
      </c>
      <c r="C99" s="10">
        <v>8.8613</v>
      </c>
      <c r="D99" s="4">
        <v>6</v>
      </c>
      <c r="E99" s="17">
        <v>1.2785</v>
      </c>
      <c r="F99" s="21">
        <f t="shared" si="11"/>
        <v>7.6709999999999994</v>
      </c>
      <c r="Q99">
        <f t="shared" ca="1" si="12"/>
        <v>7.3553129247320714E-2</v>
      </c>
      <c r="R99" s="31">
        <f t="shared" ca="1" si="13"/>
        <v>0.14230000000000001</v>
      </c>
      <c r="S99">
        <f t="shared" ca="1" si="14"/>
        <v>0.98258868605740335</v>
      </c>
      <c r="T99">
        <f t="shared" ca="1" si="15"/>
        <v>11.043207664328856</v>
      </c>
      <c r="U99">
        <v>97</v>
      </c>
    </row>
    <row r="100" spans="1:21">
      <c r="A100" s="13">
        <v>39911</v>
      </c>
      <c r="B100" s="4">
        <v>85</v>
      </c>
      <c r="C100" s="10">
        <v>19.713899999999999</v>
      </c>
      <c r="D100" s="4">
        <v>1</v>
      </c>
      <c r="E100" s="17">
        <v>0.67879999999999996</v>
      </c>
      <c r="F100" s="21">
        <f t="shared" si="11"/>
        <v>0.67879999999999996</v>
      </c>
      <c r="Q100">
        <f t="shared" ca="1" si="12"/>
        <v>0.50401389029460875</v>
      </c>
      <c r="R100" s="31">
        <f t="shared" ca="1" si="13"/>
        <v>0.14230000000000001</v>
      </c>
      <c r="S100">
        <f t="shared" ca="1" si="14"/>
        <v>0.66098553916363012</v>
      </c>
      <c r="T100">
        <f t="shared" ca="1" si="15"/>
        <v>7.4753198404690524</v>
      </c>
      <c r="U100">
        <v>98</v>
      </c>
    </row>
    <row r="101" spans="1:21">
      <c r="A101" s="13">
        <v>39912</v>
      </c>
      <c r="B101" s="4">
        <v>80</v>
      </c>
      <c r="C101" s="10">
        <v>1.4178999999999999</v>
      </c>
      <c r="D101" s="4">
        <v>3</v>
      </c>
      <c r="E101" s="17">
        <v>14.7925</v>
      </c>
      <c r="F101" s="21">
        <f t="shared" si="11"/>
        <v>44.377499999999998</v>
      </c>
      <c r="Q101">
        <f t="shared" ca="1" si="12"/>
        <v>0.49887867238393235</v>
      </c>
      <c r="R101" s="31">
        <f t="shared" ca="1" si="13"/>
        <v>0.14230000000000001</v>
      </c>
      <c r="S101">
        <f t="shared" ca="1" si="14"/>
        <v>0.47747932214620969</v>
      </c>
      <c r="T101">
        <f t="shared" ca="1" si="15"/>
        <v>5.4394890234425999</v>
      </c>
      <c r="U101">
        <v>99</v>
      </c>
    </row>
    <row r="102" spans="1:21">
      <c r="A102" s="13">
        <v>39913</v>
      </c>
      <c r="B102" s="4">
        <v>55</v>
      </c>
      <c r="C102" s="10">
        <v>15.6509</v>
      </c>
      <c r="D102" s="4">
        <v>2</v>
      </c>
      <c r="E102" s="17">
        <v>2.3439000000000001</v>
      </c>
      <c r="F102" s="21">
        <f t="shared" si="11"/>
        <v>4.6878000000000002</v>
      </c>
      <c r="Q102">
        <f t="shared" ca="1" si="12"/>
        <v>0.61366144099624909</v>
      </c>
      <c r="R102" s="31">
        <f t="shared" ca="1" si="13"/>
        <v>0.14230000000000001</v>
      </c>
      <c r="S102">
        <f t="shared" ca="1" si="14"/>
        <v>0.91947205734330228</v>
      </c>
      <c r="T102">
        <f t="shared" ca="1" si="15"/>
        <v>10.342987367210609</v>
      </c>
      <c r="U102">
        <v>100</v>
      </c>
    </row>
    <row r="103" spans="1:21">
      <c r="A103" s="13">
        <v>39914</v>
      </c>
      <c r="B103" s="4">
        <v>125</v>
      </c>
      <c r="C103" s="10">
        <v>29.274899999999999</v>
      </c>
      <c r="D103" s="4">
        <v>9</v>
      </c>
      <c r="E103" s="17">
        <v>0.86260000000000003</v>
      </c>
      <c r="F103" s="21">
        <f t="shared" si="11"/>
        <v>7.7634000000000007</v>
      </c>
      <c r="Q103">
        <f t="shared" ca="1" si="12"/>
        <v>8.2592938567431995E-2</v>
      </c>
      <c r="R103" s="31">
        <f t="shared" ca="1" si="13"/>
        <v>0.14230000000000001</v>
      </c>
      <c r="S103">
        <f t="shared" ca="1" si="14"/>
        <v>0.20339892359699374</v>
      </c>
      <c r="T103">
        <f t="shared" ca="1" si="15"/>
        <v>2.3988218963097001</v>
      </c>
      <c r="U103">
        <v>101</v>
      </c>
    </row>
    <row r="104" spans="1:21">
      <c r="A104" s="13">
        <v>39915</v>
      </c>
      <c r="B104" s="4">
        <v>80</v>
      </c>
      <c r="C104" s="10">
        <v>28.286899999999999</v>
      </c>
      <c r="D104" s="4">
        <v>1</v>
      </c>
      <c r="E104" s="17">
        <v>0.61980000000000002</v>
      </c>
      <c r="F104" s="21">
        <f t="shared" si="11"/>
        <v>0.61980000000000002</v>
      </c>
      <c r="Q104">
        <f t="shared" ca="1" si="12"/>
        <v>0.27046801488926664</v>
      </c>
      <c r="R104" s="31">
        <f t="shared" ca="1" si="13"/>
        <v>0.14230000000000001</v>
      </c>
      <c r="S104">
        <f t="shared" ca="1" si="14"/>
        <v>0.97600841637998015</v>
      </c>
      <c r="T104">
        <f t="shared" ca="1" si="15"/>
        <v>10.970205691908646</v>
      </c>
      <c r="U104">
        <v>102</v>
      </c>
    </row>
    <row r="105" spans="1:21">
      <c r="A105" s="13">
        <v>39916</v>
      </c>
      <c r="B105" s="4">
        <v>120</v>
      </c>
      <c r="C105" s="10">
        <v>21.595700000000001</v>
      </c>
      <c r="D105" s="4">
        <v>7</v>
      </c>
      <c r="E105" s="17">
        <v>1.7490000000000001</v>
      </c>
      <c r="F105" s="21">
        <f t="shared" si="11"/>
        <v>12.243</v>
      </c>
      <c r="Q105">
        <f t="shared" ca="1" si="12"/>
        <v>0.93381786281159906</v>
      </c>
      <c r="R105" s="31">
        <f t="shared" ca="1" si="13"/>
        <v>22.330439999999996</v>
      </c>
      <c r="S105">
        <f t="shared" ca="1" si="14"/>
        <v>0.96943684420824039</v>
      </c>
      <c r="T105">
        <f t="shared" ca="1" si="15"/>
        <v>33.085440210225308</v>
      </c>
      <c r="U105">
        <v>103</v>
      </c>
    </row>
    <row r="106" spans="1:21">
      <c r="A106" s="13">
        <v>39917</v>
      </c>
      <c r="B106" s="4">
        <v>105</v>
      </c>
      <c r="C106" s="10">
        <v>-3.2069999999999999</v>
      </c>
      <c r="D106" s="4">
        <v>1</v>
      </c>
      <c r="E106" s="17">
        <v>0.33889999999999998</v>
      </c>
      <c r="F106" s="21">
        <f t="shared" si="11"/>
        <v>0.33889999999999998</v>
      </c>
      <c r="Q106">
        <f t="shared" ca="1" si="12"/>
        <v>2.1900691319011067E-2</v>
      </c>
      <c r="R106" s="31">
        <f t="shared" ca="1" si="13"/>
        <v>0.14230000000000001</v>
      </c>
      <c r="S106">
        <f t="shared" ca="1" si="14"/>
        <v>0.86229784886663008</v>
      </c>
      <c r="T106">
        <f t="shared" ca="1" si="15"/>
        <v>9.7086926961758149</v>
      </c>
      <c r="U106">
        <v>104</v>
      </c>
    </row>
    <row r="107" spans="1:21">
      <c r="A107" s="13">
        <v>39918</v>
      </c>
      <c r="B107" s="4">
        <v>80</v>
      </c>
      <c r="C107" s="10">
        <v>24.955400000000001</v>
      </c>
      <c r="D107" s="4">
        <v>4</v>
      </c>
      <c r="E107" s="17">
        <v>1.9463999999999999</v>
      </c>
      <c r="F107" s="21">
        <f t="shared" si="11"/>
        <v>7.7855999999999996</v>
      </c>
      <c r="Q107">
        <f t="shared" ca="1" si="12"/>
        <v>0.4397377189111249</v>
      </c>
      <c r="R107" s="31">
        <f t="shared" ca="1" si="13"/>
        <v>0.14230000000000001</v>
      </c>
      <c r="S107">
        <f t="shared" ca="1" si="14"/>
        <v>0.50991576547330908</v>
      </c>
      <c r="T107">
        <f t="shared" ca="1" si="15"/>
        <v>5.7993411962644732</v>
      </c>
      <c r="U107">
        <v>105</v>
      </c>
    </row>
    <row r="108" spans="1:21">
      <c r="A108" s="13">
        <v>39919</v>
      </c>
      <c r="B108" s="4">
        <v>115</v>
      </c>
      <c r="C108" s="10">
        <v>29.492999999999999</v>
      </c>
      <c r="D108" s="4">
        <v>4</v>
      </c>
      <c r="E108" s="17">
        <v>0.18579999999999999</v>
      </c>
      <c r="F108" s="21">
        <f t="shared" si="11"/>
        <v>0.74319999999999997</v>
      </c>
      <c r="Q108">
        <f t="shared" ca="1" si="12"/>
        <v>0.57761936264471603</v>
      </c>
      <c r="R108" s="31">
        <f t="shared" ca="1" si="13"/>
        <v>0.14230000000000001</v>
      </c>
      <c r="S108">
        <f t="shared" ca="1" si="14"/>
        <v>0.68019068750482559</v>
      </c>
      <c r="T108">
        <f t="shared" ca="1" si="15"/>
        <v>7.688383100526659</v>
      </c>
      <c r="U108">
        <v>106</v>
      </c>
    </row>
    <row r="109" spans="1:21">
      <c r="A109" s="13">
        <v>39920</v>
      </c>
      <c r="B109" s="4">
        <v>85</v>
      </c>
      <c r="C109" s="10">
        <v>3.8759999999999999</v>
      </c>
      <c r="D109" s="4">
        <v>6</v>
      </c>
      <c r="E109" s="17">
        <v>0.36549999999999999</v>
      </c>
      <c r="F109" s="21">
        <f t="shared" si="11"/>
        <v>2.1930000000000001</v>
      </c>
      <c r="Q109">
        <f t="shared" ca="1" si="12"/>
        <v>0.85508259649652141</v>
      </c>
      <c r="R109" s="31">
        <f t="shared" ca="1" si="13"/>
        <v>11.236369999999999</v>
      </c>
      <c r="S109">
        <f t="shared" ca="1" si="14"/>
        <v>0.63904895427151787</v>
      </c>
      <c r="T109">
        <f t="shared" ca="1" si="15"/>
        <v>18.326023832115016</v>
      </c>
      <c r="U109">
        <v>107</v>
      </c>
    </row>
    <row r="110" spans="1:21">
      <c r="A110" s="13">
        <v>39921</v>
      </c>
      <c r="B110" s="4">
        <v>135</v>
      </c>
      <c r="C110" s="10">
        <v>28.9099</v>
      </c>
      <c r="D110" s="4">
        <v>9</v>
      </c>
      <c r="E110" s="17">
        <v>0.84850000000000003</v>
      </c>
      <c r="F110" s="21">
        <f t="shared" si="11"/>
        <v>7.6364999999999998</v>
      </c>
      <c r="Q110">
        <f t="shared" ca="1" si="12"/>
        <v>0.61768572169320646</v>
      </c>
      <c r="R110" s="31">
        <f t="shared" ca="1" si="13"/>
        <v>0.14230000000000001</v>
      </c>
      <c r="S110">
        <f t="shared" ca="1" si="14"/>
        <v>0.14192926108984072</v>
      </c>
      <c r="T110">
        <f t="shared" ca="1" si="15"/>
        <v>1.7168731575789691</v>
      </c>
      <c r="U110">
        <v>108</v>
      </c>
    </row>
    <row r="111" spans="1:21">
      <c r="A111" s="13">
        <v>39922</v>
      </c>
      <c r="B111" s="4">
        <v>130</v>
      </c>
      <c r="C111" s="10">
        <v>23.9862</v>
      </c>
      <c r="D111" s="4">
        <v>5</v>
      </c>
      <c r="E111" s="17">
        <v>5.6318999999999999</v>
      </c>
      <c r="F111" s="21">
        <f t="shared" si="11"/>
        <v>28.159500000000001</v>
      </c>
      <c r="Q111">
        <f t="shared" ca="1" si="12"/>
        <v>0.60182485265302066</v>
      </c>
      <c r="R111" s="31">
        <f t="shared" ca="1" si="13"/>
        <v>0.14230000000000001</v>
      </c>
      <c r="S111">
        <f t="shared" ca="1" si="14"/>
        <v>0.81961073696530096</v>
      </c>
      <c r="T111">
        <f t="shared" ca="1" si="15"/>
        <v>9.2351188886446351</v>
      </c>
      <c r="U111">
        <v>109</v>
      </c>
    </row>
    <row r="112" spans="1:21">
      <c r="A112" s="13">
        <v>39923</v>
      </c>
      <c r="B112" s="4">
        <v>105</v>
      </c>
      <c r="C112" s="10">
        <v>15.622400000000001</v>
      </c>
      <c r="D112" s="4">
        <v>2</v>
      </c>
      <c r="E112" s="17">
        <v>1.1226</v>
      </c>
      <c r="F112" s="21">
        <f t="shared" si="11"/>
        <v>2.2452000000000001</v>
      </c>
      <c r="Q112">
        <f t="shared" ca="1" si="12"/>
        <v>0.34014790047760624</v>
      </c>
      <c r="R112" s="31">
        <f t="shared" ca="1" si="13"/>
        <v>0.14230000000000001</v>
      </c>
      <c r="S112">
        <f t="shared" ca="1" si="14"/>
        <v>0.60614318679107193</v>
      </c>
      <c r="T112">
        <f t="shared" ca="1" si="15"/>
        <v>6.8668949442832261</v>
      </c>
      <c r="U112">
        <v>110</v>
      </c>
    </row>
    <row r="113" spans="1:21">
      <c r="A113" s="13">
        <v>39924</v>
      </c>
      <c r="B113" s="4">
        <v>105</v>
      </c>
      <c r="C113" s="10">
        <v>20.197399999999998</v>
      </c>
      <c r="D113" s="4">
        <v>6</v>
      </c>
      <c r="E113" s="17">
        <v>1.6892</v>
      </c>
      <c r="F113" s="21">
        <f t="shared" si="11"/>
        <v>10.135200000000001</v>
      </c>
      <c r="Q113">
        <f t="shared" ca="1" si="12"/>
        <v>0.19264279550835939</v>
      </c>
      <c r="R113" s="31">
        <f t="shared" ca="1" si="13"/>
        <v>0.14230000000000001</v>
      </c>
      <c r="S113">
        <f t="shared" ca="1" si="14"/>
        <v>0.82917631091077593</v>
      </c>
      <c r="T113">
        <f t="shared" ca="1" si="15"/>
        <v>9.341240035585912</v>
      </c>
      <c r="U113">
        <v>111</v>
      </c>
    </row>
    <row r="114" spans="1:21">
      <c r="A114" s="13">
        <v>39925</v>
      </c>
      <c r="B114" s="4">
        <v>150</v>
      </c>
      <c r="C114" s="10">
        <v>23.9085</v>
      </c>
      <c r="D114" s="4">
        <v>8</v>
      </c>
      <c r="E114" s="17">
        <v>0.60899999999999999</v>
      </c>
      <c r="F114" s="21">
        <f t="shared" si="11"/>
        <v>4.8719999999999999</v>
      </c>
      <c r="Q114">
        <f t="shared" ca="1" si="12"/>
        <v>0.47735527384947163</v>
      </c>
      <c r="R114" s="31">
        <f t="shared" ca="1" si="13"/>
        <v>0.14230000000000001</v>
      </c>
      <c r="S114">
        <f t="shared" ca="1" si="14"/>
        <v>0.40490304116030473</v>
      </c>
      <c r="T114">
        <f t="shared" ca="1" si="15"/>
        <v>4.6343226818453012</v>
      </c>
      <c r="U114">
        <v>112</v>
      </c>
    </row>
    <row r="115" spans="1:21">
      <c r="A115" s="13">
        <v>39926</v>
      </c>
      <c r="B115" s="4">
        <v>100</v>
      </c>
      <c r="C115" s="10">
        <v>18.4815</v>
      </c>
      <c r="D115" s="4">
        <v>1</v>
      </c>
      <c r="E115" s="17">
        <v>2.3382000000000001</v>
      </c>
      <c r="F115" s="21">
        <f t="shared" si="11"/>
        <v>2.3382000000000001</v>
      </c>
      <c r="Q115">
        <f t="shared" ca="1" si="12"/>
        <v>0.14031677108142249</v>
      </c>
      <c r="R115" s="31">
        <f t="shared" ca="1" si="13"/>
        <v>0.14230000000000001</v>
      </c>
      <c r="S115">
        <f t="shared" ca="1" si="14"/>
        <v>0.80753283266605069</v>
      </c>
      <c r="T115">
        <f t="shared" ca="1" si="15"/>
        <v>9.1011257728954522</v>
      </c>
      <c r="U115">
        <v>113</v>
      </c>
    </row>
    <row r="116" spans="1:21">
      <c r="A116" s="13">
        <v>39927</v>
      </c>
      <c r="B116" s="4">
        <v>95</v>
      </c>
      <c r="C116" s="10">
        <v>23.561800000000002</v>
      </c>
      <c r="D116" s="4">
        <v>6</v>
      </c>
      <c r="E116" s="17">
        <v>5.9168000000000003</v>
      </c>
      <c r="F116" s="21">
        <f t="shared" si="11"/>
        <v>35.500799999999998</v>
      </c>
      <c r="Q116">
        <f t="shared" ca="1" si="12"/>
        <v>0.24374484027749599</v>
      </c>
      <c r="R116" s="31">
        <f t="shared" ca="1" si="13"/>
        <v>0.14230000000000001</v>
      </c>
      <c r="S116">
        <f t="shared" ca="1" si="14"/>
        <v>6.6125130620767636E-2</v>
      </c>
      <c r="T116">
        <f t="shared" ca="1" si="15"/>
        <v>0.87589682786593948</v>
      </c>
      <c r="U116">
        <v>114</v>
      </c>
    </row>
    <row r="117" spans="1:21">
      <c r="A117" s="13">
        <v>39928</v>
      </c>
      <c r="B117" s="4">
        <v>85</v>
      </c>
      <c r="C117" s="10">
        <v>5.4053000000000004</v>
      </c>
      <c r="D117" s="4">
        <v>1</v>
      </c>
      <c r="E117" s="17">
        <v>4.9269999999999996</v>
      </c>
      <c r="F117" s="21">
        <f t="shared" si="11"/>
        <v>4.9269999999999996</v>
      </c>
      <c r="Q117">
        <f t="shared" ca="1" si="12"/>
        <v>0.5541804277503366</v>
      </c>
      <c r="R117" s="31">
        <f t="shared" ca="1" si="13"/>
        <v>0.14230000000000001</v>
      </c>
      <c r="S117">
        <f t="shared" ca="1" si="14"/>
        <v>0.29819597106349283</v>
      </c>
      <c r="T117">
        <f t="shared" ca="1" si="15"/>
        <v>3.4505069766963636</v>
      </c>
      <c r="U117">
        <v>115</v>
      </c>
    </row>
    <row r="118" spans="1:21">
      <c r="A118" s="13">
        <v>39929</v>
      </c>
      <c r="B118" s="4">
        <v>120</v>
      </c>
      <c r="C118" s="10">
        <v>6.1252000000000004</v>
      </c>
      <c r="D118" s="4">
        <v>5</v>
      </c>
      <c r="E118" s="17">
        <v>1.9072</v>
      </c>
      <c r="F118" s="21">
        <f t="shared" si="11"/>
        <v>9.5359999999999996</v>
      </c>
      <c r="Q118">
        <f t="shared" ca="1" si="12"/>
        <v>0.22007728407569371</v>
      </c>
      <c r="R118" s="31">
        <f t="shared" ca="1" si="13"/>
        <v>0.14230000000000001</v>
      </c>
      <c r="S118">
        <f t="shared" ca="1" si="14"/>
        <v>0.31924112996684939</v>
      </c>
      <c r="T118">
        <f t="shared" ca="1" si="15"/>
        <v>3.6839834427313245</v>
      </c>
      <c r="U118">
        <v>116</v>
      </c>
    </row>
    <row r="119" spans="1:21">
      <c r="A119" s="13">
        <v>39930</v>
      </c>
      <c r="B119" s="4">
        <v>100</v>
      </c>
      <c r="C119" s="10">
        <v>9.6</v>
      </c>
      <c r="D119" s="4">
        <v>8</v>
      </c>
      <c r="E119" s="17">
        <v>1.6378999999999999</v>
      </c>
      <c r="F119" s="21">
        <f t="shared" si="11"/>
        <v>13.103199999999999</v>
      </c>
      <c r="Q119">
        <f t="shared" ca="1" si="12"/>
        <v>0.47319684415482099</v>
      </c>
      <c r="R119" s="31">
        <f t="shared" ca="1" si="13"/>
        <v>0.14230000000000001</v>
      </c>
      <c r="S119">
        <f t="shared" ca="1" si="14"/>
        <v>0.17934453215036039</v>
      </c>
      <c r="T119">
        <f t="shared" ca="1" si="15"/>
        <v>2.1319607937933482</v>
      </c>
      <c r="U119">
        <v>117</v>
      </c>
    </row>
    <row r="120" spans="1:21">
      <c r="A120" s="13">
        <v>39931</v>
      </c>
      <c r="B120" s="4">
        <v>55</v>
      </c>
      <c r="C120" s="10">
        <v>23.524000000000001</v>
      </c>
      <c r="D120" s="4">
        <v>4</v>
      </c>
      <c r="E120" s="17">
        <v>1.1066</v>
      </c>
      <c r="F120" s="21">
        <f t="shared" si="11"/>
        <v>4.4264000000000001</v>
      </c>
      <c r="Q120">
        <f t="shared" ca="1" si="12"/>
        <v>7.7461989703804357E-2</v>
      </c>
      <c r="R120" s="31">
        <f t="shared" ca="1" si="13"/>
        <v>0.14230000000000001</v>
      </c>
      <c r="S120">
        <f t="shared" ca="1" si="14"/>
        <v>0.79761067982278311</v>
      </c>
      <c r="T120">
        <f t="shared" ca="1" si="15"/>
        <v>8.9910487147015434</v>
      </c>
      <c r="U120">
        <v>118</v>
      </c>
    </row>
    <row r="121" spans="1:21">
      <c r="A121" s="13">
        <v>39932</v>
      </c>
      <c r="B121" s="4">
        <v>120</v>
      </c>
      <c r="C121" s="10">
        <v>32.286900000000003</v>
      </c>
      <c r="D121" s="4">
        <v>8</v>
      </c>
      <c r="E121" s="17">
        <v>3.3024</v>
      </c>
      <c r="F121" s="21">
        <f t="shared" si="11"/>
        <v>26.4192</v>
      </c>
      <c r="Q121">
        <f t="shared" ca="1" si="12"/>
        <v>0.22811121035133286</v>
      </c>
      <c r="R121" s="31">
        <f t="shared" ca="1" si="13"/>
        <v>0.14230000000000001</v>
      </c>
      <c r="S121">
        <f t="shared" ca="1" si="14"/>
        <v>0.95418567544519872</v>
      </c>
      <c r="T121">
        <f t="shared" ca="1" si="15"/>
        <v>10.728102676386316</v>
      </c>
      <c r="U121">
        <v>119</v>
      </c>
    </row>
    <row r="122" spans="1:21">
      <c r="A122" s="13">
        <v>39933</v>
      </c>
      <c r="B122" s="4">
        <v>120</v>
      </c>
      <c r="C122" s="10">
        <v>16.225300000000001</v>
      </c>
      <c r="D122" s="4">
        <v>8</v>
      </c>
      <c r="E122" s="17">
        <v>0.79090000000000005</v>
      </c>
      <c r="F122" s="21">
        <f t="shared" si="11"/>
        <v>6.3272000000000004</v>
      </c>
      <c r="Q122">
        <f t="shared" ca="1" si="12"/>
        <v>0.14757016041186721</v>
      </c>
      <c r="R122" s="31">
        <f t="shared" ca="1" si="13"/>
        <v>0.14230000000000001</v>
      </c>
      <c r="S122">
        <f t="shared" ca="1" si="14"/>
        <v>0.99412172647961661</v>
      </c>
      <c r="T122">
        <f t="shared" ca="1" si="15"/>
        <v>11.17115602208572</v>
      </c>
      <c r="U122">
        <v>120</v>
      </c>
    </row>
    <row r="123" spans="1:21">
      <c r="A123" s="13">
        <v>39934</v>
      </c>
      <c r="B123" s="4">
        <v>105</v>
      </c>
      <c r="C123" s="10">
        <v>43.685299999999998</v>
      </c>
      <c r="D123" s="4">
        <v>8</v>
      </c>
      <c r="E123" s="17">
        <v>0.18659999999999999</v>
      </c>
      <c r="F123" s="21">
        <f t="shared" si="11"/>
        <v>1.4927999999999999</v>
      </c>
      <c r="Q123">
        <f t="shared" ca="1" si="12"/>
        <v>0.41026486640905757</v>
      </c>
      <c r="R123" s="31">
        <f t="shared" ca="1" si="13"/>
        <v>0.14230000000000001</v>
      </c>
      <c r="S123">
        <f t="shared" ca="1" si="14"/>
        <v>0.53911647048156475</v>
      </c>
      <c r="T123">
        <f t="shared" ca="1" si="15"/>
        <v>6.1232958616754116</v>
      </c>
      <c r="U123">
        <v>121</v>
      </c>
    </row>
    <row r="124" spans="1:21">
      <c r="A124" s="13">
        <v>39935</v>
      </c>
      <c r="B124" s="4">
        <v>95</v>
      </c>
      <c r="C124" s="10">
        <v>18.279</v>
      </c>
      <c r="D124" s="4">
        <v>4</v>
      </c>
      <c r="E124" s="17">
        <v>0.81559999999999999</v>
      </c>
      <c r="F124" s="21">
        <f t="shared" si="11"/>
        <v>3.2624</v>
      </c>
      <c r="Q124">
        <f t="shared" ca="1" si="12"/>
        <v>0.65086527463260357</v>
      </c>
      <c r="R124" s="31">
        <f t="shared" ca="1" si="13"/>
        <v>0.14230000000000001</v>
      </c>
      <c r="S124">
        <f t="shared" ca="1" si="14"/>
        <v>4.1816956408397221E-2</v>
      </c>
      <c r="T124">
        <f t="shared" ca="1" si="15"/>
        <v>0.60622024158170729</v>
      </c>
      <c r="U124">
        <v>122</v>
      </c>
    </row>
    <row r="125" spans="1:21">
      <c r="A125" s="13">
        <v>39936</v>
      </c>
      <c r="B125" s="4">
        <v>75</v>
      </c>
      <c r="C125" s="10">
        <v>38.659100000000002</v>
      </c>
      <c r="D125" s="4">
        <v>3</v>
      </c>
      <c r="E125" s="17">
        <v>3.4382999999999999</v>
      </c>
      <c r="F125" s="21">
        <f t="shared" si="11"/>
        <v>10.3149</v>
      </c>
      <c r="Q125">
        <f t="shared" ca="1" si="12"/>
        <v>0.35695815124783215</v>
      </c>
      <c r="R125" s="31">
        <f t="shared" ca="1" si="13"/>
        <v>0.14230000000000001</v>
      </c>
      <c r="S125">
        <f t="shared" ca="1" si="14"/>
        <v>0.46750505739491</v>
      </c>
      <c r="T125">
        <f t="shared" ca="1" si="15"/>
        <v>5.3288338320931485</v>
      </c>
      <c r="U125">
        <v>123</v>
      </c>
    </row>
    <row r="126" spans="1:21">
      <c r="A126" s="13">
        <v>39937</v>
      </c>
      <c r="B126" s="4">
        <v>85</v>
      </c>
      <c r="C126" s="10">
        <v>24.826699999999999</v>
      </c>
      <c r="D126" s="4">
        <v>1</v>
      </c>
      <c r="E126" s="17">
        <v>2.8273000000000001</v>
      </c>
      <c r="F126" s="21">
        <f t="shared" si="11"/>
        <v>2.8273000000000001</v>
      </c>
      <c r="Q126">
        <f t="shared" ca="1" si="12"/>
        <v>0.64782193593976156</v>
      </c>
      <c r="R126" s="31">
        <f t="shared" ca="1" si="13"/>
        <v>0.14230000000000001</v>
      </c>
      <c r="S126">
        <f t="shared" ca="1" si="14"/>
        <v>0.61377635037752165</v>
      </c>
      <c r="T126">
        <f t="shared" ca="1" si="15"/>
        <v>6.9515777954327502</v>
      </c>
      <c r="U126">
        <v>124</v>
      </c>
    </row>
    <row r="127" spans="1:21">
      <c r="A127" s="13">
        <v>39938</v>
      </c>
      <c r="B127" s="4">
        <v>115</v>
      </c>
      <c r="C127" s="10">
        <v>16.156700000000001</v>
      </c>
      <c r="D127" s="4">
        <v>10</v>
      </c>
      <c r="E127" s="17">
        <v>0.69279999999999997</v>
      </c>
      <c r="F127" s="21">
        <f t="shared" si="11"/>
        <v>6.9279999999999999</v>
      </c>
      <c r="Q127">
        <f t="shared" ca="1" si="12"/>
        <v>0.99895749027139635</v>
      </c>
      <c r="R127" s="31">
        <f t="shared" ca="1" si="13"/>
        <v>99.988930000000011</v>
      </c>
      <c r="S127">
        <f t="shared" ca="1" si="14"/>
        <v>0.68464419995187531</v>
      </c>
      <c r="T127">
        <f t="shared" ca="1" si="15"/>
        <v>107.58442067936011</v>
      </c>
      <c r="U127">
        <v>125</v>
      </c>
    </row>
    <row r="128" spans="1:21">
      <c r="A128" s="13">
        <v>39939</v>
      </c>
      <c r="B128" s="4">
        <v>115</v>
      </c>
      <c r="C128" s="10">
        <v>24.841899999999999</v>
      </c>
      <c r="D128" s="4">
        <v>8</v>
      </c>
      <c r="E128" s="17">
        <v>1.9706999999999999</v>
      </c>
      <c r="F128" s="21">
        <f t="shared" si="11"/>
        <v>15.765599999999999</v>
      </c>
      <c r="Q128">
        <f t="shared" ca="1" si="12"/>
        <v>0.4084464880663855</v>
      </c>
      <c r="R128" s="31">
        <f t="shared" ca="1" si="13"/>
        <v>0.14230000000000001</v>
      </c>
      <c r="S128">
        <f t="shared" ca="1" si="14"/>
        <v>0.56140462757799314</v>
      </c>
      <c r="T128">
        <f t="shared" ca="1" si="15"/>
        <v>6.3705622366741856</v>
      </c>
      <c r="U128">
        <v>126</v>
      </c>
    </row>
    <row r="129" spans="1:21">
      <c r="A129" s="13">
        <v>39940</v>
      </c>
      <c r="B129" s="4">
        <v>115</v>
      </c>
      <c r="C129" s="10">
        <v>16.348700000000001</v>
      </c>
      <c r="D129" s="4">
        <v>3</v>
      </c>
      <c r="E129" s="17">
        <v>3.2738</v>
      </c>
      <c r="F129" s="21">
        <f t="shared" si="11"/>
        <v>9.8214000000000006</v>
      </c>
      <c r="Q129">
        <f t="shared" ca="1" si="12"/>
        <v>6.5770590799713036E-3</v>
      </c>
      <c r="R129" s="31">
        <f t="shared" ca="1" si="13"/>
        <v>0.14230000000000001</v>
      </c>
      <c r="S129">
        <f t="shared" ca="1" si="14"/>
        <v>0.27394392245150012</v>
      </c>
      <c r="T129">
        <f t="shared" ca="1" si="15"/>
        <v>3.1814530517515136</v>
      </c>
      <c r="U129">
        <v>127</v>
      </c>
    </row>
    <row r="130" spans="1:21">
      <c r="A130" s="13">
        <v>39941</v>
      </c>
      <c r="B130" s="4">
        <v>105</v>
      </c>
      <c r="C130" s="10">
        <v>22.452400000000001</v>
      </c>
      <c r="D130" s="4">
        <v>2</v>
      </c>
      <c r="E130" s="17">
        <v>1.6939</v>
      </c>
      <c r="F130" s="21">
        <f t="shared" si="11"/>
        <v>3.3877999999999999</v>
      </c>
      <c r="Q130">
        <f t="shared" ca="1" si="12"/>
        <v>0.54653084053654566</v>
      </c>
      <c r="R130" s="31">
        <f t="shared" ca="1" si="13"/>
        <v>0.14230000000000001</v>
      </c>
      <c r="S130">
        <f t="shared" ca="1" si="14"/>
        <v>0.96385929345746768</v>
      </c>
      <c r="T130">
        <f t="shared" ca="1" si="15"/>
        <v>10.835422471767687</v>
      </c>
      <c r="U130">
        <v>128</v>
      </c>
    </row>
    <row r="131" spans="1:21">
      <c r="A131" s="13">
        <v>39942</v>
      </c>
      <c r="B131" s="4">
        <v>85</v>
      </c>
      <c r="C131" s="10">
        <v>19.9465</v>
      </c>
      <c r="D131" s="4">
        <v>2</v>
      </c>
      <c r="E131" s="17">
        <v>0.49330000000000002</v>
      </c>
      <c r="F131" s="21">
        <f t="shared" si="11"/>
        <v>0.98660000000000003</v>
      </c>
      <c r="Q131">
        <f t="shared" ca="1" si="12"/>
        <v>5.8731943612472137E-2</v>
      </c>
      <c r="R131" s="31">
        <f t="shared" ca="1" si="13"/>
        <v>0.14230000000000001</v>
      </c>
      <c r="S131">
        <f t="shared" ca="1" si="14"/>
        <v>0.80341034959386826</v>
      </c>
      <c r="T131">
        <f t="shared" ca="1" si="15"/>
        <v>9.0553906571188456</v>
      </c>
      <c r="U131">
        <v>129</v>
      </c>
    </row>
    <row r="132" spans="1:21">
      <c r="A132" s="13">
        <v>39943</v>
      </c>
      <c r="B132" s="4">
        <v>90</v>
      </c>
      <c r="C132" s="10">
        <v>41.142899999999997</v>
      </c>
      <c r="D132" s="4">
        <v>5</v>
      </c>
      <c r="E132" s="17">
        <v>0.53910000000000002</v>
      </c>
      <c r="F132" s="21">
        <f t="shared" ref="F132:F195" si="16">+D132*E132</f>
        <v>2.6955</v>
      </c>
      <c r="Q132">
        <f t="shared" ref="Q132:Q195" ca="1" si="17">+RAND()</f>
        <v>0.73560361998279356</v>
      </c>
      <c r="R132" s="31">
        <f t="shared" ref="R132:R195" ca="1" si="18">+VLOOKUP(Q132,$O$3:$P$12,2)</f>
        <v>0.14230000000000001</v>
      </c>
      <c r="S132">
        <f t="shared" ref="S132:S195" ca="1" si="19">+RAND()</f>
        <v>0.9333388880421607</v>
      </c>
      <c r="T132">
        <f t="shared" ref="T132:T195" ca="1" si="20">+R132+$H$11*S132</f>
        <v>10.496826957661893</v>
      </c>
      <c r="U132">
        <v>130</v>
      </c>
    </row>
    <row r="133" spans="1:21">
      <c r="A133" s="13">
        <v>39944</v>
      </c>
      <c r="B133" s="4">
        <v>135</v>
      </c>
      <c r="C133" s="10">
        <v>38.0002</v>
      </c>
      <c r="D133" s="4">
        <v>6</v>
      </c>
      <c r="E133" s="17">
        <v>1.1525000000000001</v>
      </c>
      <c r="F133" s="21">
        <f t="shared" si="16"/>
        <v>6.9150000000000009</v>
      </c>
      <c r="Q133">
        <f t="shared" ca="1" si="17"/>
        <v>0.1856897190942518</v>
      </c>
      <c r="R133" s="31">
        <f t="shared" ca="1" si="18"/>
        <v>0.14230000000000001</v>
      </c>
      <c r="S133">
        <f t="shared" ca="1" si="19"/>
        <v>0.99329853548173741</v>
      </c>
      <c r="T133">
        <f t="shared" ca="1" si="20"/>
        <v>11.162023483531877</v>
      </c>
      <c r="U133">
        <v>131</v>
      </c>
    </row>
    <row r="134" spans="1:21">
      <c r="A134" s="13">
        <v>39945</v>
      </c>
      <c r="B134" s="4">
        <v>115</v>
      </c>
      <c r="C134" s="10">
        <v>20.299800000000001</v>
      </c>
      <c r="D134" s="4">
        <v>6</v>
      </c>
      <c r="E134" s="17">
        <v>0.9738</v>
      </c>
      <c r="F134" s="21">
        <f t="shared" si="16"/>
        <v>5.8428000000000004</v>
      </c>
      <c r="Q134">
        <f t="shared" ca="1" si="17"/>
        <v>0.18726997466817019</v>
      </c>
      <c r="R134" s="31">
        <f t="shared" ca="1" si="18"/>
        <v>0.14230000000000001</v>
      </c>
      <c r="S134">
        <f t="shared" ca="1" si="19"/>
        <v>0.10703064848975552</v>
      </c>
      <c r="T134">
        <f t="shared" ca="1" si="20"/>
        <v>1.3297055064907419</v>
      </c>
      <c r="U134">
        <v>132</v>
      </c>
    </row>
    <row r="135" spans="1:21">
      <c r="A135" s="13">
        <v>39946</v>
      </c>
      <c r="B135" s="4">
        <v>55</v>
      </c>
      <c r="C135" s="10">
        <v>37.754600000000003</v>
      </c>
      <c r="D135" s="4">
        <v>3</v>
      </c>
      <c r="E135" s="17">
        <v>5.5014000000000003</v>
      </c>
      <c r="F135" s="21">
        <f t="shared" si="16"/>
        <v>16.504200000000001</v>
      </c>
      <c r="Q135">
        <f t="shared" ca="1" si="17"/>
        <v>0.13202775340401096</v>
      </c>
      <c r="R135" s="31">
        <f t="shared" ca="1" si="18"/>
        <v>0.14230000000000001</v>
      </c>
      <c r="S135">
        <f t="shared" ca="1" si="19"/>
        <v>0.72786917733645018</v>
      </c>
      <c r="T135">
        <f t="shared" ca="1" si="20"/>
        <v>8.2173316042129905</v>
      </c>
      <c r="U135">
        <v>133</v>
      </c>
    </row>
    <row r="136" spans="1:21">
      <c r="A136" s="13">
        <v>39947</v>
      </c>
      <c r="B136" s="4">
        <v>100</v>
      </c>
      <c r="C136" s="10">
        <v>5.6097999999999999</v>
      </c>
      <c r="D136" s="4">
        <v>4</v>
      </c>
      <c r="E136" s="17">
        <v>11.3835</v>
      </c>
      <c r="F136" s="21">
        <f t="shared" si="16"/>
        <v>45.533999999999999</v>
      </c>
      <c r="Q136">
        <f t="shared" ca="1" si="17"/>
        <v>0.32210556149988911</v>
      </c>
      <c r="R136" s="31">
        <f t="shared" ca="1" si="18"/>
        <v>0.14230000000000001</v>
      </c>
      <c r="S136">
        <f t="shared" ca="1" si="19"/>
        <v>7.1044365579729374E-2</v>
      </c>
      <c r="T136">
        <f t="shared" ca="1" si="20"/>
        <v>0.93047116484710812</v>
      </c>
      <c r="U136">
        <v>134</v>
      </c>
    </row>
    <row r="137" spans="1:21">
      <c r="A137" s="13">
        <v>39948</v>
      </c>
      <c r="B137" s="4">
        <v>65</v>
      </c>
      <c r="C137" s="10">
        <v>16.764399999999998</v>
      </c>
      <c r="D137" s="4">
        <v>5</v>
      </c>
      <c r="E137" s="17">
        <v>0.99729999999999996</v>
      </c>
      <c r="F137" s="21">
        <f t="shared" si="16"/>
        <v>4.9864999999999995</v>
      </c>
      <c r="Q137">
        <f t="shared" ca="1" si="17"/>
        <v>0.13469107889097043</v>
      </c>
      <c r="R137" s="31">
        <f t="shared" ca="1" si="18"/>
        <v>0.14230000000000001</v>
      </c>
      <c r="S137">
        <f t="shared" ca="1" si="19"/>
        <v>0.72606716244839686</v>
      </c>
      <c r="T137">
        <f t="shared" ca="1" si="20"/>
        <v>8.1973399249038863</v>
      </c>
      <c r="U137">
        <v>135</v>
      </c>
    </row>
    <row r="138" spans="1:21">
      <c r="A138" s="13">
        <v>39949</v>
      </c>
      <c r="B138" s="4">
        <v>95</v>
      </c>
      <c r="C138" s="10">
        <v>30.406199999999998</v>
      </c>
      <c r="D138" s="4">
        <v>2</v>
      </c>
      <c r="E138" s="17">
        <v>0.69920000000000004</v>
      </c>
      <c r="F138" s="21">
        <f t="shared" si="16"/>
        <v>1.3984000000000001</v>
      </c>
      <c r="Q138">
        <f t="shared" ca="1" si="17"/>
        <v>3.3270394082073551E-2</v>
      </c>
      <c r="R138" s="31">
        <f t="shared" ca="1" si="18"/>
        <v>0.14230000000000001</v>
      </c>
      <c r="S138">
        <f t="shared" ca="1" si="19"/>
        <v>0.3296616739372582</v>
      </c>
      <c r="T138">
        <f t="shared" ca="1" si="20"/>
        <v>3.7995896869771175</v>
      </c>
      <c r="U138">
        <v>136</v>
      </c>
    </row>
    <row r="139" spans="1:21">
      <c r="A139" s="13">
        <v>39950</v>
      </c>
      <c r="B139" s="4">
        <v>120</v>
      </c>
      <c r="C139" s="10">
        <v>41.650100000000002</v>
      </c>
      <c r="D139" s="4">
        <v>6</v>
      </c>
      <c r="E139" s="17">
        <v>0.45590000000000003</v>
      </c>
      <c r="F139" s="21">
        <f t="shared" si="16"/>
        <v>2.7354000000000003</v>
      </c>
      <c r="Q139">
        <f t="shared" ca="1" si="17"/>
        <v>0.37459753404228746</v>
      </c>
      <c r="R139" s="31">
        <f t="shared" ca="1" si="18"/>
        <v>0.14230000000000001</v>
      </c>
      <c r="S139">
        <f t="shared" ca="1" si="19"/>
        <v>0.54821440235095242</v>
      </c>
      <c r="T139">
        <f t="shared" ca="1" si="20"/>
        <v>6.2242289546896297</v>
      </c>
      <c r="U139">
        <v>137</v>
      </c>
    </row>
    <row r="140" spans="1:21">
      <c r="A140" s="13">
        <v>39951</v>
      </c>
      <c r="B140" s="4">
        <v>125</v>
      </c>
      <c r="C140" s="10">
        <v>9.9885000000000002</v>
      </c>
      <c r="D140" s="4">
        <v>8</v>
      </c>
      <c r="E140" s="17">
        <v>1.6022000000000001</v>
      </c>
      <c r="F140" s="21">
        <f t="shared" si="16"/>
        <v>12.817600000000001</v>
      </c>
      <c r="Q140">
        <f t="shared" ca="1" si="17"/>
        <v>0.51110082761860831</v>
      </c>
      <c r="R140" s="31">
        <f t="shared" ca="1" si="18"/>
        <v>0.14230000000000001</v>
      </c>
      <c r="S140">
        <f t="shared" ca="1" si="19"/>
        <v>0.56578812671705547</v>
      </c>
      <c r="T140">
        <f t="shared" ca="1" si="20"/>
        <v>6.4191930829678823</v>
      </c>
      <c r="U140">
        <v>138</v>
      </c>
    </row>
    <row r="141" spans="1:21">
      <c r="A141" s="13">
        <v>39952</v>
      </c>
      <c r="B141" s="4">
        <v>105</v>
      </c>
      <c r="C141" s="10">
        <v>25.145399999999999</v>
      </c>
      <c r="D141" s="4">
        <v>6</v>
      </c>
      <c r="E141" s="17">
        <v>1.2101999999999999</v>
      </c>
      <c r="F141" s="21">
        <f t="shared" si="16"/>
        <v>7.2611999999999997</v>
      </c>
      <c r="Q141">
        <f t="shared" ca="1" si="17"/>
        <v>0.32090111874842753</v>
      </c>
      <c r="R141" s="31">
        <f t="shared" ca="1" si="18"/>
        <v>0.14230000000000001</v>
      </c>
      <c r="S141">
        <f t="shared" ca="1" si="19"/>
        <v>3.5740157722362831E-2</v>
      </c>
      <c r="T141">
        <f t="shared" ca="1" si="20"/>
        <v>0.53880381158293378</v>
      </c>
      <c r="U141">
        <v>139</v>
      </c>
    </row>
    <row r="142" spans="1:21">
      <c r="A142" s="13">
        <v>39953</v>
      </c>
      <c r="B142" s="4">
        <v>115</v>
      </c>
      <c r="C142" s="10">
        <v>7.9922000000000004</v>
      </c>
      <c r="D142" s="4">
        <v>3</v>
      </c>
      <c r="E142" s="17">
        <v>0.51270000000000004</v>
      </c>
      <c r="F142" s="21">
        <f t="shared" si="16"/>
        <v>1.5381</v>
      </c>
      <c r="Q142">
        <f t="shared" ca="1" si="17"/>
        <v>4.519594473274402E-2</v>
      </c>
      <c r="R142" s="31">
        <f t="shared" ca="1" si="18"/>
        <v>0.14230000000000001</v>
      </c>
      <c r="S142">
        <f t="shared" ca="1" si="19"/>
        <v>0.42108910960661217</v>
      </c>
      <c r="T142">
        <f t="shared" ca="1" si="20"/>
        <v>4.813892058213427</v>
      </c>
      <c r="U142">
        <v>140</v>
      </c>
    </row>
    <row r="143" spans="1:21">
      <c r="A143" s="13">
        <v>39954</v>
      </c>
      <c r="B143" s="4">
        <v>95</v>
      </c>
      <c r="C143" s="10">
        <v>58.947000000000003</v>
      </c>
      <c r="D143" s="4">
        <v>2</v>
      </c>
      <c r="E143" s="17">
        <v>0.29139999999999999</v>
      </c>
      <c r="F143" s="21">
        <f t="shared" si="16"/>
        <v>0.58279999999999998</v>
      </c>
      <c r="Q143">
        <f t="shared" ca="1" si="17"/>
        <v>0.11254170597321189</v>
      </c>
      <c r="R143" s="31">
        <f t="shared" ca="1" si="18"/>
        <v>0.14230000000000001</v>
      </c>
      <c r="S143">
        <f t="shared" ca="1" si="19"/>
        <v>0.96649450909164769</v>
      </c>
      <c r="T143">
        <f t="shared" ca="1" si="20"/>
        <v>10.864657738478375</v>
      </c>
      <c r="U143">
        <v>141</v>
      </c>
    </row>
    <row r="144" spans="1:21">
      <c r="A144" s="13">
        <v>39955</v>
      </c>
      <c r="B144" s="4">
        <v>110</v>
      </c>
      <c r="C144" s="10">
        <v>14.964600000000001</v>
      </c>
      <c r="D144" s="4">
        <v>2</v>
      </c>
      <c r="E144" s="17">
        <v>0.83499999999999996</v>
      </c>
      <c r="F144" s="21">
        <f t="shared" si="16"/>
        <v>1.67</v>
      </c>
      <c r="Q144">
        <f t="shared" ca="1" si="17"/>
        <v>7.027968927018291E-3</v>
      </c>
      <c r="R144" s="31">
        <f t="shared" ca="1" si="18"/>
        <v>0.14230000000000001</v>
      </c>
      <c r="S144">
        <f t="shared" ca="1" si="19"/>
        <v>0.24298478266741541</v>
      </c>
      <c r="T144">
        <f t="shared" ca="1" si="20"/>
        <v>2.837990187847093</v>
      </c>
      <c r="U144">
        <v>142</v>
      </c>
    </row>
    <row r="145" spans="1:21">
      <c r="A145" s="13">
        <v>39956</v>
      </c>
      <c r="B145" s="4">
        <v>100</v>
      </c>
      <c r="C145" s="10">
        <v>21.7651</v>
      </c>
      <c r="D145" s="4">
        <v>9</v>
      </c>
      <c r="E145" s="17">
        <v>0.16830000000000001</v>
      </c>
      <c r="F145" s="21">
        <f t="shared" si="16"/>
        <v>1.5146999999999999</v>
      </c>
      <c r="Q145">
        <f t="shared" ca="1" si="17"/>
        <v>0.6040709217408714</v>
      </c>
      <c r="R145" s="31">
        <f t="shared" ca="1" si="18"/>
        <v>0.14230000000000001</v>
      </c>
      <c r="S145">
        <f t="shared" ca="1" si="19"/>
        <v>0.88407148059990548</v>
      </c>
      <c r="T145">
        <f t="shared" ca="1" si="20"/>
        <v>9.9502508907789924</v>
      </c>
      <c r="U145">
        <v>143</v>
      </c>
    </row>
    <row r="146" spans="1:21">
      <c r="A146" s="13">
        <v>39957</v>
      </c>
      <c r="B146" s="4">
        <v>80</v>
      </c>
      <c r="C146" s="10">
        <v>24.828399999999998</v>
      </c>
      <c r="D146" s="4">
        <v>6</v>
      </c>
      <c r="E146" s="17">
        <v>2.1316999999999999</v>
      </c>
      <c r="F146" s="21">
        <f t="shared" si="16"/>
        <v>12.790199999999999</v>
      </c>
      <c r="Q146">
        <f t="shared" ca="1" si="17"/>
        <v>0.38388770258847149</v>
      </c>
      <c r="R146" s="31">
        <f t="shared" ca="1" si="18"/>
        <v>0.14230000000000001</v>
      </c>
      <c r="S146">
        <f t="shared" ca="1" si="19"/>
        <v>0.1359084501453266</v>
      </c>
      <c r="T146">
        <f t="shared" ca="1" si="20"/>
        <v>1.6500778595037633</v>
      </c>
      <c r="U146">
        <v>144</v>
      </c>
    </row>
    <row r="147" spans="1:21">
      <c r="A147" s="13">
        <v>39958</v>
      </c>
      <c r="B147" s="4">
        <v>95</v>
      </c>
      <c r="C147" s="10">
        <v>14.0547</v>
      </c>
      <c r="D147" s="4">
        <v>2</v>
      </c>
      <c r="E147" s="17">
        <v>2.1065</v>
      </c>
      <c r="F147" s="21">
        <f t="shared" si="16"/>
        <v>4.2130000000000001</v>
      </c>
      <c r="Q147">
        <f t="shared" ca="1" si="17"/>
        <v>0.52587098160208989</v>
      </c>
      <c r="R147" s="31">
        <f t="shared" ca="1" si="18"/>
        <v>0.14230000000000001</v>
      </c>
      <c r="S147">
        <f t="shared" ca="1" si="19"/>
        <v>0.38655347537307927</v>
      </c>
      <c r="T147">
        <f t="shared" ca="1" si="20"/>
        <v>4.430751314532217</v>
      </c>
      <c r="U147">
        <v>145</v>
      </c>
    </row>
    <row r="148" spans="1:21">
      <c r="A148" s="13">
        <v>39959</v>
      </c>
      <c r="B148" s="4">
        <v>150</v>
      </c>
      <c r="C148" s="10">
        <v>26.595199999999998</v>
      </c>
      <c r="D148" s="4">
        <v>9</v>
      </c>
      <c r="E148" s="17">
        <v>1.2843</v>
      </c>
      <c r="F148" s="21">
        <f t="shared" si="16"/>
        <v>11.5587</v>
      </c>
      <c r="Q148">
        <f t="shared" ca="1" si="17"/>
        <v>0.19266834614170303</v>
      </c>
      <c r="R148" s="31">
        <f t="shared" ca="1" si="18"/>
        <v>0.14230000000000001</v>
      </c>
      <c r="S148">
        <f t="shared" ca="1" si="19"/>
        <v>0.66226411001486529</v>
      </c>
      <c r="T148">
        <f t="shared" ca="1" si="20"/>
        <v>7.4895043949926157</v>
      </c>
      <c r="U148">
        <v>146</v>
      </c>
    </row>
    <row r="149" spans="1:21">
      <c r="A149" s="13">
        <v>39960</v>
      </c>
      <c r="B149" s="4">
        <v>85</v>
      </c>
      <c r="C149" s="10">
        <v>-4.3773</v>
      </c>
      <c r="D149" s="4">
        <v>2</v>
      </c>
      <c r="E149" s="17">
        <v>1.8091999999999999</v>
      </c>
      <c r="F149" s="21">
        <f t="shared" si="16"/>
        <v>3.6183999999999998</v>
      </c>
      <c r="Q149">
        <f t="shared" ca="1" si="17"/>
        <v>0.59905108291317544</v>
      </c>
      <c r="R149" s="31">
        <f t="shared" ca="1" si="18"/>
        <v>0.14230000000000001</v>
      </c>
      <c r="S149">
        <f t="shared" ca="1" si="19"/>
        <v>0.69521320801041275</v>
      </c>
      <c r="T149">
        <f t="shared" ca="1" si="20"/>
        <v>7.8550439945920782</v>
      </c>
      <c r="U149">
        <v>147</v>
      </c>
    </row>
    <row r="150" spans="1:21">
      <c r="A150" s="13">
        <v>39961</v>
      </c>
      <c r="B150" s="4">
        <v>130</v>
      </c>
      <c r="C150" s="10">
        <v>14.4885</v>
      </c>
      <c r="D150" s="4">
        <v>12</v>
      </c>
      <c r="E150" s="17">
        <v>2.3534000000000002</v>
      </c>
      <c r="F150" s="21">
        <f t="shared" si="16"/>
        <v>28.2408</v>
      </c>
      <c r="Q150">
        <f t="shared" ca="1" si="17"/>
        <v>0.95738567212762604</v>
      </c>
      <c r="R150" s="31">
        <f t="shared" ca="1" si="18"/>
        <v>33.424509999999998</v>
      </c>
      <c r="S150">
        <f t="shared" ca="1" si="19"/>
        <v>0.44626340734124292</v>
      </c>
      <c r="T150">
        <f t="shared" ca="1" si="20"/>
        <v>38.375387479482256</v>
      </c>
      <c r="U150">
        <v>148</v>
      </c>
    </row>
    <row r="151" spans="1:21">
      <c r="A151" s="13">
        <v>39962</v>
      </c>
      <c r="B151" s="4">
        <v>90</v>
      </c>
      <c r="C151" s="10">
        <v>32.106400000000001</v>
      </c>
      <c r="D151" s="4">
        <v>2</v>
      </c>
      <c r="E151" s="17">
        <v>0.16189999999999999</v>
      </c>
      <c r="F151" s="21">
        <f t="shared" si="16"/>
        <v>0.32379999999999998</v>
      </c>
      <c r="Q151">
        <f t="shared" ca="1" si="17"/>
        <v>0.38129164009627181</v>
      </c>
      <c r="R151" s="31">
        <f t="shared" ca="1" si="18"/>
        <v>0.14230000000000001</v>
      </c>
      <c r="S151">
        <f t="shared" ca="1" si="19"/>
        <v>0.67910974500190391</v>
      </c>
      <c r="T151">
        <f t="shared" ca="1" si="20"/>
        <v>7.6763910487332705</v>
      </c>
      <c r="U151">
        <v>149</v>
      </c>
    </row>
    <row r="152" spans="1:21">
      <c r="A152" s="13">
        <v>39963</v>
      </c>
      <c r="B152" s="4">
        <v>110</v>
      </c>
      <c r="C152" s="10">
        <v>14.547499999999999</v>
      </c>
      <c r="D152" s="4">
        <v>9</v>
      </c>
      <c r="E152" s="17">
        <v>0.77470000000000006</v>
      </c>
      <c r="F152" s="21">
        <f t="shared" si="16"/>
        <v>6.9723000000000006</v>
      </c>
      <c r="Q152">
        <f t="shared" ca="1" si="17"/>
        <v>0.48902093951448211</v>
      </c>
      <c r="R152" s="31">
        <f t="shared" ca="1" si="18"/>
        <v>0.14230000000000001</v>
      </c>
      <c r="S152">
        <f t="shared" ca="1" si="19"/>
        <v>0.9464136632184168</v>
      </c>
      <c r="T152">
        <f t="shared" ca="1" si="20"/>
        <v>10.641879428701541</v>
      </c>
      <c r="U152">
        <v>150</v>
      </c>
    </row>
    <row r="153" spans="1:21">
      <c r="A153" s="13">
        <v>39964</v>
      </c>
      <c r="B153" s="4">
        <v>70</v>
      </c>
      <c r="C153" s="10">
        <v>17.293900000000001</v>
      </c>
      <c r="D153" s="4">
        <v>1</v>
      </c>
      <c r="E153" s="17">
        <v>0.27</v>
      </c>
      <c r="F153" s="21">
        <f t="shared" si="16"/>
        <v>0.27</v>
      </c>
      <c r="Q153">
        <f t="shared" ca="1" si="17"/>
        <v>1.4232830414363407E-2</v>
      </c>
      <c r="R153" s="31">
        <f t="shared" ca="1" si="18"/>
        <v>0.14230000000000001</v>
      </c>
      <c r="S153">
        <f t="shared" ca="1" si="19"/>
        <v>3.246589855755877E-3</v>
      </c>
      <c r="T153">
        <f t="shared" ca="1" si="20"/>
        <v>0.17831789512104562</v>
      </c>
      <c r="U153">
        <v>151</v>
      </c>
    </row>
    <row r="154" spans="1:21">
      <c r="A154" s="13">
        <v>39965</v>
      </c>
      <c r="B154" s="4">
        <v>120</v>
      </c>
      <c r="C154" s="10">
        <v>29.068300000000001</v>
      </c>
      <c r="D154" s="4">
        <v>11</v>
      </c>
      <c r="E154" s="17">
        <v>4.9466000000000001</v>
      </c>
      <c r="F154" s="21">
        <f t="shared" si="16"/>
        <v>54.412599999999998</v>
      </c>
      <c r="Q154">
        <f t="shared" ca="1" si="17"/>
        <v>0.94706889315528053</v>
      </c>
      <c r="R154" s="31">
        <f t="shared" ca="1" si="18"/>
        <v>33.424509999999998</v>
      </c>
      <c r="S154">
        <f t="shared" ca="1" si="19"/>
        <v>0.43341860879525251</v>
      </c>
      <c r="T154">
        <f t="shared" ca="1" si="20"/>
        <v>38.232886385277141</v>
      </c>
      <c r="U154">
        <v>152</v>
      </c>
    </row>
    <row r="155" spans="1:21">
      <c r="A155" s="13">
        <v>39966</v>
      </c>
      <c r="B155" s="4">
        <v>110</v>
      </c>
      <c r="C155" s="10">
        <v>40.482700000000001</v>
      </c>
      <c r="D155" s="4">
        <v>6</v>
      </c>
      <c r="E155" s="17">
        <v>0.95179999999999998</v>
      </c>
      <c r="F155" s="21">
        <f t="shared" si="16"/>
        <v>5.7107999999999999</v>
      </c>
      <c r="Q155">
        <f t="shared" ca="1" si="17"/>
        <v>0.36836146835623484</v>
      </c>
      <c r="R155" s="31">
        <f t="shared" ca="1" si="18"/>
        <v>0.14230000000000001</v>
      </c>
      <c r="S155">
        <f t="shared" ca="1" si="19"/>
        <v>0.41341472536280677</v>
      </c>
      <c r="T155">
        <f t="shared" ca="1" si="20"/>
        <v>4.7287519022057527</v>
      </c>
      <c r="U155">
        <v>153</v>
      </c>
    </row>
    <row r="156" spans="1:21">
      <c r="A156" s="13">
        <v>39967</v>
      </c>
      <c r="B156" s="4">
        <v>65</v>
      </c>
      <c r="C156" s="10">
        <v>6.5156000000000001</v>
      </c>
      <c r="D156" s="4">
        <v>2</v>
      </c>
      <c r="E156" s="17">
        <v>0.54039999999999999</v>
      </c>
      <c r="F156" s="21">
        <f t="shared" si="16"/>
        <v>1.0808</v>
      </c>
      <c r="Q156">
        <f t="shared" ca="1" si="17"/>
        <v>9.5206953131632521E-2</v>
      </c>
      <c r="R156" s="31">
        <f t="shared" ca="1" si="18"/>
        <v>0.14230000000000001</v>
      </c>
      <c r="S156">
        <f t="shared" ca="1" si="19"/>
        <v>0.19088376542220364</v>
      </c>
      <c r="T156">
        <f t="shared" ca="1" si="20"/>
        <v>2.2599778554575067</v>
      </c>
      <c r="U156">
        <v>154</v>
      </c>
    </row>
    <row r="157" spans="1:21">
      <c r="A157" s="13">
        <v>39968</v>
      </c>
      <c r="B157" s="4">
        <v>70</v>
      </c>
      <c r="C157" s="10">
        <v>37.789700000000003</v>
      </c>
      <c r="D157" s="4">
        <v>4</v>
      </c>
      <c r="E157" s="17">
        <v>2.0693999999999999</v>
      </c>
      <c r="F157" s="21">
        <f t="shared" si="16"/>
        <v>8.2775999999999996</v>
      </c>
      <c r="Q157">
        <f t="shared" ca="1" si="17"/>
        <v>0.80699114462163479</v>
      </c>
      <c r="R157" s="31">
        <f t="shared" ca="1" si="18"/>
        <v>11.236369999999999</v>
      </c>
      <c r="S157">
        <f t="shared" ca="1" si="19"/>
        <v>0.53139156203079863</v>
      </c>
      <c r="T157">
        <f t="shared" ca="1" si="20"/>
        <v>17.131665186579021</v>
      </c>
      <c r="U157">
        <v>155</v>
      </c>
    </row>
    <row r="158" spans="1:21">
      <c r="A158" s="13">
        <v>39969</v>
      </c>
      <c r="B158" s="4">
        <v>110</v>
      </c>
      <c r="C158" s="10">
        <v>11.487399999999999</v>
      </c>
      <c r="D158" s="4">
        <v>9</v>
      </c>
      <c r="E158" s="17">
        <v>2.0749</v>
      </c>
      <c r="F158" s="21">
        <f t="shared" si="16"/>
        <v>18.674099999999999</v>
      </c>
      <c r="Q158">
        <f t="shared" ca="1" si="17"/>
        <v>0.46848113710159711</v>
      </c>
      <c r="R158" s="31">
        <f t="shared" ca="1" si="18"/>
        <v>0.14230000000000001</v>
      </c>
      <c r="S158">
        <f t="shared" ca="1" si="19"/>
        <v>0.21563347648701203</v>
      </c>
      <c r="T158">
        <f t="shared" ca="1" si="20"/>
        <v>2.5345528824902654</v>
      </c>
      <c r="U158">
        <v>156</v>
      </c>
    </row>
    <row r="159" spans="1:21">
      <c r="A159" s="13">
        <v>39970</v>
      </c>
      <c r="B159" s="4">
        <v>60</v>
      </c>
      <c r="C159" s="10">
        <v>33.502600000000001</v>
      </c>
      <c r="D159" s="4">
        <v>1</v>
      </c>
      <c r="E159" s="17">
        <v>3.0068000000000001</v>
      </c>
      <c r="F159" s="21">
        <f t="shared" si="16"/>
        <v>3.0068000000000001</v>
      </c>
      <c r="Q159">
        <f t="shared" ca="1" si="17"/>
        <v>0.82727572379172143</v>
      </c>
      <c r="R159" s="31">
        <f t="shared" ca="1" si="18"/>
        <v>11.236369999999999</v>
      </c>
      <c r="S159">
        <f t="shared" ca="1" si="19"/>
        <v>5.7916835096784247E-2</v>
      </c>
      <c r="T159">
        <f t="shared" ca="1" si="20"/>
        <v>11.87890342274218</v>
      </c>
      <c r="U159">
        <v>157</v>
      </c>
    </row>
    <row r="160" spans="1:21">
      <c r="A160" s="13">
        <v>39971</v>
      </c>
      <c r="B160" s="4">
        <v>95</v>
      </c>
      <c r="C160" s="10">
        <v>26.955400000000001</v>
      </c>
      <c r="D160" s="4">
        <v>6</v>
      </c>
      <c r="E160" s="17">
        <v>2.6076999999999999</v>
      </c>
      <c r="F160" s="21">
        <f t="shared" si="16"/>
        <v>15.6462</v>
      </c>
      <c r="Q160">
        <f t="shared" ca="1" si="17"/>
        <v>0.74662504260898699</v>
      </c>
      <c r="R160" s="31">
        <f t="shared" ca="1" si="18"/>
        <v>0.14230000000000001</v>
      </c>
      <c r="S160">
        <f t="shared" ca="1" si="19"/>
        <v>0.95636456357007249</v>
      </c>
      <c r="T160">
        <f t="shared" ca="1" si="20"/>
        <v>10.752275413765833</v>
      </c>
      <c r="U160">
        <v>158</v>
      </c>
    </row>
    <row r="161" spans="1:21">
      <c r="A161" s="13">
        <v>39972</v>
      </c>
      <c r="B161" s="4">
        <v>85</v>
      </c>
      <c r="C161" s="10">
        <v>6.7412000000000001</v>
      </c>
      <c r="D161" s="4">
        <v>4</v>
      </c>
      <c r="E161" s="17">
        <v>2.3599000000000001</v>
      </c>
      <c r="F161" s="21">
        <f t="shared" si="16"/>
        <v>9.4396000000000004</v>
      </c>
      <c r="Q161">
        <f t="shared" ca="1" si="17"/>
        <v>0.92144231066841942</v>
      </c>
      <c r="R161" s="31">
        <f t="shared" ca="1" si="18"/>
        <v>22.330439999999996</v>
      </c>
      <c r="S161">
        <f t="shared" ca="1" si="19"/>
        <v>0.14784490276385565</v>
      </c>
      <c r="T161">
        <f t="shared" ca="1" si="20"/>
        <v>23.970641700405402</v>
      </c>
      <c r="U161">
        <v>159</v>
      </c>
    </row>
    <row r="162" spans="1:21">
      <c r="A162" s="13">
        <v>39973</v>
      </c>
      <c r="B162" s="4">
        <v>150</v>
      </c>
      <c r="C162" s="10">
        <v>26.048300000000001</v>
      </c>
      <c r="D162" s="4">
        <v>13</v>
      </c>
      <c r="E162" s="17">
        <v>0.81689999999999996</v>
      </c>
      <c r="F162" s="21">
        <f t="shared" si="16"/>
        <v>10.6197</v>
      </c>
      <c r="Q162">
        <f t="shared" ca="1" si="17"/>
        <v>0.9362032303710901</v>
      </c>
      <c r="R162" s="31">
        <f t="shared" ca="1" si="18"/>
        <v>22.330439999999996</v>
      </c>
      <c r="S162">
        <f t="shared" ca="1" si="19"/>
        <v>0.36114944436371288</v>
      </c>
      <c r="T162">
        <f t="shared" ca="1" si="20"/>
        <v>26.337057216232132</v>
      </c>
      <c r="U162">
        <v>160</v>
      </c>
    </row>
    <row r="163" spans="1:21">
      <c r="A163" s="13">
        <v>39974</v>
      </c>
      <c r="B163" s="4">
        <v>75</v>
      </c>
      <c r="C163" s="10">
        <v>11.758100000000001</v>
      </c>
      <c r="D163" s="4">
        <v>6</v>
      </c>
      <c r="E163" s="17">
        <v>0.93510000000000004</v>
      </c>
      <c r="F163" s="21">
        <f t="shared" si="16"/>
        <v>5.6105999999999998</v>
      </c>
      <c r="Q163">
        <f t="shared" ca="1" si="17"/>
        <v>0.51941664080937555</v>
      </c>
      <c r="R163" s="31">
        <f t="shared" ca="1" si="18"/>
        <v>0.14230000000000001</v>
      </c>
      <c r="S163">
        <f t="shared" ca="1" si="19"/>
        <v>0.43967085532023154</v>
      </c>
      <c r="T163">
        <f t="shared" ca="1" si="20"/>
        <v>5.0200392458825203</v>
      </c>
      <c r="U163">
        <v>161</v>
      </c>
    </row>
    <row r="164" spans="1:21">
      <c r="A164" s="13">
        <v>39975</v>
      </c>
      <c r="B164" s="4">
        <v>85</v>
      </c>
      <c r="C164" s="10">
        <v>38.036099999999998</v>
      </c>
      <c r="D164" s="4">
        <v>1</v>
      </c>
      <c r="E164" s="17">
        <v>0.31509999999999999</v>
      </c>
      <c r="F164" s="21">
        <f t="shared" si="16"/>
        <v>0.31509999999999999</v>
      </c>
      <c r="Q164">
        <f t="shared" ca="1" si="17"/>
        <v>0.13814933317584777</v>
      </c>
      <c r="R164" s="31">
        <f t="shared" ca="1" si="18"/>
        <v>0.14230000000000001</v>
      </c>
      <c r="S164">
        <f t="shared" ca="1" si="19"/>
        <v>0.4371728760356367</v>
      </c>
      <c r="T164">
        <f t="shared" ca="1" si="20"/>
        <v>4.9923264888406749</v>
      </c>
      <c r="U164">
        <v>162</v>
      </c>
    </row>
    <row r="165" spans="1:21">
      <c r="A165" s="13">
        <v>39976</v>
      </c>
      <c r="B165" s="4">
        <v>95</v>
      </c>
      <c r="C165" s="10">
        <v>22.063700000000001</v>
      </c>
      <c r="D165" s="4">
        <v>5</v>
      </c>
      <c r="E165" s="17">
        <v>1.2129000000000001</v>
      </c>
      <c r="F165" s="21">
        <f t="shared" si="16"/>
        <v>6.0645000000000007</v>
      </c>
      <c r="Q165">
        <f t="shared" ca="1" si="17"/>
        <v>0.51346455173835015</v>
      </c>
      <c r="R165" s="31">
        <f t="shared" ca="1" si="18"/>
        <v>0.14230000000000001</v>
      </c>
      <c r="S165">
        <f t="shared" ca="1" si="19"/>
        <v>0.66731200693201997</v>
      </c>
      <c r="T165">
        <f t="shared" ca="1" si="20"/>
        <v>7.5455061167443134</v>
      </c>
      <c r="U165">
        <v>163</v>
      </c>
    </row>
    <row r="166" spans="1:21">
      <c r="A166" s="13">
        <v>39977</v>
      </c>
      <c r="B166" s="4">
        <v>100</v>
      </c>
      <c r="C166" s="10">
        <v>24.5564</v>
      </c>
      <c r="D166" s="4">
        <v>4</v>
      </c>
      <c r="E166" s="17">
        <v>0.95330000000000004</v>
      </c>
      <c r="F166" s="21">
        <f t="shared" si="16"/>
        <v>3.8132000000000001</v>
      </c>
      <c r="Q166">
        <f t="shared" ca="1" si="17"/>
        <v>0.83197881113983385</v>
      </c>
      <c r="R166" s="31">
        <f t="shared" ca="1" si="18"/>
        <v>11.236369999999999</v>
      </c>
      <c r="S166">
        <f t="shared" ca="1" si="19"/>
        <v>0.15668112002428025</v>
      </c>
      <c r="T166">
        <f t="shared" ca="1" si="20"/>
        <v>12.974601313227765</v>
      </c>
      <c r="U166">
        <v>164</v>
      </c>
    </row>
    <row r="167" spans="1:21">
      <c r="A167" s="13">
        <v>39978</v>
      </c>
      <c r="B167" s="4">
        <v>110</v>
      </c>
      <c r="C167" s="10">
        <v>38.9345</v>
      </c>
      <c r="D167" s="4">
        <v>7</v>
      </c>
      <c r="E167" s="17">
        <v>3.8336999999999999</v>
      </c>
      <c r="F167" s="21">
        <f t="shared" si="16"/>
        <v>26.835899999999999</v>
      </c>
      <c r="Q167">
        <f t="shared" ca="1" si="17"/>
        <v>8.2186049635019187E-2</v>
      </c>
      <c r="R167" s="31">
        <f t="shared" ca="1" si="18"/>
        <v>0.14230000000000001</v>
      </c>
      <c r="S167">
        <f t="shared" ca="1" si="19"/>
        <v>9.3136428586410802E-2</v>
      </c>
      <c r="T167">
        <f t="shared" ca="1" si="20"/>
        <v>1.1755620582876425</v>
      </c>
      <c r="U167">
        <v>165</v>
      </c>
    </row>
    <row r="168" spans="1:21">
      <c r="A168" s="13">
        <v>39979</v>
      </c>
      <c r="B168" s="4">
        <v>60</v>
      </c>
      <c r="C168" s="10">
        <v>34.218800000000002</v>
      </c>
      <c r="D168" s="4">
        <v>1</v>
      </c>
      <c r="E168" s="17">
        <v>0.8619</v>
      </c>
      <c r="F168" s="21">
        <f t="shared" si="16"/>
        <v>0.8619</v>
      </c>
      <c r="Q168">
        <f t="shared" ca="1" si="17"/>
        <v>6.5026028035466754E-2</v>
      </c>
      <c r="R168" s="31">
        <f t="shared" ca="1" si="18"/>
        <v>0.14230000000000001</v>
      </c>
      <c r="S168">
        <f t="shared" ca="1" si="19"/>
        <v>0.10569300817591198</v>
      </c>
      <c r="T168">
        <f t="shared" ca="1" si="20"/>
        <v>1.3148656312141398</v>
      </c>
      <c r="U168">
        <v>166</v>
      </c>
    </row>
    <row r="169" spans="1:21">
      <c r="A169" s="13">
        <v>39980</v>
      </c>
      <c r="B169" s="4">
        <v>100</v>
      </c>
      <c r="C169" s="10">
        <v>38.137300000000003</v>
      </c>
      <c r="D169" s="4">
        <v>3</v>
      </c>
      <c r="E169" s="17">
        <v>0.47610000000000002</v>
      </c>
      <c r="F169" s="21">
        <f t="shared" si="16"/>
        <v>1.4283000000000001</v>
      </c>
      <c r="Q169">
        <f t="shared" ca="1" si="17"/>
        <v>0.41297706478863894</v>
      </c>
      <c r="R169" s="31">
        <f t="shared" ca="1" si="18"/>
        <v>0.14230000000000001</v>
      </c>
      <c r="S169">
        <f t="shared" ca="1" si="19"/>
        <v>0.38075294882504285</v>
      </c>
      <c r="T169">
        <f t="shared" ca="1" si="20"/>
        <v>4.3663998669714426</v>
      </c>
      <c r="U169">
        <v>167</v>
      </c>
    </row>
    <row r="170" spans="1:21">
      <c r="A170" s="13">
        <v>39981</v>
      </c>
      <c r="B170" s="4">
        <v>80</v>
      </c>
      <c r="C170" s="10">
        <v>23.708200000000001</v>
      </c>
      <c r="D170" s="4">
        <v>5</v>
      </c>
      <c r="E170" s="17">
        <v>0.40010000000000001</v>
      </c>
      <c r="F170" s="21">
        <f t="shared" si="16"/>
        <v>2.0005000000000002</v>
      </c>
      <c r="Q170">
        <f t="shared" ca="1" si="17"/>
        <v>0.43512750366297792</v>
      </c>
      <c r="R170" s="31">
        <f t="shared" ca="1" si="18"/>
        <v>0.14230000000000001</v>
      </c>
      <c r="S170">
        <f t="shared" ca="1" si="19"/>
        <v>0.281076549733837</v>
      </c>
      <c r="T170">
        <f t="shared" ca="1" si="20"/>
        <v>3.2605829181056687</v>
      </c>
      <c r="U170">
        <v>168</v>
      </c>
    </row>
    <row r="171" spans="1:21">
      <c r="A171" s="13">
        <v>39982</v>
      </c>
      <c r="B171" s="4">
        <v>125</v>
      </c>
      <c r="C171" s="10">
        <v>40.868499999999997</v>
      </c>
      <c r="D171" s="4">
        <v>8</v>
      </c>
      <c r="E171" s="17">
        <v>3.0356999999999998</v>
      </c>
      <c r="F171" s="21">
        <f t="shared" si="16"/>
        <v>24.285599999999999</v>
      </c>
      <c r="Q171">
        <f t="shared" ca="1" si="17"/>
        <v>0.3811720109014608</v>
      </c>
      <c r="R171" s="31">
        <f t="shared" ca="1" si="18"/>
        <v>0.14230000000000001</v>
      </c>
      <c r="S171">
        <f t="shared" ca="1" si="19"/>
        <v>0.91738958563426853</v>
      </c>
      <c r="T171">
        <f t="shared" ca="1" si="20"/>
        <v>10.319884280297568</v>
      </c>
      <c r="U171">
        <v>169</v>
      </c>
    </row>
    <row r="172" spans="1:21">
      <c r="A172" s="13">
        <v>39983</v>
      </c>
      <c r="B172" s="4">
        <v>80</v>
      </c>
      <c r="C172" s="10">
        <v>20.860199999999999</v>
      </c>
      <c r="D172" s="4">
        <v>2</v>
      </c>
      <c r="E172" s="17">
        <v>1.3642000000000001</v>
      </c>
      <c r="F172" s="21">
        <f t="shared" si="16"/>
        <v>2.7284000000000002</v>
      </c>
      <c r="Q172">
        <f t="shared" ca="1" si="17"/>
        <v>0.14241810208355599</v>
      </c>
      <c r="R172" s="31">
        <f t="shared" ca="1" si="18"/>
        <v>0.14230000000000001</v>
      </c>
      <c r="S172">
        <f t="shared" ca="1" si="19"/>
        <v>5.9999361426408049E-2</v>
      </c>
      <c r="T172">
        <f t="shared" ca="1" si="20"/>
        <v>0.80793711561987058</v>
      </c>
      <c r="U172">
        <v>170</v>
      </c>
    </row>
    <row r="173" spans="1:21">
      <c r="A173" s="13">
        <v>39984</v>
      </c>
      <c r="B173" s="4">
        <v>90</v>
      </c>
      <c r="C173" s="10">
        <v>34.195399999999999</v>
      </c>
      <c r="D173" s="4">
        <v>4</v>
      </c>
      <c r="E173" s="17">
        <v>4.0083000000000002</v>
      </c>
      <c r="F173" s="21">
        <f t="shared" si="16"/>
        <v>16.033200000000001</v>
      </c>
      <c r="Q173">
        <f t="shared" ca="1" si="17"/>
        <v>0.65981431709427119</v>
      </c>
      <c r="R173" s="31">
        <f t="shared" ca="1" si="18"/>
        <v>0.14230000000000001</v>
      </c>
      <c r="S173">
        <f t="shared" ca="1" si="19"/>
        <v>0.79061045097731064</v>
      </c>
      <c r="T173">
        <f t="shared" ca="1" si="20"/>
        <v>8.9133876858738521</v>
      </c>
      <c r="U173">
        <v>171</v>
      </c>
    </row>
    <row r="174" spans="1:21">
      <c r="A174" s="13">
        <v>39985</v>
      </c>
      <c r="B174" s="4">
        <v>135</v>
      </c>
      <c r="C174" s="10">
        <v>14.338800000000001</v>
      </c>
      <c r="D174" s="4">
        <v>2</v>
      </c>
      <c r="E174" s="17">
        <v>1.4460999999999999</v>
      </c>
      <c r="F174" s="21">
        <f t="shared" si="16"/>
        <v>2.8921999999999999</v>
      </c>
      <c r="Q174">
        <f t="shared" ca="1" si="17"/>
        <v>0.60185082778336729</v>
      </c>
      <c r="R174" s="31">
        <f t="shared" ca="1" si="18"/>
        <v>0.14230000000000001</v>
      </c>
      <c r="S174">
        <f t="shared" ca="1" si="19"/>
        <v>0.97406860648108518</v>
      </c>
      <c r="T174">
        <f t="shared" ca="1" si="20"/>
        <v>10.948685305103611</v>
      </c>
      <c r="U174">
        <v>172</v>
      </c>
    </row>
    <row r="175" spans="1:21">
      <c r="A175" s="13">
        <v>39986</v>
      </c>
      <c r="B175" s="4">
        <v>115</v>
      </c>
      <c r="C175" s="10">
        <v>24.836600000000001</v>
      </c>
      <c r="D175" s="4">
        <v>2</v>
      </c>
      <c r="E175" s="17">
        <v>2.2250999999999999</v>
      </c>
      <c r="F175" s="21">
        <f t="shared" si="16"/>
        <v>4.4501999999999997</v>
      </c>
      <c r="Q175">
        <f t="shared" ca="1" si="17"/>
        <v>0.7892435674368169</v>
      </c>
      <c r="R175" s="31">
        <f t="shared" ca="1" si="18"/>
        <v>11.236369999999999</v>
      </c>
      <c r="S175">
        <f t="shared" ca="1" si="19"/>
        <v>0.29097327691154873</v>
      </c>
      <c r="T175">
        <f t="shared" ca="1" si="20"/>
        <v>14.464447902186103</v>
      </c>
      <c r="U175">
        <v>173</v>
      </c>
    </row>
    <row r="176" spans="1:21">
      <c r="A176" s="13">
        <v>39987</v>
      </c>
      <c r="B176" s="4">
        <v>130</v>
      </c>
      <c r="C176" s="10">
        <v>18.072900000000001</v>
      </c>
      <c r="D176" s="4">
        <v>10</v>
      </c>
      <c r="E176" s="17">
        <v>2.3130999999999999</v>
      </c>
      <c r="F176" s="21">
        <f t="shared" si="16"/>
        <v>23.131</v>
      </c>
      <c r="Q176">
        <f t="shared" ca="1" si="17"/>
        <v>9.6275737097611502E-2</v>
      </c>
      <c r="R176" s="31">
        <f t="shared" ca="1" si="18"/>
        <v>0.14230000000000001</v>
      </c>
      <c r="S176">
        <f t="shared" ca="1" si="19"/>
        <v>0.33260602190841437</v>
      </c>
      <c r="T176">
        <f t="shared" ca="1" si="20"/>
        <v>3.8322544894734825</v>
      </c>
      <c r="U176">
        <v>174</v>
      </c>
    </row>
    <row r="177" spans="1:21">
      <c r="A177" s="13">
        <v>39988</v>
      </c>
      <c r="B177" s="4">
        <v>95</v>
      </c>
      <c r="C177" s="10">
        <v>27.811699999999998</v>
      </c>
      <c r="D177" s="4">
        <v>6</v>
      </c>
      <c r="E177" s="17">
        <v>0.27729999999999999</v>
      </c>
      <c r="F177" s="21">
        <f t="shared" si="16"/>
        <v>1.6637999999999999</v>
      </c>
      <c r="Q177">
        <f t="shared" ca="1" si="17"/>
        <v>0.19409672628874308</v>
      </c>
      <c r="R177" s="31">
        <f t="shared" ca="1" si="18"/>
        <v>0.14230000000000001</v>
      </c>
      <c r="S177">
        <f t="shared" ca="1" si="19"/>
        <v>0.83958943558286148</v>
      </c>
      <c r="T177">
        <f t="shared" ca="1" si="20"/>
        <v>9.4567639696167554</v>
      </c>
      <c r="U177">
        <v>175</v>
      </c>
    </row>
    <row r="178" spans="1:21">
      <c r="A178" s="13">
        <v>39989</v>
      </c>
      <c r="B178" s="4">
        <v>130</v>
      </c>
      <c r="C178" s="10">
        <v>12.934799999999999</v>
      </c>
      <c r="D178" s="4">
        <v>4</v>
      </c>
      <c r="E178" s="17">
        <v>1.5291999999999999</v>
      </c>
      <c r="F178" s="21">
        <f t="shared" si="16"/>
        <v>6.1167999999999996</v>
      </c>
      <c r="Q178">
        <f t="shared" ca="1" si="17"/>
        <v>0.12893721942916059</v>
      </c>
      <c r="R178" s="31">
        <f t="shared" ca="1" si="18"/>
        <v>0.14230000000000001</v>
      </c>
      <c r="S178">
        <f t="shared" ca="1" si="19"/>
        <v>2.876095858437322E-2</v>
      </c>
      <c r="T178">
        <f t="shared" ca="1" si="20"/>
        <v>0.46137608780213735</v>
      </c>
      <c r="U178">
        <v>176</v>
      </c>
    </row>
    <row r="179" spans="1:21">
      <c r="A179" s="13">
        <v>39990</v>
      </c>
      <c r="B179" s="4">
        <v>105</v>
      </c>
      <c r="C179" s="10">
        <v>40.904600000000002</v>
      </c>
      <c r="D179" s="4">
        <v>3</v>
      </c>
      <c r="E179" s="17">
        <v>1.7068000000000001</v>
      </c>
      <c r="F179" s="21">
        <f t="shared" si="16"/>
        <v>5.1204000000000001</v>
      </c>
      <c r="Q179">
        <f t="shared" ca="1" si="17"/>
        <v>0.80533509223603839</v>
      </c>
      <c r="R179" s="31">
        <f t="shared" ca="1" si="18"/>
        <v>11.236369999999999</v>
      </c>
      <c r="S179">
        <f t="shared" ca="1" si="19"/>
        <v>0.64746546542824857</v>
      </c>
      <c r="T179">
        <f t="shared" ca="1" si="20"/>
        <v>18.419397196043569</v>
      </c>
      <c r="U179">
        <v>177</v>
      </c>
    </row>
    <row r="180" spans="1:21">
      <c r="A180" s="13">
        <v>39991</v>
      </c>
      <c r="B180" s="4">
        <v>120</v>
      </c>
      <c r="C180" s="10">
        <v>18.9314</v>
      </c>
      <c r="D180" s="4">
        <v>1</v>
      </c>
      <c r="E180" s="17">
        <v>1.6595</v>
      </c>
      <c r="F180" s="21">
        <f t="shared" si="16"/>
        <v>1.6595</v>
      </c>
      <c r="Q180">
        <f t="shared" ca="1" si="17"/>
        <v>0.39332994828134282</v>
      </c>
      <c r="R180" s="31">
        <f t="shared" ca="1" si="18"/>
        <v>0.14230000000000001</v>
      </c>
      <c r="S180">
        <f t="shared" ca="1" si="19"/>
        <v>0.85869183038723096</v>
      </c>
      <c r="T180">
        <f t="shared" ca="1" si="20"/>
        <v>9.668687274744066</v>
      </c>
      <c r="U180">
        <v>178</v>
      </c>
    </row>
    <row r="181" spans="1:21">
      <c r="A181" s="13">
        <v>39992</v>
      </c>
      <c r="B181" s="4">
        <v>65</v>
      </c>
      <c r="C181" s="10">
        <v>29.813199999999998</v>
      </c>
      <c r="D181" s="4">
        <v>2</v>
      </c>
      <c r="E181" s="17">
        <v>1.1397999999999999</v>
      </c>
      <c r="F181" s="21">
        <f t="shared" si="16"/>
        <v>2.2795999999999998</v>
      </c>
      <c r="Q181">
        <f t="shared" ca="1" si="17"/>
        <v>0.93839968286910225</v>
      </c>
      <c r="R181" s="31">
        <f t="shared" ca="1" si="18"/>
        <v>22.330439999999996</v>
      </c>
      <c r="S181">
        <f t="shared" ca="1" si="19"/>
        <v>0.41959833061857665</v>
      </c>
      <c r="T181">
        <f t="shared" ca="1" si="20"/>
        <v>26.985493251765629</v>
      </c>
      <c r="U181">
        <v>179</v>
      </c>
    </row>
    <row r="182" spans="1:21">
      <c r="A182" s="13">
        <v>39993</v>
      </c>
      <c r="B182" s="4">
        <v>95</v>
      </c>
      <c r="C182" s="10">
        <v>24.578600000000002</v>
      </c>
      <c r="D182" s="4">
        <v>4</v>
      </c>
      <c r="E182" s="17">
        <v>1.1309</v>
      </c>
      <c r="F182" s="21">
        <f t="shared" si="16"/>
        <v>4.5236000000000001</v>
      </c>
      <c r="Q182">
        <f t="shared" ca="1" si="17"/>
        <v>1.8335992747115615E-2</v>
      </c>
      <c r="R182" s="31">
        <f t="shared" ca="1" si="18"/>
        <v>0.14230000000000001</v>
      </c>
      <c r="S182">
        <f t="shared" ca="1" si="19"/>
        <v>0.97112176687939467</v>
      </c>
      <c r="T182">
        <f t="shared" ca="1" si="20"/>
        <v>10.915992860283685</v>
      </c>
      <c r="U182">
        <v>180</v>
      </c>
    </row>
    <row r="183" spans="1:21">
      <c r="A183" s="13">
        <v>39994</v>
      </c>
      <c r="B183" s="4">
        <v>140</v>
      </c>
      <c r="C183" s="10">
        <v>24.211099999999998</v>
      </c>
      <c r="D183" s="4">
        <v>6</v>
      </c>
      <c r="E183" s="17">
        <v>0.2858</v>
      </c>
      <c r="F183" s="21">
        <f t="shared" si="16"/>
        <v>1.7147999999999999</v>
      </c>
      <c r="Q183">
        <f t="shared" ca="1" si="17"/>
        <v>0.66951768904529274</v>
      </c>
      <c r="R183" s="31">
        <f t="shared" ca="1" si="18"/>
        <v>0.14230000000000001</v>
      </c>
      <c r="S183">
        <f t="shared" ca="1" si="19"/>
        <v>0.98470429257030145</v>
      </c>
      <c r="T183">
        <f t="shared" ca="1" si="20"/>
        <v>11.066678351075403</v>
      </c>
      <c r="U183">
        <v>181</v>
      </c>
    </row>
    <row r="184" spans="1:21">
      <c r="A184" s="13">
        <v>39995</v>
      </c>
      <c r="B184" s="4">
        <v>75</v>
      </c>
      <c r="C184" s="10">
        <v>23.882200000000001</v>
      </c>
      <c r="D184" s="4">
        <v>1</v>
      </c>
      <c r="E184" s="17">
        <v>1.0227999999999999</v>
      </c>
      <c r="F184" s="21">
        <f t="shared" si="16"/>
        <v>1.0227999999999999</v>
      </c>
      <c r="Q184">
        <f t="shared" ca="1" si="17"/>
        <v>0.34825541877023469</v>
      </c>
      <c r="R184" s="31">
        <f t="shared" ca="1" si="18"/>
        <v>0.14230000000000001</v>
      </c>
      <c r="S184">
        <f t="shared" ca="1" si="19"/>
        <v>0.3739533640687146</v>
      </c>
      <c r="T184">
        <f t="shared" ca="1" si="20"/>
        <v>4.2909647977138041</v>
      </c>
      <c r="U184">
        <v>182</v>
      </c>
    </row>
    <row r="185" spans="1:21">
      <c r="A185" s="13">
        <v>39996</v>
      </c>
      <c r="B185" s="4">
        <v>95</v>
      </c>
      <c r="C185" s="10">
        <v>26.570499999999999</v>
      </c>
      <c r="D185" s="4">
        <v>2</v>
      </c>
      <c r="E185" s="17">
        <v>1.0387</v>
      </c>
      <c r="F185" s="21">
        <f t="shared" si="16"/>
        <v>2.0773999999999999</v>
      </c>
      <c r="Q185">
        <f t="shared" ca="1" si="17"/>
        <v>0.65576235838991037</v>
      </c>
      <c r="R185" s="31">
        <f t="shared" ca="1" si="18"/>
        <v>0.14230000000000001</v>
      </c>
      <c r="S185">
        <f t="shared" ca="1" si="19"/>
        <v>0.22624926425879743</v>
      </c>
      <c r="T185">
        <f t="shared" ca="1" si="20"/>
        <v>2.6523251751355965</v>
      </c>
      <c r="U185">
        <v>183</v>
      </c>
    </row>
    <row r="186" spans="1:21">
      <c r="A186" s="13">
        <v>39997</v>
      </c>
      <c r="B186" s="4">
        <v>105</v>
      </c>
      <c r="C186" s="10">
        <v>17.853200000000001</v>
      </c>
      <c r="D186" s="4">
        <v>1</v>
      </c>
      <c r="E186" s="17">
        <v>4.3887999999999998</v>
      </c>
      <c r="F186" s="21">
        <f t="shared" si="16"/>
        <v>4.3887999999999998</v>
      </c>
      <c r="Q186">
        <f t="shared" ca="1" si="17"/>
        <v>0.52894245183622535</v>
      </c>
      <c r="R186" s="31">
        <f t="shared" ca="1" si="18"/>
        <v>0.14230000000000001</v>
      </c>
      <c r="S186">
        <f t="shared" ca="1" si="19"/>
        <v>0.38549878148236771</v>
      </c>
      <c r="T186">
        <f t="shared" ca="1" si="20"/>
        <v>4.4190504666800905</v>
      </c>
      <c r="U186">
        <v>184</v>
      </c>
    </row>
    <row r="187" spans="1:21">
      <c r="A187" s="13">
        <v>39998</v>
      </c>
      <c r="B187" s="4">
        <v>115</v>
      </c>
      <c r="C187" s="10">
        <v>14.331099999999999</v>
      </c>
      <c r="D187" s="4">
        <v>1</v>
      </c>
      <c r="E187" s="17">
        <v>0.74790000000000001</v>
      </c>
      <c r="F187" s="21">
        <f t="shared" si="16"/>
        <v>0.74790000000000001</v>
      </c>
      <c r="Q187">
        <f t="shared" ca="1" si="17"/>
        <v>0.2997288641161886</v>
      </c>
      <c r="R187" s="31">
        <f t="shared" ca="1" si="18"/>
        <v>0.14230000000000001</v>
      </c>
      <c r="S187">
        <f t="shared" ca="1" si="19"/>
        <v>0.86016760204539577</v>
      </c>
      <c r="T187">
        <f t="shared" ca="1" si="20"/>
        <v>9.6850595888237638</v>
      </c>
      <c r="U187">
        <v>185</v>
      </c>
    </row>
    <row r="188" spans="1:21">
      <c r="A188" s="13">
        <v>39999</v>
      </c>
      <c r="B188" s="4">
        <v>95</v>
      </c>
      <c r="C188" s="10">
        <v>11.549799999999999</v>
      </c>
      <c r="D188" s="4">
        <v>8</v>
      </c>
      <c r="E188" s="17">
        <v>0.61570000000000003</v>
      </c>
      <c r="F188" s="21">
        <f t="shared" si="16"/>
        <v>4.9256000000000002</v>
      </c>
      <c r="Q188">
        <f t="shared" ca="1" si="17"/>
        <v>0.27523929913330913</v>
      </c>
      <c r="R188" s="31">
        <f t="shared" ca="1" si="18"/>
        <v>0.14230000000000001</v>
      </c>
      <c r="S188">
        <f t="shared" ca="1" si="19"/>
        <v>0.68161471391944783</v>
      </c>
      <c r="T188">
        <f t="shared" ca="1" si="20"/>
        <v>7.7041813492523277</v>
      </c>
      <c r="U188">
        <v>186</v>
      </c>
    </row>
    <row r="189" spans="1:21">
      <c r="A189" s="13">
        <v>40000</v>
      </c>
      <c r="B189" s="4">
        <v>125</v>
      </c>
      <c r="C189" s="10">
        <v>38.997999999999998</v>
      </c>
      <c r="D189" s="4">
        <v>4</v>
      </c>
      <c r="E189" s="17">
        <v>0.62139999999999995</v>
      </c>
      <c r="F189" s="21">
        <f t="shared" si="16"/>
        <v>2.4855999999999998</v>
      </c>
      <c r="Q189">
        <f t="shared" ca="1" si="17"/>
        <v>0.61743533643888826</v>
      </c>
      <c r="R189" s="31">
        <f t="shared" ca="1" si="18"/>
        <v>0.14230000000000001</v>
      </c>
      <c r="S189">
        <f t="shared" ca="1" si="19"/>
        <v>0.9516031153355885</v>
      </c>
      <c r="T189">
        <f t="shared" ca="1" si="20"/>
        <v>10.699451573751091</v>
      </c>
      <c r="U189">
        <v>187</v>
      </c>
    </row>
    <row r="190" spans="1:21">
      <c r="A190" s="13">
        <v>40001</v>
      </c>
      <c r="B190" s="4">
        <v>105</v>
      </c>
      <c r="C190" s="10">
        <v>21.646799999999999</v>
      </c>
      <c r="D190" s="4">
        <v>1</v>
      </c>
      <c r="E190" s="17">
        <v>1.7885</v>
      </c>
      <c r="F190" s="21">
        <f t="shared" si="16"/>
        <v>1.7885</v>
      </c>
      <c r="Q190">
        <f t="shared" ca="1" si="17"/>
        <v>0.56219705675678355</v>
      </c>
      <c r="R190" s="31">
        <f t="shared" ca="1" si="18"/>
        <v>0.14230000000000001</v>
      </c>
      <c r="S190">
        <f t="shared" ca="1" si="19"/>
        <v>0.2265407679338588</v>
      </c>
      <c r="T190">
        <f t="shared" ca="1" si="20"/>
        <v>2.6555591373119847</v>
      </c>
      <c r="U190">
        <v>188</v>
      </c>
    </row>
    <row r="191" spans="1:21">
      <c r="A191" s="13">
        <v>40002</v>
      </c>
      <c r="B191" s="4">
        <v>100</v>
      </c>
      <c r="C191" s="10">
        <v>24.421099999999999</v>
      </c>
      <c r="D191" s="4">
        <v>4</v>
      </c>
      <c r="E191" s="17">
        <v>0.34089999999999998</v>
      </c>
      <c r="F191" s="21">
        <f t="shared" si="16"/>
        <v>1.3635999999999999</v>
      </c>
      <c r="Q191">
        <f t="shared" ca="1" si="17"/>
        <v>0.2764004565826147</v>
      </c>
      <c r="R191" s="31">
        <f t="shared" ca="1" si="18"/>
        <v>0.14230000000000001</v>
      </c>
      <c r="S191">
        <f t="shared" ca="1" si="19"/>
        <v>0.47595453160914492</v>
      </c>
      <c r="T191">
        <f t="shared" ca="1" si="20"/>
        <v>5.4225728904890653</v>
      </c>
      <c r="U191">
        <v>189</v>
      </c>
    </row>
    <row r="192" spans="1:21">
      <c r="A192" s="13">
        <v>40003</v>
      </c>
      <c r="B192" s="4">
        <v>100</v>
      </c>
      <c r="C192" s="10">
        <v>23.4877</v>
      </c>
      <c r="D192" s="4">
        <v>3</v>
      </c>
      <c r="E192" s="17">
        <v>9.3727999999999998</v>
      </c>
      <c r="F192" s="21">
        <f t="shared" si="16"/>
        <v>28.118400000000001</v>
      </c>
      <c r="Q192">
        <f t="shared" ca="1" si="17"/>
        <v>0.90604324173880302</v>
      </c>
      <c r="R192" s="31">
        <f t="shared" ca="1" si="18"/>
        <v>22.330439999999996</v>
      </c>
      <c r="S192">
        <f t="shared" ca="1" si="19"/>
        <v>0.69535875696339744</v>
      </c>
      <c r="T192">
        <f t="shared" ca="1" si="20"/>
        <v>30.044798724864911</v>
      </c>
      <c r="U192">
        <v>190</v>
      </c>
    </row>
    <row r="193" spans="1:21">
      <c r="A193" s="13">
        <v>40004</v>
      </c>
      <c r="B193" s="4">
        <v>105</v>
      </c>
      <c r="C193" s="10">
        <v>30.658899999999999</v>
      </c>
      <c r="D193" s="4">
        <v>7</v>
      </c>
      <c r="E193" s="17">
        <v>0.72209999999999996</v>
      </c>
      <c r="F193" s="21">
        <f t="shared" si="16"/>
        <v>5.0546999999999995</v>
      </c>
      <c r="Q193">
        <f t="shared" ca="1" si="17"/>
        <v>0.59091575025120902</v>
      </c>
      <c r="R193" s="31">
        <f t="shared" ca="1" si="18"/>
        <v>0.14230000000000001</v>
      </c>
      <c r="S193">
        <f t="shared" ca="1" si="19"/>
        <v>1.8133208955823155E-2</v>
      </c>
      <c r="T193">
        <f t="shared" ca="1" si="20"/>
        <v>0.34347108948052896</v>
      </c>
      <c r="U193">
        <v>191</v>
      </c>
    </row>
    <row r="194" spans="1:21">
      <c r="A194" s="13">
        <v>40005</v>
      </c>
      <c r="B194" s="4">
        <v>115</v>
      </c>
      <c r="C194" s="10">
        <v>14.568099999999999</v>
      </c>
      <c r="D194" s="4">
        <v>5</v>
      </c>
      <c r="E194" s="17">
        <v>2.2048000000000001</v>
      </c>
      <c r="F194" s="21">
        <f t="shared" si="16"/>
        <v>11.024000000000001</v>
      </c>
      <c r="Q194">
        <f t="shared" ca="1" si="17"/>
        <v>3.550336546835986E-2</v>
      </c>
      <c r="R194" s="31">
        <f t="shared" ca="1" si="18"/>
        <v>0.14230000000000001</v>
      </c>
      <c r="S194">
        <f t="shared" ca="1" si="19"/>
        <v>0.43720123092401464</v>
      </c>
      <c r="T194">
        <f t="shared" ca="1" si="20"/>
        <v>4.9926410599571822</v>
      </c>
      <c r="U194">
        <v>192</v>
      </c>
    </row>
    <row r="195" spans="1:21">
      <c r="A195" s="13">
        <v>40006</v>
      </c>
      <c r="B195" s="4">
        <v>115</v>
      </c>
      <c r="C195" s="10">
        <v>-2.4392</v>
      </c>
      <c r="D195" s="4">
        <v>3</v>
      </c>
      <c r="E195" s="17">
        <v>7.4553000000000003</v>
      </c>
      <c r="F195" s="21">
        <f t="shared" si="16"/>
        <v>22.3659</v>
      </c>
      <c r="Q195">
        <f t="shared" ca="1" si="17"/>
        <v>0.69991479852835048</v>
      </c>
      <c r="R195" s="31">
        <f t="shared" ca="1" si="18"/>
        <v>0.14230000000000001</v>
      </c>
      <c r="S195">
        <f t="shared" ca="1" si="19"/>
        <v>0.94202278977150666</v>
      </c>
      <c r="T195">
        <f t="shared" ca="1" si="20"/>
        <v>10.593166771320378</v>
      </c>
      <c r="U195">
        <v>193</v>
      </c>
    </row>
    <row r="196" spans="1:21">
      <c r="A196" s="13">
        <v>40007</v>
      </c>
      <c r="B196" s="4">
        <v>85</v>
      </c>
      <c r="C196" s="10">
        <v>3.4415</v>
      </c>
      <c r="D196" s="4">
        <v>7</v>
      </c>
      <c r="E196" s="17">
        <v>0.93799999999999994</v>
      </c>
      <c r="F196" s="21">
        <f t="shared" ref="F196:F259" si="21">+D196*E196</f>
        <v>6.5659999999999998</v>
      </c>
      <c r="Q196">
        <f t="shared" ref="Q196:Q259" ca="1" si="22">+RAND()</f>
        <v>0.20867188657628644</v>
      </c>
      <c r="R196" s="31">
        <f t="shared" ref="R196:R259" ca="1" si="23">+VLOOKUP(Q196,$O$3:$P$12,2)</f>
        <v>0.14230000000000001</v>
      </c>
      <c r="S196">
        <f t="shared" ref="S196:S259" ca="1" si="24">+RAND()</f>
        <v>0.55228589928210869</v>
      </c>
      <c r="T196">
        <f t="shared" ref="T196:T259" ca="1" si="25">+R196+$H$11*S196</f>
        <v>6.2693984266486629</v>
      </c>
      <c r="U196">
        <v>194</v>
      </c>
    </row>
    <row r="197" spans="1:21">
      <c r="A197" s="13">
        <v>40008</v>
      </c>
      <c r="B197" s="4">
        <v>85</v>
      </c>
      <c r="C197" s="10">
        <v>19.801500000000001</v>
      </c>
      <c r="D197" s="4">
        <v>1</v>
      </c>
      <c r="E197" s="17">
        <v>2.8933</v>
      </c>
      <c r="F197" s="21">
        <f t="shared" si="21"/>
        <v>2.8933</v>
      </c>
      <c r="Q197">
        <f t="shared" ca="1" si="22"/>
        <v>0.72979181585503961</v>
      </c>
      <c r="R197" s="31">
        <f t="shared" ca="1" si="23"/>
        <v>0.14230000000000001</v>
      </c>
      <c r="S197">
        <f t="shared" ca="1" si="24"/>
        <v>0.97945466435894413</v>
      </c>
      <c r="T197">
        <f t="shared" ca="1" si="25"/>
        <v>11.00843860822463</v>
      </c>
      <c r="U197">
        <v>195</v>
      </c>
    </row>
    <row r="198" spans="1:21">
      <c r="A198" s="13">
        <v>40009</v>
      </c>
      <c r="B198" s="4">
        <v>115</v>
      </c>
      <c r="C198" s="10">
        <v>24.795000000000002</v>
      </c>
      <c r="D198" s="4">
        <v>1</v>
      </c>
      <c r="E198" s="17">
        <v>2.3279000000000001</v>
      </c>
      <c r="F198" s="21">
        <f t="shared" si="21"/>
        <v>2.3279000000000001</v>
      </c>
      <c r="Q198">
        <f t="shared" ca="1" si="22"/>
        <v>0.99597961875239194</v>
      </c>
      <c r="R198" s="31">
        <f t="shared" ca="1" si="23"/>
        <v>77.800790000000006</v>
      </c>
      <c r="S198">
        <f t="shared" ca="1" si="24"/>
        <v>0.89918751512707773</v>
      </c>
      <c r="T198">
        <f t="shared" ca="1" si="25"/>
        <v>87.776439235945858</v>
      </c>
      <c r="U198">
        <v>196</v>
      </c>
    </row>
    <row r="199" spans="1:21">
      <c r="A199" s="13">
        <v>40010</v>
      </c>
      <c r="B199" s="4">
        <v>130</v>
      </c>
      <c r="C199" s="10">
        <v>6.6178999999999997</v>
      </c>
      <c r="D199" s="4">
        <v>6</v>
      </c>
      <c r="E199" s="17">
        <v>1.8271999999999999</v>
      </c>
      <c r="F199" s="21">
        <f t="shared" si="21"/>
        <v>10.963200000000001</v>
      </c>
      <c r="Q199">
        <f t="shared" ca="1" si="22"/>
        <v>0.37818856229650022</v>
      </c>
      <c r="R199" s="31">
        <f t="shared" ca="1" si="23"/>
        <v>0.14230000000000001</v>
      </c>
      <c r="S199">
        <f t="shared" ca="1" si="24"/>
        <v>0.58748207516874296</v>
      </c>
      <c r="T199">
        <f t="shared" ca="1" si="25"/>
        <v>6.6598672656672946</v>
      </c>
      <c r="U199">
        <v>197</v>
      </c>
    </row>
    <row r="200" spans="1:21">
      <c r="A200" s="13">
        <v>40011</v>
      </c>
      <c r="B200" s="4">
        <v>95</v>
      </c>
      <c r="C200" s="10">
        <v>30.5488</v>
      </c>
      <c r="D200" s="4">
        <v>1</v>
      </c>
      <c r="E200" s="17">
        <v>0.99060000000000004</v>
      </c>
      <c r="F200" s="21">
        <f t="shared" si="21"/>
        <v>0.99060000000000004</v>
      </c>
      <c r="Q200">
        <f t="shared" ca="1" si="22"/>
        <v>0.1038379412032655</v>
      </c>
      <c r="R200" s="31">
        <f t="shared" ca="1" si="23"/>
        <v>0.14230000000000001</v>
      </c>
      <c r="S200">
        <f t="shared" ca="1" si="24"/>
        <v>0.5737579961588114</v>
      </c>
      <c r="T200">
        <f t="shared" ca="1" si="25"/>
        <v>6.5076113724455835</v>
      </c>
      <c r="U200">
        <v>198</v>
      </c>
    </row>
    <row r="201" spans="1:21">
      <c r="A201" s="13">
        <v>40012</v>
      </c>
      <c r="B201" s="4">
        <v>155</v>
      </c>
      <c r="C201" s="10">
        <v>6.5937000000000001</v>
      </c>
      <c r="D201" s="4">
        <v>14</v>
      </c>
      <c r="E201" s="17">
        <v>2.8104</v>
      </c>
      <c r="F201" s="21">
        <f t="shared" si="21"/>
        <v>39.345599999999997</v>
      </c>
      <c r="Q201">
        <f t="shared" ca="1" si="22"/>
        <v>0.42090880308513601</v>
      </c>
      <c r="R201" s="31">
        <f t="shared" ca="1" si="23"/>
        <v>0.14230000000000001</v>
      </c>
      <c r="S201">
        <f t="shared" ca="1" si="24"/>
        <v>0.56234157493650505</v>
      </c>
      <c r="T201">
        <f t="shared" ca="1" si="25"/>
        <v>6.3809567962558313</v>
      </c>
      <c r="U201">
        <v>199</v>
      </c>
    </row>
    <row r="202" spans="1:21">
      <c r="A202" s="13">
        <v>40013</v>
      </c>
      <c r="B202" s="4">
        <v>75</v>
      </c>
      <c r="C202" s="10">
        <v>32.14</v>
      </c>
      <c r="D202" s="4">
        <v>2</v>
      </c>
      <c r="E202" s="17">
        <v>2.1718999999999999</v>
      </c>
      <c r="F202" s="21">
        <f t="shared" si="21"/>
        <v>4.3437999999999999</v>
      </c>
      <c r="Q202">
        <f t="shared" ca="1" si="22"/>
        <v>0.74651959631054399</v>
      </c>
      <c r="R202" s="31">
        <f t="shared" ca="1" si="23"/>
        <v>0.14230000000000001</v>
      </c>
      <c r="S202">
        <f t="shared" ca="1" si="24"/>
        <v>0.69213488811197676</v>
      </c>
      <c r="T202">
        <f t="shared" ca="1" si="25"/>
        <v>7.820892898156437</v>
      </c>
      <c r="U202">
        <v>200</v>
      </c>
    </row>
    <row r="203" spans="1:21">
      <c r="A203" s="13">
        <v>40014</v>
      </c>
      <c r="B203" s="4">
        <v>70</v>
      </c>
      <c r="C203" s="10">
        <v>32.564599999999999</v>
      </c>
      <c r="D203" s="4">
        <v>3</v>
      </c>
      <c r="E203" s="17">
        <v>0.13730000000000001</v>
      </c>
      <c r="F203" s="21">
        <f t="shared" si="21"/>
        <v>0.41190000000000004</v>
      </c>
      <c r="Q203">
        <f t="shared" ca="1" si="22"/>
        <v>3.1822066756130973E-2</v>
      </c>
      <c r="R203" s="31">
        <f t="shared" ca="1" si="23"/>
        <v>0.14230000000000001</v>
      </c>
      <c r="S203">
        <f t="shared" ca="1" si="24"/>
        <v>0.19838124914704258</v>
      </c>
      <c r="T203">
        <f t="shared" ca="1" si="25"/>
        <v>2.3431554647247306</v>
      </c>
      <c r="U203">
        <v>201</v>
      </c>
    </row>
    <row r="204" spans="1:21">
      <c r="A204" s="13">
        <v>40015</v>
      </c>
      <c r="B204" s="4">
        <v>125</v>
      </c>
      <c r="C204" s="10">
        <v>25.310199999999998</v>
      </c>
      <c r="D204" s="4">
        <v>4</v>
      </c>
      <c r="E204" s="17">
        <v>0.71609999999999996</v>
      </c>
      <c r="F204" s="21">
        <f t="shared" si="21"/>
        <v>2.8643999999999998</v>
      </c>
      <c r="Q204">
        <f t="shared" ca="1" si="22"/>
        <v>0.9031647466905649</v>
      </c>
      <c r="R204" s="31">
        <f t="shared" ca="1" si="23"/>
        <v>22.330439999999996</v>
      </c>
      <c r="S204">
        <f t="shared" ca="1" si="24"/>
        <v>0.97220615828476775</v>
      </c>
      <c r="T204">
        <f t="shared" ca="1" si="25"/>
        <v>33.116163174442292</v>
      </c>
      <c r="U204">
        <v>202</v>
      </c>
    </row>
    <row r="205" spans="1:21">
      <c r="A205" s="13">
        <v>40016</v>
      </c>
      <c r="B205" s="4">
        <v>125</v>
      </c>
      <c r="C205" s="10">
        <v>16.851099999999999</v>
      </c>
      <c r="D205" s="4">
        <v>7</v>
      </c>
      <c r="E205" s="17">
        <v>11.2667</v>
      </c>
      <c r="F205" s="21">
        <f t="shared" si="21"/>
        <v>78.866900000000001</v>
      </c>
      <c r="Q205">
        <f t="shared" ca="1" si="22"/>
        <v>0.94290539104203641</v>
      </c>
      <c r="R205" s="31">
        <f t="shared" ca="1" si="23"/>
        <v>22.330439999999996</v>
      </c>
      <c r="S205">
        <f t="shared" ca="1" si="24"/>
        <v>0.16365984671856593</v>
      </c>
      <c r="T205">
        <f t="shared" ca="1" si="25"/>
        <v>24.146093795685037</v>
      </c>
      <c r="U205">
        <v>203</v>
      </c>
    </row>
    <row r="206" spans="1:21">
      <c r="A206" s="13">
        <v>40017</v>
      </c>
      <c r="B206" s="4">
        <v>105</v>
      </c>
      <c r="C206" s="10">
        <v>0.29830000000000001</v>
      </c>
      <c r="D206" s="4">
        <v>3</v>
      </c>
      <c r="E206" s="17">
        <v>2.0840000000000001</v>
      </c>
      <c r="F206" s="21">
        <f t="shared" si="21"/>
        <v>6.2520000000000007</v>
      </c>
      <c r="Q206">
        <f t="shared" ca="1" si="22"/>
        <v>0.44532097824159778</v>
      </c>
      <c r="R206" s="31">
        <f t="shared" ca="1" si="23"/>
        <v>0.14230000000000001</v>
      </c>
      <c r="S206">
        <f t="shared" ca="1" si="24"/>
        <v>0.69147621093913292</v>
      </c>
      <c r="T206">
        <f t="shared" ca="1" si="25"/>
        <v>7.8135854874935049</v>
      </c>
      <c r="U206">
        <v>204</v>
      </c>
    </row>
    <row r="207" spans="1:21">
      <c r="A207" s="13">
        <v>40018</v>
      </c>
      <c r="B207" s="4">
        <v>90</v>
      </c>
      <c r="C207" s="10">
        <v>45.914000000000001</v>
      </c>
      <c r="D207" s="4">
        <v>6</v>
      </c>
      <c r="E207" s="17">
        <v>0.53590000000000004</v>
      </c>
      <c r="F207" s="21">
        <f t="shared" si="21"/>
        <v>3.2154000000000003</v>
      </c>
      <c r="Q207">
        <f t="shared" ca="1" si="22"/>
        <v>0.25216043816953526</v>
      </c>
      <c r="R207" s="31">
        <f t="shared" ca="1" si="23"/>
        <v>0.14230000000000001</v>
      </c>
      <c r="S207">
        <f t="shared" ca="1" si="24"/>
        <v>0.34569057297689032</v>
      </c>
      <c r="T207">
        <f t="shared" ca="1" si="25"/>
        <v>3.977415414945729</v>
      </c>
      <c r="U207">
        <v>205</v>
      </c>
    </row>
    <row r="208" spans="1:21">
      <c r="A208" s="13">
        <v>40019</v>
      </c>
      <c r="B208" s="4">
        <v>60</v>
      </c>
      <c r="C208" s="10">
        <v>20.209299999999999</v>
      </c>
      <c r="D208" s="4">
        <v>2</v>
      </c>
      <c r="E208" s="17">
        <v>0.65410000000000001</v>
      </c>
      <c r="F208" s="21">
        <f t="shared" si="21"/>
        <v>1.3082</v>
      </c>
      <c r="Q208">
        <f t="shared" ca="1" si="22"/>
        <v>0.73822206315940819</v>
      </c>
      <c r="R208" s="31">
        <f t="shared" ca="1" si="23"/>
        <v>0.14230000000000001</v>
      </c>
      <c r="S208">
        <f t="shared" ca="1" si="24"/>
        <v>5.7216631580906729E-2</v>
      </c>
      <c r="T208">
        <f t="shared" ca="1" si="25"/>
        <v>0.77706531592278982</v>
      </c>
      <c r="U208">
        <v>206</v>
      </c>
    </row>
    <row r="209" spans="1:21">
      <c r="A209" s="13">
        <v>40020</v>
      </c>
      <c r="B209" s="4">
        <v>125</v>
      </c>
      <c r="C209" s="10">
        <v>30.4604</v>
      </c>
      <c r="D209" s="4">
        <v>1</v>
      </c>
      <c r="E209" s="17">
        <v>2.6840999999999999</v>
      </c>
      <c r="F209" s="21">
        <f t="shared" si="21"/>
        <v>2.6840999999999999</v>
      </c>
      <c r="Q209">
        <f t="shared" ca="1" si="22"/>
        <v>0.2048992907063879</v>
      </c>
      <c r="R209" s="31">
        <f t="shared" ca="1" si="23"/>
        <v>0.14230000000000001</v>
      </c>
      <c r="S209">
        <f t="shared" ca="1" si="24"/>
        <v>0.27338841596469998</v>
      </c>
      <c r="T209">
        <f t="shared" ca="1" si="25"/>
        <v>3.1752902239014986</v>
      </c>
      <c r="U209">
        <v>207</v>
      </c>
    </row>
    <row r="210" spans="1:21">
      <c r="A210" s="13">
        <v>40021</v>
      </c>
      <c r="B210" s="4">
        <v>80</v>
      </c>
      <c r="C210" s="10">
        <v>32.315399999999997</v>
      </c>
      <c r="D210" s="4">
        <v>6</v>
      </c>
      <c r="E210" s="17">
        <v>0.93379999999999996</v>
      </c>
      <c r="F210" s="21">
        <f t="shared" si="21"/>
        <v>5.6028000000000002</v>
      </c>
      <c r="Q210">
        <f t="shared" ca="1" si="22"/>
        <v>0.99364068614414613</v>
      </c>
      <c r="R210" s="31">
        <f t="shared" ca="1" si="23"/>
        <v>77.800790000000006</v>
      </c>
      <c r="S210">
        <f t="shared" ca="1" si="24"/>
        <v>0.87991336007686749</v>
      </c>
      <c r="T210">
        <f t="shared" ca="1" si="25"/>
        <v>87.562610410627983</v>
      </c>
      <c r="U210">
        <v>208</v>
      </c>
    </row>
    <row r="211" spans="1:21">
      <c r="A211" s="13">
        <v>40022</v>
      </c>
      <c r="B211" s="4">
        <v>110</v>
      </c>
      <c r="C211" s="10">
        <v>15.731999999999999</v>
      </c>
      <c r="D211" s="4">
        <v>9</v>
      </c>
      <c r="E211" s="17">
        <v>2.0390000000000001</v>
      </c>
      <c r="F211" s="21">
        <f t="shared" si="21"/>
        <v>18.351000000000003</v>
      </c>
      <c r="Q211">
        <f t="shared" ca="1" si="22"/>
        <v>0.31402358447629108</v>
      </c>
      <c r="R211" s="31">
        <f t="shared" ca="1" si="23"/>
        <v>0.14230000000000001</v>
      </c>
      <c r="S211">
        <f t="shared" ca="1" si="24"/>
        <v>0.47583015373201953</v>
      </c>
      <c r="T211">
        <f t="shared" ca="1" si="25"/>
        <v>5.4211930336137852</v>
      </c>
      <c r="U211">
        <v>209</v>
      </c>
    </row>
    <row r="212" spans="1:21">
      <c r="A212" s="13">
        <v>40023</v>
      </c>
      <c r="B212" s="4">
        <v>80</v>
      </c>
      <c r="C212" s="10">
        <v>14.8253</v>
      </c>
      <c r="D212" s="4">
        <v>1</v>
      </c>
      <c r="E212" s="17">
        <v>2.0002</v>
      </c>
      <c r="F212" s="21">
        <f t="shared" si="21"/>
        <v>2.0002</v>
      </c>
      <c r="Q212">
        <f t="shared" ca="1" si="22"/>
        <v>0.44499180343098244</v>
      </c>
      <c r="R212" s="31">
        <f t="shared" ca="1" si="23"/>
        <v>0.14230000000000001</v>
      </c>
      <c r="S212">
        <f t="shared" ca="1" si="24"/>
        <v>0.13408867812101544</v>
      </c>
      <c r="T212">
        <f t="shared" ca="1" si="25"/>
        <v>1.6298891812820135</v>
      </c>
      <c r="U212">
        <v>210</v>
      </c>
    </row>
    <row r="213" spans="1:21">
      <c r="A213" s="13">
        <v>40024</v>
      </c>
      <c r="B213" s="4">
        <v>135</v>
      </c>
      <c r="C213" s="10">
        <v>29.4345</v>
      </c>
      <c r="D213" s="4">
        <v>6</v>
      </c>
      <c r="E213" s="17">
        <v>1.3909</v>
      </c>
      <c r="F213" s="21">
        <f t="shared" si="21"/>
        <v>8.3453999999999997</v>
      </c>
      <c r="Q213">
        <f t="shared" ca="1" si="22"/>
        <v>6.7131594555029372E-2</v>
      </c>
      <c r="R213" s="31">
        <f t="shared" ca="1" si="23"/>
        <v>0.14230000000000001</v>
      </c>
      <c r="S213">
        <f t="shared" ca="1" si="24"/>
        <v>0.70516195253416236</v>
      </c>
      <c r="T213">
        <f t="shared" ca="1" si="25"/>
        <v>7.9654160627506734</v>
      </c>
      <c r="U213">
        <v>211</v>
      </c>
    </row>
    <row r="214" spans="1:21">
      <c r="A214" s="13">
        <v>40025</v>
      </c>
      <c r="B214" s="4">
        <v>95</v>
      </c>
      <c r="C214" s="10">
        <v>10.208299999999999</v>
      </c>
      <c r="D214" s="4">
        <v>6</v>
      </c>
      <c r="E214" s="17">
        <v>0.54179999999999995</v>
      </c>
      <c r="F214" s="21">
        <f t="shared" si="21"/>
        <v>3.2507999999999999</v>
      </c>
      <c r="Q214">
        <f t="shared" ca="1" si="22"/>
        <v>0.39299372925578013</v>
      </c>
      <c r="R214" s="31">
        <f t="shared" ca="1" si="23"/>
        <v>0.14230000000000001</v>
      </c>
      <c r="S214">
        <f t="shared" ca="1" si="24"/>
        <v>0.80217933117482809</v>
      </c>
      <c r="T214">
        <f t="shared" ca="1" si="25"/>
        <v>9.0417336526067249</v>
      </c>
      <c r="U214">
        <v>212</v>
      </c>
    </row>
    <row r="215" spans="1:21">
      <c r="A215" s="13">
        <v>40026</v>
      </c>
      <c r="B215" s="4">
        <v>100</v>
      </c>
      <c r="C215" s="10">
        <v>26.974599999999999</v>
      </c>
      <c r="D215" s="4">
        <v>4</v>
      </c>
      <c r="E215" s="17">
        <v>1.135</v>
      </c>
      <c r="F215" s="21">
        <f t="shared" si="21"/>
        <v>4.54</v>
      </c>
      <c r="Q215">
        <f t="shared" ca="1" si="22"/>
        <v>0.49652895744972581</v>
      </c>
      <c r="R215" s="31">
        <f t="shared" ca="1" si="23"/>
        <v>0.14230000000000001</v>
      </c>
      <c r="S215">
        <f t="shared" ca="1" si="24"/>
        <v>0.15684081171428377</v>
      </c>
      <c r="T215">
        <f t="shared" ca="1" si="25"/>
        <v>1.882302944015084</v>
      </c>
      <c r="U215">
        <v>213</v>
      </c>
    </row>
    <row r="216" spans="1:21">
      <c r="A216" s="13">
        <v>40027</v>
      </c>
      <c r="B216" s="4">
        <v>80</v>
      </c>
      <c r="C216" s="10">
        <v>19.919799999999999</v>
      </c>
      <c r="D216" s="4">
        <v>2</v>
      </c>
      <c r="E216" s="17">
        <v>3.8975</v>
      </c>
      <c r="F216" s="21">
        <f t="shared" si="21"/>
        <v>7.7949999999999999</v>
      </c>
      <c r="Q216">
        <f t="shared" ca="1" si="22"/>
        <v>0.53263596732763596</v>
      </c>
      <c r="R216" s="31">
        <f t="shared" ca="1" si="23"/>
        <v>0.14230000000000001</v>
      </c>
      <c r="S216">
        <f t="shared" ca="1" si="24"/>
        <v>5.5297902702732604E-2</v>
      </c>
      <c r="T216">
        <f t="shared" ca="1" si="25"/>
        <v>0.75577880343730464</v>
      </c>
      <c r="U216">
        <v>214</v>
      </c>
    </row>
    <row r="217" spans="1:21">
      <c r="A217" s="13">
        <v>40028</v>
      </c>
      <c r="B217" s="4">
        <v>75</v>
      </c>
      <c r="C217" s="10">
        <v>37.9206</v>
      </c>
      <c r="D217" s="4">
        <v>3</v>
      </c>
      <c r="E217" s="17">
        <v>2.4068000000000001</v>
      </c>
      <c r="F217" s="21">
        <f t="shared" si="21"/>
        <v>7.2203999999999997</v>
      </c>
      <c r="Q217">
        <f t="shared" ca="1" si="22"/>
        <v>0.50810592655170739</v>
      </c>
      <c r="R217" s="31">
        <f t="shared" ca="1" si="23"/>
        <v>0.14230000000000001</v>
      </c>
      <c r="S217">
        <f t="shared" ca="1" si="24"/>
        <v>0.77784803295687766</v>
      </c>
      <c r="T217">
        <f t="shared" ca="1" si="25"/>
        <v>8.7718005269859063</v>
      </c>
      <c r="U217">
        <v>215</v>
      </c>
    </row>
    <row r="218" spans="1:21">
      <c r="A218" s="13">
        <v>40029</v>
      </c>
      <c r="B218" s="4">
        <v>75</v>
      </c>
      <c r="C218" s="10">
        <v>17.365300000000001</v>
      </c>
      <c r="D218" s="4">
        <v>1</v>
      </c>
      <c r="E218" s="17">
        <v>1.5229999999999999</v>
      </c>
      <c r="F218" s="21">
        <f t="shared" si="21"/>
        <v>1.5229999999999999</v>
      </c>
      <c r="Q218">
        <f t="shared" ca="1" si="22"/>
        <v>0.71139567896623135</v>
      </c>
      <c r="R218" s="31">
        <f t="shared" ca="1" si="23"/>
        <v>0.14230000000000001</v>
      </c>
      <c r="S218">
        <f t="shared" ca="1" si="24"/>
        <v>0.8323267466097285</v>
      </c>
      <c r="T218">
        <f t="shared" ca="1" si="25"/>
        <v>9.3761911897605899</v>
      </c>
      <c r="U218">
        <v>216</v>
      </c>
    </row>
    <row r="219" spans="1:21">
      <c r="A219" s="13">
        <v>40030</v>
      </c>
      <c r="B219" s="4">
        <v>155</v>
      </c>
      <c r="C219" s="10">
        <v>27.976900000000001</v>
      </c>
      <c r="D219" s="4">
        <v>11</v>
      </c>
      <c r="E219" s="17">
        <v>6.2512999999999996</v>
      </c>
      <c r="F219" s="21">
        <f t="shared" si="21"/>
        <v>68.764299999999992</v>
      </c>
      <c r="Q219">
        <f t="shared" ca="1" si="22"/>
        <v>0.75985166582878438</v>
      </c>
      <c r="R219" s="31">
        <f t="shared" ca="1" si="23"/>
        <v>0.14230000000000001</v>
      </c>
      <c r="S219">
        <f t="shared" ca="1" si="24"/>
        <v>0.6851340599633795</v>
      </c>
      <c r="T219">
        <f t="shared" ca="1" si="25"/>
        <v>7.7432252206179282</v>
      </c>
      <c r="U219">
        <v>217</v>
      </c>
    </row>
    <row r="220" spans="1:21">
      <c r="A220" s="13">
        <v>40031</v>
      </c>
      <c r="B220" s="4">
        <v>115</v>
      </c>
      <c r="C220" s="10">
        <v>23.460999999999999</v>
      </c>
      <c r="D220" s="4">
        <v>3</v>
      </c>
      <c r="E220" s="17">
        <v>8.7091999999999992</v>
      </c>
      <c r="F220" s="21">
        <f t="shared" si="21"/>
        <v>26.127599999999997</v>
      </c>
      <c r="Q220">
        <f t="shared" ca="1" si="22"/>
        <v>0.67187092706845086</v>
      </c>
      <c r="R220" s="31">
        <f t="shared" ca="1" si="23"/>
        <v>0.14230000000000001</v>
      </c>
      <c r="S220">
        <f t="shared" ca="1" si="24"/>
        <v>0.55064328022451292</v>
      </c>
      <c r="T220">
        <f t="shared" ca="1" si="25"/>
        <v>6.2511750958403614</v>
      </c>
      <c r="U220">
        <v>218</v>
      </c>
    </row>
    <row r="221" spans="1:21">
      <c r="A221" s="13">
        <v>40032</v>
      </c>
      <c r="B221" s="4">
        <v>95</v>
      </c>
      <c r="C221" s="10">
        <v>26.026700000000002</v>
      </c>
      <c r="D221" s="4">
        <v>9</v>
      </c>
      <c r="E221" s="17">
        <v>9.1222999999999992</v>
      </c>
      <c r="F221" s="21">
        <f t="shared" si="21"/>
        <v>82.100699999999989</v>
      </c>
      <c r="Q221">
        <f t="shared" ca="1" si="22"/>
        <v>0.13733998011723692</v>
      </c>
      <c r="R221" s="31">
        <f t="shared" ca="1" si="23"/>
        <v>0.14230000000000001</v>
      </c>
      <c r="S221">
        <f t="shared" ca="1" si="24"/>
        <v>0.84463302304784249</v>
      </c>
      <c r="T221">
        <f t="shared" ca="1" si="25"/>
        <v>9.5127178820043774</v>
      </c>
      <c r="U221">
        <v>219</v>
      </c>
    </row>
    <row r="222" spans="1:21">
      <c r="A222" s="13">
        <v>40033</v>
      </c>
      <c r="B222" s="4">
        <v>100</v>
      </c>
      <c r="C222" s="10">
        <v>31.316199999999998</v>
      </c>
      <c r="D222" s="4">
        <v>2</v>
      </c>
      <c r="E222" s="17">
        <v>0.20599999999999999</v>
      </c>
      <c r="F222" s="21">
        <f t="shared" si="21"/>
        <v>0.41199999999999998</v>
      </c>
      <c r="Q222">
        <f t="shared" ca="1" si="22"/>
        <v>6.3665586758446024E-2</v>
      </c>
      <c r="R222" s="31">
        <f t="shared" ca="1" si="23"/>
        <v>0.14230000000000001</v>
      </c>
      <c r="S222">
        <f t="shared" ca="1" si="24"/>
        <v>0.72201840811084361</v>
      </c>
      <c r="T222">
        <f t="shared" ca="1" si="25"/>
        <v>8.152422760870266</v>
      </c>
      <c r="U222">
        <v>220</v>
      </c>
    </row>
    <row r="223" spans="1:21">
      <c r="A223" s="13">
        <v>40034</v>
      </c>
      <c r="B223" s="4">
        <v>115</v>
      </c>
      <c r="C223" s="10">
        <v>15.2006</v>
      </c>
      <c r="D223" s="4">
        <v>3</v>
      </c>
      <c r="E223" s="17">
        <v>4.6452999999999998</v>
      </c>
      <c r="F223" s="21">
        <f t="shared" si="21"/>
        <v>13.9359</v>
      </c>
      <c r="Q223">
        <f t="shared" ca="1" si="22"/>
        <v>0.33078433348934955</v>
      </c>
      <c r="R223" s="31">
        <f t="shared" ca="1" si="23"/>
        <v>0.14230000000000001</v>
      </c>
      <c r="S223">
        <f t="shared" ca="1" si="24"/>
        <v>0.13773684177326517</v>
      </c>
      <c r="T223">
        <f t="shared" ca="1" si="25"/>
        <v>1.6703621642115278</v>
      </c>
      <c r="U223">
        <v>221</v>
      </c>
    </row>
    <row r="224" spans="1:21">
      <c r="A224" s="13">
        <v>40035</v>
      </c>
      <c r="B224" s="4">
        <v>90</v>
      </c>
      <c r="C224" s="10">
        <v>24.572399999999998</v>
      </c>
      <c r="D224" s="4">
        <v>6</v>
      </c>
      <c r="E224" s="17">
        <v>2.8662000000000001</v>
      </c>
      <c r="F224" s="21">
        <f t="shared" si="21"/>
        <v>17.197200000000002</v>
      </c>
      <c r="Q224">
        <f t="shared" ca="1" si="22"/>
        <v>0.3813532776994305</v>
      </c>
      <c r="R224" s="31">
        <f t="shared" ca="1" si="23"/>
        <v>0.14230000000000001</v>
      </c>
      <c r="S224">
        <f t="shared" ca="1" si="24"/>
        <v>0.62449079334275348</v>
      </c>
      <c r="T224">
        <f t="shared" ca="1" si="25"/>
        <v>7.0704445757000398</v>
      </c>
      <c r="U224">
        <v>222</v>
      </c>
    </row>
    <row r="225" spans="1:21">
      <c r="A225" s="13">
        <v>40036</v>
      </c>
      <c r="B225" s="4">
        <v>115</v>
      </c>
      <c r="C225" s="10">
        <v>24.453900000000001</v>
      </c>
      <c r="D225" s="4">
        <v>1</v>
      </c>
      <c r="E225" s="17">
        <v>0.56389999999999996</v>
      </c>
      <c r="F225" s="21">
        <f t="shared" si="21"/>
        <v>0.56389999999999996</v>
      </c>
      <c r="Q225">
        <f t="shared" ca="1" si="22"/>
        <v>0.98501452286230684</v>
      </c>
      <c r="R225" s="31">
        <f t="shared" ca="1" si="23"/>
        <v>55.612650000000002</v>
      </c>
      <c r="S225">
        <f t="shared" ca="1" si="24"/>
        <v>0.21853434078855372</v>
      </c>
      <c r="T225">
        <f t="shared" ca="1" si="25"/>
        <v>58.037085274112073</v>
      </c>
      <c r="U225">
        <v>223</v>
      </c>
    </row>
    <row r="226" spans="1:21">
      <c r="A226" s="13">
        <v>40037</v>
      </c>
      <c r="B226" s="4">
        <v>85</v>
      </c>
      <c r="C226" s="10">
        <v>34.519599999999997</v>
      </c>
      <c r="D226" s="4">
        <v>4</v>
      </c>
      <c r="E226" s="17">
        <v>0.39269999999999999</v>
      </c>
      <c r="F226" s="21">
        <f t="shared" si="21"/>
        <v>1.5708</v>
      </c>
      <c r="Q226">
        <f t="shared" ca="1" si="22"/>
        <v>0.94002552944847484</v>
      </c>
      <c r="R226" s="31">
        <f t="shared" ca="1" si="23"/>
        <v>22.330439999999996</v>
      </c>
      <c r="S226">
        <f t="shared" ca="1" si="24"/>
        <v>0.51604332765352323</v>
      </c>
      <c r="T226">
        <f t="shared" ca="1" si="25"/>
        <v>28.055460800021116</v>
      </c>
      <c r="U226">
        <v>224</v>
      </c>
    </row>
    <row r="227" spans="1:21">
      <c r="A227" s="13">
        <v>40038</v>
      </c>
      <c r="B227" s="4">
        <v>70</v>
      </c>
      <c r="C227" s="10">
        <v>17.054600000000001</v>
      </c>
      <c r="D227" s="4">
        <v>5</v>
      </c>
      <c r="E227" s="17">
        <v>0.56559999999999999</v>
      </c>
      <c r="F227" s="21">
        <f t="shared" si="21"/>
        <v>2.8279999999999998</v>
      </c>
      <c r="Q227">
        <f t="shared" ca="1" si="22"/>
        <v>0.90768455731132125</v>
      </c>
      <c r="R227" s="31">
        <f t="shared" ca="1" si="23"/>
        <v>22.330439999999996</v>
      </c>
      <c r="S227">
        <f t="shared" ca="1" si="24"/>
        <v>0.73330503599706376</v>
      </c>
      <c r="T227">
        <f t="shared" ca="1" si="25"/>
        <v>30.465777400703942</v>
      </c>
      <c r="U227">
        <v>225</v>
      </c>
    </row>
    <row r="228" spans="1:21">
      <c r="A228" s="13">
        <v>40039</v>
      </c>
      <c r="B228" s="4">
        <v>75</v>
      </c>
      <c r="C228" s="10">
        <v>27.494800000000001</v>
      </c>
      <c r="D228" s="4">
        <v>6</v>
      </c>
      <c r="E228" s="17">
        <v>1.1761999999999999</v>
      </c>
      <c r="F228" s="21">
        <f t="shared" si="21"/>
        <v>7.0571999999999999</v>
      </c>
      <c r="Q228">
        <f t="shared" ca="1" si="22"/>
        <v>2.2645029373504766E-2</v>
      </c>
      <c r="R228" s="31">
        <f t="shared" ca="1" si="23"/>
        <v>0.14230000000000001</v>
      </c>
      <c r="S228">
        <f t="shared" ca="1" si="24"/>
        <v>0.81377397888380942</v>
      </c>
      <c r="T228">
        <f t="shared" ca="1" si="25"/>
        <v>9.1703654859155037</v>
      </c>
      <c r="U228">
        <v>226</v>
      </c>
    </row>
    <row r="229" spans="1:21">
      <c r="A229" s="13">
        <v>40040</v>
      </c>
      <c r="B229" s="4">
        <v>65</v>
      </c>
      <c r="C229" s="10">
        <v>16.308</v>
      </c>
      <c r="D229" s="4">
        <v>2</v>
      </c>
      <c r="E229" s="17">
        <v>1.8713</v>
      </c>
      <c r="F229" s="21">
        <f t="shared" si="21"/>
        <v>3.7425999999999999</v>
      </c>
      <c r="Q229">
        <f t="shared" ca="1" si="22"/>
        <v>0.37242203868762358</v>
      </c>
      <c r="R229" s="31">
        <f t="shared" ca="1" si="23"/>
        <v>0.14230000000000001</v>
      </c>
      <c r="S229">
        <f t="shared" ca="1" si="24"/>
        <v>0.29522073129400839</v>
      </c>
      <c r="T229">
        <f t="shared" ca="1" si="25"/>
        <v>3.4174994584269194</v>
      </c>
      <c r="U229">
        <v>227</v>
      </c>
    </row>
    <row r="230" spans="1:21">
      <c r="A230" s="13">
        <v>40041</v>
      </c>
      <c r="B230" s="4">
        <v>65</v>
      </c>
      <c r="C230" s="10">
        <v>47.444699999999997</v>
      </c>
      <c r="D230" s="4">
        <v>1</v>
      </c>
      <c r="E230" s="17">
        <v>2.7776999999999998</v>
      </c>
      <c r="F230" s="21">
        <f t="shared" si="21"/>
        <v>2.7776999999999998</v>
      </c>
      <c r="Q230">
        <f t="shared" ca="1" si="22"/>
        <v>0.279515962350526</v>
      </c>
      <c r="R230" s="31">
        <f t="shared" ca="1" si="23"/>
        <v>0.14230000000000001</v>
      </c>
      <c r="S230">
        <f t="shared" ca="1" si="24"/>
        <v>3.6227406459937384E-2</v>
      </c>
      <c r="T230">
        <f t="shared" ca="1" si="25"/>
        <v>0.54420938318499745</v>
      </c>
      <c r="U230">
        <v>228</v>
      </c>
    </row>
    <row r="231" spans="1:21">
      <c r="A231" s="13">
        <v>40042</v>
      </c>
      <c r="B231" s="4">
        <v>80</v>
      </c>
      <c r="C231" s="10">
        <v>40.014899999999997</v>
      </c>
      <c r="D231" s="4">
        <v>7</v>
      </c>
      <c r="E231" s="17">
        <v>7.2316000000000003</v>
      </c>
      <c r="F231" s="21">
        <f t="shared" si="21"/>
        <v>50.621200000000002</v>
      </c>
      <c r="Q231">
        <f t="shared" ca="1" si="22"/>
        <v>0.50974983994105982</v>
      </c>
      <c r="R231" s="31">
        <f t="shared" ca="1" si="23"/>
        <v>0.14230000000000001</v>
      </c>
      <c r="S231">
        <f t="shared" ca="1" si="24"/>
        <v>0.42971013575584649</v>
      </c>
      <c r="T231">
        <f t="shared" ca="1" si="25"/>
        <v>4.9095343257848629</v>
      </c>
      <c r="U231">
        <v>229</v>
      </c>
    </row>
    <row r="232" spans="1:21">
      <c r="A232" s="13">
        <v>40043</v>
      </c>
      <c r="B232" s="4">
        <v>45</v>
      </c>
      <c r="C232" s="10">
        <v>5.3197000000000001</v>
      </c>
      <c r="D232" s="4">
        <v>1</v>
      </c>
      <c r="E232" s="17">
        <v>0.48630000000000001</v>
      </c>
      <c r="F232" s="21">
        <f t="shared" si="21"/>
        <v>0.48630000000000001</v>
      </c>
      <c r="Q232">
        <f t="shared" ca="1" si="22"/>
        <v>0.89164337589457032</v>
      </c>
      <c r="R232" s="31">
        <f t="shared" ca="1" si="23"/>
        <v>11.236369999999999</v>
      </c>
      <c r="S232">
        <f t="shared" ca="1" si="24"/>
        <v>0.98225937865961688</v>
      </c>
      <c r="T232">
        <f t="shared" ca="1" si="25"/>
        <v>22.133624305006293</v>
      </c>
      <c r="U232">
        <v>230</v>
      </c>
    </row>
    <row r="233" spans="1:21">
      <c r="A233" s="13">
        <v>40044</v>
      </c>
      <c r="B233" s="4">
        <v>125</v>
      </c>
      <c r="C233" s="10">
        <v>21.7424</v>
      </c>
      <c r="D233" s="4">
        <v>4</v>
      </c>
      <c r="E233" s="17">
        <v>2.7736000000000001</v>
      </c>
      <c r="F233" s="21">
        <f t="shared" si="21"/>
        <v>11.0944</v>
      </c>
      <c r="Q233">
        <f t="shared" ca="1" si="22"/>
        <v>0.71614616436438649</v>
      </c>
      <c r="R233" s="31">
        <f t="shared" ca="1" si="23"/>
        <v>0.14230000000000001</v>
      </c>
      <c r="S233">
        <f t="shared" ca="1" si="24"/>
        <v>0.58750137590989771</v>
      </c>
      <c r="T233">
        <f t="shared" ca="1" si="25"/>
        <v>6.6600813894407178</v>
      </c>
      <c r="U233">
        <v>231</v>
      </c>
    </row>
    <row r="234" spans="1:21">
      <c r="A234" s="13">
        <v>40045</v>
      </c>
      <c r="B234" s="4">
        <v>85</v>
      </c>
      <c r="C234" s="10">
        <v>26.648099999999999</v>
      </c>
      <c r="D234" s="4">
        <v>2</v>
      </c>
      <c r="E234" s="17">
        <v>5.7942</v>
      </c>
      <c r="F234" s="21">
        <f t="shared" si="21"/>
        <v>11.5884</v>
      </c>
      <c r="Q234">
        <f t="shared" ca="1" si="22"/>
        <v>0.89164528156320266</v>
      </c>
      <c r="R234" s="31">
        <f t="shared" ca="1" si="23"/>
        <v>11.236369999999999</v>
      </c>
      <c r="S234">
        <f t="shared" ca="1" si="24"/>
        <v>0.68242229155154466</v>
      </c>
      <c r="T234">
        <f t="shared" ca="1" si="25"/>
        <v>18.807210672033243</v>
      </c>
      <c r="U234">
        <v>232</v>
      </c>
    </row>
    <row r="235" spans="1:21">
      <c r="A235" s="13">
        <v>40046</v>
      </c>
      <c r="B235" s="4">
        <v>100</v>
      </c>
      <c r="C235" s="10">
        <v>22.452999999999999</v>
      </c>
      <c r="D235" s="4">
        <v>3</v>
      </c>
      <c r="E235" s="17">
        <v>1.7501</v>
      </c>
      <c r="F235" s="21">
        <f t="shared" si="21"/>
        <v>5.2503000000000002</v>
      </c>
      <c r="Q235">
        <f t="shared" ca="1" si="22"/>
        <v>0.43106819718571054</v>
      </c>
      <c r="R235" s="31">
        <f t="shared" ca="1" si="23"/>
        <v>0.14230000000000001</v>
      </c>
      <c r="S235">
        <f t="shared" ca="1" si="24"/>
        <v>0.88258057086162311</v>
      </c>
      <c r="T235">
        <f t="shared" ca="1" si="25"/>
        <v>9.9337106337788068</v>
      </c>
      <c r="U235">
        <v>233</v>
      </c>
    </row>
    <row r="236" spans="1:21">
      <c r="A236" s="13">
        <v>40047</v>
      </c>
      <c r="B236" s="4">
        <v>60</v>
      </c>
      <c r="C236" s="10">
        <v>22.282299999999999</v>
      </c>
      <c r="D236" s="4">
        <v>3</v>
      </c>
      <c r="E236" s="17">
        <v>0.66010000000000002</v>
      </c>
      <c r="F236" s="21">
        <f t="shared" si="21"/>
        <v>1.9803000000000002</v>
      </c>
      <c r="Q236">
        <f t="shared" ca="1" si="22"/>
        <v>0.28750924575749703</v>
      </c>
      <c r="R236" s="31">
        <f t="shared" ca="1" si="23"/>
        <v>0.14230000000000001</v>
      </c>
      <c r="S236">
        <f t="shared" ca="1" si="24"/>
        <v>1.0865745406686944E-2</v>
      </c>
      <c r="T236">
        <f t="shared" ca="1" si="25"/>
        <v>0.26284534014396344</v>
      </c>
      <c r="U236">
        <v>234</v>
      </c>
    </row>
    <row r="237" spans="1:21">
      <c r="A237" s="13">
        <v>40048</v>
      </c>
      <c r="B237" s="4">
        <v>120</v>
      </c>
      <c r="C237" s="10">
        <v>14.907999999999999</v>
      </c>
      <c r="D237" s="4">
        <v>1</v>
      </c>
      <c r="E237" s="17">
        <v>1.9823</v>
      </c>
      <c r="F237" s="21">
        <f t="shared" si="21"/>
        <v>1.9823</v>
      </c>
      <c r="Q237">
        <f t="shared" ca="1" si="22"/>
        <v>0.69474878218398572</v>
      </c>
      <c r="R237" s="31">
        <f t="shared" ca="1" si="23"/>
        <v>0.14230000000000001</v>
      </c>
      <c r="S237">
        <f t="shared" ca="1" si="24"/>
        <v>0.45172524934369596</v>
      </c>
      <c r="T237">
        <f t="shared" ca="1" si="25"/>
        <v>5.1537715369864161</v>
      </c>
      <c r="U237">
        <v>235</v>
      </c>
    </row>
    <row r="238" spans="1:21">
      <c r="A238" s="13">
        <v>40049</v>
      </c>
      <c r="B238" s="4">
        <v>120</v>
      </c>
      <c r="C238" s="10">
        <v>36.864400000000003</v>
      </c>
      <c r="D238" s="4">
        <v>10</v>
      </c>
      <c r="E238" s="17">
        <v>2.2858000000000001</v>
      </c>
      <c r="F238" s="21">
        <f t="shared" si="21"/>
        <v>22.858000000000001</v>
      </c>
      <c r="Q238">
        <f t="shared" ca="1" si="22"/>
        <v>0.5021404611131417</v>
      </c>
      <c r="R238" s="31">
        <f t="shared" ca="1" si="23"/>
        <v>0.14230000000000001</v>
      </c>
      <c r="S238">
        <f t="shared" ca="1" si="24"/>
        <v>2.4318570835624831E-2</v>
      </c>
      <c r="T238">
        <f t="shared" ca="1" si="25"/>
        <v>0.41209192715038034</v>
      </c>
      <c r="U238">
        <v>236</v>
      </c>
    </row>
    <row r="239" spans="1:21">
      <c r="A239" s="13">
        <v>40050</v>
      </c>
      <c r="B239" s="4">
        <v>110</v>
      </c>
      <c r="C239" s="10">
        <v>21.777200000000001</v>
      </c>
      <c r="D239" s="4">
        <v>4</v>
      </c>
      <c r="E239" s="17">
        <v>0.76380000000000003</v>
      </c>
      <c r="F239" s="21">
        <f t="shared" si="21"/>
        <v>3.0552000000000001</v>
      </c>
      <c r="Q239">
        <f t="shared" ca="1" si="22"/>
        <v>0.55207474013682811</v>
      </c>
      <c r="R239" s="31">
        <f t="shared" ca="1" si="23"/>
        <v>0.14230000000000001</v>
      </c>
      <c r="S239">
        <f t="shared" ca="1" si="24"/>
        <v>0.86114465790770589</v>
      </c>
      <c r="T239">
        <f t="shared" ca="1" si="25"/>
        <v>9.6958991149541411</v>
      </c>
      <c r="U239">
        <v>237</v>
      </c>
    </row>
    <row r="240" spans="1:21">
      <c r="A240" s="13">
        <v>40051</v>
      </c>
      <c r="B240" s="4">
        <v>75</v>
      </c>
      <c r="C240" s="10">
        <v>28.335100000000001</v>
      </c>
      <c r="D240" s="4">
        <v>3</v>
      </c>
      <c r="E240" s="17">
        <v>0.98089999999999999</v>
      </c>
      <c r="F240" s="21">
        <f t="shared" si="21"/>
        <v>2.9426999999999999</v>
      </c>
      <c r="Q240">
        <f t="shared" ca="1" si="22"/>
        <v>0.52020182935812065</v>
      </c>
      <c r="R240" s="31">
        <f t="shared" ca="1" si="23"/>
        <v>0.14230000000000001</v>
      </c>
      <c r="S240">
        <f t="shared" ca="1" si="24"/>
        <v>0.55440802093241937</v>
      </c>
      <c r="T240">
        <f t="shared" ca="1" si="25"/>
        <v>6.2929413927857247</v>
      </c>
      <c r="U240">
        <v>238</v>
      </c>
    </row>
    <row r="241" spans="1:21">
      <c r="A241" s="13">
        <v>40052</v>
      </c>
      <c r="B241" s="4">
        <v>80</v>
      </c>
      <c r="C241" s="10">
        <v>11.5778</v>
      </c>
      <c r="D241" s="4">
        <v>6</v>
      </c>
      <c r="E241" s="17">
        <v>5.4230999999999998</v>
      </c>
      <c r="F241" s="21">
        <f t="shared" si="21"/>
        <v>32.538600000000002</v>
      </c>
      <c r="Q241">
        <f t="shared" ca="1" si="22"/>
        <v>0.25195196042087009</v>
      </c>
      <c r="R241" s="31">
        <f t="shared" ca="1" si="23"/>
        <v>0.14230000000000001</v>
      </c>
      <c r="S241">
        <f t="shared" ca="1" si="24"/>
        <v>0.38374319687714686</v>
      </c>
      <c r="T241">
        <f t="shared" ca="1" si="25"/>
        <v>4.399573888178848</v>
      </c>
      <c r="U241">
        <v>239</v>
      </c>
    </row>
    <row r="242" spans="1:21">
      <c r="A242" s="13">
        <v>40053</v>
      </c>
      <c r="B242" s="4">
        <v>65</v>
      </c>
      <c r="C242" s="10">
        <v>26.501799999999999</v>
      </c>
      <c r="D242" s="4">
        <v>1</v>
      </c>
      <c r="E242" s="17">
        <v>0.73750000000000004</v>
      </c>
      <c r="F242" s="21">
        <f t="shared" si="21"/>
        <v>0.73750000000000004</v>
      </c>
      <c r="Q242">
        <f t="shared" ca="1" si="22"/>
        <v>0.13839547055418999</v>
      </c>
      <c r="R242" s="31">
        <f t="shared" ca="1" si="23"/>
        <v>0.14230000000000001</v>
      </c>
      <c r="S242">
        <f t="shared" ca="1" si="24"/>
        <v>0.862890213536885</v>
      </c>
      <c r="T242">
        <f t="shared" ca="1" si="25"/>
        <v>9.7152644312931482</v>
      </c>
      <c r="U242">
        <v>240</v>
      </c>
    </row>
    <row r="243" spans="1:21">
      <c r="A243" s="13">
        <v>40054</v>
      </c>
      <c r="B243" s="4">
        <v>90</v>
      </c>
      <c r="C243" s="10">
        <v>35.981299999999997</v>
      </c>
      <c r="D243" s="4">
        <v>5</v>
      </c>
      <c r="E243" s="17">
        <v>0.75939999999999996</v>
      </c>
      <c r="F243" s="21">
        <f t="shared" si="21"/>
        <v>3.7969999999999997</v>
      </c>
      <c r="Q243">
        <f t="shared" ca="1" si="22"/>
        <v>0.49077731888831755</v>
      </c>
      <c r="R243" s="31">
        <f t="shared" ca="1" si="23"/>
        <v>0.14230000000000001</v>
      </c>
      <c r="S243">
        <f t="shared" ca="1" si="24"/>
        <v>0.30829443001359902</v>
      </c>
      <c r="T243">
        <f t="shared" ca="1" si="25"/>
        <v>3.5625399871809682</v>
      </c>
      <c r="U243">
        <v>241</v>
      </c>
    </row>
    <row r="244" spans="1:21">
      <c r="A244" s="13">
        <v>40055</v>
      </c>
      <c r="B244" s="4">
        <v>85</v>
      </c>
      <c r="C244" s="10">
        <v>20.754999999999999</v>
      </c>
      <c r="D244" s="4">
        <v>3</v>
      </c>
      <c r="E244" s="17">
        <v>0.51980000000000004</v>
      </c>
      <c r="F244" s="21">
        <f t="shared" si="21"/>
        <v>1.5594000000000001</v>
      </c>
      <c r="Q244">
        <f t="shared" ca="1" si="22"/>
        <v>6.1404538686227084E-2</v>
      </c>
      <c r="R244" s="31">
        <f t="shared" ca="1" si="23"/>
        <v>0.14230000000000001</v>
      </c>
      <c r="S244">
        <f t="shared" ca="1" si="24"/>
        <v>0.35580789547914615</v>
      </c>
      <c r="T244">
        <f t="shared" ca="1" si="25"/>
        <v>4.0896576989983302</v>
      </c>
      <c r="U244">
        <v>242</v>
      </c>
    </row>
    <row r="245" spans="1:21">
      <c r="A245" s="13">
        <v>40056</v>
      </c>
      <c r="B245" s="4">
        <v>110</v>
      </c>
      <c r="C245" s="10">
        <v>-2.0621</v>
      </c>
      <c r="D245" s="4">
        <v>1</v>
      </c>
      <c r="E245" s="17">
        <v>0.52780000000000005</v>
      </c>
      <c r="F245" s="21">
        <f t="shared" si="21"/>
        <v>0.52780000000000005</v>
      </c>
      <c r="Q245">
        <f t="shared" ca="1" si="22"/>
        <v>9.4491859299836944E-2</v>
      </c>
      <c r="R245" s="31">
        <f t="shared" ca="1" si="23"/>
        <v>0.14230000000000001</v>
      </c>
      <c r="S245">
        <f t="shared" ca="1" si="24"/>
        <v>7.6188072187335365E-3</v>
      </c>
      <c r="T245">
        <f t="shared" ca="1" si="25"/>
        <v>0.22682358060113517</v>
      </c>
      <c r="U245">
        <v>243</v>
      </c>
    </row>
    <row r="246" spans="1:21">
      <c r="A246" s="13">
        <v>40057</v>
      </c>
      <c r="B246" s="4">
        <v>125</v>
      </c>
      <c r="C246" s="10">
        <v>20.5686</v>
      </c>
      <c r="D246" s="4">
        <v>2</v>
      </c>
      <c r="E246" s="17">
        <v>1.8935999999999999</v>
      </c>
      <c r="F246" s="21">
        <f t="shared" si="21"/>
        <v>3.7871999999999999</v>
      </c>
      <c r="Q246">
        <f t="shared" ca="1" si="22"/>
        <v>0.88322332287486693</v>
      </c>
      <c r="R246" s="31">
        <f t="shared" ca="1" si="23"/>
        <v>11.236369999999999</v>
      </c>
      <c r="S246">
        <f t="shared" ca="1" si="24"/>
        <v>0.23436180201836876</v>
      </c>
      <c r="T246">
        <f t="shared" ca="1" si="25"/>
        <v>13.836396236917924</v>
      </c>
      <c r="U246">
        <v>244</v>
      </c>
    </row>
    <row r="247" spans="1:21">
      <c r="A247" s="13">
        <v>40058</v>
      </c>
      <c r="B247" s="4">
        <v>110</v>
      </c>
      <c r="C247" s="10">
        <v>15.764900000000001</v>
      </c>
      <c r="D247" s="4">
        <v>4</v>
      </c>
      <c r="E247" s="17">
        <v>1.0666</v>
      </c>
      <c r="F247" s="21">
        <f t="shared" si="21"/>
        <v>4.2664</v>
      </c>
      <c r="Q247">
        <f t="shared" ca="1" si="22"/>
        <v>0.54210394874070444</v>
      </c>
      <c r="R247" s="31">
        <f t="shared" ca="1" si="23"/>
        <v>0.14230000000000001</v>
      </c>
      <c r="S247">
        <f t="shared" ca="1" si="24"/>
        <v>0.15935810180322862</v>
      </c>
      <c r="T247">
        <f t="shared" ca="1" si="25"/>
        <v>1.9102299364721445</v>
      </c>
      <c r="U247">
        <v>245</v>
      </c>
    </row>
    <row r="248" spans="1:21">
      <c r="A248" s="13">
        <v>40059</v>
      </c>
      <c r="B248" s="4">
        <v>90</v>
      </c>
      <c r="C248" s="10">
        <v>27.702200000000001</v>
      </c>
      <c r="D248" s="4">
        <v>8</v>
      </c>
      <c r="E248" s="17">
        <v>1.5212000000000001</v>
      </c>
      <c r="F248" s="21">
        <f t="shared" si="21"/>
        <v>12.169600000000001</v>
      </c>
      <c r="Q248">
        <f t="shared" ca="1" si="22"/>
        <v>0.84428532061628669</v>
      </c>
      <c r="R248" s="31">
        <f t="shared" ca="1" si="23"/>
        <v>11.236369999999999</v>
      </c>
      <c r="S248">
        <f t="shared" ca="1" si="24"/>
        <v>0.46773052062654707</v>
      </c>
      <c r="T248">
        <f t="shared" ca="1" si="25"/>
        <v>16.425405136967356</v>
      </c>
      <c r="U248">
        <v>246</v>
      </c>
    </row>
    <row r="249" spans="1:21">
      <c r="A249" s="13">
        <v>40060</v>
      </c>
      <c r="B249" s="4">
        <v>110</v>
      </c>
      <c r="C249" s="10">
        <v>20.0718</v>
      </c>
      <c r="D249" s="4">
        <v>9</v>
      </c>
      <c r="E249" s="17">
        <v>4.5547000000000004</v>
      </c>
      <c r="F249" s="21">
        <f t="shared" si="21"/>
        <v>40.9923</v>
      </c>
      <c r="Q249">
        <f t="shared" ca="1" si="22"/>
        <v>0.99946576421203537</v>
      </c>
      <c r="R249" s="31">
        <f t="shared" ca="1" si="23"/>
        <v>99.988930000000011</v>
      </c>
      <c r="S249">
        <f t="shared" ca="1" si="24"/>
        <v>0.16561950608334663</v>
      </c>
      <c r="T249">
        <f t="shared" ca="1" si="25"/>
        <v>101.82632439385408</v>
      </c>
      <c r="U249">
        <v>247</v>
      </c>
    </row>
    <row r="250" spans="1:21">
      <c r="A250" s="13">
        <v>40061</v>
      </c>
      <c r="B250" s="4">
        <v>85</v>
      </c>
      <c r="C250" s="10">
        <v>20.5306</v>
      </c>
      <c r="D250" s="4">
        <v>3</v>
      </c>
      <c r="E250" s="17">
        <v>8.8345000000000002</v>
      </c>
      <c r="F250" s="21">
        <f t="shared" si="21"/>
        <v>26.503500000000003</v>
      </c>
      <c r="Q250">
        <f t="shared" ca="1" si="22"/>
        <v>0.78742962369467784</v>
      </c>
      <c r="R250" s="31">
        <f t="shared" ca="1" si="23"/>
        <v>11.236369999999999</v>
      </c>
      <c r="S250">
        <f t="shared" ca="1" si="24"/>
        <v>0.47519559034776016</v>
      </c>
      <c r="T250">
        <f t="shared" ca="1" si="25"/>
        <v>16.508223143009374</v>
      </c>
      <c r="U250">
        <v>248</v>
      </c>
    </row>
    <row r="251" spans="1:21">
      <c r="A251" s="13">
        <v>40062</v>
      </c>
      <c r="B251" s="4">
        <v>130</v>
      </c>
      <c r="C251" s="10">
        <v>16.864000000000001</v>
      </c>
      <c r="D251" s="4">
        <v>5</v>
      </c>
      <c r="E251" s="17">
        <v>3.7633000000000001</v>
      </c>
      <c r="F251" s="21">
        <f t="shared" si="21"/>
        <v>18.816500000000001</v>
      </c>
      <c r="Q251">
        <f t="shared" ca="1" si="22"/>
        <v>0.59575016675587611</v>
      </c>
      <c r="R251" s="31">
        <f t="shared" ca="1" si="23"/>
        <v>0.14230000000000001</v>
      </c>
      <c r="S251">
        <f t="shared" ca="1" si="24"/>
        <v>0.16324432246328902</v>
      </c>
      <c r="T251">
        <f t="shared" ca="1" si="25"/>
        <v>1.9533439405103006</v>
      </c>
      <c r="U251">
        <v>249</v>
      </c>
    </row>
    <row r="252" spans="1:21">
      <c r="A252" s="13">
        <v>40063</v>
      </c>
      <c r="B252" s="4">
        <v>145</v>
      </c>
      <c r="C252" s="10">
        <v>-4.1451000000000002</v>
      </c>
      <c r="D252" s="4">
        <v>14</v>
      </c>
      <c r="E252" s="17">
        <v>2.3412999999999999</v>
      </c>
      <c r="F252" s="21">
        <f t="shared" si="21"/>
        <v>32.778199999999998</v>
      </c>
      <c r="Q252">
        <f t="shared" ca="1" si="22"/>
        <v>0.24095203761748418</v>
      </c>
      <c r="R252" s="31">
        <f t="shared" ca="1" si="23"/>
        <v>0.14230000000000001</v>
      </c>
      <c r="S252">
        <f t="shared" ca="1" si="24"/>
        <v>0.88234318323926408</v>
      </c>
      <c r="T252">
        <f t="shared" ca="1" si="25"/>
        <v>9.9310770388792218</v>
      </c>
      <c r="U252">
        <v>250</v>
      </c>
    </row>
    <row r="253" spans="1:21">
      <c r="A253" s="13">
        <v>40064</v>
      </c>
      <c r="B253" s="4">
        <v>120</v>
      </c>
      <c r="C253" s="10">
        <v>22.042999999999999</v>
      </c>
      <c r="D253" s="4">
        <v>9</v>
      </c>
      <c r="E253" s="17">
        <v>7.2126999999999999</v>
      </c>
      <c r="F253" s="21">
        <f t="shared" si="21"/>
        <v>64.914299999999997</v>
      </c>
      <c r="Q253">
        <f t="shared" ca="1" si="22"/>
        <v>0.79887901171469899</v>
      </c>
      <c r="R253" s="31">
        <f t="shared" ca="1" si="23"/>
        <v>11.236369999999999</v>
      </c>
      <c r="S253">
        <f t="shared" ca="1" si="24"/>
        <v>0.17405721567519761</v>
      </c>
      <c r="T253">
        <f t="shared" ca="1" si="25"/>
        <v>13.167372934705739</v>
      </c>
      <c r="U253">
        <v>251</v>
      </c>
    </row>
    <row r="254" spans="1:21">
      <c r="A254" s="13">
        <v>40065</v>
      </c>
      <c r="B254" s="4">
        <v>85</v>
      </c>
      <c r="C254" s="10">
        <v>24.2224</v>
      </c>
      <c r="D254" s="4">
        <v>5</v>
      </c>
      <c r="E254" s="17">
        <v>2.4929000000000001</v>
      </c>
      <c r="F254" s="21">
        <f t="shared" si="21"/>
        <v>12.464500000000001</v>
      </c>
      <c r="Q254">
        <f t="shared" ca="1" si="22"/>
        <v>0.8220462884336267</v>
      </c>
      <c r="R254" s="31">
        <f t="shared" ca="1" si="23"/>
        <v>11.236369999999999</v>
      </c>
      <c r="S254">
        <f t="shared" ca="1" si="24"/>
        <v>0.49345374791855678</v>
      </c>
      <c r="T254">
        <f t="shared" ca="1" si="25"/>
        <v>16.710780421170821</v>
      </c>
      <c r="U254">
        <v>252</v>
      </c>
    </row>
    <row r="255" spans="1:21">
      <c r="A255" s="13">
        <v>40066</v>
      </c>
      <c r="B255" s="4">
        <v>105</v>
      </c>
      <c r="C255" s="10">
        <v>41.058399999999999</v>
      </c>
      <c r="D255" s="4">
        <v>10</v>
      </c>
      <c r="E255" s="17">
        <v>11.1083</v>
      </c>
      <c r="F255" s="21">
        <f t="shared" si="21"/>
        <v>111.083</v>
      </c>
      <c r="Q255">
        <f t="shared" ca="1" si="22"/>
        <v>0.41112242099525542</v>
      </c>
      <c r="R255" s="31">
        <f t="shared" ca="1" si="23"/>
        <v>0.14230000000000001</v>
      </c>
      <c r="S255">
        <f t="shared" ca="1" si="24"/>
        <v>0.61443085806725362</v>
      </c>
      <c r="T255">
        <f t="shared" ca="1" si="25"/>
        <v>6.9588389495581753</v>
      </c>
      <c r="U255">
        <v>253</v>
      </c>
    </row>
    <row r="256" spans="1:21">
      <c r="A256" s="13">
        <v>40067</v>
      </c>
      <c r="B256" s="4">
        <v>95</v>
      </c>
      <c r="C256" s="10">
        <v>17.9405</v>
      </c>
      <c r="D256" s="4">
        <v>2</v>
      </c>
      <c r="E256" s="17">
        <v>1.1929000000000001</v>
      </c>
      <c r="F256" s="21">
        <f t="shared" si="21"/>
        <v>2.3858000000000001</v>
      </c>
      <c r="Q256">
        <f t="shared" ca="1" si="22"/>
        <v>0.60061616016997432</v>
      </c>
      <c r="R256" s="31">
        <f t="shared" ca="1" si="23"/>
        <v>0.14230000000000001</v>
      </c>
      <c r="S256">
        <f t="shared" ca="1" si="24"/>
        <v>0.29603967140882426</v>
      </c>
      <c r="T256">
        <f t="shared" ca="1" si="25"/>
        <v>3.4265848373864944</v>
      </c>
      <c r="U256">
        <v>254</v>
      </c>
    </row>
    <row r="257" spans="1:21">
      <c r="A257" s="13">
        <v>40068</v>
      </c>
      <c r="B257" s="4">
        <v>110</v>
      </c>
      <c r="C257" s="10">
        <v>36.402299999999997</v>
      </c>
      <c r="D257" s="4">
        <v>1</v>
      </c>
      <c r="E257" s="17">
        <v>2.1356000000000002</v>
      </c>
      <c r="F257" s="21">
        <f t="shared" si="21"/>
        <v>2.1356000000000002</v>
      </c>
      <c r="Q257">
        <f t="shared" ca="1" si="22"/>
        <v>0.31590269051388875</v>
      </c>
      <c r="R257" s="31">
        <f t="shared" ca="1" si="23"/>
        <v>0.14230000000000001</v>
      </c>
      <c r="S257">
        <f t="shared" ca="1" si="24"/>
        <v>0.80162477787829667</v>
      </c>
      <c r="T257">
        <f t="shared" ca="1" si="25"/>
        <v>9.0355813995162748</v>
      </c>
      <c r="U257">
        <v>255</v>
      </c>
    </row>
    <row r="258" spans="1:21">
      <c r="A258" s="13">
        <v>40069</v>
      </c>
      <c r="B258" s="4">
        <v>115</v>
      </c>
      <c r="C258" s="10">
        <v>36.496899999999997</v>
      </c>
      <c r="D258" s="4">
        <v>6</v>
      </c>
      <c r="E258" s="17">
        <v>2.8319999999999999</v>
      </c>
      <c r="F258" s="21">
        <f t="shared" si="21"/>
        <v>16.991999999999997</v>
      </c>
      <c r="Q258">
        <f t="shared" ca="1" si="22"/>
        <v>0.70653635879355092</v>
      </c>
      <c r="R258" s="31">
        <f t="shared" ca="1" si="23"/>
        <v>0.14230000000000001</v>
      </c>
      <c r="S258">
        <f t="shared" ca="1" si="24"/>
        <v>0.85185234893843109</v>
      </c>
      <c r="T258">
        <f t="shared" ca="1" si="25"/>
        <v>9.5928095887873788</v>
      </c>
      <c r="U258">
        <v>256</v>
      </c>
    </row>
    <row r="259" spans="1:21">
      <c r="A259" s="13">
        <v>40070</v>
      </c>
      <c r="B259" s="4">
        <v>110</v>
      </c>
      <c r="C259" s="10">
        <v>4.3076999999999996</v>
      </c>
      <c r="D259" s="4">
        <v>1</v>
      </c>
      <c r="E259" s="17">
        <v>1.0555000000000001</v>
      </c>
      <c r="F259" s="21">
        <f t="shared" si="21"/>
        <v>1.0555000000000001</v>
      </c>
      <c r="Q259">
        <f t="shared" ca="1" si="22"/>
        <v>0.2605711470236497</v>
      </c>
      <c r="R259" s="31">
        <f t="shared" ca="1" si="23"/>
        <v>0.14230000000000001</v>
      </c>
      <c r="S259">
        <f t="shared" ca="1" si="24"/>
        <v>0.64015162487382948</v>
      </c>
      <c r="T259">
        <f t="shared" ca="1" si="25"/>
        <v>7.2441869369640042</v>
      </c>
      <c r="U259">
        <v>257</v>
      </c>
    </row>
    <row r="260" spans="1:21">
      <c r="A260" s="13">
        <v>40071</v>
      </c>
      <c r="B260" s="4">
        <v>85</v>
      </c>
      <c r="C260" s="10">
        <v>31.8459</v>
      </c>
      <c r="D260" s="4">
        <v>5</v>
      </c>
      <c r="E260" s="17">
        <v>0.65390000000000004</v>
      </c>
      <c r="F260" s="21">
        <f t="shared" ref="F260:F323" si="26">+D260*E260</f>
        <v>3.2695000000000003</v>
      </c>
      <c r="Q260">
        <f t="shared" ref="Q260:Q323" ca="1" si="27">+RAND()</f>
        <v>0.33115133429276211</v>
      </c>
      <c r="R260" s="31">
        <f t="shared" ref="R260:R323" ca="1" si="28">+VLOOKUP(Q260,$O$3:$P$12,2)</f>
        <v>0.14230000000000001</v>
      </c>
      <c r="S260">
        <f t="shared" ref="S260:S323" ca="1" si="29">+RAND()</f>
        <v>0.61532938246030577</v>
      </c>
      <c r="T260">
        <f t="shared" ref="T260:T323" ca="1" si="30">+R260+$H$11*S260</f>
        <v>6.9688072420714029</v>
      </c>
      <c r="U260">
        <v>258</v>
      </c>
    </row>
    <row r="261" spans="1:21">
      <c r="A261" s="13">
        <v>40072</v>
      </c>
      <c r="B261" s="4">
        <v>120</v>
      </c>
      <c r="C261" s="10">
        <v>28.0898</v>
      </c>
      <c r="D261" s="4">
        <v>10</v>
      </c>
      <c r="E261" s="17">
        <v>3.5493000000000001</v>
      </c>
      <c r="F261" s="21">
        <f t="shared" si="26"/>
        <v>35.493000000000002</v>
      </c>
      <c r="Q261">
        <f t="shared" ca="1" si="27"/>
        <v>0.52671988237667111</v>
      </c>
      <c r="R261" s="31">
        <f t="shared" ca="1" si="28"/>
        <v>0.14230000000000001</v>
      </c>
      <c r="S261">
        <f t="shared" ca="1" si="29"/>
        <v>0.4810495005714257</v>
      </c>
      <c r="T261">
        <f t="shared" ca="1" si="30"/>
        <v>5.4790968328044354</v>
      </c>
      <c r="U261">
        <v>259</v>
      </c>
    </row>
    <row r="262" spans="1:21">
      <c r="A262" s="13">
        <v>40073</v>
      </c>
      <c r="B262" s="4">
        <v>80</v>
      </c>
      <c r="C262" s="10">
        <v>24.225100000000001</v>
      </c>
      <c r="D262" s="4">
        <v>1</v>
      </c>
      <c r="E262" s="17">
        <v>1.9504999999999999</v>
      </c>
      <c r="F262" s="21">
        <f t="shared" si="26"/>
        <v>1.9504999999999999</v>
      </c>
      <c r="Q262">
        <f t="shared" ca="1" si="27"/>
        <v>0.18421392346322196</v>
      </c>
      <c r="R262" s="31">
        <f t="shared" ca="1" si="28"/>
        <v>0.14230000000000001</v>
      </c>
      <c r="S262">
        <f t="shared" ca="1" si="29"/>
        <v>0.11603329035959542</v>
      </c>
      <c r="T262">
        <f t="shared" ca="1" si="30"/>
        <v>1.4295814455796767</v>
      </c>
      <c r="U262">
        <v>260</v>
      </c>
    </row>
    <row r="263" spans="1:21">
      <c r="A263" s="13">
        <v>40074</v>
      </c>
      <c r="B263" s="4">
        <v>65</v>
      </c>
      <c r="C263" s="10">
        <v>5.9695999999999998</v>
      </c>
      <c r="D263" s="4">
        <v>4</v>
      </c>
      <c r="E263" s="17">
        <v>0.95389999999999997</v>
      </c>
      <c r="F263" s="21">
        <f t="shared" si="26"/>
        <v>3.8155999999999999</v>
      </c>
      <c r="Q263">
        <f t="shared" ca="1" si="27"/>
        <v>0.2401878537092571</v>
      </c>
      <c r="R263" s="31">
        <f t="shared" ca="1" si="28"/>
        <v>0.14230000000000001</v>
      </c>
      <c r="S263">
        <f t="shared" ca="1" si="29"/>
        <v>0.89275186865773082</v>
      </c>
      <c r="T263">
        <f t="shared" ca="1" si="30"/>
        <v>10.046551723519672</v>
      </c>
      <c r="U263">
        <v>261</v>
      </c>
    </row>
    <row r="264" spans="1:21">
      <c r="A264" s="13">
        <v>40075</v>
      </c>
      <c r="B264" s="4">
        <v>65</v>
      </c>
      <c r="C264" s="10">
        <v>27.671700000000001</v>
      </c>
      <c r="D264" s="4">
        <v>2</v>
      </c>
      <c r="E264" s="17">
        <v>0.59989999999999999</v>
      </c>
      <c r="F264" s="21">
        <f t="shared" si="26"/>
        <v>1.1998</v>
      </c>
      <c r="Q264">
        <f t="shared" ca="1" si="27"/>
        <v>0.72806901464734508</v>
      </c>
      <c r="R264" s="31">
        <f t="shared" ca="1" si="28"/>
        <v>0.14230000000000001</v>
      </c>
      <c r="S264">
        <f t="shared" ca="1" si="29"/>
        <v>0.40691463721414634</v>
      </c>
      <c r="T264">
        <f t="shared" ca="1" si="30"/>
        <v>4.6566394692783435</v>
      </c>
      <c r="U264">
        <v>262</v>
      </c>
    </row>
    <row r="265" spans="1:21">
      <c r="A265" s="13">
        <v>40076</v>
      </c>
      <c r="B265" s="4">
        <v>130</v>
      </c>
      <c r="C265" s="10">
        <v>26.6083</v>
      </c>
      <c r="D265" s="4">
        <v>9</v>
      </c>
      <c r="E265" s="17">
        <v>1.6504000000000001</v>
      </c>
      <c r="F265" s="21">
        <f t="shared" si="26"/>
        <v>14.8536</v>
      </c>
      <c r="Q265">
        <f t="shared" ca="1" si="27"/>
        <v>0.36656176471176816</v>
      </c>
      <c r="R265" s="31">
        <f t="shared" ca="1" si="28"/>
        <v>0.14230000000000001</v>
      </c>
      <c r="S265">
        <f t="shared" ca="1" si="29"/>
        <v>0.96129619450194115</v>
      </c>
      <c r="T265">
        <f t="shared" ca="1" si="30"/>
        <v>10.80698727253815</v>
      </c>
      <c r="U265">
        <v>263</v>
      </c>
    </row>
    <row r="266" spans="1:21">
      <c r="A266" s="13">
        <v>40077</v>
      </c>
      <c r="B266" s="4">
        <v>95</v>
      </c>
      <c r="C266" s="10">
        <v>28.999600000000001</v>
      </c>
      <c r="D266" s="4">
        <v>3</v>
      </c>
      <c r="E266" s="17">
        <v>0.23860000000000001</v>
      </c>
      <c r="F266" s="21">
        <f t="shared" si="26"/>
        <v>0.71579999999999999</v>
      </c>
      <c r="Q266">
        <f t="shared" ca="1" si="27"/>
        <v>0.45917339228637666</v>
      </c>
      <c r="R266" s="31">
        <f t="shared" ca="1" si="28"/>
        <v>0.14230000000000001</v>
      </c>
      <c r="S266">
        <f t="shared" ca="1" si="29"/>
        <v>5.4017222971320167E-2</v>
      </c>
      <c r="T266">
        <f t="shared" ca="1" si="30"/>
        <v>0.7415708528494338</v>
      </c>
      <c r="U266">
        <v>264</v>
      </c>
    </row>
    <row r="267" spans="1:21">
      <c r="A267" s="13">
        <v>40078</v>
      </c>
      <c r="B267" s="4">
        <v>95</v>
      </c>
      <c r="C267" s="10">
        <v>46.964199999999998</v>
      </c>
      <c r="D267" s="4">
        <v>4</v>
      </c>
      <c r="E267" s="17">
        <v>1.262</v>
      </c>
      <c r="F267" s="21">
        <f t="shared" si="26"/>
        <v>5.048</v>
      </c>
      <c r="Q267">
        <f t="shared" ca="1" si="27"/>
        <v>8.6701674919462235E-2</v>
      </c>
      <c r="R267" s="31">
        <f t="shared" ca="1" si="28"/>
        <v>0.14230000000000001</v>
      </c>
      <c r="S267">
        <f t="shared" ca="1" si="29"/>
        <v>0.35071957226752781</v>
      </c>
      <c r="T267">
        <f t="shared" ca="1" si="30"/>
        <v>4.0332074851060113</v>
      </c>
      <c r="U267">
        <v>265</v>
      </c>
    </row>
    <row r="268" spans="1:21">
      <c r="A268" s="13">
        <v>40079</v>
      </c>
      <c r="B268" s="4">
        <v>75</v>
      </c>
      <c r="C268" s="10">
        <v>35.141399999999997</v>
      </c>
      <c r="D268" s="4">
        <v>4</v>
      </c>
      <c r="E268" s="17">
        <v>0.2717</v>
      </c>
      <c r="F268" s="21">
        <f t="shared" si="26"/>
        <v>1.0868</v>
      </c>
      <c r="Q268">
        <f t="shared" ca="1" si="27"/>
        <v>0.43403414582351219</v>
      </c>
      <c r="R268" s="31">
        <f t="shared" ca="1" si="28"/>
        <v>0.14230000000000001</v>
      </c>
      <c r="S268">
        <f t="shared" ca="1" si="29"/>
        <v>0.36246645641675734</v>
      </c>
      <c r="T268">
        <f t="shared" ca="1" si="30"/>
        <v>4.1635282401394544</v>
      </c>
      <c r="U268">
        <v>266</v>
      </c>
    </row>
    <row r="269" spans="1:21">
      <c r="A269" s="13">
        <v>40080</v>
      </c>
      <c r="B269" s="4">
        <v>70</v>
      </c>
      <c r="C269" s="10">
        <v>20.5701</v>
      </c>
      <c r="D269" s="4">
        <v>3</v>
      </c>
      <c r="E269" s="17">
        <v>0.15790000000000001</v>
      </c>
      <c r="F269" s="21">
        <f t="shared" si="26"/>
        <v>0.47370000000000001</v>
      </c>
      <c r="Q269">
        <f t="shared" ca="1" si="27"/>
        <v>0.19868265303594945</v>
      </c>
      <c r="R269" s="31">
        <f t="shared" ca="1" si="28"/>
        <v>0.14230000000000001</v>
      </c>
      <c r="S269">
        <f t="shared" ca="1" si="29"/>
        <v>0.89147818793473699</v>
      </c>
      <c r="T269">
        <f t="shared" ca="1" si="30"/>
        <v>10.032421420421127</v>
      </c>
      <c r="U269">
        <v>267</v>
      </c>
    </row>
    <row r="270" spans="1:21">
      <c r="A270" s="13">
        <v>40081</v>
      </c>
      <c r="B270" s="4">
        <v>100</v>
      </c>
      <c r="C270" s="10">
        <v>26.3339</v>
      </c>
      <c r="D270" s="4">
        <v>8</v>
      </c>
      <c r="E270" s="17">
        <v>3.6593</v>
      </c>
      <c r="F270" s="21">
        <f t="shared" si="26"/>
        <v>29.2744</v>
      </c>
      <c r="Q270">
        <f t="shared" ca="1" si="27"/>
        <v>0.97012030770651858</v>
      </c>
      <c r="R270" s="31">
        <f t="shared" ca="1" si="28"/>
        <v>44.51858</v>
      </c>
      <c r="S270">
        <f t="shared" ca="1" si="29"/>
        <v>0.36834266535028637</v>
      </c>
      <c r="T270">
        <f t="shared" ca="1" si="30"/>
        <v>48.604999313382649</v>
      </c>
      <c r="U270">
        <v>268</v>
      </c>
    </row>
    <row r="271" spans="1:21">
      <c r="A271" s="13">
        <v>40082</v>
      </c>
      <c r="B271" s="4">
        <v>70</v>
      </c>
      <c r="C271" s="10">
        <v>5.4669999999999996</v>
      </c>
      <c r="D271" s="4">
        <v>6</v>
      </c>
      <c r="E271" s="17">
        <v>1.7536</v>
      </c>
      <c r="F271" s="21">
        <f t="shared" si="26"/>
        <v>10.521599999999999</v>
      </c>
      <c r="Q271">
        <f t="shared" ca="1" si="27"/>
        <v>0.31636390360552902</v>
      </c>
      <c r="R271" s="31">
        <f t="shared" ca="1" si="28"/>
        <v>0.14230000000000001</v>
      </c>
      <c r="S271">
        <f t="shared" ca="1" si="29"/>
        <v>0.41630969850023247</v>
      </c>
      <c r="T271">
        <f t="shared" ca="1" si="30"/>
        <v>4.7608689368404731</v>
      </c>
      <c r="U271">
        <v>269</v>
      </c>
    </row>
    <row r="272" spans="1:21">
      <c r="A272" s="13">
        <v>40083</v>
      </c>
      <c r="B272" s="4">
        <v>100</v>
      </c>
      <c r="C272" s="10">
        <v>22.798500000000001</v>
      </c>
      <c r="D272" s="4">
        <v>1</v>
      </c>
      <c r="E272" s="17">
        <v>0.3695</v>
      </c>
      <c r="F272" s="21">
        <f t="shared" si="26"/>
        <v>0.3695</v>
      </c>
      <c r="Q272">
        <f t="shared" ca="1" si="27"/>
        <v>8.1743232159967483E-2</v>
      </c>
      <c r="R272" s="31">
        <f t="shared" ca="1" si="28"/>
        <v>0.14230000000000001</v>
      </c>
      <c r="S272">
        <f t="shared" ca="1" si="29"/>
        <v>0.85950230921827164</v>
      </c>
      <c r="T272">
        <f t="shared" ca="1" si="30"/>
        <v>9.6776787836291494</v>
      </c>
      <c r="U272">
        <v>270</v>
      </c>
    </row>
    <row r="273" spans="1:21">
      <c r="A273" s="13">
        <v>40084</v>
      </c>
      <c r="B273" s="4">
        <v>105</v>
      </c>
      <c r="C273" s="10">
        <v>47.107199999999999</v>
      </c>
      <c r="D273" s="4">
        <v>8</v>
      </c>
      <c r="E273" s="17">
        <v>2.2155</v>
      </c>
      <c r="F273" s="21">
        <f t="shared" si="26"/>
        <v>17.724</v>
      </c>
      <c r="Q273">
        <f t="shared" ca="1" si="27"/>
        <v>0.47210231428290583</v>
      </c>
      <c r="R273" s="31">
        <f t="shared" ca="1" si="28"/>
        <v>0.14230000000000001</v>
      </c>
      <c r="S273">
        <f t="shared" ca="1" si="29"/>
        <v>8.254541847553698E-3</v>
      </c>
      <c r="T273">
        <f t="shared" ca="1" si="30"/>
        <v>0.23387646507469007</v>
      </c>
      <c r="U273">
        <v>271</v>
      </c>
    </row>
    <row r="274" spans="1:21">
      <c r="A274" s="13">
        <v>40085</v>
      </c>
      <c r="B274" s="4">
        <v>85</v>
      </c>
      <c r="C274" s="10">
        <v>20.347200000000001</v>
      </c>
      <c r="D274" s="4">
        <v>1</v>
      </c>
      <c r="E274" s="17">
        <v>1.099</v>
      </c>
      <c r="F274" s="21">
        <f t="shared" si="26"/>
        <v>1.099</v>
      </c>
      <c r="Q274">
        <f t="shared" ca="1" si="27"/>
        <v>0.69273023867076922</v>
      </c>
      <c r="R274" s="31">
        <f t="shared" ca="1" si="28"/>
        <v>0.14230000000000001</v>
      </c>
      <c r="S274">
        <f t="shared" ca="1" si="29"/>
        <v>0.15927701117257798</v>
      </c>
      <c r="T274">
        <f t="shared" ca="1" si="30"/>
        <v>1.909330311339362</v>
      </c>
      <c r="U274">
        <v>272</v>
      </c>
    </row>
    <row r="275" spans="1:21">
      <c r="A275" s="13">
        <v>40086</v>
      </c>
      <c r="B275" s="4">
        <v>105</v>
      </c>
      <c r="C275" s="10">
        <v>18.314699999999998</v>
      </c>
      <c r="D275" s="4">
        <v>6</v>
      </c>
      <c r="E275" s="17">
        <v>1.3672</v>
      </c>
      <c r="F275" s="21">
        <f t="shared" si="26"/>
        <v>8.2031999999999989</v>
      </c>
      <c r="Q275">
        <f t="shared" ca="1" si="27"/>
        <v>0.78720472212176329</v>
      </c>
      <c r="R275" s="31">
        <f t="shared" ca="1" si="28"/>
        <v>11.236369999999999</v>
      </c>
      <c r="S275">
        <f t="shared" ca="1" si="29"/>
        <v>0.20874221371782176</v>
      </c>
      <c r="T275">
        <f t="shared" ca="1" si="30"/>
        <v>13.552170730940475</v>
      </c>
      <c r="U275">
        <v>273</v>
      </c>
    </row>
    <row r="276" spans="1:21">
      <c r="A276" s="13">
        <v>40087</v>
      </c>
      <c r="B276" s="4">
        <v>115</v>
      </c>
      <c r="C276" s="10">
        <v>20.971800000000002</v>
      </c>
      <c r="D276" s="4">
        <v>5</v>
      </c>
      <c r="E276" s="17">
        <v>2.7294999999999998</v>
      </c>
      <c r="F276" s="21">
        <f t="shared" si="26"/>
        <v>13.647499999999999</v>
      </c>
      <c r="Q276">
        <f t="shared" ca="1" si="27"/>
        <v>0.65397297818153444</v>
      </c>
      <c r="R276" s="31">
        <f t="shared" ca="1" si="28"/>
        <v>0.14230000000000001</v>
      </c>
      <c r="S276">
        <f t="shared" ca="1" si="29"/>
        <v>0.1466603000425114</v>
      </c>
      <c r="T276">
        <f t="shared" ca="1" si="30"/>
        <v>1.7693596348926244</v>
      </c>
      <c r="U276">
        <v>274</v>
      </c>
    </row>
    <row r="277" spans="1:21">
      <c r="A277" s="13">
        <v>40088</v>
      </c>
      <c r="B277" s="4">
        <v>95</v>
      </c>
      <c r="C277" s="10">
        <v>39.624600000000001</v>
      </c>
      <c r="D277" s="4">
        <v>3</v>
      </c>
      <c r="E277" s="17">
        <v>0.55200000000000005</v>
      </c>
      <c r="F277" s="21">
        <f t="shared" si="26"/>
        <v>1.6560000000000001</v>
      </c>
      <c r="Q277">
        <f t="shared" ca="1" si="27"/>
        <v>4.6762281477897405E-2</v>
      </c>
      <c r="R277" s="31">
        <f t="shared" ca="1" si="28"/>
        <v>0.14230000000000001</v>
      </c>
      <c r="S277">
        <f t="shared" ca="1" si="29"/>
        <v>0.97724901090244054</v>
      </c>
      <c r="T277">
        <f t="shared" ca="1" si="30"/>
        <v>10.983968934382437</v>
      </c>
      <c r="U277">
        <v>275</v>
      </c>
    </row>
    <row r="278" spans="1:21">
      <c r="A278" s="13">
        <v>40089</v>
      </c>
      <c r="B278" s="4">
        <v>95</v>
      </c>
      <c r="C278" s="10">
        <v>0.64810000000000001</v>
      </c>
      <c r="D278" s="4">
        <v>1</v>
      </c>
      <c r="E278" s="17">
        <v>1.4525999999999999</v>
      </c>
      <c r="F278" s="21">
        <f t="shared" si="26"/>
        <v>1.4525999999999999</v>
      </c>
      <c r="Q278">
        <f t="shared" ca="1" si="27"/>
        <v>7.372656793713972E-2</v>
      </c>
      <c r="R278" s="31">
        <f t="shared" ca="1" si="28"/>
        <v>0.14230000000000001</v>
      </c>
      <c r="S278">
        <f t="shared" ca="1" si="29"/>
        <v>0.27187002494714496</v>
      </c>
      <c r="T278">
        <f t="shared" ca="1" si="30"/>
        <v>3.1584450876653722</v>
      </c>
      <c r="U278">
        <v>276</v>
      </c>
    </row>
    <row r="279" spans="1:21">
      <c r="A279" s="13">
        <v>40090</v>
      </c>
      <c r="B279" s="4">
        <v>105</v>
      </c>
      <c r="C279" s="10">
        <v>38.673400000000001</v>
      </c>
      <c r="D279" s="4">
        <v>8</v>
      </c>
      <c r="E279" s="17">
        <v>1.6625000000000001</v>
      </c>
      <c r="F279" s="21">
        <f t="shared" si="26"/>
        <v>13.3</v>
      </c>
      <c r="Q279">
        <f t="shared" ca="1" si="27"/>
        <v>0.53099166528531161</v>
      </c>
      <c r="R279" s="31">
        <f t="shared" ca="1" si="28"/>
        <v>0.14230000000000001</v>
      </c>
      <c r="S279">
        <f t="shared" ca="1" si="29"/>
        <v>0.28009713569222328</v>
      </c>
      <c r="T279">
        <f t="shared" ca="1" si="30"/>
        <v>3.2497172301690234</v>
      </c>
      <c r="U279">
        <v>277</v>
      </c>
    </row>
    <row r="280" spans="1:21">
      <c r="A280" s="13">
        <v>40091</v>
      </c>
      <c r="B280" s="4">
        <v>110</v>
      </c>
      <c r="C280" s="10">
        <v>24.152699999999999</v>
      </c>
      <c r="D280" s="4">
        <v>4</v>
      </c>
      <c r="E280" s="17">
        <v>0.52949999999999997</v>
      </c>
      <c r="F280" s="21">
        <f t="shared" si="26"/>
        <v>2.1179999999999999</v>
      </c>
      <c r="Q280">
        <f t="shared" ca="1" si="27"/>
        <v>0.23377114006519362</v>
      </c>
      <c r="R280" s="31">
        <f t="shared" ca="1" si="28"/>
        <v>0.14230000000000001</v>
      </c>
      <c r="S280">
        <f t="shared" ca="1" si="29"/>
        <v>0.42220327861464346</v>
      </c>
      <c r="T280">
        <f t="shared" ca="1" si="30"/>
        <v>4.826252727180357</v>
      </c>
      <c r="U280">
        <v>278</v>
      </c>
    </row>
    <row r="281" spans="1:21">
      <c r="A281" s="13">
        <v>40092</v>
      </c>
      <c r="B281" s="4">
        <v>110</v>
      </c>
      <c r="C281" s="10">
        <v>19.117799999999999</v>
      </c>
      <c r="D281" s="4">
        <v>4</v>
      </c>
      <c r="E281" s="17">
        <v>0.90249999999999997</v>
      </c>
      <c r="F281" s="21">
        <f t="shared" si="26"/>
        <v>3.61</v>
      </c>
      <c r="Q281">
        <f t="shared" ca="1" si="27"/>
        <v>0.12326846969391347</v>
      </c>
      <c r="R281" s="31">
        <f t="shared" ca="1" si="28"/>
        <v>0.14230000000000001</v>
      </c>
      <c r="S281">
        <f t="shared" ca="1" si="29"/>
        <v>0.32191618988815474</v>
      </c>
      <c r="T281">
        <f t="shared" ca="1" si="30"/>
        <v>3.7136607447524805</v>
      </c>
      <c r="U281">
        <v>279</v>
      </c>
    </row>
    <row r="282" spans="1:21">
      <c r="A282" s="13">
        <v>40093</v>
      </c>
      <c r="B282" s="4">
        <v>95</v>
      </c>
      <c r="C282" s="10">
        <v>49.957599999999999</v>
      </c>
      <c r="D282" s="4">
        <v>3</v>
      </c>
      <c r="E282" s="17">
        <v>3.4979</v>
      </c>
      <c r="F282" s="21">
        <f t="shared" si="26"/>
        <v>10.4937</v>
      </c>
      <c r="Q282">
        <f t="shared" ca="1" si="27"/>
        <v>0.94452794480483837</v>
      </c>
      <c r="R282" s="31">
        <f t="shared" ca="1" si="28"/>
        <v>22.330439999999996</v>
      </c>
      <c r="S282">
        <f t="shared" ca="1" si="29"/>
        <v>0.61093279144500801</v>
      </c>
      <c r="T282">
        <f t="shared" ca="1" si="30"/>
        <v>29.108171153586316</v>
      </c>
      <c r="U282">
        <v>280</v>
      </c>
    </row>
    <row r="283" spans="1:21">
      <c r="A283" s="13">
        <v>40094</v>
      </c>
      <c r="B283" s="4">
        <v>75</v>
      </c>
      <c r="C283" s="10">
        <v>9.8866999999999994</v>
      </c>
      <c r="D283" s="4">
        <v>3</v>
      </c>
      <c r="E283" s="17">
        <v>1.0988</v>
      </c>
      <c r="F283" s="21">
        <f t="shared" si="26"/>
        <v>3.2964000000000002</v>
      </c>
      <c r="Q283">
        <f t="shared" ca="1" si="27"/>
        <v>9.9811650750998848E-2</v>
      </c>
      <c r="R283" s="31">
        <f t="shared" ca="1" si="28"/>
        <v>0.14230000000000001</v>
      </c>
      <c r="S283">
        <f t="shared" ca="1" si="29"/>
        <v>0.22935481417927206</v>
      </c>
      <c r="T283">
        <f t="shared" ca="1" si="30"/>
        <v>2.6867783633418365</v>
      </c>
      <c r="U283">
        <v>281</v>
      </c>
    </row>
    <row r="284" spans="1:21">
      <c r="A284" s="13">
        <v>40095</v>
      </c>
      <c r="B284" s="4">
        <v>110</v>
      </c>
      <c r="C284" s="10">
        <v>21.2346</v>
      </c>
      <c r="D284" s="4">
        <v>4</v>
      </c>
      <c r="E284" s="17">
        <v>1.0349999999999999</v>
      </c>
      <c r="F284" s="21">
        <f t="shared" si="26"/>
        <v>4.1399999999999997</v>
      </c>
      <c r="Q284">
        <f t="shared" ca="1" si="27"/>
        <v>0.41235058120377377</v>
      </c>
      <c r="R284" s="31">
        <f t="shared" ca="1" si="28"/>
        <v>0.14230000000000001</v>
      </c>
      <c r="S284">
        <f t="shared" ca="1" si="29"/>
        <v>0.15887106626411573</v>
      </c>
      <c r="T284">
        <f t="shared" ca="1" si="30"/>
        <v>1.9048267301087383</v>
      </c>
      <c r="U284">
        <v>282</v>
      </c>
    </row>
    <row r="285" spans="1:21">
      <c r="A285" s="13">
        <v>40096</v>
      </c>
      <c r="B285" s="4">
        <v>75</v>
      </c>
      <c r="C285" s="10">
        <v>18.011700000000001</v>
      </c>
      <c r="D285" s="4">
        <v>6</v>
      </c>
      <c r="E285" s="17">
        <v>3.6743999999999999</v>
      </c>
      <c r="F285" s="21">
        <f t="shared" si="26"/>
        <v>22.046399999999998</v>
      </c>
      <c r="Q285">
        <f t="shared" ca="1" si="27"/>
        <v>0.19224926135858289</v>
      </c>
      <c r="R285" s="31">
        <f t="shared" ca="1" si="28"/>
        <v>0.14230000000000001</v>
      </c>
      <c r="S285">
        <f t="shared" ca="1" si="29"/>
        <v>0.95784545052224501</v>
      </c>
      <c r="T285">
        <f t="shared" ca="1" si="30"/>
        <v>10.768704477275321</v>
      </c>
      <c r="U285">
        <v>283</v>
      </c>
    </row>
    <row r="286" spans="1:21">
      <c r="A286" s="13">
        <v>40097</v>
      </c>
      <c r="B286" s="4">
        <v>95</v>
      </c>
      <c r="C286" s="10">
        <v>31.537299999999998</v>
      </c>
      <c r="D286" s="4">
        <v>4</v>
      </c>
      <c r="E286" s="17">
        <v>1.4825999999999999</v>
      </c>
      <c r="F286" s="21">
        <f t="shared" si="26"/>
        <v>5.9303999999999997</v>
      </c>
      <c r="Q286">
        <f t="shared" ca="1" si="27"/>
        <v>0.23832981878039883</v>
      </c>
      <c r="R286" s="31">
        <f t="shared" ca="1" si="28"/>
        <v>0.14230000000000001</v>
      </c>
      <c r="S286">
        <f t="shared" ca="1" si="29"/>
        <v>0.59702857096302842</v>
      </c>
      <c r="T286">
        <f t="shared" ca="1" si="30"/>
        <v>6.7657767582638035</v>
      </c>
      <c r="U286">
        <v>284</v>
      </c>
    </row>
    <row r="287" spans="1:21">
      <c r="A287" s="13">
        <v>40098</v>
      </c>
      <c r="B287" s="4">
        <v>115</v>
      </c>
      <c r="C287" s="10">
        <v>28.7255</v>
      </c>
      <c r="D287" s="4">
        <v>10</v>
      </c>
      <c r="E287" s="17">
        <v>0.54949999999999999</v>
      </c>
      <c r="F287" s="21">
        <f t="shared" si="26"/>
        <v>5.4950000000000001</v>
      </c>
      <c r="Q287">
        <f t="shared" ca="1" si="27"/>
        <v>0.78802545480031638</v>
      </c>
      <c r="R287" s="31">
        <f t="shared" ca="1" si="28"/>
        <v>11.236369999999999</v>
      </c>
      <c r="S287">
        <f t="shared" ca="1" si="29"/>
        <v>0.96135002356192056</v>
      </c>
      <c r="T287">
        <f t="shared" ca="1" si="30"/>
        <v>21.901654455897592</v>
      </c>
      <c r="U287">
        <v>285</v>
      </c>
    </row>
    <row r="288" spans="1:21">
      <c r="A288" s="13">
        <v>40099</v>
      </c>
      <c r="B288" s="4">
        <v>70</v>
      </c>
      <c r="C288" s="10">
        <v>29.5718</v>
      </c>
      <c r="D288" s="4">
        <v>1</v>
      </c>
      <c r="E288" s="17">
        <v>1.4205000000000001</v>
      </c>
      <c r="F288" s="21">
        <f t="shared" si="26"/>
        <v>1.4205000000000001</v>
      </c>
      <c r="Q288">
        <f t="shared" ca="1" si="27"/>
        <v>0.24691368768862321</v>
      </c>
      <c r="R288" s="31">
        <f t="shared" ca="1" si="28"/>
        <v>0.14230000000000001</v>
      </c>
      <c r="S288">
        <f t="shared" ca="1" si="29"/>
        <v>0.98297653118963624</v>
      </c>
      <c r="T288">
        <f t="shared" ca="1" si="30"/>
        <v>11.047510445375007</v>
      </c>
      <c r="U288">
        <v>286</v>
      </c>
    </row>
    <row r="289" spans="1:21">
      <c r="A289" s="13">
        <v>40100</v>
      </c>
      <c r="B289" s="4">
        <v>120</v>
      </c>
      <c r="C289" s="10">
        <v>20.729800000000001</v>
      </c>
      <c r="D289" s="4">
        <v>1</v>
      </c>
      <c r="E289" s="17">
        <v>4.9444999999999997</v>
      </c>
      <c r="F289" s="21">
        <f t="shared" si="26"/>
        <v>4.9444999999999997</v>
      </c>
      <c r="Q289">
        <f t="shared" ca="1" si="27"/>
        <v>0.40561955681567019</v>
      </c>
      <c r="R289" s="31">
        <f t="shared" ca="1" si="28"/>
        <v>0.14230000000000001</v>
      </c>
      <c r="S289">
        <f t="shared" ca="1" si="29"/>
        <v>0.64074780132305864</v>
      </c>
      <c r="T289">
        <f t="shared" ca="1" si="30"/>
        <v>7.2508009602241037</v>
      </c>
      <c r="U289">
        <v>287</v>
      </c>
    </row>
    <row r="290" spans="1:21">
      <c r="A290" s="13">
        <v>40101</v>
      </c>
      <c r="B290" s="4">
        <v>120</v>
      </c>
      <c r="C290" s="10">
        <v>27.386900000000001</v>
      </c>
      <c r="D290" s="4">
        <v>2</v>
      </c>
      <c r="E290" s="17">
        <v>0.94</v>
      </c>
      <c r="F290" s="21">
        <f t="shared" si="26"/>
        <v>1.88</v>
      </c>
      <c r="Q290">
        <f t="shared" ca="1" si="27"/>
        <v>0.47272123836178082</v>
      </c>
      <c r="R290" s="31">
        <f t="shared" ca="1" si="28"/>
        <v>0.14230000000000001</v>
      </c>
      <c r="S290">
        <f t="shared" ca="1" si="29"/>
        <v>0.52401385754234897</v>
      </c>
      <c r="T290">
        <f t="shared" ca="1" si="30"/>
        <v>5.9557464165448462</v>
      </c>
      <c r="U290">
        <v>288</v>
      </c>
    </row>
    <row r="291" spans="1:21">
      <c r="A291" s="13">
        <v>40102</v>
      </c>
      <c r="B291" s="4">
        <v>105</v>
      </c>
      <c r="C291" s="10">
        <v>33.591500000000003</v>
      </c>
      <c r="D291" s="4">
        <v>8</v>
      </c>
      <c r="E291" s="17">
        <v>0.88449999999999995</v>
      </c>
      <c r="F291" s="21">
        <f t="shared" si="26"/>
        <v>7.0759999999999996</v>
      </c>
      <c r="Q291">
        <f t="shared" ca="1" si="27"/>
        <v>0.66808542734469445</v>
      </c>
      <c r="R291" s="31">
        <f t="shared" ca="1" si="28"/>
        <v>0.14230000000000001</v>
      </c>
      <c r="S291">
        <f t="shared" ca="1" si="29"/>
        <v>0.3358362987072836</v>
      </c>
      <c r="T291">
        <f t="shared" ca="1" si="30"/>
        <v>3.8680914063995133</v>
      </c>
      <c r="U291">
        <v>289</v>
      </c>
    </row>
    <row r="292" spans="1:21">
      <c r="A292" s="13">
        <v>40103</v>
      </c>
      <c r="B292" s="4">
        <v>110</v>
      </c>
      <c r="C292" s="10">
        <v>6.6932999999999998</v>
      </c>
      <c r="D292" s="4">
        <v>7</v>
      </c>
      <c r="E292" s="17">
        <v>0.83630000000000004</v>
      </c>
      <c r="F292" s="21">
        <f t="shared" si="26"/>
        <v>5.8541000000000007</v>
      </c>
      <c r="Q292">
        <f t="shared" ca="1" si="27"/>
        <v>0.77510705725869466</v>
      </c>
      <c r="R292" s="31">
        <f t="shared" ca="1" si="28"/>
        <v>11.236369999999999</v>
      </c>
      <c r="S292">
        <f t="shared" ca="1" si="29"/>
        <v>0.13399538111335441</v>
      </c>
      <c r="T292">
        <f t="shared" ca="1" si="30"/>
        <v>12.72292413774823</v>
      </c>
      <c r="U292">
        <v>290</v>
      </c>
    </row>
    <row r="293" spans="1:21">
      <c r="A293" s="13">
        <v>40104</v>
      </c>
      <c r="B293" s="4">
        <v>120</v>
      </c>
      <c r="C293" s="10">
        <v>26.1998</v>
      </c>
      <c r="D293" s="4">
        <v>1</v>
      </c>
      <c r="E293" s="17">
        <v>2.8441000000000001</v>
      </c>
      <c r="F293" s="21">
        <f t="shared" si="26"/>
        <v>2.8441000000000001</v>
      </c>
      <c r="Q293">
        <f t="shared" ca="1" si="27"/>
        <v>0.83531205605332615</v>
      </c>
      <c r="R293" s="31">
        <f t="shared" ca="1" si="28"/>
        <v>11.236369999999999</v>
      </c>
      <c r="S293">
        <f t="shared" ca="1" si="29"/>
        <v>0.70514417561714404</v>
      </c>
      <c r="T293">
        <f t="shared" ca="1" si="30"/>
        <v>19.059288844388888</v>
      </c>
      <c r="U293">
        <v>291</v>
      </c>
    </row>
    <row r="294" spans="1:21">
      <c r="A294" s="13">
        <v>40105</v>
      </c>
      <c r="B294" s="4">
        <v>135</v>
      </c>
      <c r="C294" s="10">
        <v>23.004300000000001</v>
      </c>
      <c r="D294" s="4">
        <v>7</v>
      </c>
      <c r="E294" s="17">
        <v>0.21579999999999999</v>
      </c>
      <c r="F294" s="21">
        <f t="shared" si="26"/>
        <v>1.5105999999999999</v>
      </c>
      <c r="Q294">
        <f t="shared" ca="1" si="27"/>
        <v>0.55887019809929961</v>
      </c>
      <c r="R294" s="31">
        <f t="shared" ca="1" si="28"/>
        <v>0.14230000000000001</v>
      </c>
      <c r="S294">
        <f t="shared" ca="1" si="29"/>
        <v>0.44570859226881054</v>
      </c>
      <c r="T294">
        <f t="shared" ca="1" si="30"/>
        <v>5.0870223222316424</v>
      </c>
      <c r="U294">
        <v>292</v>
      </c>
    </row>
    <row r="295" spans="1:21">
      <c r="A295" s="13">
        <v>40106</v>
      </c>
      <c r="B295" s="4">
        <v>65</v>
      </c>
      <c r="C295" s="10">
        <v>17.969799999999999</v>
      </c>
      <c r="D295" s="4">
        <v>5</v>
      </c>
      <c r="E295" s="17">
        <v>4.3712999999999997</v>
      </c>
      <c r="F295" s="21">
        <f t="shared" si="26"/>
        <v>21.856499999999997</v>
      </c>
      <c r="Q295">
        <f t="shared" ca="1" si="27"/>
        <v>0.27665312945890852</v>
      </c>
      <c r="R295" s="31">
        <f t="shared" ca="1" si="28"/>
        <v>0.14230000000000001</v>
      </c>
      <c r="S295">
        <f t="shared" ca="1" si="29"/>
        <v>0.13728922777435326</v>
      </c>
      <c r="T295">
        <f t="shared" ca="1" si="30"/>
        <v>1.6653963031746193</v>
      </c>
      <c r="U295">
        <v>293</v>
      </c>
    </row>
    <row r="296" spans="1:21">
      <c r="A296" s="13">
        <v>40107</v>
      </c>
      <c r="B296" s="4">
        <v>95</v>
      </c>
      <c r="C296" s="10">
        <v>29.891400000000001</v>
      </c>
      <c r="D296" s="4">
        <v>5</v>
      </c>
      <c r="E296" s="17">
        <v>3.3976999999999999</v>
      </c>
      <c r="F296" s="21">
        <f t="shared" si="26"/>
        <v>16.988499999999998</v>
      </c>
      <c r="Q296">
        <f t="shared" ca="1" si="27"/>
        <v>0.93283114639636222</v>
      </c>
      <c r="R296" s="31">
        <f t="shared" ca="1" si="28"/>
        <v>22.330439999999996</v>
      </c>
      <c r="S296">
        <f t="shared" ca="1" si="29"/>
        <v>0.71669675191668458</v>
      </c>
      <c r="T296">
        <f t="shared" ca="1" si="30"/>
        <v>30.281523934536327</v>
      </c>
      <c r="U296">
        <v>294</v>
      </c>
    </row>
    <row r="297" spans="1:21">
      <c r="A297" s="13">
        <v>40108</v>
      </c>
      <c r="B297" s="4">
        <v>60</v>
      </c>
      <c r="C297" s="10">
        <v>31.621200000000002</v>
      </c>
      <c r="D297" s="4">
        <v>1</v>
      </c>
      <c r="E297" s="17">
        <v>1.4252</v>
      </c>
      <c r="F297" s="21">
        <f t="shared" si="26"/>
        <v>1.4252</v>
      </c>
      <c r="Q297">
        <f t="shared" ca="1" si="27"/>
        <v>0.58370731116411423</v>
      </c>
      <c r="R297" s="31">
        <f t="shared" ca="1" si="28"/>
        <v>0.14230000000000001</v>
      </c>
      <c r="S297">
        <f t="shared" ca="1" si="29"/>
        <v>0.38569029084978412</v>
      </c>
      <c r="T297">
        <f t="shared" ca="1" si="30"/>
        <v>4.4211750850078637</v>
      </c>
      <c r="U297">
        <v>295</v>
      </c>
    </row>
    <row r="298" spans="1:21">
      <c r="A298" s="13">
        <v>40109</v>
      </c>
      <c r="B298" s="4">
        <v>90</v>
      </c>
      <c r="C298" s="10">
        <v>20.833100000000002</v>
      </c>
      <c r="D298" s="4">
        <v>8</v>
      </c>
      <c r="E298" s="17">
        <v>1.0282</v>
      </c>
      <c r="F298" s="21">
        <f t="shared" si="26"/>
        <v>8.2256</v>
      </c>
      <c r="Q298">
        <f t="shared" ca="1" si="27"/>
        <v>0.42827297706902234</v>
      </c>
      <c r="R298" s="31">
        <f t="shared" ca="1" si="28"/>
        <v>0.14230000000000001</v>
      </c>
      <c r="S298">
        <f t="shared" ca="1" si="29"/>
        <v>0.95635926325170839</v>
      </c>
      <c r="T298">
        <f t="shared" ca="1" si="30"/>
        <v>10.752216611662879</v>
      </c>
      <c r="U298">
        <v>296</v>
      </c>
    </row>
    <row r="299" spans="1:21">
      <c r="A299" s="13">
        <v>40110</v>
      </c>
      <c r="B299" s="4">
        <v>95</v>
      </c>
      <c r="C299" s="10">
        <v>23.964099999999998</v>
      </c>
      <c r="D299" s="4">
        <v>8</v>
      </c>
      <c r="E299" s="17">
        <v>1.2807999999999999</v>
      </c>
      <c r="F299" s="21">
        <f t="shared" si="26"/>
        <v>10.2464</v>
      </c>
      <c r="Q299">
        <f t="shared" ca="1" si="27"/>
        <v>0.83797471309055616</v>
      </c>
      <c r="R299" s="31">
        <f t="shared" ca="1" si="28"/>
        <v>11.236369999999999</v>
      </c>
      <c r="S299">
        <f t="shared" ca="1" si="29"/>
        <v>0.17112322251132162</v>
      </c>
      <c r="T299">
        <f t="shared" ca="1" si="30"/>
        <v>13.134823009166176</v>
      </c>
      <c r="U299">
        <v>297</v>
      </c>
    </row>
    <row r="300" spans="1:21">
      <c r="A300" s="13">
        <v>40111</v>
      </c>
      <c r="B300" s="4">
        <v>105</v>
      </c>
      <c r="C300" s="10">
        <v>50.780200000000001</v>
      </c>
      <c r="D300" s="4">
        <v>7</v>
      </c>
      <c r="E300" s="17">
        <v>0.52969999999999995</v>
      </c>
      <c r="F300" s="21">
        <f t="shared" si="26"/>
        <v>3.7078999999999995</v>
      </c>
      <c r="Q300">
        <f t="shared" ca="1" si="27"/>
        <v>0.54584966689056125</v>
      </c>
      <c r="R300" s="31">
        <f t="shared" ca="1" si="28"/>
        <v>0.14230000000000001</v>
      </c>
      <c r="S300">
        <f t="shared" ca="1" si="29"/>
        <v>0.67174422118527122</v>
      </c>
      <c r="T300">
        <f t="shared" ca="1" si="30"/>
        <v>7.5946774119248808</v>
      </c>
      <c r="U300">
        <v>298</v>
      </c>
    </row>
    <row r="301" spans="1:21">
      <c r="A301" s="13">
        <v>40112</v>
      </c>
      <c r="B301" s="4">
        <v>105</v>
      </c>
      <c r="C301" s="10">
        <v>22.9937</v>
      </c>
      <c r="D301" s="4">
        <v>8</v>
      </c>
      <c r="E301" s="17">
        <v>10.457000000000001</v>
      </c>
      <c r="F301" s="21">
        <f t="shared" si="26"/>
        <v>83.656000000000006</v>
      </c>
      <c r="Q301">
        <f t="shared" ca="1" si="27"/>
        <v>0.28236974685603011</v>
      </c>
      <c r="R301" s="31">
        <f t="shared" ca="1" si="28"/>
        <v>0.14230000000000001</v>
      </c>
      <c r="S301">
        <f t="shared" ca="1" si="29"/>
        <v>0.32347595770159165</v>
      </c>
      <c r="T301">
        <f t="shared" ca="1" si="30"/>
        <v>3.7309649180584965</v>
      </c>
      <c r="U301">
        <v>299</v>
      </c>
    </row>
    <row r="302" spans="1:21">
      <c r="A302" s="13">
        <v>40113</v>
      </c>
      <c r="B302" s="4">
        <v>120</v>
      </c>
      <c r="C302" s="10">
        <v>16.287600000000001</v>
      </c>
      <c r="D302" s="4">
        <v>11</v>
      </c>
      <c r="E302" s="17">
        <v>0.71599999999999997</v>
      </c>
      <c r="F302" s="21">
        <f t="shared" si="26"/>
        <v>7.8759999999999994</v>
      </c>
      <c r="Q302">
        <f t="shared" ca="1" si="27"/>
        <v>0.97716017002602507</v>
      </c>
      <c r="R302" s="31">
        <f t="shared" ca="1" si="28"/>
        <v>44.51858</v>
      </c>
      <c r="S302">
        <f t="shared" ca="1" si="29"/>
        <v>0.47289127585333635</v>
      </c>
      <c r="T302">
        <f t="shared" ca="1" si="30"/>
        <v>49.76486891670622</v>
      </c>
      <c r="U302">
        <v>300</v>
      </c>
    </row>
    <row r="303" spans="1:21">
      <c r="A303" s="13">
        <v>40114</v>
      </c>
      <c r="B303" s="4">
        <v>115</v>
      </c>
      <c r="C303" s="10">
        <v>23.2012</v>
      </c>
      <c r="D303" s="4">
        <v>3</v>
      </c>
      <c r="E303" s="17">
        <v>1.3015000000000001</v>
      </c>
      <c r="F303" s="21">
        <f t="shared" si="26"/>
        <v>3.9045000000000005</v>
      </c>
      <c r="Q303">
        <f t="shared" ca="1" si="27"/>
        <v>0.77508484044322168</v>
      </c>
      <c r="R303" s="31">
        <f t="shared" ca="1" si="28"/>
        <v>11.236369999999999</v>
      </c>
      <c r="S303">
        <f t="shared" ca="1" si="29"/>
        <v>0.50948988829162123</v>
      </c>
      <c r="T303">
        <f t="shared" ca="1" si="30"/>
        <v>16.888686484999425</v>
      </c>
      <c r="U303">
        <v>301</v>
      </c>
    </row>
    <row r="304" spans="1:21">
      <c r="A304" s="13">
        <v>40115</v>
      </c>
      <c r="B304" s="4">
        <v>90</v>
      </c>
      <c r="C304" s="10">
        <v>17.9923</v>
      </c>
      <c r="D304" s="4">
        <v>6</v>
      </c>
      <c r="E304" s="17">
        <v>1.1785000000000001</v>
      </c>
      <c r="F304" s="21">
        <f t="shared" si="26"/>
        <v>7.0710000000000006</v>
      </c>
      <c r="Q304">
        <f t="shared" ca="1" si="27"/>
        <v>0.48114222673184126</v>
      </c>
      <c r="R304" s="31">
        <f t="shared" ca="1" si="28"/>
        <v>0.14230000000000001</v>
      </c>
      <c r="S304">
        <f t="shared" ca="1" si="29"/>
        <v>0.94946139532343765</v>
      </c>
      <c r="T304">
        <f t="shared" ca="1" si="30"/>
        <v>10.675691182015889</v>
      </c>
      <c r="U304">
        <v>302</v>
      </c>
    </row>
    <row r="305" spans="1:21">
      <c r="A305" s="13">
        <v>40116</v>
      </c>
      <c r="B305" s="4">
        <v>115</v>
      </c>
      <c r="C305" s="10">
        <v>21.8049</v>
      </c>
      <c r="D305" s="4">
        <v>6</v>
      </c>
      <c r="E305" s="17">
        <v>0.53849999999999998</v>
      </c>
      <c r="F305" s="21">
        <f t="shared" si="26"/>
        <v>3.2309999999999999</v>
      </c>
      <c r="Q305">
        <f t="shared" ca="1" si="27"/>
        <v>0.81710448473478592</v>
      </c>
      <c r="R305" s="31">
        <f t="shared" ca="1" si="28"/>
        <v>11.236369999999999</v>
      </c>
      <c r="S305">
        <f t="shared" ca="1" si="29"/>
        <v>0.92299375475287215</v>
      </c>
      <c r="T305">
        <f t="shared" ca="1" si="30"/>
        <v>21.476127324791193</v>
      </c>
      <c r="U305">
        <v>303</v>
      </c>
    </row>
    <row r="306" spans="1:21">
      <c r="A306" s="13">
        <v>40117</v>
      </c>
      <c r="B306" s="4">
        <v>100</v>
      </c>
      <c r="C306" s="10">
        <v>8.3620000000000001</v>
      </c>
      <c r="D306" s="4">
        <v>3</v>
      </c>
      <c r="E306" s="17">
        <v>1.3592</v>
      </c>
      <c r="F306" s="21">
        <f t="shared" si="26"/>
        <v>4.0776000000000003</v>
      </c>
      <c r="Q306">
        <f t="shared" ca="1" si="27"/>
        <v>0.98295790648940629</v>
      </c>
      <c r="R306" s="31">
        <f t="shared" ca="1" si="28"/>
        <v>55.612650000000002</v>
      </c>
      <c r="S306">
        <f t="shared" ca="1" si="29"/>
        <v>0.40492716336652557</v>
      </c>
      <c r="T306">
        <f t="shared" ca="1" si="30"/>
        <v>60.104940295289673</v>
      </c>
      <c r="U306">
        <v>304</v>
      </c>
    </row>
    <row r="307" spans="1:21">
      <c r="A307" s="13">
        <v>40118</v>
      </c>
      <c r="B307" s="4">
        <v>125</v>
      </c>
      <c r="C307" s="10">
        <v>8.5124999999999993</v>
      </c>
      <c r="D307" s="4">
        <v>6</v>
      </c>
      <c r="E307" s="17">
        <v>0.5575</v>
      </c>
      <c r="F307" s="21">
        <f t="shared" si="26"/>
        <v>3.3449999999999998</v>
      </c>
      <c r="Q307">
        <f t="shared" ca="1" si="27"/>
        <v>0.6726158236052</v>
      </c>
      <c r="R307" s="31">
        <f t="shared" ca="1" si="28"/>
        <v>0.14230000000000001</v>
      </c>
      <c r="S307">
        <f t="shared" ca="1" si="29"/>
        <v>0.99603667135976559</v>
      </c>
      <c r="T307">
        <f t="shared" ca="1" si="30"/>
        <v>11.192400554632234</v>
      </c>
      <c r="U307">
        <v>305</v>
      </c>
    </row>
    <row r="308" spans="1:21">
      <c r="A308" s="13">
        <v>40119</v>
      </c>
      <c r="B308" s="4">
        <v>105</v>
      </c>
      <c r="C308" s="10">
        <v>28.310300000000002</v>
      </c>
      <c r="D308" s="4">
        <v>2</v>
      </c>
      <c r="E308" s="17">
        <v>1.8737999999999999</v>
      </c>
      <c r="F308" s="21">
        <f t="shared" si="26"/>
        <v>3.7475999999999998</v>
      </c>
      <c r="Q308">
        <f t="shared" ca="1" si="27"/>
        <v>0.11425912868004562</v>
      </c>
      <c r="R308" s="31">
        <f t="shared" ca="1" si="28"/>
        <v>0.14230000000000001</v>
      </c>
      <c r="S308">
        <f t="shared" ca="1" si="29"/>
        <v>0.81268421868427809</v>
      </c>
      <c r="T308">
        <f t="shared" ca="1" si="30"/>
        <v>9.1582756099786877</v>
      </c>
      <c r="U308">
        <v>306</v>
      </c>
    </row>
    <row r="309" spans="1:21">
      <c r="A309" s="13">
        <v>40120</v>
      </c>
      <c r="B309" s="4">
        <v>125</v>
      </c>
      <c r="C309" s="10">
        <v>37.5764</v>
      </c>
      <c r="D309" s="4">
        <v>4</v>
      </c>
      <c r="E309" s="17">
        <v>9.1468000000000007</v>
      </c>
      <c r="F309" s="21">
        <f t="shared" si="26"/>
        <v>36.587200000000003</v>
      </c>
      <c r="Q309">
        <f t="shared" ca="1" si="27"/>
        <v>0.90050136181573948</v>
      </c>
      <c r="R309" s="31">
        <f t="shared" ca="1" si="28"/>
        <v>22.330439999999996</v>
      </c>
      <c r="S309">
        <f t="shared" ca="1" si="29"/>
        <v>0.63947214855908807</v>
      </c>
      <c r="T309">
        <f t="shared" ca="1" si="30"/>
        <v>29.424788779164917</v>
      </c>
      <c r="U309">
        <v>307</v>
      </c>
    </row>
    <row r="310" spans="1:21">
      <c r="A310" s="13">
        <v>40121</v>
      </c>
      <c r="B310" s="4">
        <v>75</v>
      </c>
      <c r="C310" s="10">
        <v>35.768099999999997</v>
      </c>
      <c r="D310" s="4">
        <v>3</v>
      </c>
      <c r="E310" s="17">
        <v>0.52690000000000003</v>
      </c>
      <c r="F310" s="21">
        <f t="shared" si="26"/>
        <v>1.5807000000000002</v>
      </c>
      <c r="Q310">
        <f t="shared" ca="1" si="27"/>
        <v>0.70918524187589382</v>
      </c>
      <c r="R310" s="31">
        <f t="shared" ca="1" si="28"/>
        <v>0.14230000000000001</v>
      </c>
      <c r="S310">
        <f t="shared" ca="1" si="29"/>
        <v>0.39336863080434481</v>
      </c>
      <c r="T310">
        <f t="shared" ca="1" si="30"/>
        <v>4.5063591259475571</v>
      </c>
      <c r="U310">
        <v>308</v>
      </c>
    </row>
    <row r="311" spans="1:21">
      <c r="A311" s="13">
        <v>40122</v>
      </c>
      <c r="B311" s="4">
        <v>85</v>
      </c>
      <c r="C311" s="10">
        <v>21.6557</v>
      </c>
      <c r="D311" s="4">
        <v>1</v>
      </c>
      <c r="E311" s="17">
        <v>0.20180000000000001</v>
      </c>
      <c r="F311" s="21">
        <f t="shared" si="26"/>
        <v>0.20180000000000001</v>
      </c>
      <c r="Q311">
        <f t="shared" ca="1" si="27"/>
        <v>5.1541482719846154E-2</v>
      </c>
      <c r="R311" s="31">
        <f t="shared" ca="1" si="28"/>
        <v>0.14230000000000001</v>
      </c>
      <c r="S311">
        <f t="shared" ca="1" si="29"/>
        <v>0.2574088539056274</v>
      </c>
      <c r="T311">
        <f t="shared" ca="1" si="30"/>
        <v>2.9980118438488033</v>
      </c>
      <c r="U311">
        <v>309</v>
      </c>
    </row>
    <row r="312" spans="1:21">
      <c r="A312" s="13">
        <v>40123</v>
      </c>
      <c r="B312" s="4">
        <v>90</v>
      </c>
      <c r="C312" s="10">
        <v>10.806699999999999</v>
      </c>
      <c r="D312" s="4">
        <v>1</v>
      </c>
      <c r="E312" s="17">
        <v>0.45250000000000001</v>
      </c>
      <c r="F312" s="21">
        <f t="shared" si="26"/>
        <v>0.45250000000000001</v>
      </c>
      <c r="Q312">
        <f t="shared" ca="1" si="27"/>
        <v>0.83383750477728669</v>
      </c>
      <c r="R312" s="31">
        <f t="shared" ca="1" si="28"/>
        <v>11.236369999999999</v>
      </c>
      <c r="S312">
        <f t="shared" ca="1" si="29"/>
        <v>3.7294699670477049E-2</v>
      </c>
      <c r="T312">
        <f t="shared" ca="1" si="30"/>
        <v>11.650120008773248</v>
      </c>
      <c r="U312">
        <v>310</v>
      </c>
    </row>
    <row r="313" spans="1:21">
      <c r="A313" s="13">
        <v>40124</v>
      </c>
      <c r="B313" s="4">
        <v>85</v>
      </c>
      <c r="C313" s="10">
        <v>17.395600000000002</v>
      </c>
      <c r="D313" s="4">
        <v>1</v>
      </c>
      <c r="E313" s="17">
        <v>0.41220000000000001</v>
      </c>
      <c r="F313" s="21">
        <f t="shared" si="26"/>
        <v>0.41220000000000001</v>
      </c>
      <c r="Q313">
        <f t="shared" ca="1" si="27"/>
        <v>0.70934160576999117</v>
      </c>
      <c r="R313" s="31">
        <f t="shared" ca="1" si="28"/>
        <v>0.14230000000000001</v>
      </c>
      <c r="S313">
        <f t="shared" ca="1" si="29"/>
        <v>0.74158457844719816</v>
      </c>
      <c r="T313">
        <f t="shared" ca="1" si="30"/>
        <v>8.3694912242137072</v>
      </c>
      <c r="U313">
        <v>311</v>
      </c>
    </row>
    <row r="314" spans="1:21">
      <c r="A314" s="13">
        <v>40125</v>
      </c>
      <c r="B314" s="4">
        <v>105</v>
      </c>
      <c r="C314" s="10">
        <v>19.626999999999999</v>
      </c>
      <c r="D314" s="4">
        <v>10</v>
      </c>
      <c r="E314" s="17">
        <v>0.77429999999999999</v>
      </c>
      <c r="F314" s="21">
        <f t="shared" si="26"/>
        <v>7.7430000000000003</v>
      </c>
      <c r="Q314">
        <f t="shared" ca="1" si="27"/>
        <v>0.12695934314720925</v>
      </c>
      <c r="R314" s="31">
        <f t="shared" ca="1" si="28"/>
        <v>0.14230000000000001</v>
      </c>
      <c r="S314">
        <f t="shared" ca="1" si="29"/>
        <v>0.65195872033384639</v>
      </c>
      <c r="T314">
        <f t="shared" ca="1" si="30"/>
        <v>7.375175680494114</v>
      </c>
      <c r="U314">
        <v>312</v>
      </c>
    </row>
    <row r="315" spans="1:21">
      <c r="A315" s="13">
        <v>40126</v>
      </c>
      <c r="B315" s="4">
        <v>80</v>
      </c>
      <c r="C315" s="10">
        <v>-2.8123</v>
      </c>
      <c r="D315" s="4">
        <v>2</v>
      </c>
      <c r="E315" s="17">
        <v>1.4119999999999999</v>
      </c>
      <c r="F315" s="21">
        <f t="shared" si="26"/>
        <v>2.8239999999999998</v>
      </c>
      <c r="Q315">
        <f t="shared" ca="1" si="27"/>
        <v>0.60605032142657977</v>
      </c>
      <c r="R315" s="31">
        <f t="shared" ca="1" si="28"/>
        <v>0.14230000000000001</v>
      </c>
      <c r="S315">
        <f t="shared" ca="1" si="29"/>
        <v>0.96596732930662321</v>
      </c>
      <c r="T315">
        <f t="shared" ca="1" si="30"/>
        <v>10.858809169040729</v>
      </c>
      <c r="U315">
        <v>313</v>
      </c>
    </row>
    <row r="316" spans="1:21">
      <c r="A316" s="13">
        <v>40127</v>
      </c>
      <c r="B316" s="4">
        <v>95</v>
      </c>
      <c r="C316" s="10">
        <v>24.034600000000001</v>
      </c>
      <c r="D316" s="4">
        <v>5</v>
      </c>
      <c r="E316" s="17">
        <v>2.6009000000000002</v>
      </c>
      <c r="F316" s="21">
        <f t="shared" si="26"/>
        <v>13.0045</v>
      </c>
      <c r="Q316">
        <f t="shared" ca="1" si="27"/>
        <v>0.33779323019736862</v>
      </c>
      <c r="R316" s="31">
        <f t="shared" ca="1" si="28"/>
        <v>0.14230000000000001</v>
      </c>
      <c r="S316">
        <f t="shared" ca="1" si="29"/>
        <v>0.61928338688345197</v>
      </c>
      <c r="T316">
        <f t="shared" ca="1" si="30"/>
        <v>7.0126732439220971</v>
      </c>
      <c r="U316">
        <v>314</v>
      </c>
    </row>
    <row r="317" spans="1:21">
      <c r="A317" s="13">
        <v>40128</v>
      </c>
      <c r="B317" s="4">
        <v>115</v>
      </c>
      <c r="C317" s="10">
        <v>25.257300000000001</v>
      </c>
      <c r="D317" s="4">
        <v>10</v>
      </c>
      <c r="E317" s="17">
        <v>0.54930000000000001</v>
      </c>
      <c r="F317" s="21">
        <f t="shared" si="26"/>
        <v>5.4930000000000003</v>
      </c>
      <c r="Q317">
        <f t="shared" ca="1" si="27"/>
        <v>0.73903408479505206</v>
      </c>
      <c r="R317" s="31">
        <f t="shared" ca="1" si="28"/>
        <v>0.14230000000000001</v>
      </c>
      <c r="S317">
        <f t="shared" ca="1" si="29"/>
        <v>0.44767699203558731</v>
      </c>
      <c r="T317">
        <f t="shared" ca="1" si="30"/>
        <v>5.1088598870322475</v>
      </c>
      <c r="U317">
        <v>315</v>
      </c>
    </row>
    <row r="318" spans="1:21">
      <c r="A318" s="13">
        <v>40129</v>
      </c>
      <c r="B318" s="4">
        <v>75</v>
      </c>
      <c r="C318" s="10">
        <v>35.761000000000003</v>
      </c>
      <c r="D318" s="4">
        <v>4</v>
      </c>
      <c r="E318" s="17">
        <v>2.9054000000000002</v>
      </c>
      <c r="F318" s="21">
        <f t="shared" si="26"/>
        <v>11.621600000000001</v>
      </c>
      <c r="Q318">
        <f t="shared" ca="1" si="27"/>
        <v>0.3555073734140729</v>
      </c>
      <c r="R318" s="31">
        <f t="shared" ca="1" si="28"/>
        <v>0.14230000000000001</v>
      </c>
      <c r="S318">
        <f t="shared" ca="1" si="29"/>
        <v>0.51362064148829556</v>
      </c>
      <c r="T318">
        <f t="shared" ca="1" si="30"/>
        <v>5.840443350116054</v>
      </c>
      <c r="U318">
        <v>316</v>
      </c>
    </row>
    <row r="319" spans="1:21">
      <c r="A319" s="13">
        <v>40130</v>
      </c>
      <c r="B319" s="4">
        <v>115</v>
      </c>
      <c r="C319" s="10">
        <v>3.2663000000000002</v>
      </c>
      <c r="D319" s="4">
        <v>8</v>
      </c>
      <c r="E319" s="17">
        <v>0.33700000000000002</v>
      </c>
      <c r="F319" s="21">
        <f t="shared" si="26"/>
        <v>2.6960000000000002</v>
      </c>
      <c r="Q319">
        <f t="shared" ca="1" si="27"/>
        <v>0.89452543175459265</v>
      </c>
      <c r="R319" s="31">
        <f t="shared" ca="1" si="28"/>
        <v>22.330439999999996</v>
      </c>
      <c r="S319">
        <f t="shared" ca="1" si="29"/>
        <v>0.87599366370563314</v>
      </c>
      <c r="T319">
        <f t="shared" ca="1" si="30"/>
        <v>32.04877502470675</v>
      </c>
      <c r="U319">
        <v>317</v>
      </c>
    </row>
    <row r="320" spans="1:21">
      <c r="A320" s="13">
        <v>40131</v>
      </c>
      <c r="B320" s="4">
        <v>80</v>
      </c>
      <c r="C320" s="10">
        <v>18.4267</v>
      </c>
      <c r="D320" s="4">
        <v>1</v>
      </c>
      <c r="E320" s="17">
        <v>1.8954</v>
      </c>
      <c r="F320" s="21">
        <f t="shared" si="26"/>
        <v>1.8954</v>
      </c>
      <c r="Q320">
        <f t="shared" ca="1" si="27"/>
        <v>0.87022589778010684</v>
      </c>
      <c r="R320" s="31">
        <f t="shared" ca="1" si="28"/>
        <v>11.236369999999999</v>
      </c>
      <c r="S320">
        <f t="shared" ca="1" si="29"/>
        <v>0.90487455794919314</v>
      </c>
      <c r="T320">
        <f t="shared" ca="1" si="30"/>
        <v>21.275111687107405</v>
      </c>
      <c r="U320">
        <v>318</v>
      </c>
    </row>
    <row r="321" spans="1:21">
      <c r="A321" s="13">
        <v>40132</v>
      </c>
      <c r="B321" s="4">
        <v>80</v>
      </c>
      <c r="C321" s="10">
        <v>18.380700000000001</v>
      </c>
      <c r="D321" s="4">
        <v>3</v>
      </c>
      <c r="E321" s="17">
        <v>0.152</v>
      </c>
      <c r="F321" s="21">
        <f t="shared" si="26"/>
        <v>0.45599999999999996</v>
      </c>
      <c r="Q321">
        <f t="shared" ca="1" si="27"/>
        <v>0.10140041467122729</v>
      </c>
      <c r="R321" s="31">
        <f t="shared" ca="1" si="28"/>
        <v>0.14230000000000001</v>
      </c>
      <c r="S321">
        <f t="shared" ca="1" si="29"/>
        <v>0.98690573775192181</v>
      </c>
      <c r="T321">
        <f t="shared" ca="1" si="30"/>
        <v>11.091101338021462</v>
      </c>
      <c r="U321">
        <v>319</v>
      </c>
    </row>
    <row r="322" spans="1:21">
      <c r="A322" s="13">
        <v>40133</v>
      </c>
      <c r="B322" s="4">
        <v>90</v>
      </c>
      <c r="C322" s="10">
        <v>16.312899999999999</v>
      </c>
      <c r="D322" s="4">
        <v>2</v>
      </c>
      <c r="E322" s="17">
        <v>0.79879999999999995</v>
      </c>
      <c r="F322" s="21">
        <f t="shared" si="26"/>
        <v>1.5975999999999999</v>
      </c>
      <c r="Q322">
        <f t="shared" ca="1" si="27"/>
        <v>0.14866310090905333</v>
      </c>
      <c r="R322" s="31">
        <f t="shared" ca="1" si="28"/>
        <v>0.14230000000000001</v>
      </c>
      <c r="S322">
        <f t="shared" ca="1" si="29"/>
        <v>0.32264704751124362</v>
      </c>
      <c r="T322">
        <f t="shared" ca="1" si="30"/>
        <v>3.7217689303830621</v>
      </c>
      <c r="U322">
        <v>320</v>
      </c>
    </row>
    <row r="323" spans="1:21">
      <c r="A323" s="13">
        <v>40134</v>
      </c>
      <c r="B323" s="4">
        <v>90</v>
      </c>
      <c r="C323" s="10">
        <v>21.189599999999999</v>
      </c>
      <c r="D323" s="4">
        <v>1</v>
      </c>
      <c r="E323" s="17">
        <v>1.2924</v>
      </c>
      <c r="F323" s="21">
        <f t="shared" si="26"/>
        <v>1.2924</v>
      </c>
      <c r="Q323">
        <f t="shared" ca="1" si="27"/>
        <v>0.62311439365928456</v>
      </c>
      <c r="R323" s="31">
        <f t="shared" ca="1" si="28"/>
        <v>0.14230000000000001</v>
      </c>
      <c r="S323">
        <f t="shared" ca="1" si="29"/>
        <v>0.22141718134595711</v>
      </c>
      <c r="T323">
        <f t="shared" ca="1" si="30"/>
        <v>2.5987177090547422</v>
      </c>
      <c r="U323">
        <v>321</v>
      </c>
    </row>
    <row r="324" spans="1:21">
      <c r="A324" s="13">
        <v>40135</v>
      </c>
      <c r="B324" s="4">
        <v>140</v>
      </c>
      <c r="C324" s="10">
        <v>28.860299999999999</v>
      </c>
      <c r="D324" s="4">
        <v>12</v>
      </c>
      <c r="E324" s="17">
        <v>0.40060000000000001</v>
      </c>
      <c r="F324" s="21">
        <f t="shared" ref="F324:F387" si="31">+D324*E324</f>
        <v>4.8071999999999999</v>
      </c>
      <c r="Q324">
        <f t="shared" ref="Q324:Q387" ca="1" si="32">+RAND()</f>
        <v>0.401039812265926</v>
      </c>
      <c r="R324" s="31">
        <f t="shared" ref="R324:R387" ca="1" si="33">+VLOOKUP(Q324,$O$3:$P$12,2)</f>
        <v>0.14230000000000001</v>
      </c>
      <c r="S324">
        <f t="shared" ref="S324:S387" ca="1" si="34">+RAND()</f>
        <v>0.65881587572083478</v>
      </c>
      <c r="T324">
        <f t="shared" ref="T324:T387" ca="1" si="35">+R324+$H$11*S324</f>
        <v>7.4512494423582405</v>
      </c>
      <c r="U324">
        <v>322</v>
      </c>
    </row>
    <row r="325" spans="1:21">
      <c r="A325" s="13">
        <v>40136</v>
      </c>
      <c r="B325" s="4">
        <v>100</v>
      </c>
      <c r="C325" s="10">
        <v>19.515999999999998</v>
      </c>
      <c r="D325" s="4">
        <v>3</v>
      </c>
      <c r="E325" s="17">
        <v>0.45329999999999998</v>
      </c>
      <c r="F325" s="21">
        <f t="shared" si="31"/>
        <v>1.3598999999999999</v>
      </c>
      <c r="Q325">
        <f t="shared" ca="1" si="32"/>
        <v>0.85708980511676824</v>
      </c>
      <c r="R325" s="31">
        <f t="shared" ca="1" si="33"/>
        <v>11.236369999999999</v>
      </c>
      <c r="S325">
        <f t="shared" ca="1" si="34"/>
        <v>0.45051612872021307</v>
      </c>
      <c r="T325">
        <f t="shared" ca="1" si="35"/>
        <v>16.234427468151054</v>
      </c>
      <c r="U325">
        <v>323</v>
      </c>
    </row>
    <row r="326" spans="1:21">
      <c r="A326" s="13">
        <v>40137</v>
      </c>
      <c r="B326" s="4">
        <v>80</v>
      </c>
      <c r="C326" s="10">
        <v>10.666</v>
      </c>
      <c r="D326" s="4">
        <v>7</v>
      </c>
      <c r="E326" s="17">
        <v>0.18060000000000001</v>
      </c>
      <c r="F326" s="21">
        <f t="shared" si="31"/>
        <v>1.2642</v>
      </c>
      <c r="Q326">
        <f t="shared" ca="1" si="32"/>
        <v>0.4531612445618719</v>
      </c>
      <c r="R326" s="31">
        <f t="shared" ca="1" si="33"/>
        <v>0.14230000000000001</v>
      </c>
      <c r="S326">
        <f t="shared" ca="1" si="34"/>
        <v>0.47877913131171035</v>
      </c>
      <c r="T326">
        <f t="shared" ca="1" si="35"/>
        <v>5.4539091973113054</v>
      </c>
      <c r="U326">
        <v>324</v>
      </c>
    </row>
    <row r="327" spans="1:21">
      <c r="A327" s="13">
        <v>40138</v>
      </c>
      <c r="B327" s="4">
        <v>95</v>
      </c>
      <c r="C327" s="10">
        <v>17.668900000000001</v>
      </c>
      <c r="D327" s="4">
        <v>1</v>
      </c>
      <c r="E327" s="17">
        <v>0.74370000000000003</v>
      </c>
      <c r="F327" s="21">
        <f t="shared" si="31"/>
        <v>0.74370000000000003</v>
      </c>
      <c r="Q327">
        <f t="shared" ca="1" si="32"/>
        <v>0.77823579932386644</v>
      </c>
      <c r="R327" s="31">
        <f t="shared" ca="1" si="33"/>
        <v>11.236369999999999</v>
      </c>
      <c r="S327">
        <f t="shared" ca="1" si="34"/>
        <v>0.39170698787092939</v>
      </c>
      <c r="T327">
        <f t="shared" ca="1" si="35"/>
        <v>15.58199474292924</v>
      </c>
      <c r="U327">
        <v>325</v>
      </c>
    </row>
    <row r="328" spans="1:21">
      <c r="A328" s="13">
        <v>40139</v>
      </c>
      <c r="B328" s="4">
        <v>90</v>
      </c>
      <c r="C328" s="10">
        <v>34.5715</v>
      </c>
      <c r="D328" s="4">
        <v>1</v>
      </c>
      <c r="E328" s="17">
        <v>0.24879999999999999</v>
      </c>
      <c r="F328" s="21">
        <f t="shared" si="31"/>
        <v>0.24879999999999999</v>
      </c>
      <c r="Q328">
        <f t="shared" ca="1" si="32"/>
        <v>0.41230537876875617</v>
      </c>
      <c r="R328" s="31">
        <f t="shared" ca="1" si="33"/>
        <v>0.14230000000000001</v>
      </c>
      <c r="S328">
        <f t="shared" ca="1" si="34"/>
        <v>0.21031002204868243</v>
      </c>
      <c r="T328">
        <f t="shared" ca="1" si="35"/>
        <v>2.4754941063096263</v>
      </c>
      <c r="U328">
        <v>326</v>
      </c>
    </row>
    <row r="329" spans="1:21">
      <c r="A329" s="13">
        <v>40140</v>
      </c>
      <c r="B329" s="4">
        <v>130</v>
      </c>
      <c r="C329" s="10">
        <v>22.968499999999999</v>
      </c>
      <c r="D329" s="4">
        <v>3</v>
      </c>
      <c r="E329" s="17">
        <v>0.68569999999999998</v>
      </c>
      <c r="F329" s="21">
        <f t="shared" si="31"/>
        <v>2.0571000000000002</v>
      </c>
      <c r="Q329">
        <f t="shared" ca="1" si="32"/>
        <v>0.33474620178828596</v>
      </c>
      <c r="R329" s="31">
        <f t="shared" ca="1" si="33"/>
        <v>0.14230000000000001</v>
      </c>
      <c r="S329">
        <f t="shared" ca="1" si="34"/>
        <v>0.38898280620923609</v>
      </c>
      <c r="T329">
        <f t="shared" ca="1" si="35"/>
        <v>4.4577024808816992</v>
      </c>
      <c r="U329">
        <v>327</v>
      </c>
    </row>
    <row r="330" spans="1:21">
      <c r="A330" s="13">
        <v>40141</v>
      </c>
      <c r="B330" s="4">
        <v>110</v>
      </c>
      <c r="C330" s="10">
        <v>22.785699999999999</v>
      </c>
      <c r="D330" s="4">
        <v>1</v>
      </c>
      <c r="E330" s="17">
        <v>0.68320000000000003</v>
      </c>
      <c r="F330" s="21">
        <f t="shared" si="31"/>
        <v>0.68320000000000003</v>
      </c>
      <c r="Q330">
        <f t="shared" ca="1" si="32"/>
        <v>0.12062733371407286</v>
      </c>
      <c r="R330" s="31">
        <f t="shared" ca="1" si="33"/>
        <v>0.14230000000000001</v>
      </c>
      <c r="S330">
        <f t="shared" ca="1" si="34"/>
        <v>0.63395373101601948</v>
      </c>
      <c r="T330">
        <f t="shared" ca="1" si="35"/>
        <v>7.1754270686528896</v>
      </c>
      <c r="U330">
        <v>328</v>
      </c>
    </row>
    <row r="331" spans="1:21">
      <c r="A331" s="13">
        <v>40142</v>
      </c>
      <c r="B331" s="4">
        <v>125</v>
      </c>
      <c r="C331" s="10">
        <v>13.2163</v>
      </c>
      <c r="D331" s="4">
        <v>9</v>
      </c>
      <c r="E331" s="17">
        <v>3.5129999999999999</v>
      </c>
      <c r="F331" s="21">
        <f t="shared" si="31"/>
        <v>31.616999999999997</v>
      </c>
      <c r="Q331">
        <f t="shared" ca="1" si="32"/>
        <v>4.9437790640171619E-2</v>
      </c>
      <c r="R331" s="31">
        <f t="shared" ca="1" si="33"/>
        <v>0.14230000000000001</v>
      </c>
      <c r="S331">
        <f t="shared" ca="1" si="34"/>
        <v>0.6952448079328023</v>
      </c>
      <c r="T331">
        <f t="shared" ca="1" si="35"/>
        <v>7.8553945663430627</v>
      </c>
      <c r="U331">
        <v>329</v>
      </c>
    </row>
    <row r="332" spans="1:21">
      <c r="A332" s="13">
        <v>40143</v>
      </c>
      <c r="B332" s="4">
        <v>100</v>
      </c>
      <c r="C332" s="10">
        <v>13.7461</v>
      </c>
      <c r="D332" s="4">
        <v>7</v>
      </c>
      <c r="E332" s="17">
        <v>10.626899999999999</v>
      </c>
      <c r="F332" s="21">
        <f t="shared" si="31"/>
        <v>74.388299999999987</v>
      </c>
      <c r="Q332">
        <f t="shared" ca="1" si="32"/>
        <v>6.0187494974218048E-2</v>
      </c>
      <c r="R332" s="31">
        <f t="shared" ca="1" si="33"/>
        <v>0.14230000000000001</v>
      </c>
      <c r="S332">
        <f t="shared" ca="1" si="34"/>
        <v>0.48326395751336759</v>
      </c>
      <c r="T332">
        <f t="shared" ca="1" si="35"/>
        <v>5.5036641731303249</v>
      </c>
      <c r="U332">
        <v>330</v>
      </c>
    </row>
    <row r="333" spans="1:21">
      <c r="A333" s="13">
        <v>40144</v>
      </c>
      <c r="B333" s="4">
        <v>105</v>
      </c>
      <c r="C333" s="10">
        <v>2.8359999999999999</v>
      </c>
      <c r="D333" s="4">
        <v>8</v>
      </c>
      <c r="E333" s="17">
        <v>0.91390000000000005</v>
      </c>
      <c r="F333" s="21">
        <f t="shared" si="31"/>
        <v>7.3112000000000004</v>
      </c>
      <c r="Q333">
        <f t="shared" ca="1" si="32"/>
        <v>0.82446070999023702</v>
      </c>
      <c r="R333" s="31">
        <f t="shared" ca="1" si="33"/>
        <v>11.236369999999999</v>
      </c>
      <c r="S333">
        <f t="shared" ca="1" si="34"/>
        <v>0.24712554921743513</v>
      </c>
      <c r="T333">
        <f t="shared" ca="1" si="35"/>
        <v>13.977998141806669</v>
      </c>
      <c r="U333">
        <v>331</v>
      </c>
    </row>
    <row r="334" spans="1:21">
      <c r="A334" s="13">
        <v>40145</v>
      </c>
      <c r="B334" s="4">
        <v>65</v>
      </c>
      <c r="C334" s="10">
        <v>30.197600000000001</v>
      </c>
      <c r="D334" s="4">
        <v>5</v>
      </c>
      <c r="E334" s="17">
        <v>2.1332</v>
      </c>
      <c r="F334" s="21">
        <f t="shared" si="31"/>
        <v>10.666</v>
      </c>
      <c r="Q334">
        <f t="shared" ca="1" si="32"/>
        <v>0.2389640998878737</v>
      </c>
      <c r="R334" s="31">
        <f t="shared" ca="1" si="33"/>
        <v>0.14230000000000001</v>
      </c>
      <c r="S334">
        <f t="shared" ca="1" si="34"/>
        <v>0.46736192325103476</v>
      </c>
      <c r="T334">
        <f t="shared" ca="1" si="35"/>
        <v>5.3272458918816064</v>
      </c>
      <c r="U334">
        <v>332</v>
      </c>
    </row>
    <row r="335" spans="1:21">
      <c r="A335" s="13">
        <v>40146</v>
      </c>
      <c r="B335" s="4">
        <v>120</v>
      </c>
      <c r="C335" s="10">
        <v>28.948399999999999</v>
      </c>
      <c r="D335" s="4">
        <v>8</v>
      </c>
      <c r="E335" s="17">
        <v>0.39029999999999998</v>
      </c>
      <c r="F335" s="21">
        <f t="shared" si="31"/>
        <v>3.1223999999999998</v>
      </c>
      <c r="Q335">
        <f t="shared" ca="1" si="32"/>
        <v>0.19801299422043639</v>
      </c>
      <c r="R335" s="31">
        <f t="shared" ca="1" si="33"/>
        <v>0.14230000000000001</v>
      </c>
      <c r="S335">
        <f t="shared" ca="1" si="34"/>
        <v>0.19592887420183491</v>
      </c>
      <c r="T335">
        <f t="shared" ca="1" si="35"/>
        <v>2.3159486454163503</v>
      </c>
      <c r="U335">
        <v>333</v>
      </c>
    </row>
    <row r="336" spans="1:21">
      <c r="A336" s="13">
        <v>40147</v>
      </c>
      <c r="B336" s="4">
        <v>60</v>
      </c>
      <c r="C336" s="10">
        <v>47.5336</v>
      </c>
      <c r="D336" s="4">
        <v>1</v>
      </c>
      <c r="E336" s="17">
        <v>0.23830000000000001</v>
      </c>
      <c r="F336" s="21">
        <f t="shared" si="31"/>
        <v>0.23830000000000001</v>
      </c>
      <c r="Q336">
        <f t="shared" ca="1" si="32"/>
        <v>0.34251494438536412</v>
      </c>
      <c r="R336" s="31">
        <f t="shared" ca="1" si="33"/>
        <v>0.14230000000000001</v>
      </c>
      <c r="S336">
        <f t="shared" ca="1" si="34"/>
        <v>0.73335733131449454</v>
      </c>
      <c r="T336">
        <f t="shared" ca="1" si="35"/>
        <v>8.2782175686161938</v>
      </c>
      <c r="U336">
        <v>334</v>
      </c>
    </row>
    <row r="337" spans="1:21">
      <c r="A337" s="13">
        <v>40148</v>
      </c>
      <c r="B337" s="4">
        <v>120</v>
      </c>
      <c r="C337" s="10">
        <v>23.594200000000001</v>
      </c>
      <c r="D337" s="4">
        <v>4</v>
      </c>
      <c r="E337" s="17">
        <v>2.0047999999999999</v>
      </c>
      <c r="F337" s="21">
        <f t="shared" si="31"/>
        <v>8.0191999999999997</v>
      </c>
      <c r="Q337">
        <f t="shared" ca="1" si="32"/>
        <v>0.18972405288411798</v>
      </c>
      <c r="R337" s="31">
        <f t="shared" ca="1" si="33"/>
        <v>0.14230000000000001</v>
      </c>
      <c r="S337">
        <f t="shared" ca="1" si="34"/>
        <v>0.60126835439638704</v>
      </c>
      <c r="T337">
        <f t="shared" ca="1" si="35"/>
        <v>6.8128132124583241</v>
      </c>
      <c r="U337">
        <v>335</v>
      </c>
    </row>
    <row r="338" spans="1:21">
      <c r="A338" s="13">
        <v>40149</v>
      </c>
      <c r="B338" s="4">
        <v>85</v>
      </c>
      <c r="C338" s="10">
        <v>31.871200000000002</v>
      </c>
      <c r="D338" s="4">
        <v>3</v>
      </c>
      <c r="E338" s="17">
        <v>8.4199999999999997E-2</v>
      </c>
      <c r="F338" s="21">
        <f t="shared" si="31"/>
        <v>0.25259999999999999</v>
      </c>
      <c r="Q338">
        <f t="shared" ca="1" si="32"/>
        <v>0.86048932110467491</v>
      </c>
      <c r="R338" s="31">
        <f t="shared" ca="1" si="33"/>
        <v>11.236369999999999</v>
      </c>
      <c r="S338">
        <f t="shared" ca="1" si="34"/>
        <v>0.39928558799444402</v>
      </c>
      <c r="T338">
        <f t="shared" ca="1" si="35"/>
        <v>15.666072263201521</v>
      </c>
      <c r="U338">
        <v>336</v>
      </c>
    </row>
    <row r="339" spans="1:21">
      <c r="A339" s="13">
        <v>40150</v>
      </c>
      <c r="B339" s="4">
        <v>100</v>
      </c>
      <c r="C339" s="10">
        <v>29.886399999999998</v>
      </c>
      <c r="D339" s="4">
        <v>6</v>
      </c>
      <c r="E339" s="17">
        <v>2.0804999999999998</v>
      </c>
      <c r="F339" s="21">
        <f t="shared" si="31"/>
        <v>12.482999999999999</v>
      </c>
      <c r="Q339">
        <f t="shared" ca="1" si="32"/>
        <v>0.40247992369752705</v>
      </c>
      <c r="R339" s="31">
        <f t="shared" ca="1" si="33"/>
        <v>0.14230000000000001</v>
      </c>
      <c r="S339">
        <f t="shared" ca="1" si="34"/>
        <v>0.66928692657957289</v>
      </c>
      <c r="T339">
        <f t="shared" ca="1" si="35"/>
        <v>7.567416013558641</v>
      </c>
      <c r="U339">
        <v>337</v>
      </c>
    </row>
    <row r="340" spans="1:21">
      <c r="A340" s="13">
        <v>40151</v>
      </c>
      <c r="B340" s="4">
        <v>140</v>
      </c>
      <c r="C340" s="10">
        <v>25.753</v>
      </c>
      <c r="D340" s="4">
        <v>8</v>
      </c>
      <c r="E340" s="17">
        <v>1.5456000000000001</v>
      </c>
      <c r="F340" s="21">
        <f t="shared" si="31"/>
        <v>12.364800000000001</v>
      </c>
      <c r="Q340">
        <f t="shared" ca="1" si="32"/>
        <v>0.52519398589311439</v>
      </c>
      <c r="R340" s="31">
        <f t="shared" ca="1" si="33"/>
        <v>0.14230000000000001</v>
      </c>
      <c r="S340">
        <f t="shared" ca="1" si="34"/>
        <v>0.37045748439800508</v>
      </c>
      <c r="T340">
        <f t="shared" ca="1" si="35"/>
        <v>4.2521812639353751</v>
      </c>
      <c r="U340">
        <v>338</v>
      </c>
    </row>
    <row r="341" spans="1:21">
      <c r="A341" s="13">
        <v>40152</v>
      </c>
      <c r="B341" s="4">
        <v>120</v>
      </c>
      <c r="C341" s="10">
        <v>31.348400000000002</v>
      </c>
      <c r="D341" s="4">
        <v>3</v>
      </c>
      <c r="E341" s="17">
        <v>2.2187000000000001</v>
      </c>
      <c r="F341" s="21">
        <f t="shared" si="31"/>
        <v>6.6561000000000003</v>
      </c>
      <c r="Q341">
        <f t="shared" ca="1" si="32"/>
        <v>0.60028978743004258</v>
      </c>
      <c r="R341" s="31">
        <f t="shared" ca="1" si="33"/>
        <v>0.14230000000000001</v>
      </c>
      <c r="S341">
        <f t="shared" ca="1" si="34"/>
        <v>0.59925115745564494</v>
      </c>
      <c r="T341">
        <f t="shared" ca="1" si="35"/>
        <v>6.7904342883939455</v>
      </c>
      <c r="U341">
        <v>339</v>
      </c>
    </row>
    <row r="342" spans="1:21">
      <c r="A342" s="13">
        <v>40153</v>
      </c>
      <c r="B342" s="4">
        <v>65</v>
      </c>
      <c r="C342" s="10">
        <v>48.716700000000003</v>
      </c>
      <c r="D342" s="4">
        <v>3</v>
      </c>
      <c r="E342" s="17">
        <v>1.4496</v>
      </c>
      <c r="F342" s="21">
        <f t="shared" si="31"/>
        <v>4.3487999999999998</v>
      </c>
      <c r="Q342">
        <f t="shared" ca="1" si="32"/>
        <v>0.5206890439799059</v>
      </c>
      <c r="R342" s="31">
        <f t="shared" ca="1" si="33"/>
        <v>0.14230000000000001</v>
      </c>
      <c r="S342">
        <f t="shared" ca="1" si="34"/>
        <v>0.15865136384471601</v>
      </c>
      <c r="T342">
        <f t="shared" ca="1" si="35"/>
        <v>1.9023893360887485</v>
      </c>
      <c r="U342">
        <v>340</v>
      </c>
    </row>
    <row r="343" spans="1:21">
      <c r="A343" s="13">
        <v>40154</v>
      </c>
      <c r="B343" s="4">
        <v>35</v>
      </c>
      <c r="C343" s="10">
        <v>30.1143</v>
      </c>
      <c r="D343" s="4">
        <v>1</v>
      </c>
      <c r="E343" s="17">
        <v>0.26569999999999999</v>
      </c>
      <c r="F343" s="21">
        <f t="shared" si="31"/>
        <v>0.26569999999999999</v>
      </c>
      <c r="Q343">
        <f t="shared" ca="1" si="32"/>
        <v>0.1018316635566443</v>
      </c>
      <c r="R343" s="31">
        <f t="shared" ca="1" si="33"/>
        <v>0.14230000000000001</v>
      </c>
      <c r="S343">
        <f t="shared" ca="1" si="34"/>
        <v>0.33247924411512053</v>
      </c>
      <c r="T343">
        <f t="shared" ca="1" si="35"/>
        <v>3.8308480077602347</v>
      </c>
      <c r="U343">
        <v>341</v>
      </c>
    </row>
    <row r="344" spans="1:21">
      <c r="A344" s="13">
        <v>40155</v>
      </c>
      <c r="B344" s="4">
        <v>120</v>
      </c>
      <c r="C344" s="10">
        <v>39.346800000000002</v>
      </c>
      <c r="D344" s="4">
        <v>3</v>
      </c>
      <c r="E344" s="17">
        <v>2.1947999999999999</v>
      </c>
      <c r="F344" s="21">
        <f t="shared" si="31"/>
        <v>6.5843999999999996</v>
      </c>
      <c r="Q344">
        <f t="shared" ca="1" si="32"/>
        <v>0.95363380575750256</v>
      </c>
      <c r="R344" s="31">
        <f t="shared" ca="1" si="33"/>
        <v>33.424509999999998</v>
      </c>
      <c r="S344">
        <f t="shared" ca="1" si="34"/>
        <v>0.84277890356456608</v>
      </c>
      <c r="T344">
        <f t="shared" ca="1" si="35"/>
        <v>42.77435815066854</v>
      </c>
      <c r="U344">
        <v>342</v>
      </c>
    </row>
    <row r="345" spans="1:21">
      <c r="A345" s="13">
        <v>40156</v>
      </c>
      <c r="B345" s="4">
        <v>115</v>
      </c>
      <c r="C345" s="10">
        <v>-4.2438000000000002</v>
      </c>
      <c r="D345" s="4">
        <v>8</v>
      </c>
      <c r="E345" s="17">
        <v>0.49349999999999999</v>
      </c>
      <c r="F345" s="21">
        <f t="shared" si="31"/>
        <v>3.948</v>
      </c>
      <c r="Q345">
        <f t="shared" ca="1" si="32"/>
        <v>0.65372200652855961</v>
      </c>
      <c r="R345" s="31">
        <f t="shared" ca="1" si="33"/>
        <v>0.14230000000000001</v>
      </c>
      <c r="S345">
        <f t="shared" ca="1" si="34"/>
        <v>0.64914045912568352</v>
      </c>
      <c r="T345">
        <f t="shared" ca="1" si="35"/>
        <v>7.3439096933724706</v>
      </c>
      <c r="U345">
        <v>343</v>
      </c>
    </row>
    <row r="346" spans="1:21">
      <c r="A346" s="13">
        <v>40157</v>
      </c>
      <c r="B346" s="4">
        <v>60</v>
      </c>
      <c r="C346" s="10">
        <v>20.629200000000001</v>
      </c>
      <c r="D346" s="4">
        <v>2</v>
      </c>
      <c r="E346" s="17">
        <v>0.2334</v>
      </c>
      <c r="F346" s="21">
        <f t="shared" si="31"/>
        <v>0.46679999999999999</v>
      </c>
      <c r="Q346">
        <f t="shared" ca="1" si="32"/>
        <v>0.53936804292016938</v>
      </c>
      <c r="R346" s="31">
        <f t="shared" ca="1" si="33"/>
        <v>0.14230000000000001</v>
      </c>
      <c r="S346">
        <f t="shared" ca="1" si="34"/>
        <v>0.79149806503099251</v>
      </c>
      <c r="T346">
        <f t="shared" ca="1" si="35"/>
        <v>8.923234938318382</v>
      </c>
      <c r="U346">
        <v>344</v>
      </c>
    </row>
    <row r="347" spans="1:21">
      <c r="A347" s="13">
        <v>40158</v>
      </c>
      <c r="B347" s="4">
        <v>65</v>
      </c>
      <c r="C347" s="10">
        <v>16.031099999999999</v>
      </c>
      <c r="D347" s="4">
        <v>5</v>
      </c>
      <c r="E347" s="17">
        <v>1.5681</v>
      </c>
      <c r="F347" s="21">
        <f t="shared" si="31"/>
        <v>7.8405000000000005</v>
      </c>
      <c r="Q347">
        <f t="shared" ca="1" si="32"/>
        <v>0.79293361979855648</v>
      </c>
      <c r="R347" s="31">
        <f t="shared" ca="1" si="33"/>
        <v>11.236369999999999</v>
      </c>
      <c r="S347">
        <f t="shared" ca="1" si="34"/>
        <v>0.24431775926302024</v>
      </c>
      <c r="T347">
        <f t="shared" ca="1" si="35"/>
        <v>13.946848323507094</v>
      </c>
      <c r="U347">
        <v>345</v>
      </c>
    </row>
    <row r="348" spans="1:21">
      <c r="A348" s="13">
        <v>40159</v>
      </c>
      <c r="B348" s="4">
        <v>95</v>
      </c>
      <c r="C348" s="10">
        <v>12.181900000000001</v>
      </c>
      <c r="D348" s="4">
        <v>6</v>
      </c>
      <c r="E348" s="17">
        <v>0.74580000000000002</v>
      </c>
      <c r="F348" s="21">
        <f t="shared" si="31"/>
        <v>4.4748000000000001</v>
      </c>
      <c r="Q348">
        <f t="shared" ca="1" si="32"/>
        <v>0.45763421167111185</v>
      </c>
      <c r="R348" s="31">
        <f t="shared" ca="1" si="33"/>
        <v>0.14230000000000001</v>
      </c>
      <c r="S348">
        <f t="shared" ca="1" si="34"/>
        <v>0.99406861740687291</v>
      </c>
      <c r="T348">
        <f t="shared" ca="1" si="35"/>
        <v>11.170566826315065</v>
      </c>
      <c r="U348">
        <v>346</v>
      </c>
    </row>
    <row r="349" spans="1:21">
      <c r="A349" s="13">
        <v>40160</v>
      </c>
      <c r="B349" s="4">
        <v>145</v>
      </c>
      <c r="C349" s="10">
        <v>23.405899999999999</v>
      </c>
      <c r="D349" s="4">
        <v>1</v>
      </c>
      <c r="E349" s="17">
        <v>0.6502</v>
      </c>
      <c r="F349" s="21">
        <f t="shared" si="31"/>
        <v>0.6502</v>
      </c>
      <c r="Q349">
        <f t="shared" ca="1" si="32"/>
        <v>0.17026530927801276</v>
      </c>
      <c r="R349" s="31">
        <f t="shared" ca="1" si="33"/>
        <v>0.14230000000000001</v>
      </c>
      <c r="S349">
        <f t="shared" ca="1" si="34"/>
        <v>0.95173691611920674</v>
      </c>
      <c r="T349">
        <f t="shared" ca="1" si="35"/>
        <v>10.700935969010606</v>
      </c>
      <c r="U349">
        <v>347</v>
      </c>
    </row>
    <row r="350" spans="1:21">
      <c r="A350" s="13">
        <v>40161</v>
      </c>
      <c r="B350" s="4">
        <v>105</v>
      </c>
      <c r="C350" s="10">
        <v>19.037500000000001</v>
      </c>
      <c r="D350" s="4">
        <v>1</v>
      </c>
      <c r="E350" s="17">
        <v>0.38679999999999998</v>
      </c>
      <c r="F350" s="21">
        <f t="shared" si="31"/>
        <v>0.38679999999999998</v>
      </c>
      <c r="Q350">
        <f t="shared" ca="1" si="32"/>
        <v>0.80454747246716629</v>
      </c>
      <c r="R350" s="31">
        <f t="shared" ca="1" si="33"/>
        <v>11.236369999999999</v>
      </c>
      <c r="S350">
        <f t="shared" ca="1" si="34"/>
        <v>0.54177238620545387</v>
      </c>
      <c r="T350">
        <f t="shared" ca="1" si="35"/>
        <v>17.24683077663034</v>
      </c>
      <c r="U350">
        <v>348</v>
      </c>
    </row>
    <row r="351" spans="1:21">
      <c r="A351" s="13">
        <v>40162</v>
      </c>
      <c r="B351" s="4">
        <v>70</v>
      </c>
      <c r="C351" s="10">
        <v>17.568899999999999</v>
      </c>
      <c r="D351" s="4">
        <v>1</v>
      </c>
      <c r="E351" s="17">
        <v>1.1759999999999999</v>
      </c>
      <c r="F351" s="21">
        <f t="shared" si="31"/>
        <v>1.1759999999999999</v>
      </c>
      <c r="Q351">
        <f t="shared" ca="1" si="32"/>
        <v>0.13491319250564859</v>
      </c>
      <c r="R351" s="31">
        <f t="shared" ca="1" si="33"/>
        <v>0.14230000000000001</v>
      </c>
      <c r="S351">
        <f t="shared" ca="1" si="34"/>
        <v>0.81040900263143423</v>
      </c>
      <c r="T351">
        <f t="shared" ca="1" si="35"/>
        <v>9.1330342038233141</v>
      </c>
      <c r="U351">
        <v>349</v>
      </c>
    </row>
    <row r="352" spans="1:21">
      <c r="A352" s="13">
        <v>40163</v>
      </c>
      <c r="B352" s="4">
        <v>105</v>
      </c>
      <c r="C352" s="10">
        <v>25.232500000000002</v>
      </c>
      <c r="D352" s="4">
        <v>4</v>
      </c>
      <c r="E352" s="17">
        <v>0.19650000000000001</v>
      </c>
      <c r="F352" s="21">
        <f t="shared" si="31"/>
        <v>0.78600000000000003</v>
      </c>
      <c r="Q352">
        <f t="shared" ca="1" si="32"/>
        <v>0.12760042916937342</v>
      </c>
      <c r="R352" s="31">
        <f t="shared" ca="1" si="33"/>
        <v>0.14230000000000001</v>
      </c>
      <c r="S352">
        <f t="shared" ca="1" si="34"/>
        <v>0.15639105614607929</v>
      </c>
      <c r="T352">
        <f t="shared" ca="1" si="35"/>
        <v>1.8773133242585338</v>
      </c>
      <c r="U352">
        <v>350</v>
      </c>
    </row>
    <row r="353" spans="1:21">
      <c r="A353" s="13">
        <v>40544</v>
      </c>
      <c r="B353" s="4">
        <v>135</v>
      </c>
      <c r="C353" s="10">
        <v>24.195599999999999</v>
      </c>
      <c r="D353" s="4">
        <v>10</v>
      </c>
      <c r="E353" s="17">
        <v>0.59099999999999997</v>
      </c>
      <c r="F353" s="21">
        <f t="shared" si="31"/>
        <v>5.91</v>
      </c>
      <c r="Q353">
        <f t="shared" ca="1" si="32"/>
        <v>0.97994922695927977</v>
      </c>
      <c r="R353" s="31">
        <f t="shared" ca="1" si="33"/>
        <v>55.612650000000002</v>
      </c>
      <c r="S353">
        <f t="shared" ca="1" si="34"/>
        <v>0.5013477759537549</v>
      </c>
      <c r="T353">
        <f t="shared" ca="1" si="35"/>
        <v>61.174637320775275</v>
      </c>
      <c r="U353">
        <v>351</v>
      </c>
    </row>
    <row r="354" spans="1:21">
      <c r="A354" s="13">
        <v>40545</v>
      </c>
      <c r="B354" s="4">
        <v>100</v>
      </c>
      <c r="C354" s="10">
        <v>35.737499999999997</v>
      </c>
      <c r="D354" s="4">
        <v>3</v>
      </c>
      <c r="E354" s="17">
        <v>0.53410000000000002</v>
      </c>
      <c r="F354" s="21">
        <f t="shared" si="31"/>
        <v>1.6023000000000001</v>
      </c>
      <c r="Q354">
        <f t="shared" ca="1" si="32"/>
        <v>0.73825998893372669</v>
      </c>
      <c r="R354" s="31">
        <f t="shared" ca="1" si="33"/>
        <v>0.14230000000000001</v>
      </c>
      <c r="S354">
        <f t="shared" ca="1" si="34"/>
        <v>0.69678195160452128</v>
      </c>
      <c r="T354">
        <f t="shared" ca="1" si="35"/>
        <v>7.87244774583717</v>
      </c>
      <c r="U354">
        <v>352</v>
      </c>
    </row>
    <row r="355" spans="1:21">
      <c r="A355" s="13">
        <v>40546</v>
      </c>
      <c r="B355" s="4">
        <v>85</v>
      </c>
      <c r="C355" s="10">
        <v>10.1393</v>
      </c>
      <c r="D355" s="4">
        <v>5</v>
      </c>
      <c r="E355" s="17">
        <v>1.0566</v>
      </c>
      <c r="F355" s="21">
        <f t="shared" si="31"/>
        <v>5.2829999999999995</v>
      </c>
      <c r="Q355">
        <f t="shared" ca="1" si="32"/>
        <v>0.15751878832639721</v>
      </c>
      <c r="R355" s="31">
        <f t="shared" ca="1" si="33"/>
        <v>0.14230000000000001</v>
      </c>
      <c r="S355">
        <f t="shared" ca="1" si="34"/>
        <v>0.16486064513720822</v>
      </c>
      <c r="T355">
        <f t="shared" ca="1" si="35"/>
        <v>1.9712755373973474</v>
      </c>
      <c r="U355">
        <v>353</v>
      </c>
    </row>
    <row r="356" spans="1:21">
      <c r="A356" s="13">
        <v>40547</v>
      </c>
      <c r="B356" s="4">
        <v>80</v>
      </c>
      <c r="C356" s="10">
        <v>36.052300000000002</v>
      </c>
      <c r="D356" s="4">
        <v>5</v>
      </c>
      <c r="E356" s="17">
        <v>1.9008</v>
      </c>
      <c r="F356" s="21">
        <f t="shared" si="31"/>
        <v>9.5039999999999996</v>
      </c>
      <c r="Q356">
        <f t="shared" ca="1" si="32"/>
        <v>7.06137963028447E-2</v>
      </c>
      <c r="R356" s="31">
        <f t="shared" ca="1" si="33"/>
        <v>0.14230000000000001</v>
      </c>
      <c r="S356">
        <f t="shared" ca="1" si="34"/>
        <v>0.3069875964682266</v>
      </c>
      <c r="T356">
        <f t="shared" ca="1" si="35"/>
        <v>3.5480418843502584</v>
      </c>
      <c r="U356">
        <v>354</v>
      </c>
    </row>
    <row r="357" spans="1:21">
      <c r="A357" s="13">
        <v>40548</v>
      </c>
      <c r="B357" s="4">
        <v>120</v>
      </c>
      <c r="C357" s="10">
        <v>30.300999999999998</v>
      </c>
      <c r="D357" s="4">
        <v>6</v>
      </c>
      <c r="E357" s="17">
        <v>2.4942000000000002</v>
      </c>
      <c r="F357" s="21">
        <f t="shared" si="31"/>
        <v>14.965200000000001</v>
      </c>
      <c r="Q357">
        <f t="shared" ca="1" si="32"/>
        <v>0.83797790807667016</v>
      </c>
      <c r="R357" s="31">
        <f t="shared" ca="1" si="33"/>
        <v>11.236369999999999</v>
      </c>
      <c r="S357">
        <f t="shared" ca="1" si="34"/>
        <v>0.58888366923265811</v>
      </c>
      <c r="T357">
        <f t="shared" ca="1" si="35"/>
        <v>17.769486648323955</v>
      </c>
      <c r="U357">
        <v>355</v>
      </c>
    </row>
    <row r="358" spans="1:21">
      <c r="A358" s="13">
        <v>40549</v>
      </c>
      <c r="B358" s="4">
        <v>140</v>
      </c>
      <c r="C358" s="10">
        <v>26.2484</v>
      </c>
      <c r="D358" s="4">
        <v>1</v>
      </c>
      <c r="E358" s="17">
        <v>0.70640000000000003</v>
      </c>
      <c r="F358" s="21">
        <f t="shared" si="31"/>
        <v>0.70640000000000003</v>
      </c>
      <c r="Q358">
        <f t="shared" ca="1" si="32"/>
        <v>0.22101649059473094</v>
      </c>
      <c r="R358" s="31">
        <f t="shared" ca="1" si="33"/>
        <v>0.14230000000000001</v>
      </c>
      <c r="S358">
        <f t="shared" ca="1" si="34"/>
        <v>0.32736479952326292</v>
      </c>
      <c r="T358">
        <f t="shared" ca="1" si="35"/>
        <v>3.7741080014470452</v>
      </c>
      <c r="U358">
        <v>356</v>
      </c>
    </row>
    <row r="359" spans="1:21">
      <c r="A359" s="13">
        <v>40550</v>
      </c>
      <c r="B359" s="4">
        <v>110</v>
      </c>
      <c r="C359" s="10">
        <v>9.4710999999999999</v>
      </c>
      <c r="D359" s="4">
        <v>5</v>
      </c>
      <c r="E359" s="17">
        <v>0.87929999999999997</v>
      </c>
      <c r="F359" s="21">
        <f t="shared" si="31"/>
        <v>4.3964999999999996</v>
      </c>
      <c r="Q359">
        <f t="shared" ca="1" si="32"/>
        <v>0.16313740848683167</v>
      </c>
      <c r="R359" s="31">
        <f t="shared" ca="1" si="33"/>
        <v>0.14230000000000001</v>
      </c>
      <c r="S359">
        <f t="shared" ca="1" si="34"/>
        <v>0.65836538966652769</v>
      </c>
      <c r="T359">
        <f t="shared" ca="1" si="35"/>
        <v>7.4462517185377335</v>
      </c>
      <c r="U359">
        <v>357</v>
      </c>
    </row>
    <row r="360" spans="1:21">
      <c r="A360" s="13">
        <v>40551</v>
      </c>
      <c r="B360" s="4">
        <v>90</v>
      </c>
      <c r="C360" s="10">
        <v>28.6464</v>
      </c>
      <c r="D360" s="4">
        <v>3</v>
      </c>
      <c r="E360" s="17">
        <v>2.8936999999999999</v>
      </c>
      <c r="F360" s="21">
        <f t="shared" si="31"/>
        <v>8.6811000000000007</v>
      </c>
      <c r="Q360">
        <f t="shared" ca="1" si="32"/>
        <v>0.87904544712787569</v>
      </c>
      <c r="R360" s="31">
        <f t="shared" ca="1" si="33"/>
        <v>11.236369999999999</v>
      </c>
      <c r="S360">
        <f t="shared" ca="1" si="34"/>
        <v>0.81065490413128138</v>
      </c>
      <c r="T360">
        <f t="shared" ca="1" si="35"/>
        <v>20.22983225227572</v>
      </c>
      <c r="U360">
        <v>358</v>
      </c>
    </row>
    <row r="361" spans="1:21">
      <c r="A361" s="13">
        <v>40552</v>
      </c>
      <c r="B361" s="4">
        <v>60</v>
      </c>
      <c r="C361" s="10">
        <v>20.420200000000001</v>
      </c>
      <c r="D361" s="4">
        <v>1</v>
      </c>
      <c r="E361" s="17">
        <v>2.8656999999999999</v>
      </c>
      <c r="F361" s="21">
        <f t="shared" si="31"/>
        <v>2.8656999999999999</v>
      </c>
      <c r="Q361">
        <f t="shared" ca="1" si="32"/>
        <v>0.25734902880879784</v>
      </c>
      <c r="R361" s="31">
        <f t="shared" ca="1" si="33"/>
        <v>0.14230000000000001</v>
      </c>
      <c r="S361">
        <f t="shared" ca="1" si="34"/>
        <v>0.85725776220511674</v>
      </c>
      <c r="T361">
        <f t="shared" ca="1" si="35"/>
        <v>9.6527776219469192</v>
      </c>
      <c r="U361">
        <v>359</v>
      </c>
    </row>
    <row r="362" spans="1:21">
      <c r="A362" s="13">
        <v>40553</v>
      </c>
      <c r="B362" s="4">
        <v>135</v>
      </c>
      <c r="C362" s="10">
        <v>12.2918</v>
      </c>
      <c r="D362" s="4">
        <v>3</v>
      </c>
      <c r="E362" s="17">
        <v>0.78180000000000005</v>
      </c>
      <c r="F362" s="21">
        <f t="shared" si="31"/>
        <v>2.3454000000000002</v>
      </c>
      <c r="Q362">
        <f t="shared" ca="1" si="32"/>
        <v>0.89076056442457641</v>
      </c>
      <c r="R362" s="31">
        <f t="shared" ca="1" si="33"/>
        <v>11.236369999999999</v>
      </c>
      <c r="S362">
        <f t="shared" ca="1" si="34"/>
        <v>4.6893365328390946E-3</v>
      </c>
      <c r="T362">
        <f t="shared" ca="1" si="35"/>
        <v>11.288393827748873</v>
      </c>
      <c r="U362">
        <v>360</v>
      </c>
    </row>
    <row r="363" spans="1:21">
      <c r="A363" s="13">
        <v>40554</v>
      </c>
      <c r="B363" s="4">
        <v>90</v>
      </c>
      <c r="C363" s="10">
        <v>31.3551</v>
      </c>
      <c r="D363" s="4">
        <v>5</v>
      </c>
      <c r="E363" s="17">
        <v>0.37709999999999999</v>
      </c>
      <c r="F363" s="21">
        <f t="shared" si="31"/>
        <v>1.8855</v>
      </c>
      <c r="Q363">
        <f t="shared" ca="1" si="32"/>
        <v>0.575043316237274</v>
      </c>
      <c r="R363" s="31">
        <f t="shared" ca="1" si="33"/>
        <v>0.14230000000000001</v>
      </c>
      <c r="S363">
        <f t="shared" ca="1" si="34"/>
        <v>0.68879497185859095</v>
      </c>
      <c r="T363">
        <f t="shared" ca="1" si="35"/>
        <v>7.7838396334472364</v>
      </c>
      <c r="U363">
        <v>361</v>
      </c>
    </row>
    <row r="364" spans="1:21">
      <c r="A364" s="13">
        <v>40555</v>
      </c>
      <c r="B364" s="4">
        <v>90</v>
      </c>
      <c r="C364" s="10">
        <v>-3.9721000000000002</v>
      </c>
      <c r="D364" s="4">
        <v>6</v>
      </c>
      <c r="E364" s="17">
        <v>0.39429999999999998</v>
      </c>
      <c r="F364" s="21">
        <f t="shared" si="31"/>
        <v>2.3658000000000001</v>
      </c>
      <c r="Q364">
        <f t="shared" ca="1" si="32"/>
        <v>0.31363163574582675</v>
      </c>
      <c r="R364" s="31">
        <f t="shared" ca="1" si="33"/>
        <v>0.14230000000000001</v>
      </c>
      <c r="S364">
        <f t="shared" ca="1" si="34"/>
        <v>0.20467491754462197</v>
      </c>
      <c r="T364">
        <f t="shared" ca="1" si="35"/>
        <v>2.4129778624842642</v>
      </c>
      <c r="U364">
        <v>362</v>
      </c>
    </row>
    <row r="365" spans="1:21">
      <c r="A365" s="13">
        <v>40556</v>
      </c>
      <c r="B365" s="4">
        <v>70</v>
      </c>
      <c r="C365" s="10">
        <v>15.962999999999999</v>
      </c>
      <c r="D365" s="4">
        <v>1</v>
      </c>
      <c r="E365" s="17">
        <v>2.1494</v>
      </c>
      <c r="F365" s="21">
        <f t="shared" si="31"/>
        <v>2.1494</v>
      </c>
      <c r="Q365">
        <f t="shared" ca="1" si="32"/>
        <v>0.12573756376954592</v>
      </c>
      <c r="R365" s="31">
        <f t="shared" ca="1" si="33"/>
        <v>0.14230000000000001</v>
      </c>
      <c r="S365">
        <f t="shared" ca="1" si="34"/>
        <v>0.67069277272364614</v>
      </c>
      <c r="T365">
        <f t="shared" ca="1" si="35"/>
        <v>7.5830125690902195</v>
      </c>
      <c r="U365">
        <v>363</v>
      </c>
    </row>
    <row r="366" spans="1:21">
      <c r="A366" s="13">
        <v>40557</v>
      </c>
      <c r="B366" s="4">
        <v>110</v>
      </c>
      <c r="C366" s="10">
        <v>-0.1968</v>
      </c>
      <c r="D366" s="4">
        <v>6</v>
      </c>
      <c r="E366" s="17">
        <v>1.1741999999999999</v>
      </c>
      <c r="F366" s="21">
        <f t="shared" si="31"/>
        <v>7.0451999999999995</v>
      </c>
      <c r="Q366">
        <f t="shared" ca="1" si="32"/>
        <v>0.9793642109017543</v>
      </c>
      <c r="R366" s="31">
        <f t="shared" ca="1" si="33"/>
        <v>55.612650000000002</v>
      </c>
      <c r="S366">
        <f t="shared" ca="1" si="34"/>
        <v>0.13321405905197603</v>
      </c>
      <c r="T366">
        <f t="shared" ca="1" si="35"/>
        <v>57.09053609610676</v>
      </c>
      <c r="U366">
        <v>364</v>
      </c>
    </row>
    <row r="367" spans="1:21">
      <c r="A367" s="13">
        <v>40558</v>
      </c>
      <c r="B367" s="4">
        <v>50</v>
      </c>
      <c r="C367" s="10">
        <v>25.9511</v>
      </c>
      <c r="D367" s="4">
        <v>4</v>
      </c>
      <c r="E367" s="17">
        <v>2.8130000000000002</v>
      </c>
      <c r="F367" s="21">
        <f t="shared" si="31"/>
        <v>11.252000000000001</v>
      </c>
      <c r="Q367">
        <f t="shared" ca="1" si="32"/>
        <v>0.11393888537387042</v>
      </c>
      <c r="R367" s="31">
        <f t="shared" ca="1" si="33"/>
        <v>0.14230000000000001</v>
      </c>
      <c r="S367">
        <f t="shared" ca="1" si="34"/>
        <v>0.88127441074309443</v>
      </c>
      <c r="T367">
        <f t="shared" ca="1" si="35"/>
        <v>9.91922000199264</v>
      </c>
      <c r="U367">
        <v>365</v>
      </c>
    </row>
    <row r="368" spans="1:21">
      <c r="A368" s="13">
        <v>40559</v>
      </c>
      <c r="B368" s="4">
        <v>65</v>
      </c>
      <c r="C368" s="10">
        <v>27.17</v>
      </c>
      <c r="D368" s="4">
        <v>2</v>
      </c>
      <c r="E368" s="17">
        <v>2.4411</v>
      </c>
      <c r="F368" s="21">
        <f t="shared" si="31"/>
        <v>4.8822000000000001</v>
      </c>
      <c r="Q368">
        <f t="shared" ca="1" si="32"/>
        <v>0.62010464305364565</v>
      </c>
      <c r="R368" s="31">
        <f t="shared" ca="1" si="33"/>
        <v>0.14230000000000001</v>
      </c>
      <c r="S368">
        <f t="shared" ca="1" si="34"/>
        <v>0.46951429353347851</v>
      </c>
      <c r="T368">
        <f t="shared" ca="1" si="35"/>
        <v>5.3511244384609569</v>
      </c>
      <c r="U368">
        <v>366</v>
      </c>
    </row>
    <row r="369" spans="1:21">
      <c r="A369" s="13">
        <v>40560</v>
      </c>
      <c r="B369" s="4">
        <v>100</v>
      </c>
      <c r="C369" s="10">
        <v>34.202599999999997</v>
      </c>
      <c r="D369" s="4">
        <v>6</v>
      </c>
      <c r="E369" s="17">
        <v>1.0142</v>
      </c>
      <c r="F369" s="21">
        <f t="shared" si="31"/>
        <v>6.0852000000000004</v>
      </c>
      <c r="Q369">
        <f t="shared" ca="1" si="32"/>
        <v>0.54940746536242102</v>
      </c>
      <c r="R369" s="31">
        <f t="shared" ca="1" si="33"/>
        <v>0.14230000000000001</v>
      </c>
      <c r="S369">
        <f t="shared" ca="1" si="34"/>
        <v>0.91523367131315203</v>
      </c>
      <c r="T369">
        <f t="shared" ca="1" si="35"/>
        <v>10.295966415905101</v>
      </c>
      <c r="U369">
        <v>367</v>
      </c>
    </row>
    <row r="370" spans="1:21">
      <c r="A370" s="13">
        <v>40561</v>
      </c>
      <c r="B370" s="4">
        <v>130</v>
      </c>
      <c r="C370" s="10">
        <v>17.857800000000001</v>
      </c>
      <c r="D370" s="4">
        <v>12</v>
      </c>
      <c r="E370" s="17">
        <v>3.2134999999999998</v>
      </c>
      <c r="F370" s="21">
        <f t="shared" si="31"/>
        <v>38.561999999999998</v>
      </c>
      <c r="Q370">
        <f t="shared" ca="1" si="32"/>
        <v>0.41009951325511151</v>
      </c>
      <c r="R370" s="31">
        <f t="shared" ca="1" si="33"/>
        <v>0.14230000000000001</v>
      </c>
      <c r="S370">
        <f t="shared" ca="1" si="34"/>
        <v>7.9902800901711535E-2</v>
      </c>
      <c r="T370">
        <f t="shared" ca="1" si="35"/>
        <v>1.0287472663996509</v>
      </c>
      <c r="U370">
        <v>368</v>
      </c>
    </row>
    <row r="371" spans="1:21">
      <c r="A371" s="13">
        <v>40562</v>
      </c>
      <c r="B371" s="4">
        <v>80</v>
      </c>
      <c r="C371" s="10">
        <v>31.378299999999999</v>
      </c>
      <c r="D371" s="4">
        <v>1</v>
      </c>
      <c r="E371" s="17">
        <v>0.89339999999999997</v>
      </c>
      <c r="F371" s="21">
        <f t="shared" si="31"/>
        <v>0.89339999999999997</v>
      </c>
      <c r="Q371">
        <f t="shared" ca="1" si="32"/>
        <v>0.81476528238356782</v>
      </c>
      <c r="R371" s="31">
        <f t="shared" ca="1" si="33"/>
        <v>11.236369999999999</v>
      </c>
      <c r="S371">
        <f t="shared" ca="1" si="34"/>
        <v>0.76752756488043439</v>
      </c>
      <c r="T371">
        <f t="shared" ca="1" si="35"/>
        <v>19.751374531713079</v>
      </c>
      <c r="U371">
        <v>369</v>
      </c>
    </row>
    <row r="372" spans="1:21">
      <c r="A372" s="13">
        <v>40563</v>
      </c>
      <c r="B372" s="4">
        <v>120</v>
      </c>
      <c r="C372" s="10">
        <v>35.987200000000001</v>
      </c>
      <c r="D372" s="4">
        <v>11</v>
      </c>
      <c r="E372" s="17">
        <v>1.4157</v>
      </c>
      <c r="F372" s="21">
        <f t="shared" si="31"/>
        <v>15.572699999999999</v>
      </c>
      <c r="Q372">
        <f t="shared" ca="1" si="32"/>
        <v>9.8881918515823397E-2</v>
      </c>
      <c r="R372" s="31">
        <f t="shared" ca="1" si="33"/>
        <v>0.14230000000000001</v>
      </c>
      <c r="S372">
        <f t="shared" ca="1" si="34"/>
        <v>0.85254476503145626</v>
      </c>
      <c r="T372">
        <f t="shared" ca="1" si="35"/>
        <v>9.6004913013925268</v>
      </c>
      <c r="U372">
        <v>370</v>
      </c>
    </row>
    <row r="373" spans="1:21">
      <c r="A373" s="13">
        <v>40564</v>
      </c>
      <c r="B373" s="4">
        <v>85</v>
      </c>
      <c r="C373" s="10">
        <v>38.0015</v>
      </c>
      <c r="D373" s="4">
        <v>2</v>
      </c>
      <c r="E373" s="17">
        <v>0.82569999999999999</v>
      </c>
      <c r="F373" s="21">
        <f t="shared" si="31"/>
        <v>1.6514</v>
      </c>
      <c r="Q373">
        <f t="shared" ca="1" si="32"/>
        <v>4.7122778980688285E-3</v>
      </c>
      <c r="R373" s="31">
        <f t="shared" ca="1" si="33"/>
        <v>0.14230000000000001</v>
      </c>
      <c r="S373">
        <f t="shared" ca="1" si="34"/>
        <v>0.84588170741367008</v>
      </c>
      <c r="T373">
        <f t="shared" ca="1" si="35"/>
        <v>9.526570873766774</v>
      </c>
      <c r="U373">
        <v>371</v>
      </c>
    </row>
    <row r="374" spans="1:21">
      <c r="A374" s="13">
        <v>40565</v>
      </c>
      <c r="B374" s="4">
        <v>100</v>
      </c>
      <c r="C374" s="10">
        <v>44.669400000000003</v>
      </c>
      <c r="D374" s="4">
        <v>4</v>
      </c>
      <c r="E374" s="17">
        <v>0.81599999999999995</v>
      </c>
      <c r="F374" s="21">
        <f t="shared" si="31"/>
        <v>3.2639999999999998</v>
      </c>
      <c r="Q374">
        <f t="shared" ca="1" si="32"/>
        <v>0.36202485330484813</v>
      </c>
      <c r="R374" s="31">
        <f t="shared" ca="1" si="33"/>
        <v>0.14230000000000001</v>
      </c>
      <c r="S374">
        <f t="shared" ca="1" si="34"/>
        <v>0.70559958468361728</v>
      </c>
      <c r="T374">
        <f t="shared" ca="1" si="35"/>
        <v>7.9702711844509766</v>
      </c>
      <c r="U374">
        <v>372</v>
      </c>
    </row>
    <row r="375" spans="1:21">
      <c r="A375" s="13">
        <v>40566</v>
      </c>
      <c r="B375" s="4">
        <v>85</v>
      </c>
      <c r="C375" s="10">
        <v>9.6803000000000008</v>
      </c>
      <c r="D375" s="4">
        <v>3</v>
      </c>
      <c r="E375" s="17">
        <v>1.0336000000000001</v>
      </c>
      <c r="F375" s="21">
        <f t="shared" si="31"/>
        <v>3.1008000000000004</v>
      </c>
      <c r="Q375">
        <f t="shared" ca="1" si="32"/>
        <v>0.70884994286736402</v>
      </c>
      <c r="R375" s="31">
        <f t="shared" ca="1" si="33"/>
        <v>0.14230000000000001</v>
      </c>
      <c r="S375">
        <f t="shared" ca="1" si="34"/>
        <v>3.5002299966813144E-3</v>
      </c>
      <c r="T375">
        <f t="shared" ca="1" si="35"/>
        <v>0.18113179659928227</v>
      </c>
      <c r="U375">
        <v>373</v>
      </c>
    </row>
    <row r="376" spans="1:21">
      <c r="A376" s="13">
        <v>40567</v>
      </c>
      <c r="B376" s="4">
        <v>95</v>
      </c>
      <c r="C376" s="10">
        <v>17.2608</v>
      </c>
      <c r="D376" s="4">
        <v>2</v>
      </c>
      <c r="E376" s="17">
        <v>2.7784</v>
      </c>
      <c r="F376" s="21">
        <f t="shared" si="31"/>
        <v>5.5568</v>
      </c>
      <c r="Q376">
        <f t="shared" ca="1" si="32"/>
        <v>0.49833353898162891</v>
      </c>
      <c r="R376" s="31">
        <f t="shared" ca="1" si="33"/>
        <v>0.14230000000000001</v>
      </c>
      <c r="S376">
        <f t="shared" ca="1" si="34"/>
        <v>0.90657402552992006</v>
      </c>
      <c r="T376">
        <f t="shared" ca="1" si="35"/>
        <v>10.199895699410719</v>
      </c>
      <c r="U376">
        <v>374</v>
      </c>
    </row>
    <row r="377" spans="1:21">
      <c r="A377" s="13">
        <v>40568</v>
      </c>
      <c r="B377" s="4">
        <v>135</v>
      </c>
      <c r="C377" s="10">
        <v>35.501899999999999</v>
      </c>
      <c r="D377" s="4">
        <v>1</v>
      </c>
      <c r="E377" s="17">
        <v>1.8057000000000001</v>
      </c>
      <c r="F377" s="21">
        <f t="shared" si="31"/>
        <v>1.8057000000000001</v>
      </c>
      <c r="Q377">
        <f t="shared" ca="1" si="32"/>
        <v>0.82267368355710502</v>
      </c>
      <c r="R377" s="31">
        <f t="shared" ca="1" si="33"/>
        <v>11.236369999999999</v>
      </c>
      <c r="S377">
        <f t="shared" ca="1" si="34"/>
        <v>0.54596485873628331</v>
      </c>
      <c r="T377">
        <f t="shared" ca="1" si="35"/>
        <v>17.293342360360437</v>
      </c>
      <c r="U377">
        <v>375</v>
      </c>
    </row>
    <row r="378" spans="1:21">
      <c r="A378" s="13">
        <v>40569</v>
      </c>
      <c r="B378" s="4">
        <v>45</v>
      </c>
      <c r="C378" s="10">
        <v>31.507300000000001</v>
      </c>
      <c r="D378" s="4">
        <v>3</v>
      </c>
      <c r="E378" s="17">
        <v>0.74690000000000001</v>
      </c>
      <c r="F378" s="21">
        <f t="shared" si="31"/>
        <v>2.2406999999999999</v>
      </c>
      <c r="Q378">
        <f t="shared" ca="1" si="32"/>
        <v>0.25733785479108917</v>
      </c>
      <c r="R378" s="31">
        <f t="shared" ca="1" si="33"/>
        <v>0.14230000000000001</v>
      </c>
      <c r="S378">
        <f t="shared" ca="1" si="34"/>
        <v>0.43302869193361682</v>
      </c>
      <c r="T378">
        <f t="shared" ca="1" si="35"/>
        <v>4.9463506203199792</v>
      </c>
      <c r="U378">
        <v>376</v>
      </c>
    </row>
    <row r="379" spans="1:21">
      <c r="A379" s="13">
        <v>40570</v>
      </c>
      <c r="B379" s="4">
        <v>85</v>
      </c>
      <c r="C379" s="10">
        <v>19.605399999999999</v>
      </c>
      <c r="D379" s="4">
        <v>6</v>
      </c>
      <c r="E379" s="17">
        <v>5.9253</v>
      </c>
      <c r="F379" s="21">
        <f t="shared" si="31"/>
        <v>35.5518</v>
      </c>
      <c r="Q379">
        <f t="shared" ca="1" si="32"/>
        <v>0.15440744547111895</v>
      </c>
      <c r="R379" s="31">
        <f t="shared" ca="1" si="33"/>
        <v>0.14230000000000001</v>
      </c>
      <c r="S379">
        <f t="shared" ca="1" si="34"/>
        <v>0.87704034412976684</v>
      </c>
      <c r="T379">
        <f t="shared" ca="1" si="35"/>
        <v>9.872246970599722</v>
      </c>
      <c r="U379">
        <v>377</v>
      </c>
    </row>
    <row r="380" spans="1:21">
      <c r="A380" s="13">
        <v>40571</v>
      </c>
      <c r="B380" s="4">
        <v>75</v>
      </c>
      <c r="C380" s="10">
        <v>23.12</v>
      </c>
      <c r="D380" s="4">
        <v>5</v>
      </c>
      <c r="E380" s="17">
        <v>1.7896000000000001</v>
      </c>
      <c r="F380" s="21">
        <f t="shared" si="31"/>
        <v>8.9480000000000004</v>
      </c>
      <c r="Q380">
        <f t="shared" ca="1" si="32"/>
        <v>0.9262071975106998</v>
      </c>
      <c r="R380" s="31">
        <f t="shared" ca="1" si="33"/>
        <v>22.330439999999996</v>
      </c>
      <c r="S380">
        <f t="shared" ca="1" si="34"/>
        <v>0.16866585063923401</v>
      </c>
      <c r="T380">
        <f t="shared" ca="1" si="35"/>
        <v>24.201630753601201</v>
      </c>
      <c r="U380">
        <v>378</v>
      </c>
    </row>
    <row r="381" spans="1:21">
      <c r="A381" s="13">
        <v>40572</v>
      </c>
      <c r="B381" s="4">
        <v>65</v>
      </c>
      <c r="C381" s="10">
        <v>51.266100000000002</v>
      </c>
      <c r="D381" s="4">
        <v>4</v>
      </c>
      <c r="E381" s="17">
        <v>0.8246</v>
      </c>
      <c r="F381" s="21">
        <f t="shared" si="31"/>
        <v>3.2984</v>
      </c>
      <c r="Q381">
        <f t="shared" ca="1" si="32"/>
        <v>0.16988290149460894</v>
      </c>
      <c r="R381" s="31">
        <f t="shared" ca="1" si="33"/>
        <v>0.14230000000000001</v>
      </c>
      <c r="S381">
        <f t="shared" ca="1" si="34"/>
        <v>0.36282167463120985</v>
      </c>
      <c r="T381">
        <f t="shared" ca="1" si="35"/>
        <v>4.1674690558758654</v>
      </c>
      <c r="U381">
        <v>379</v>
      </c>
    </row>
    <row r="382" spans="1:21">
      <c r="A382" s="13">
        <v>40573</v>
      </c>
      <c r="B382" s="4">
        <v>110</v>
      </c>
      <c r="C382" s="10">
        <v>16.761500000000002</v>
      </c>
      <c r="D382" s="4">
        <v>3</v>
      </c>
      <c r="E382" s="17">
        <v>0.82509999999999994</v>
      </c>
      <c r="F382" s="21">
        <f t="shared" si="31"/>
        <v>2.4752999999999998</v>
      </c>
      <c r="Q382">
        <f t="shared" ca="1" si="32"/>
        <v>0.67989560425893891</v>
      </c>
      <c r="R382" s="31">
        <f t="shared" ca="1" si="33"/>
        <v>0.14230000000000001</v>
      </c>
      <c r="S382">
        <f t="shared" ca="1" si="34"/>
        <v>0.35576440583976954</v>
      </c>
      <c r="T382">
        <f t="shared" ca="1" si="35"/>
        <v>4.089175221894811</v>
      </c>
      <c r="U382">
        <v>380</v>
      </c>
    </row>
    <row r="383" spans="1:21">
      <c r="A383" s="13">
        <v>40574</v>
      </c>
      <c r="B383" s="4">
        <v>135</v>
      </c>
      <c r="C383" s="10">
        <v>32.944600000000001</v>
      </c>
      <c r="D383" s="4">
        <v>4</v>
      </c>
      <c r="E383" s="17">
        <v>9.5061999999999998</v>
      </c>
      <c r="F383" s="21">
        <f t="shared" si="31"/>
        <v>38.024799999999999</v>
      </c>
      <c r="Q383">
        <f t="shared" ca="1" si="32"/>
        <v>0.34725765315881985</v>
      </c>
      <c r="R383" s="31">
        <f t="shared" ca="1" si="33"/>
        <v>0.14230000000000001</v>
      </c>
      <c r="S383">
        <f t="shared" ca="1" si="34"/>
        <v>0.30250483250940996</v>
      </c>
      <c r="T383">
        <f t="shared" ca="1" si="35"/>
        <v>3.4983097871976696</v>
      </c>
      <c r="U383">
        <v>381</v>
      </c>
    </row>
    <row r="384" spans="1:21">
      <c r="A384" s="13">
        <v>40575</v>
      </c>
      <c r="B384" s="4">
        <v>95</v>
      </c>
      <c r="C384" s="10">
        <v>8.9597999999999995</v>
      </c>
      <c r="D384" s="4">
        <v>3</v>
      </c>
      <c r="E384" s="17">
        <v>2.1417000000000002</v>
      </c>
      <c r="F384" s="21">
        <f t="shared" si="31"/>
        <v>6.4251000000000005</v>
      </c>
      <c r="Q384">
        <f t="shared" ca="1" si="32"/>
        <v>5.5043946393478871E-2</v>
      </c>
      <c r="R384" s="31">
        <f t="shared" ca="1" si="33"/>
        <v>0.14230000000000001</v>
      </c>
      <c r="S384">
        <f t="shared" ca="1" si="34"/>
        <v>0.91303200639355298</v>
      </c>
      <c r="T384">
        <f t="shared" ca="1" si="35"/>
        <v>10.271540991170523</v>
      </c>
      <c r="U384">
        <v>382</v>
      </c>
    </row>
    <row r="385" spans="1:21">
      <c r="A385" s="13">
        <v>40576</v>
      </c>
      <c r="B385" s="4">
        <v>90</v>
      </c>
      <c r="C385" s="10">
        <v>46.326999999999998</v>
      </c>
      <c r="D385" s="4">
        <v>1</v>
      </c>
      <c r="E385" s="17">
        <v>0.63129999999999997</v>
      </c>
      <c r="F385" s="21">
        <f t="shared" si="31"/>
        <v>0.63129999999999997</v>
      </c>
      <c r="Q385">
        <f t="shared" ca="1" si="32"/>
        <v>0.61658238161381629</v>
      </c>
      <c r="R385" s="31">
        <f t="shared" ca="1" si="33"/>
        <v>0.14230000000000001</v>
      </c>
      <c r="S385">
        <f t="shared" ca="1" si="34"/>
        <v>0.66021846480649882</v>
      </c>
      <c r="T385">
        <f t="shared" ca="1" si="35"/>
        <v>7.4668098638558327</v>
      </c>
      <c r="U385">
        <v>383</v>
      </c>
    </row>
    <row r="386" spans="1:21">
      <c r="A386" s="13">
        <v>40577</v>
      </c>
      <c r="B386" s="4">
        <v>130</v>
      </c>
      <c r="C386" s="10">
        <v>22.5458</v>
      </c>
      <c r="D386" s="4">
        <v>9</v>
      </c>
      <c r="E386" s="17">
        <v>9.0823999999999998</v>
      </c>
      <c r="F386" s="21">
        <f t="shared" si="31"/>
        <v>81.741600000000005</v>
      </c>
      <c r="Q386">
        <f t="shared" ca="1" si="32"/>
        <v>0.79714199893925586</v>
      </c>
      <c r="R386" s="31">
        <f t="shared" ca="1" si="33"/>
        <v>11.236369999999999</v>
      </c>
      <c r="S386">
        <f t="shared" ca="1" si="34"/>
        <v>0.65722936016851763</v>
      </c>
      <c r="T386">
        <f t="shared" ca="1" si="35"/>
        <v>18.527718527764744</v>
      </c>
      <c r="U386">
        <v>384</v>
      </c>
    </row>
    <row r="387" spans="1:21">
      <c r="A387" s="13">
        <v>40578</v>
      </c>
      <c r="B387" s="4">
        <v>155</v>
      </c>
      <c r="C387" s="10">
        <v>17.77</v>
      </c>
      <c r="D387" s="4">
        <v>4</v>
      </c>
      <c r="E387" s="17">
        <v>1.6005</v>
      </c>
      <c r="F387" s="21">
        <f t="shared" si="31"/>
        <v>6.4020000000000001</v>
      </c>
      <c r="Q387">
        <f t="shared" ca="1" si="32"/>
        <v>0.59575533060609731</v>
      </c>
      <c r="R387" s="31">
        <f t="shared" ca="1" si="33"/>
        <v>0.14230000000000001</v>
      </c>
      <c r="S387">
        <f t="shared" ca="1" si="34"/>
        <v>0.66160534636192891</v>
      </c>
      <c r="T387">
        <f t="shared" ca="1" si="35"/>
        <v>7.4821960249134838</v>
      </c>
      <c r="U387">
        <v>385</v>
      </c>
    </row>
    <row r="388" spans="1:21">
      <c r="A388" s="13">
        <v>40579</v>
      </c>
      <c r="B388" s="4">
        <v>95</v>
      </c>
      <c r="C388" s="10">
        <v>28.464400000000001</v>
      </c>
      <c r="D388" s="4">
        <v>6</v>
      </c>
      <c r="E388" s="17">
        <v>1.1025</v>
      </c>
      <c r="F388" s="21">
        <f t="shared" ref="F388:F451" si="36">+D388*E388</f>
        <v>6.6150000000000002</v>
      </c>
      <c r="Q388">
        <f t="shared" ref="Q388:Q451" ca="1" si="37">+RAND()</f>
        <v>0.83580611706994967</v>
      </c>
      <c r="R388" s="31">
        <f t="shared" ref="R388:R451" ca="1" si="38">+VLOOKUP(Q388,$O$3:$P$12,2)</f>
        <v>11.236369999999999</v>
      </c>
      <c r="S388">
        <f t="shared" ref="S388:S451" ca="1" si="39">+RAND()</f>
        <v>8.0750464892305973E-2</v>
      </c>
      <c r="T388">
        <f t="shared" ref="T388:T451" ca="1" si="40">+R388+$H$11*S388</f>
        <v>12.132221310047784</v>
      </c>
      <c r="U388">
        <v>386</v>
      </c>
    </row>
    <row r="389" spans="1:21">
      <c r="A389" s="13">
        <v>40580</v>
      </c>
      <c r="B389" s="4">
        <v>90</v>
      </c>
      <c r="C389" s="10">
        <v>12.979200000000001</v>
      </c>
      <c r="D389" s="4">
        <v>5</v>
      </c>
      <c r="E389" s="17">
        <v>1.3161</v>
      </c>
      <c r="F389" s="21">
        <f t="shared" si="36"/>
        <v>6.5805000000000007</v>
      </c>
      <c r="Q389">
        <f t="shared" ca="1" si="37"/>
        <v>0.2986430614439407</v>
      </c>
      <c r="R389" s="31">
        <f t="shared" ca="1" si="38"/>
        <v>0.14230000000000001</v>
      </c>
      <c r="S389">
        <f t="shared" ca="1" si="39"/>
        <v>0.51138464640078873</v>
      </c>
      <c r="T389">
        <f t="shared" ca="1" si="40"/>
        <v>5.815637064095597</v>
      </c>
      <c r="U389">
        <v>387</v>
      </c>
    </row>
    <row r="390" spans="1:21">
      <c r="A390" s="13">
        <v>40581</v>
      </c>
      <c r="B390" s="4">
        <v>95</v>
      </c>
      <c r="C390" s="10">
        <v>21.830200000000001</v>
      </c>
      <c r="D390" s="4">
        <v>4</v>
      </c>
      <c r="E390" s="17">
        <v>2.6328999999999998</v>
      </c>
      <c r="F390" s="21">
        <f t="shared" si="36"/>
        <v>10.531599999999999</v>
      </c>
      <c r="Q390">
        <f t="shared" ca="1" si="37"/>
        <v>0.25246482916219903</v>
      </c>
      <c r="R390" s="31">
        <f t="shared" ca="1" si="38"/>
        <v>0.14230000000000001</v>
      </c>
      <c r="S390">
        <f t="shared" ca="1" si="39"/>
        <v>3.9681332991434615E-2</v>
      </c>
      <c r="T390">
        <f t="shared" ca="1" si="40"/>
        <v>0.58252748590028491</v>
      </c>
      <c r="U390">
        <v>388</v>
      </c>
    </row>
    <row r="391" spans="1:21">
      <c r="A391" s="13">
        <v>40582</v>
      </c>
      <c r="B391" s="4">
        <v>85</v>
      </c>
      <c r="C391" s="10">
        <v>26.674299999999999</v>
      </c>
      <c r="D391" s="4">
        <v>7</v>
      </c>
      <c r="E391" s="17">
        <v>3.5891000000000002</v>
      </c>
      <c r="F391" s="21">
        <f t="shared" si="36"/>
        <v>25.123699999999999</v>
      </c>
      <c r="Q391">
        <f t="shared" ca="1" si="37"/>
        <v>6.3033018291018705E-2</v>
      </c>
      <c r="R391" s="31">
        <f t="shared" ca="1" si="38"/>
        <v>0.14230000000000001</v>
      </c>
      <c r="S391">
        <f t="shared" ca="1" si="39"/>
        <v>0.12328730223309858</v>
      </c>
      <c r="T391">
        <f t="shared" ca="1" si="40"/>
        <v>1.5100579610851519</v>
      </c>
      <c r="U391">
        <v>389</v>
      </c>
    </row>
    <row r="392" spans="1:21">
      <c r="A392" s="13">
        <v>40583</v>
      </c>
      <c r="B392" s="4">
        <v>100</v>
      </c>
      <c r="C392" s="10">
        <v>9.7533999999999992</v>
      </c>
      <c r="D392" s="4">
        <v>9</v>
      </c>
      <c r="E392" s="17">
        <v>1.7527999999999999</v>
      </c>
      <c r="F392" s="21">
        <f t="shared" si="36"/>
        <v>15.7752</v>
      </c>
      <c r="Q392">
        <f t="shared" ca="1" si="37"/>
        <v>0.14288966944473003</v>
      </c>
      <c r="R392" s="31">
        <f t="shared" ca="1" si="38"/>
        <v>0.14230000000000001</v>
      </c>
      <c r="S392">
        <f t="shared" ca="1" si="39"/>
        <v>0.99827290926268153</v>
      </c>
      <c r="T392">
        <f t="shared" ca="1" si="40"/>
        <v>11.217209534463837</v>
      </c>
      <c r="U392">
        <v>390</v>
      </c>
    </row>
    <row r="393" spans="1:21">
      <c r="A393" s="13">
        <v>40584</v>
      </c>
      <c r="B393" s="4">
        <v>80</v>
      </c>
      <c r="C393" s="10">
        <v>54.261099999999999</v>
      </c>
      <c r="D393" s="4">
        <v>1</v>
      </c>
      <c r="E393" s="17">
        <v>4.6551</v>
      </c>
      <c r="F393" s="21">
        <f t="shared" si="36"/>
        <v>4.6551</v>
      </c>
      <c r="Q393">
        <f t="shared" ca="1" si="37"/>
        <v>0.38828269884919209</v>
      </c>
      <c r="R393" s="31">
        <f t="shared" ca="1" si="38"/>
        <v>0.14230000000000001</v>
      </c>
      <c r="S393">
        <f t="shared" ca="1" si="39"/>
        <v>0.99650900416834554</v>
      </c>
      <c r="T393">
        <f t="shared" ca="1" si="40"/>
        <v>11.197640647873916</v>
      </c>
      <c r="U393">
        <v>391</v>
      </c>
    </row>
    <row r="394" spans="1:21">
      <c r="A394" s="13">
        <v>40585</v>
      </c>
      <c r="B394" s="4">
        <v>145</v>
      </c>
      <c r="C394" s="10">
        <v>36.138800000000003</v>
      </c>
      <c r="D394" s="4">
        <v>12</v>
      </c>
      <c r="E394" s="17">
        <v>1.5762</v>
      </c>
      <c r="F394" s="21">
        <f t="shared" si="36"/>
        <v>18.914400000000001</v>
      </c>
      <c r="Q394">
        <f t="shared" ca="1" si="37"/>
        <v>0.91610072201645054</v>
      </c>
      <c r="R394" s="31">
        <f t="shared" ca="1" si="38"/>
        <v>22.330439999999996</v>
      </c>
      <c r="S394">
        <f t="shared" ca="1" si="39"/>
        <v>0.62335182752603524</v>
      </c>
      <c r="T394">
        <f t="shared" ca="1" si="40"/>
        <v>29.245948809201757</v>
      </c>
      <c r="U394">
        <v>392</v>
      </c>
    </row>
    <row r="395" spans="1:21">
      <c r="A395" s="13">
        <v>40586</v>
      </c>
      <c r="B395" s="4">
        <v>110</v>
      </c>
      <c r="C395" s="10">
        <v>20.684999999999999</v>
      </c>
      <c r="D395" s="4">
        <v>3</v>
      </c>
      <c r="E395" s="17">
        <v>0.86519999999999997</v>
      </c>
      <c r="F395" s="21">
        <f t="shared" si="36"/>
        <v>2.5956000000000001</v>
      </c>
      <c r="Q395">
        <f t="shared" ca="1" si="37"/>
        <v>0.58061469174570379</v>
      </c>
      <c r="R395" s="31">
        <f t="shared" ca="1" si="38"/>
        <v>0.14230000000000001</v>
      </c>
      <c r="S395">
        <f t="shared" ca="1" si="39"/>
        <v>0.29566356976539132</v>
      </c>
      <c r="T395">
        <f t="shared" ca="1" si="40"/>
        <v>3.4224123394271344</v>
      </c>
      <c r="U395">
        <v>393</v>
      </c>
    </row>
    <row r="396" spans="1:21">
      <c r="A396" s="13">
        <v>40587</v>
      </c>
      <c r="B396" s="4">
        <v>95</v>
      </c>
      <c r="C396" s="10">
        <v>25.693200000000001</v>
      </c>
      <c r="D396" s="4">
        <v>3</v>
      </c>
      <c r="E396" s="17">
        <v>0.42920000000000003</v>
      </c>
      <c r="F396" s="21">
        <f t="shared" si="36"/>
        <v>1.2876000000000001</v>
      </c>
      <c r="Q396">
        <f t="shared" ca="1" si="37"/>
        <v>4.7715995815098888E-2</v>
      </c>
      <c r="R396" s="31">
        <f t="shared" ca="1" si="38"/>
        <v>0.14230000000000001</v>
      </c>
      <c r="S396">
        <f t="shared" ca="1" si="39"/>
        <v>0.54217266549559573</v>
      </c>
      <c r="T396">
        <f t="shared" ca="1" si="40"/>
        <v>6.1572015030947229</v>
      </c>
      <c r="U396">
        <v>394</v>
      </c>
    </row>
    <row r="397" spans="1:21">
      <c r="A397" s="13">
        <v>40588</v>
      </c>
      <c r="B397" s="4">
        <v>110</v>
      </c>
      <c r="C397" s="10">
        <v>21.545999999999999</v>
      </c>
      <c r="D397" s="4">
        <v>2</v>
      </c>
      <c r="E397" s="17">
        <v>0.87560000000000004</v>
      </c>
      <c r="F397" s="21">
        <f t="shared" si="36"/>
        <v>1.7512000000000001</v>
      </c>
      <c r="Q397">
        <f t="shared" ca="1" si="37"/>
        <v>0.89781618539264862</v>
      </c>
      <c r="R397" s="31">
        <f t="shared" ca="1" si="38"/>
        <v>22.330439999999996</v>
      </c>
      <c r="S397">
        <f t="shared" ca="1" si="39"/>
        <v>0.1468007053843795</v>
      </c>
      <c r="T397">
        <f t="shared" ca="1" si="40"/>
        <v>23.95905730158368</v>
      </c>
      <c r="U397">
        <v>395</v>
      </c>
    </row>
    <row r="398" spans="1:21">
      <c r="A398" s="13">
        <v>40589</v>
      </c>
      <c r="B398" s="4">
        <v>140</v>
      </c>
      <c r="C398" s="10">
        <v>19.426400000000001</v>
      </c>
      <c r="D398" s="4">
        <v>6</v>
      </c>
      <c r="E398" s="17">
        <v>0.89039999999999997</v>
      </c>
      <c r="F398" s="21">
        <f t="shared" si="36"/>
        <v>5.3423999999999996</v>
      </c>
      <c r="Q398">
        <f t="shared" ca="1" si="37"/>
        <v>0.45305129113478804</v>
      </c>
      <c r="R398" s="31">
        <f t="shared" ca="1" si="38"/>
        <v>0.14230000000000001</v>
      </c>
      <c r="S398">
        <f t="shared" ca="1" si="39"/>
        <v>0.65328566074943017</v>
      </c>
      <c r="T398">
        <f t="shared" ca="1" si="40"/>
        <v>7.3898968503504294</v>
      </c>
      <c r="U398">
        <v>396</v>
      </c>
    </row>
    <row r="399" spans="1:21">
      <c r="A399" s="13">
        <v>40590</v>
      </c>
      <c r="B399" s="4">
        <v>120</v>
      </c>
      <c r="C399" s="10">
        <v>8.9603999999999999</v>
      </c>
      <c r="D399" s="4">
        <v>10</v>
      </c>
      <c r="E399" s="17">
        <v>1.8532</v>
      </c>
      <c r="F399" s="21">
        <f t="shared" si="36"/>
        <v>18.532</v>
      </c>
      <c r="Q399">
        <f t="shared" ca="1" si="37"/>
        <v>0.97351863126849503</v>
      </c>
      <c r="R399" s="31">
        <f t="shared" ca="1" si="38"/>
        <v>44.51858</v>
      </c>
      <c r="S399">
        <f t="shared" ca="1" si="39"/>
        <v>0.82648789907407938</v>
      </c>
      <c r="T399">
        <f t="shared" ca="1" si="40"/>
        <v>53.687694606480768</v>
      </c>
      <c r="U399">
        <v>397</v>
      </c>
    </row>
    <row r="400" spans="1:21">
      <c r="A400" s="13">
        <v>40591</v>
      </c>
      <c r="B400" s="4">
        <v>100</v>
      </c>
      <c r="C400" s="10">
        <v>26.756499999999999</v>
      </c>
      <c r="D400" s="4">
        <v>5</v>
      </c>
      <c r="E400" s="17">
        <v>1.6732</v>
      </c>
      <c r="F400" s="21">
        <f t="shared" si="36"/>
        <v>8.3659999999999997</v>
      </c>
      <c r="Q400">
        <f t="shared" ca="1" si="37"/>
        <v>0.26555940485142149</v>
      </c>
      <c r="R400" s="31">
        <f t="shared" ca="1" si="38"/>
        <v>0.14230000000000001</v>
      </c>
      <c r="S400">
        <f t="shared" ca="1" si="39"/>
        <v>7.06988102667504E-2</v>
      </c>
      <c r="T400">
        <f t="shared" ca="1" si="40"/>
        <v>0.92663755001604753</v>
      </c>
      <c r="U400">
        <v>398</v>
      </c>
    </row>
    <row r="401" spans="1:21">
      <c r="A401" s="13">
        <v>40592</v>
      </c>
      <c r="B401" s="4">
        <v>75</v>
      </c>
      <c r="C401" s="10">
        <v>32.541400000000003</v>
      </c>
      <c r="D401" s="4">
        <v>6</v>
      </c>
      <c r="E401" s="17">
        <v>3.0695999999999999</v>
      </c>
      <c r="F401" s="21">
        <f t="shared" si="36"/>
        <v>18.4176</v>
      </c>
      <c r="Q401">
        <f t="shared" ca="1" si="37"/>
        <v>0.27204118699985136</v>
      </c>
      <c r="R401" s="31">
        <f t="shared" ca="1" si="38"/>
        <v>0.14230000000000001</v>
      </c>
      <c r="S401">
        <f t="shared" ca="1" si="39"/>
        <v>6.9293543150609094E-2</v>
      </c>
      <c r="T401">
        <f t="shared" ca="1" si="40"/>
        <v>0.91104741826087776</v>
      </c>
      <c r="U401">
        <v>399</v>
      </c>
    </row>
    <row r="402" spans="1:21">
      <c r="A402" s="13">
        <v>40593</v>
      </c>
      <c r="B402" s="4">
        <v>115</v>
      </c>
      <c r="C402" s="10">
        <v>35.995199999999997</v>
      </c>
      <c r="D402" s="4">
        <v>1</v>
      </c>
      <c r="E402" s="17">
        <v>1.0657000000000001</v>
      </c>
      <c r="F402" s="21">
        <f t="shared" si="36"/>
        <v>1.0657000000000001</v>
      </c>
      <c r="Q402">
        <f t="shared" ca="1" si="37"/>
        <v>0.38679638860393062</v>
      </c>
      <c r="R402" s="31">
        <f t="shared" ca="1" si="38"/>
        <v>0.14230000000000001</v>
      </c>
      <c r="S402">
        <f t="shared" ca="1" si="39"/>
        <v>0.3652934496359127</v>
      </c>
      <c r="T402">
        <f t="shared" ca="1" si="40"/>
        <v>4.1948911008022893</v>
      </c>
      <c r="U402">
        <v>400</v>
      </c>
    </row>
    <row r="403" spans="1:21">
      <c r="A403" s="13">
        <v>40594</v>
      </c>
      <c r="B403" s="4">
        <v>105</v>
      </c>
      <c r="C403" s="10">
        <v>6.3102999999999998</v>
      </c>
      <c r="D403" s="4">
        <v>1</v>
      </c>
      <c r="E403" s="17">
        <v>1.8380000000000001</v>
      </c>
      <c r="F403" s="21">
        <f t="shared" si="36"/>
        <v>1.8380000000000001</v>
      </c>
      <c r="Q403">
        <f t="shared" ca="1" si="37"/>
        <v>0.76513611841922058</v>
      </c>
      <c r="R403" s="31">
        <f t="shared" ca="1" si="38"/>
        <v>11.236369999999999</v>
      </c>
      <c r="S403">
        <f t="shared" ca="1" si="39"/>
        <v>0.16144716739443354</v>
      </c>
      <c r="T403">
        <f t="shared" ca="1" si="40"/>
        <v>13.027476176375561</v>
      </c>
      <c r="U403">
        <v>401</v>
      </c>
    </row>
    <row r="404" spans="1:21">
      <c r="A404" s="13">
        <v>40595</v>
      </c>
      <c r="B404" s="4">
        <v>135</v>
      </c>
      <c r="C404" s="10">
        <v>4.2987000000000002</v>
      </c>
      <c r="D404" s="4">
        <v>5</v>
      </c>
      <c r="E404" s="17">
        <v>1.5105</v>
      </c>
      <c r="F404" s="21">
        <f t="shared" si="36"/>
        <v>7.5525000000000002</v>
      </c>
      <c r="Q404">
        <f t="shared" ca="1" si="37"/>
        <v>0.9873356482078588</v>
      </c>
      <c r="R404" s="31">
        <f t="shared" ca="1" si="38"/>
        <v>66.706720000000004</v>
      </c>
      <c r="S404">
        <f t="shared" ca="1" si="39"/>
        <v>0.9495387766174036</v>
      </c>
      <c r="T404">
        <f t="shared" ca="1" si="40"/>
        <v>77.24096965550784</v>
      </c>
      <c r="U404">
        <v>402</v>
      </c>
    </row>
    <row r="405" spans="1:21">
      <c r="A405" s="13">
        <v>40596</v>
      </c>
      <c r="B405" s="4">
        <v>100</v>
      </c>
      <c r="C405" s="10">
        <v>42.4343</v>
      </c>
      <c r="D405" s="4">
        <v>5</v>
      </c>
      <c r="E405" s="17">
        <v>1.6335</v>
      </c>
      <c r="F405" s="21">
        <f t="shared" si="36"/>
        <v>8.1675000000000004</v>
      </c>
      <c r="Q405">
        <f t="shared" ca="1" si="37"/>
        <v>0.10925474503396648</v>
      </c>
      <c r="R405" s="31">
        <f t="shared" ca="1" si="38"/>
        <v>0.14230000000000001</v>
      </c>
      <c r="S405">
        <f t="shared" ca="1" si="39"/>
        <v>0.29627646866477697</v>
      </c>
      <c r="T405">
        <f t="shared" ca="1" si="40"/>
        <v>3.4292118827198421</v>
      </c>
      <c r="U405">
        <v>403</v>
      </c>
    </row>
    <row r="406" spans="1:21">
      <c r="A406" s="13">
        <v>40597</v>
      </c>
      <c r="B406" s="4">
        <v>95</v>
      </c>
      <c r="C406" s="10">
        <v>8.6241000000000003</v>
      </c>
      <c r="D406" s="4">
        <v>1</v>
      </c>
      <c r="E406" s="17">
        <v>2.6173999999999999</v>
      </c>
      <c r="F406" s="21">
        <f t="shared" si="36"/>
        <v>2.6173999999999999</v>
      </c>
      <c r="Q406">
        <f t="shared" ca="1" si="37"/>
        <v>0.75799447301614831</v>
      </c>
      <c r="R406" s="31">
        <f t="shared" ca="1" si="38"/>
        <v>0.14230000000000001</v>
      </c>
      <c r="S406">
        <f t="shared" ca="1" si="39"/>
        <v>0.15204845337936068</v>
      </c>
      <c r="T406">
        <f t="shared" ca="1" si="40"/>
        <v>1.8291361851823638</v>
      </c>
      <c r="U406">
        <v>404</v>
      </c>
    </row>
    <row r="407" spans="1:21">
      <c r="A407" s="13">
        <v>40598</v>
      </c>
      <c r="B407" s="4">
        <v>125</v>
      </c>
      <c r="C407" s="10">
        <v>9.8358000000000008</v>
      </c>
      <c r="D407" s="4">
        <v>9</v>
      </c>
      <c r="E407" s="17">
        <v>2.1417000000000002</v>
      </c>
      <c r="F407" s="21">
        <f t="shared" si="36"/>
        <v>19.275300000000001</v>
      </c>
      <c r="Q407">
        <f t="shared" ca="1" si="37"/>
        <v>0.24123127330017957</v>
      </c>
      <c r="R407" s="31">
        <f t="shared" ca="1" si="38"/>
        <v>0.14230000000000001</v>
      </c>
      <c r="S407">
        <f t="shared" ca="1" si="39"/>
        <v>0.73371354184051862</v>
      </c>
      <c r="T407">
        <f t="shared" ca="1" si="40"/>
        <v>8.282169393126642</v>
      </c>
      <c r="U407">
        <v>405</v>
      </c>
    </row>
    <row r="408" spans="1:21">
      <c r="A408" s="13">
        <v>40599</v>
      </c>
      <c r="B408" s="4">
        <v>110</v>
      </c>
      <c r="C408" s="10">
        <v>45.029299999999999</v>
      </c>
      <c r="D408" s="4">
        <v>7</v>
      </c>
      <c r="E408" s="17">
        <v>7.3845000000000001</v>
      </c>
      <c r="F408" s="21">
        <f t="shared" si="36"/>
        <v>51.691499999999998</v>
      </c>
      <c r="Q408">
        <f t="shared" ca="1" si="37"/>
        <v>0.95636198979867637</v>
      </c>
      <c r="R408" s="31">
        <f t="shared" ca="1" si="38"/>
        <v>33.424509999999998</v>
      </c>
      <c r="S408">
        <f t="shared" ca="1" si="39"/>
        <v>0.97629643858517712</v>
      </c>
      <c r="T408">
        <f t="shared" ca="1" si="40"/>
        <v>44.255611030414656</v>
      </c>
      <c r="U408">
        <v>406</v>
      </c>
    </row>
    <row r="409" spans="1:21">
      <c r="A409" s="13">
        <v>40600</v>
      </c>
      <c r="B409" s="4">
        <v>90</v>
      </c>
      <c r="C409" s="10">
        <v>40.522799999999997</v>
      </c>
      <c r="D409" s="4">
        <v>3</v>
      </c>
      <c r="E409" s="17">
        <v>0.90539999999999998</v>
      </c>
      <c r="F409" s="21">
        <f t="shared" si="36"/>
        <v>2.7161999999999997</v>
      </c>
      <c r="Q409">
        <f t="shared" ca="1" si="37"/>
        <v>0.95186220008945144</v>
      </c>
      <c r="R409" s="31">
        <f t="shared" ca="1" si="38"/>
        <v>33.424509999999998</v>
      </c>
      <c r="S409">
        <f t="shared" ca="1" si="39"/>
        <v>0.74950374970869338</v>
      </c>
      <c r="T409">
        <f t="shared" ca="1" si="40"/>
        <v>41.739557064530722</v>
      </c>
      <c r="U409">
        <v>407</v>
      </c>
    </row>
    <row r="410" spans="1:21">
      <c r="A410" s="13">
        <v>40601</v>
      </c>
      <c r="B410" s="4">
        <v>110</v>
      </c>
      <c r="C410" s="10">
        <v>24.895499999999998</v>
      </c>
      <c r="D410" s="4">
        <v>1</v>
      </c>
      <c r="E410" s="17">
        <v>1.2436</v>
      </c>
      <c r="F410" s="21">
        <f t="shared" si="36"/>
        <v>1.2436</v>
      </c>
      <c r="Q410">
        <f t="shared" ca="1" si="37"/>
        <v>0.62339870884409276</v>
      </c>
      <c r="R410" s="31">
        <f t="shared" ca="1" si="38"/>
        <v>0.14230000000000001</v>
      </c>
      <c r="S410">
        <f t="shared" ca="1" si="39"/>
        <v>0.85229093419863078</v>
      </c>
      <c r="T410">
        <f t="shared" ca="1" si="40"/>
        <v>9.5976752843650033</v>
      </c>
      <c r="U410">
        <v>408</v>
      </c>
    </row>
    <row r="411" spans="1:21">
      <c r="A411" s="13">
        <v>40602</v>
      </c>
      <c r="B411" s="4">
        <v>80</v>
      </c>
      <c r="C411" s="10">
        <v>15.0627</v>
      </c>
      <c r="D411" s="4">
        <v>1</v>
      </c>
      <c r="E411" s="17">
        <v>0.14230000000000001</v>
      </c>
      <c r="F411" s="21">
        <f t="shared" si="36"/>
        <v>0.14230000000000001</v>
      </c>
      <c r="Q411">
        <f t="shared" ca="1" si="37"/>
        <v>9.2420290400147986E-2</v>
      </c>
      <c r="R411" s="31">
        <f t="shared" ca="1" si="38"/>
        <v>0.14230000000000001</v>
      </c>
      <c r="S411">
        <f t="shared" ca="1" si="39"/>
        <v>0.68910075476827881</v>
      </c>
      <c r="T411">
        <f t="shared" ca="1" si="40"/>
        <v>7.7872320104521178</v>
      </c>
      <c r="U411">
        <v>409</v>
      </c>
    </row>
    <row r="412" spans="1:21">
      <c r="A412" s="13">
        <v>40603</v>
      </c>
      <c r="B412" s="4">
        <v>80</v>
      </c>
      <c r="C412" s="10">
        <v>26.613800000000001</v>
      </c>
      <c r="D412" s="4">
        <v>5</v>
      </c>
      <c r="E412" s="17">
        <v>0.65069999999999995</v>
      </c>
      <c r="F412" s="21">
        <f t="shared" si="36"/>
        <v>3.2534999999999998</v>
      </c>
      <c r="Q412">
        <f t="shared" ca="1" si="37"/>
        <v>0.29301179584217019</v>
      </c>
      <c r="R412" s="31">
        <f t="shared" ca="1" si="38"/>
        <v>0.14230000000000001</v>
      </c>
      <c r="S412">
        <f t="shared" ca="1" si="39"/>
        <v>0.66529508004596705</v>
      </c>
      <c r="T412">
        <f t="shared" ca="1" si="40"/>
        <v>7.5231301886855606</v>
      </c>
      <c r="U412">
        <v>410</v>
      </c>
    </row>
    <row r="413" spans="1:21">
      <c r="A413" s="13">
        <v>40604</v>
      </c>
      <c r="B413" s="4">
        <v>95</v>
      </c>
      <c r="C413" s="10">
        <v>24.476400000000002</v>
      </c>
      <c r="D413" s="4">
        <v>8</v>
      </c>
      <c r="E413" s="17">
        <v>9.8842999999999996</v>
      </c>
      <c r="F413" s="21">
        <f t="shared" si="36"/>
        <v>79.074399999999997</v>
      </c>
      <c r="Q413">
        <f t="shared" ca="1" si="37"/>
        <v>0.77165928636510639</v>
      </c>
      <c r="R413" s="31">
        <f t="shared" ca="1" si="38"/>
        <v>11.236369999999999</v>
      </c>
      <c r="S413">
        <f t="shared" ca="1" si="39"/>
        <v>0.99568051096873222</v>
      </c>
      <c r="T413">
        <f t="shared" ca="1" si="40"/>
        <v>22.282519286322881</v>
      </c>
      <c r="U413">
        <v>411</v>
      </c>
    </row>
    <row r="414" spans="1:21">
      <c r="A414" s="13">
        <v>40605</v>
      </c>
      <c r="B414" s="4">
        <v>85</v>
      </c>
      <c r="C414" s="10">
        <v>24.951699999999999</v>
      </c>
      <c r="D414" s="4">
        <v>4</v>
      </c>
      <c r="E414" s="17">
        <v>2.9426000000000001</v>
      </c>
      <c r="F414" s="21">
        <f t="shared" si="36"/>
        <v>11.7704</v>
      </c>
      <c r="Q414">
        <f t="shared" ca="1" si="37"/>
        <v>0.64110449176883733</v>
      </c>
      <c r="R414" s="31">
        <f t="shared" ca="1" si="38"/>
        <v>0.14230000000000001</v>
      </c>
      <c r="S414">
        <f t="shared" ca="1" si="39"/>
        <v>0.12127971474742405</v>
      </c>
      <c r="T414">
        <f t="shared" ca="1" si="40"/>
        <v>1.4877856449879547</v>
      </c>
      <c r="U414">
        <v>412</v>
      </c>
    </row>
    <row r="415" spans="1:21">
      <c r="A415" s="13">
        <v>40606</v>
      </c>
      <c r="B415" s="4">
        <v>115</v>
      </c>
      <c r="C415" s="10">
        <v>34.4437</v>
      </c>
      <c r="D415" s="4">
        <v>9</v>
      </c>
      <c r="E415" s="17">
        <v>8.1529000000000007</v>
      </c>
      <c r="F415" s="21">
        <f t="shared" si="36"/>
        <v>73.376100000000008</v>
      </c>
      <c r="Q415">
        <f t="shared" ca="1" si="37"/>
        <v>0.17729896584554383</v>
      </c>
      <c r="R415" s="31">
        <f t="shared" ca="1" si="38"/>
        <v>0.14230000000000001</v>
      </c>
      <c r="S415">
        <f t="shared" ca="1" si="39"/>
        <v>0.73385918437497399</v>
      </c>
      <c r="T415">
        <f t="shared" ca="1" si="40"/>
        <v>8.2837851615988676</v>
      </c>
      <c r="U415">
        <v>413</v>
      </c>
    </row>
    <row r="416" spans="1:21">
      <c r="A416" s="13">
        <v>40607</v>
      </c>
      <c r="B416" s="4">
        <v>90</v>
      </c>
      <c r="C416" s="10">
        <v>25.0749</v>
      </c>
      <c r="D416" s="4">
        <v>3</v>
      </c>
      <c r="E416" s="17">
        <v>0.64039999999999997</v>
      </c>
      <c r="F416" s="21">
        <f t="shared" si="36"/>
        <v>1.9211999999999998</v>
      </c>
      <c r="Q416">
        <f t="shared" ca="1" si="37"/>
        <v>0.61100090239474081</v>
      </c>
      <c r="R416" s="31">
        <f t="shared" ca="1" si="38"/>
        <v>0.14230000000000001</v>
      </c>
      <c r="S416">
        <f t="shared" ca="1" si="39"/>
        <v>0.55096057572848767</v>
      </c>
      <c r="T416">
        <f t="shared" ca="1" si="40"/>
        <v>6.2546951943721423</v>
      </c>
      <c r="U416">
        <v>414</v>
      </c>
    </row>
    <row r="417" spans="1:21">
      <c r="A417" s="13">
        <v>40608</v>
      </c>
      <c r="B417" s="4">
        <v>110</v>
      </c>
      <c r="C417" s="10">
        <v>30.462199999999999</v>
      </c>
      <c r="D417" s="4">
        <v>9</v>
      </c>
      <c r="E417" s="17">
        <v>0.58750000000000002</v>
      </c>
      <c r="F417" s="21">
        <f t="shared" si="36"/>
        <v>5.2875000000000005</v>
      </c>
      <c r="Q417">
        <f t="shared" ca="1" si="37"/>
        <v>0.83517209117425195</v>
      </c>
      <c r="R417" s="31">
        <f t="shared" ca="1" si="38"/>
        <v>11.236369999999999</v>
      </c>
      <c r="S417">
        <f t="shared" ca="1" si="39"/>
        <v>0.76345074967146898</v>
      </c>
      <c r="T417">
        <f t="shared" ca="1" si="40"/>
        <v>19.706146058407754</v>
      </c>
      <c r="U417">
        <v>415</v>
      </c>
    </row>
    <row r="418" spans="1:21">
      <c r="A418" s="13">
        <v>40609</v>
      </c>
      <c r="B418" s="4">
        <v>110</v>
      </c>
      <c r="C418" s="10">
        <v>7.1040999999999999</v>
      </c>
      <c r="D418" s="4">
        <v>5</v>
      </c>
      <c r="E418" s="17">
        <v>0.89400000000000002</v>
      </c>
      <c r="F418" s="21">
        <f t="shared" si="36"/>
        <v>4.47</v>
      </c>
      <c r="Q418">
        <f t="shared" ca="1" si="37"/>
        <v>0.22473479025248377</v>
      </c>
      <c r="R418" s="31">
        <f t="shared" ca="1" si="38"/>
        <v>0.14230000000000001</v>
      </c>
      <c r="S418">
        <f t="shared" ca="1" si="39"/>
        <v>2.0356234135664564E-2</v>
      </c>
      <c r="T418">
        <f t="shared" ca="1" si="40"/>
        <v>0.36813348643745214</v>
      </c>
      <c r="U418">
        <v>416</v>
      </c>
    </row>
    <row r="419" spans="1:21">
      <c r="A419" s="13">
        <v>40610</v>
      </c>
      <c r="B419" s="4">
        <v>100</v>
      </c>
      <c r="C419" s="10">
        <v>42.671500000000002</v>
      </c>
      <c r="D419" s="4">
        <v>1</v>
      </c>
      <c r="E419" s="17">
        <v>17.312899999999999</v>
      </c>
      <c r="F419" s="21">
        <f t="shared" si="36"/>
        <v>17.312899999999999</v>
      </c>
      <c r="Q419">
        <f t="shared" ca="1" si="37"/>
        <v>0.77203758917358334</v>
      </c>
      <c r="R419" s="31">
        <f t="shared" ca="1" si="38"/>
        <v>11.236369999999999</v>
      </c>
      <c r="S419">
        <f t="shared" ca="1" si="39"/>
        <v>0.20239061716666251</v>
      </c>
      <c r="T419">
        <f t="shared" ca="1" si="40"/>
        <v>13.481705674190154</v>
      </c>
      <c r="U419">
        <v>417</v>
      </c>
    </row>
    <row r="420" spans="1:21">
      <c r="A420" s="13">
        <v>40611</v>
      </c>
      <c r="B420" s="4">
        <v>130</v>
      </c>
      <c r="C420" s="10">
        <v>30.660699999999999</v>
      </c>
      <c r="D420" s="4">
        <v>4</v>
      </c>
      <c r="E420" s="17">
        <v>7.992</v>
      </c>
      <c r="F420" s="21">
        <f t="shared" si="36"/>
        <v>31.968</v>
      </c>
      <c r="Q420">
        <f t="shared" ca="1" si="37"/>
        <v>0.12071130244841455</v>
      </c>
      <c r="R420" s="31">
        <f t="shared" ca="1" si="38"/>
        <v>0.14230000000000001</v>
      </c>
      <c r="S420">
        <f t="shared" ca="1" si="39"/>
        <v>0.93892845010311021</v>
      </c>
      <c r="T420">
        <f t="shared" ca="1" si="40"/>
        <v>10.558837950435411</v>
      </c>
      <c r="U420">
        <v>418</v>
      </c>
    </row>
    <row r="421" spans="1:21">
      <c r="A421" s="13">
        <v>40612</v>
      </c>
      <c r="B421" s="4">
        <v>80</v>
      </c>
      <c r="C421" s="10">
        <v>28.0855</v>
      </c>
      <c r="D421" s="4">
        <v>1</v>
      </c>
      <c r="E421" s="17">
        <v>0.77039999999999997</v>
      </c>
      <c r="F421" s="21">
        <f t="shared" si="36"/>
        <v>0.77039999999999997</v>
      </c>
      <c r="Q421">
        <f t="shared" ca="1" si="37"/>
        <v>0.28764206993007457</v>
      </c>
      <c r="R421" s="31">
        <f t="shared" ca="1" si="38"/>
        <v>0.14230000000000001</v>
      </c>
      <c r="S421">
        <f t="shared" ca="1" si="39"/>
        <v>0.11499279752747704</v>
      </c>
      <c r="T421">
        <f t="shared" ca="1" si="40"/>
        <v>1.4180381452656572</v>
      </c>
      <c r="U421">
        <v>419</v>
      </c>
    </row>
    <row r="422" spans="1:21">
      <c r="A422" s="13">
        <v>40613</v>
      </c>
      <c r="B422" s="4">
        <v>65</v>
      </c>
      <c r="C422" s="10">
        <v>3.3851</v>
      </c>
      <c r="D422" s="4">
        <v>2</v>
      </c>
      <c r="E422" s="17">
        <v>0.54400000000000004</v>
      </c>
      <c r="F422" s="21">
        <f t="shared" si="36"/>
        <v>1.0880000000000001</v>
      </c>
      <c r="Q422">
        <f t="shared" ca="1" si="37"/>
        <v>0.86202746731848534</v>
      </c>
      <c r="R422" s="31">
        <f t="shared" ca="1" si="38"/>
        <v>11.236369999999999</v>
      </c>
      <c r="S422">
        <f t="shared" ca="1" si="39"/>
        <v>0.15398743152085681</v>
      </c>
      <c r="T422">
        <f t="shared" ca="1" si="40"/>
        <v>12.944717344412592</v>
      </c>
      <c r="U422">
        <v>420</v>
      </c>
    </row>
    <row r="423" spans="1:21">
      <c r="A423" s="13">
        <v>40614</v>
      </c>
      <c r="B423" s="4">
        <v>75</v>
      </c>
      <c r="C423" s="10">
        <v>41.517099999999999</v>
      </c>
      <c r="D423" s="4">
        <v>6</v>
      </c>
      <c r="E423" s="17">
        <v>3</v>
      </c>
      <c r="F423" s="21">
        <f t="shared" si="36"/>
        <v>18</v>
      </c>
      <c r="Q423">
        <f t="shared" ca="1" si="37"/>
        <v>0.81142569620551608</v>
      </c>
      <c r="R423" s="31">
        <f t="shared" ca="1" si="38"/>
        <v>11.236369999999999</v>
      </c>
      <c r="S423">
        <f t="shared" ca="1" si="39"/>
        <v>0.99836080842914388</v>
      </c>
      <c r="T423">
        <f t="shared" ca="1" si="40"/>
        <v>22.312254693969511</v>
      </c>
      <c r="U423">
        <v>421</v>
      </c>
    </row>
    <row r="424" spans="1:21">
      <c r="A424" s="13">
        <v>40615</v>
      </c>
      <c r="B424" s="4">
        <v>80</v>
      </c>
      <c r="C424" s="10">
        <v>46.346499999999999</v>
      </c>
      <c r="D424" s="4">
        <v>6</v>
      </c>
      <c r="E424" s="17">
        <v>0.91879999999999995</v>
      </c>
      <c r="F424" s="21">
        <f t="shared" si="36"/>
        <v>5.5127999999999995</v>
      </c>
      <c r="Q424">
        <f t="shared" ca="1" si="37"/>
        <v>0.37115366347438294</v>
      </c>
      <c r="R424" s="31">
        <f t="shared" ca="1" si="38"/>
        <v>0.14230000000000001</v>
      </c>
      <c r="S424">
        <f t="shared" ca="1" si="39"/>
        <v>0.20447714621092095</v>
      </c>
      <c r="T424">
        <f t="shared" ca="1" si="40"/>
        <v>2.4107837734641917</v>
      </c>
      <c r="U424">
        <v>422</v>
      </c>
    </row>
    <row r="425" spans="1:21">
      <c r="A425" s="13">
        <v>40616</v>
      </c>
      <c r="B425" s="4">
        <v>115</v>
      </c>
      <c r="C425" s="10">
        <v>21.3614</v>
      </c>
      <c r="D425" s="4">
        <v>8</v>
      </c>
      <c r="E425" s="17">
        <v>0.71779999999999999</v>
      </c>
      <c r="F425" s="21">
        <f t="shared" si="36"/>
        <v>5.7423999999999999</v>
      </c>
      <c r="Q425">
        <f t="shared" ca="1" si="37"/>
        <v>0.45187167246593196</v>
      </c>
      <c r="R425" s="31">
        <f t="shared" ca="1" si="38"/>
        <v>0.14230000000000001</v>
      </c>
      <c r="S425">
        <f t="shared" ca="1" si="39"/>
        <v>0.53876755146826782</v>
      </c>
      <c r="T425">
        <f t="shared" ca="1" si="40"/>
        <v>6.1194249297175647</v>
      </c>
      <c r="U425">
        <v>423</v>
      </c>
    </row>
    <row r="426" spans="1:21">
      <c r="A426" s="13">
        <v>40617</v>
      </c>
      <c r="B426" s="4">
        <v>150</v>
      </c>
      <c r="C426" s="10">
        <v>18.5258</v>
      </c>
      <c r="D426" s="4">
        <v>3</v>
      </c>
      <c r="E426" s="17">
        <v>1.0494000000000001</v>
      </c>
      <c r="F426" s="21">
        <f t="shared" si="36"/>
        <v>3.1482000000000001</v>
      </c>
      <c r="Q426">
        <f t="shared" ca="1" si="37"/>
        <v>0.16408985887631644</v>
      </c>
      <c r="R426" s="31">
        <f t="shared" ca="1" si="38"/>
        <v>0.14230000000000001</v>
      </c>
      <c r="S426">
        <f t="shared" ca="1" si="39"/>
        <v>0.20197270008669532</v>
      </c>
      <c r="T426">
        <f t="shared" ca="1" si="40"/>
        <v>2.3829992728508036</v>
      </c>
      <c r="U426">
        <v>424</v>
      </c>
    </row>
    <row r="427" spans="1:21">
      <c r="A427" s="13">
        <v>40618</v>
      </c>
      <c r="B427" s="4">
        <v>100</v>
      </c>
      <c r="C427" s="10">
        <v>0.71830000000000005</v>
      </c>
      <c r="D427" s="4">
        <v>6</v>
      </c>
      <c r="E427" s="17">
        <v>1.3980999999999999</v>
      </c>
      <c r="F427" s="21">
        <f t="shared" si="36"/>
        <v>8.3886000000000003</v>
      </c>
      <c r="Q427">
        <f t="shared" ca="1" si="37"/>
        <v>0.84883728350147081</v>
      </c>
      <c r="R427" s="31">
        <f t="shared" ca="1" si="38"/>
        <v>11.236369999999999</v>
      </c>
      <c r="S427">
        <f t="shared" ca="1" si="39"/>
        <v>0.40965941131116357</v>
      </c>
      <c r="T427">
        <f t="shared" ca="1" si="40"/>
        <v>15.78116018524484</v>
      </c>
      <c r="U427">
        <v>425</v>
      </c>
    </row>
    <row r="428" spans="1:21">
      <c r="A428" s="13">
        <v>40619</v>
      </c>
      <c r="B428" s="4">
        <v>80</v>
      </c>
      <c r="C428" s="10">
        <v>18.271100000000001</v>
      </c>
      <c r="D428" s="4">
        <v>4</v>
      </c>
      <c r="E428" s="17">
        <v>0.378</v>
      </c>
      <c r="F428" s="21">
        <f t="shared" si="36"/>
        <v>1.512</v>
      </c>
      <c r="Q428">
        <f t="shared" ca="1" si="37"/>
        <v>0.92417448373280453</v>
      </c>
      <c r="R428" s="31">
        <f t="shared" ca="1" si="38"/>
        <v>22.330439999999996</v>
      </c>
      <c r="S428">
        <f t="shared" ca="1" si="39"/>
        <v>0.62609595413052821</v>
      </c>
      <c r="T428">
        <f t="shared" ca="1" si="40"/>
        <v>29.276392341840864</v>
      </c>
      <c r="U428">
        <v>426</v>
      </c>
    </row>
    <row r="429" spans="1:21">
      <c r="A429" s="13">
        <v>40620</v>
      </c>
      <c r="B429" s="4">
        <v>105</v>
      </c>
      <c r="C429" s="10">
        <v>7.3384</v>
      </c>
      <c r="D429" s="4">
        <v>6</v>
      </c>
      <c r="E429" s="17">
        <v>0.37240000000000001</v>
      </c>
      <c r="F429" s="21">
        <f t="shared" si="36"/>
        <v>2.2343999999999999</v>
      </c>
      <c r="Q429">
        <f t="shared" ca="1" si="37"/>
        <v>0.66882549818327708</v>
      </c>
      <c r="R429" s="31">
        <f t="shared" ca="1" si="38"/>
        <v>0.14230000000000001</v>
      </c>
      <c r="S429">
        <f t="shared" ca="1" si="39"/>
        <v>0.6309050191650335</v>
      </c>
      <c r="T429">
        <f t="shared" ca="1" si="40"/>
        <v>7.1416044459682215</v>
      </c>
      <c r="U429">
        <v>427</v>
      </c>
    </row>
    <row r="430" spans="1:21">
      <c r="A430" s="13">
        <v>40621</v>
      </c>
      <c r="B430" s="4">
        <v>110</v>
      </c>
      <c r="C430" s="10">
        <v>34.4255</v>
      </c>
      <c r="D430" s="4">
        <v>6</v>
      </c>
      <c r="E430" s="17">
        <v>0.36330000000000001</v>
      </c>
      <c r="F430" s="21">
        <f t="shared" si="36"/>
        <v>2.1798000000000002</v>
      </c>
      <c r="Q430">
        <f t="shared" ca="1" si="37"/>
        <v>0.18645646216566381</v>
      </c>
      <c r="R430" s="31">
        <f t="shared" ca="1" si="38"/>
        <v>0.14230000000000001</v>
      </c>
      <c r="S430">
        <f t="shared" ca="1" si="39"/>
        <v>0.59034305889672489</v>
      </c>
      <c r="T430">
        <f t="shared" ca="1" si="40"/>
        <v>6.6916072194143874</v>
      </c>
      <c r="U430">
        <v>428</v>
      </c>
    </row>
    <row r="431" spans="1:21">
      <c r="A431" s="13">
        <v>40622</v>
      </c>
      <c r="B431" s="4">
        <v>75</v>
      </c>
      <c r="C431" s="10">
        <v>22.9419</v>
      </c>
      <c r="D431" s="4">
        <v>7</v>
      </c>
      <c r="E431" s="17">
        <v>0.53700000000000003</v>
      </c>
      <c r="F431" s="21">
        <f t="shared" si="36"/>
        <v>3.7590000000000003</v>
      </c>
      <c r="Q431">
        <f t="shared" ca="1" si="37"/>
        <v>0.55570905375647273</v>
      </c>
      <c r="R431" s="31">
        <f t="shared" ca="1" si="38"/>
        <v>0.14230000000000001</v>
      </c>
      <c r="S431">
        <f t="shared" ca="1" si="39"/>
        <v>5.6900429951357578E-3</v>
      </c>
      <c r="T431">
        <f t="shared" ca="1" si="40"/>
        <v>0.20542573529104574</v>
      </c>
      <c r="U431">
        <v>429</v>
      </c>
    </row>
    <row r="432" spans="1:21">
      <c r="A432" s="13">
        <v>40623</v>
      </c>
      <c r="B432" s="4">
        <v>100</v>
      </c>
      <c r="C432" s="10">
        <v>17.747399999999999</v>
      </c>
      <c r="D432" s="4">
        <v>5</v>
      </c>
      <c r="E432" s="17">
        <v>0.57199999999999995</v>
      </c>
      <c r="F432" s="21">
        <f t="shared" si="36"/>
        <v>2.86</v>
      </c>
      <c r="Q432">
        <f t="shared" ca="1" si="37"/>
        <v>0.78901078207763264</v>
      </c>
      <c r="R432" s="31">
        <f t="shared" ca="1" si="38"/>
        <v>11.236369999999999</v>
      </c>
      <c r="S432">
        <f t="shared" ca="1" si="39"/>
        <v>0.65505653441340772</v>
      </c>
      <c r="T432">
        <f t="shared" ca="1" si="40"/>
        <v>18.503613046739751</v>
      </c>
      <c r="U432">
        <v>430</v>
      </c>
    </row>
    <row r="433" spans="1:21">
      <c r="A433" s="13">
        <v>40624</v>
      </c>
      <c r="B433" s="4">
        <v>115</v>
      </c>
      <c r="C433" s="10">
        <v>9.2222000000000008</v>
      </c>
      <c r="D433" s="4">
        <v>7</v>
      </c>
      <c r="E433" s="17">
        <v>1.5581</v>
      </c>
      <c r="F433" s="21">
        <f t="shared" si="36"/>
        <v>10.906700000000001</v>
      </c>
      <c r="Q433">
        <f t="shared" ca="1" si="37"/>
        <v>0.55648891208315598</v>
      </c>
      <c r="R433" s="31">
        <f t="shared" ca="1" si="38"/>
        <v>0.14230000000000001</v>
      </c>
      <c r="S433">
        <f t="shared" ca="1" si="39"/>
        <v>0.89160004458263664</v>
      </c>
      <c r="T433">
        <f t="shared" ca="1" si="40"/>
        <v>10.033773306602891</v>
      </c>
      <c r="U433">
        <v>431</v>
      </c>
    </row>
    <row r="434" spans="1:21">
      <c r="A434" s="13">
        <v>40625</v>
      </c>
      <c r="B434" s="4">
        <v>70</v>
      </c>
      <c r="C434" s="10">
        <v>43.263100000000001</v>
      </c>
      <c r="D434" s="4">
        <v>4</v>
      </c>
      <c r="E434" s="17">
        <v>0.4264</v>
      </c>
      <c r="F434" s="21">
        <f t="shared" si="36"/>
        <v>1.7056</v>
      </c>
      <c r="Q434">
        <f t="shared" ca="1" si="37"/>
        <v>0.68752703947897231</v>
      </c>
      <c r="R434" s="31">
        <f t="shared" ca="1" si="38"/>
        <v>0.14230000000000001</v>
      </c>
      <c r="S434">
        <f t="shared" ca="1" si="39"/>
        <v>0.94610780122685056</v>
      </c>
      <c r="T434">
        <f t="shared" ca="1" si="40"/>
        <v>10.638486174356766</v>
      </c>
      <c r="U434">
        <v>432</v>
      </c>
    </row>
    <row r="435" spans="1:21">
      <c r="A435" s="13">
        <v>40626</v>
      </c>
      <c r="B435" s="4">
        <v>110</v>
      </c>
      <c r="C435" s="10">
        <v>32.816200000000002</v>
      </c>
      <c r="D435" s="4">
        <v>6</v>
      </c>
      <c r="E435" s="17">
        <v>1.0874999999999999</v>
      </c>
      <c r="F435" s="21">
        <f t="shared" si="36"/>
        <v>6.5249999999999995</v>
      </c>
      <c r="Q435">
        <f t="shared" ca="1" si="37"/>
        <v>1.6985161336143695E-2</v>
      </c>
      <c r="R435" s="31">
        <f t="shared" ca="1" si="38"/>
        <v>0.14230000000000001</v>
      </c>
      <c r="S435">
        <f t="shared" ca="1" si="39"/>
        <v>0.49372967777538967</v>
      </c>
      <c r="T435">
        <f t="shared" ca="1" si="40"/>
        <v>5.6197716063176166</v>
      </c>
      <c r="U435">
        <v>433</v>
      </c>
    </row>
    <row r="436" spans="1:21">
      <c r="A436" s="13">
        <v>40627</v>
      </c>
      <c r="B436" s="4">
        <v>80</v>
      </c>
      <c r="C436" s="10">
        <v>36.2562</v>
      </c>
      <c r="D436" s="4">
        <v>5</v>
      </c>
      <c r="E436" s="17">
        <v>1.2604</v>
      </c>
      <c r="F436" s="21">
        <f t="shared" si="36"/>
        <v>6.3019999999999996</v>
      </c>
      <c r="Q436">
        <f t="shared" ca="1" si="37"/>
        <v>0.7776345730049552</v>
      </c>
      <c r="R436" s="31">
        <f t="shared" ca="1" si="38"/>
        <v>11.236369999999999</v>
      </c>
      <c r="S436">
        <f t="shared" ca="1" si="39"/>
        <v>0.9557405185855623</v>
      </c>
      <c r="T436">
        <f t="shared" ca="1" si="40"/>
        <v>21.839422215024527</v>
      </c>
      <c r="U436">
        <v>434</v>
      </c>
    </row>
    <row r="437" spans="1:21">
      <c r="A437" s="13">
        <v>40628</v>
      </c>
      <c r="B437" s="4">
        <v>110</v>
      </c>
      <c r="C437" s="10">
        <v>45.138500000000001</v>
      </c>
      <c r="D437" s="4">
        <v>3</v>
      </c>
      <c r="E437" s="17">
        <v>0.71289999999999998</v>
      </c>
      <c r="F437" s="21">
        <f t="shared" si="36"/>
        <v>2.1387</v>
      </c>
      <c r="Q437">
        <f t="shared" ca="1" si="37"/>
        <v>0.31693299639979067</v>
      </c>
      <c r="R437" s="31">
        <f t="shared" ca="1" si="38"/>
        <v>0.14230000000000001</v>
      </c>
      <c r="S437">
        <f t="shared" ca="1" si="39"/>
        <v>0.79842430748716897</v>
      </c>
      <c r="T437">
        <f t="shared" ca="1" si="40"/>
        <v>9.0000751569641757</v>
      </c>
      <c r="U437">
        <v>435</v>
      </c>
    </row>
    <row r="438" spans="1:21">
      <c r="A438" s="13">
        <v>40629</v>
      </c>
      <c r="B438" s="4">
        <v>110</v>
      </c>
      <c r="C438" s="10">
        <v>31.159500000000001</v>
      </c>
      <c r="D438" s="4">
        <v>3</v>
      </c>
      <c r="E438" s="17">
        <v>1.1116999999999999</v>
      </c>
      <c r="F438" s="21">
        <f t="shared" si="36"/>
        <v>3.3350999999999997</v>
      </c>
      <c r="Q438">
        <f t="shared" ca="1" si="37"/>
        <v>0.716720618590723</v>
      </c>
      <c r="R438" s="31">
        <f t="shared" ca="1" si="38"/>
        <v>0.14230000000000001</v>
      </c>
      <c r="S438">
        <f t="shared" ca="1" si="39"/>
        <v>0.39932696098318787</v>
      </c>
      <c r="T438">
        <f t="shared" ca="1" si="40"/>
        <v>4.5724612580347541</v>
      </c>
      <c r="U438">
        <v>436</v>
      </c>
    </row>
    <row r="439" spans="1:21">
      <c r="A439" s="13">
        <v>40630</v>
      </c>
      <c r="B439" s="4">
        <v>105</v>
      </c>
      <c r="C439" s="10">
        <v>11.0862</v>
      </c>
      <c r="D439" s="4">
        <v>2</v>
      </c>
      <c r="E439" s="17">
        <v>0.57420000000000004</v>
      </c>
      <c r="F439" s="21">
        <f t="shared" si="36"/>
        <v>1.1484000000000001</v>
      </c>
      <c r="Q439">
        <f t="shared" ca="1" si="37"/>
        <v>1.0540070931473688E-2</v>
      </c>
      <c r="R439" s="31">
        <f t="shared" ca="1" si="38"/>
        <v>0.14230000000000001</v>
      </c>
      <c r="S439">
        <f t="shared" ca="1" si="39"/>
        <v>0.21592655153822704</v>
      </c>
      <c r="T439">
        <f t="shared" ca="1" si="40"/>
        <v>2.5378042776236982</v>
      </c>
      <c r="U439">
        <v>437</v>
      </c>
    </row>
    <row r="440" spans="1:21">
      <c r="A440" s="13">
        <v>40631</v>
      </c>
      <c r="B440" s="4">
        <v>35</v>
      </c>
      <c r="C440" s="10">
        <v>27.242699999999999</v>
      </c>
      <c r="D440" s="4">
        <v>1</v>
      </c>
      <c r="E440" s="17">
        <v>0.54120000000000001</v>
      </c>
      <c r="F440" s="21">
        <f t="shared" si="36"/>
        <v>0.54120000000000001</v>
      </c>
      <c r="Q440">
        <f t="shared" ca="1" si="37"/>
        <v>0.86549825996126906</v>
      </c>
      <c r="R440" s="31">
        <f t="shared" ca="1" si="38"/>
        <v>11.236369999999999</v>
      </c>
      <c r="S440">
        <f t="shared" ca="1" si="39"/>
        <v>0.23185852245850469</v>
      </c>
      <c r="T440">
        <f t="shared" ca="1" si="40"/>
        <v>13.808624678251222</v>
      </c>
      <c r="U440">
        <v>438</v>
      </c>
    </row>
    <row r="441" spans="1:21">
      <c r="A441" s="13">
        <v>40632</v>
      </c>
      <c r="B441" s="4">
        <v>115</v>
      </c>
      <c r="C441" s="10">
        <v>38.568800000000003</v>
      </c>
      <c r="D441" s="4">
        <v>10</v>
      </c>
      <c r="E441" s="17">
        <v>2.4863</v>
      </c>
      <c r="F441" s="21">
        <f t="shared" si="36"/>
        <v>24.863</v>
      </c>
      <c r="Q441">
        <f t="shared" ca="1" si="37"/>
        <v>0.90763470754772224</v>
      </c>
      <c r="R441" s="31">
        <f t="shared" ca="1" si="38"/>
        <v>22.330439999999996</v>
      </c>
      <c r="S441">
        <f t="shared" ca="1" si="39"/>
        <v>0.78721013414611563</v>
      </c>
      <c r="T441">
        <f t="shared" ca="1" si="40"/>
        <v>31.063804332926392</v>
      </c>
      <c r="U441">
        <v>439</v>
      </c>
    </row>
    <row r="442" spans="1:21">
      <c r="A442" s="13">
        <v>40633</v>
      </c>
      <c r="B442" s="4">
        <v>105</v>
      </c>
      <c r="C442" s="10">
        <v>13.0131</v>
      </c>
      <c r="D442" s="4">
        <v>2</v>
      </c>
      <c r="E442" s="17">
        <v>1.4291</v>
      </c>
      <c r="F442" s="21">
        <f t="shared" si="36"/>
        <v>2.8582000000000001</v>
      </c>
      <c r="Q442">
        <f t="shared" ca="1" si="37"/>
        <v>0.87134686491007629</v>
      </c>
      <c r="R442" s="31">
        <f t="shared" ca="1" si="38"/>
        <v>11.236369999999999</v>
      </c>
      <c r="S442">
        <f t="shared" ca="1" si="39"/>
        <v>0.39169725343105599</v>
      </c>
      <c r="T442">
        <f t="shared" ca="1" si="40"/>
        <v>15.581886748371874</v>
      </c>
      <c r="U442">
        <v>440</v>
      </c>
    </row>
    <row r="443" spans="1:21">
      <c r="A443" s="13">
        <v>40634</v>
      </c>
      <c r="B443" s="4">
        <v>75</v>
      </c>
      <c r="C443" s="10">
        <v>26.275400000000001</v>
      </c>
      <c r="D443" s="4">
        <v>4</v>
      </c>
      <c r="E443" s="17">
        <v>0.52639999999999998</v>
      </c>
      <c r="F443" s="21">
        <f t="shared" si="36"/>
        <v>2.1055999999999999</v>
      </c>
      <c r="Q443">
        <f t="shared" ca="1" si="37"/>
        <v>0.93949508171360885</v>
      </c>
      <c r="R443" s="31">
        <f t="shared" ca="1" si="38"/>
        <v>22.330439999999996</v>
      </c>
      <c r="S443">
        <f t="shared" ca="1" si="39"/>
        <v>0.25409114933163335</v>
      </c>
      <c r="T443">
        <f t="shared" ca="1" si="40"/>
        <v>25.14934499706559</v>
      </c>
      <c r="U443">
        <v>441</v>
      </c>
    </row>
    <row r="444" spans="1:21">
      <c r="A444" s="13">
        <v>40635</v>
      </c>
      <c r="B444" s="4">
        <v>130</v>
      </c>
      <c r="C444" s="10">
        <v>52.464599999999997</v>
      </c>
      <c r="D444" s="4">
        <v>1</v>
      </c>
      <c r="E444" s="17">
        <v>1.1908000000000001</v>
      </c>
      <c r="F444" s="21">
        <f t="shared" si="36"/>
        <v>1.1908000000000001</v>
      </c>
      <c r="Q444">
        <f t="shared" ca="1" si="37"/>
        <v>0.96921868238172115</v>
      </c>
      <c r="R444" s="31">
        <f t="shared" ca="1" si="38"/>
        <v>44.51858</v>
      </c>
      <c r="S444">
        <f t="shared" ca="1" si="39"/>
        <v>0.81069939111122602</v>
      </c>
      <c r="T444">
        <f t="shared" ca="1" si="40"/>
        <v>53.512535793945318</v>
      </c>
      <c r="U444">
        <v>442</v>
      </c>
    </row>
    <row r="445" spans="1:21">
      <c r="A445" s="13">
        <v>40636</v>
      </c>
      <c r="B445" s="4">
        <v>105</v>
      </c>
      <c r="C445" s="10">
        <v>26.511800000000001</v>
      </c>
      <c r="D445" s="4">
        <v>9</v>
      </c>
      <c r="E445" s="17">
        <v>0.62929999999999997</v>
      </c>
      <c r="F445" s="21">
        <f t="shared" si="36"/>
        <v>5.6636999999999995</v>
      </c>
      <c r="Q445">
        <f t="shared" ca="1" si="37"/>
        <v>0.8863307607586125</v>
      </c>
      <c r="R445" s="31">
        <f t="shared" ca="1" si="38"/>
        <v>11.236369999999999</v>
      </c>
      <c r="S445">
        <f t="shared" ca="1" si="39"/>
        <v>0.78985852215924068</v>
      </c>
      <c r="T445">
        <f t="shared" ca="1" si="40"/>
        <v>19.999115734931166</v>
      </c>
      <c r="U445">
        <v>443</v>
      </c>
    </row>
    <row r="446" spans="1:21">
      <c r="A446" s="13">
        <v>40637</v>
      </c>
      <c r="B446" s="4">
        <v>75</v>
      </c>
      <c r="C446" s="10">
        <v>29.246300000000002</v>
      </c>
      <c r="D446" s="4">
        <v>5</v>
      </c>
      <c r="E446" s="17">
        <v>0.5484</v>
      </c>
      <c r="F446" s="21">
        <f t="shared" si="36"/>
        <v>2.742</v>
      </c>
      <c r="Q446">
        <f t="shared" ca="1" si="37"/>
        <v>0.70503809908389847</v>
      </c>
      <c r="R446" s="31">
        <f t="shared" ca="1" si="38"/>
        <v>0.14230000000000001</v>
      </c>
      <c r="S446">
        <f t="shared" ca="1" si="39"/>
        <v>0.62063394735917188</v>
      </c>
      <c r="T446">
        <f t="shared" ca="1" si="40"/>
        <v>7.027656456378967</v>
      </c>
      <c r="U446">
        <v>444</v>
      </c>
    </row>
    <row r="447" spans="1:21">
      <c r="A447" s="13">
        <v>40638</v>
      </c>
      <c r="B447" s="4">
        <v>100</v>
      </c>
      <c r="C447" s="10">
        <v>29.425899999999999</v>
      </c>
      <c r="D447" s="4">
        <v>4</v>
      </c>
      <c r="E447" s="17">
        <v>3.6737000000000002</v>
      </c>
      <c r="F447" s="21">
        <f t="shared" si="36"/>
        <v>14.694800000000001</v>
      </c>
      <c r="Q447">
        <f t="shared" ca="1" si="37"/>
        <v>0.96580295855513987</v>
      </c>
      <c r="R447" s="31">
        <f t="shared" ca="1" si="38"/>
        <v>44.51858</v>
      </c>
      <c r="S447">
        <f t="shared" ca="1" si="39"/>
        <v>0.91288077228083953</v>
      </c>
      <c r="T447">
        <f t="shared" ca="1" si="40"/>
        <v>54.646143189337693</v>
      </c>
      <c r="U447">
        <v>445</v>
      </c>
    </row>
    <row r="448" spans="1:21">
      <c r="A448" s="13">
        <v>40639</v>
      </c>
      <c r="B448" s="4">
        <v>125</v>
      </c>
      <c r="C448" s="10">
        <v>32.0578</v>
      </c>
      <c r="D448" s="4">
        <v>5</v>
      </c>
      <c r="E448" s="17">
        <v>4.4690000000000003</v>
      </c>
      <c r="F448" s="21">
        <f t="shared" si="36"/>
        <v>22.345000000000002</v>
      </c>
      <c r="Q448">
        <f t="shared" ca="1" si="37"/>
        <v>0.85551095555086532</v>
      </c>
      <c r="R448" s="31">
        <f t="shared" ca="1" si="38"/>
        <v>11.236369999999999</v>
      </c>
      <c r="S448">
        <f t="shared" ca="1" si="39"/>
        <v>0.57677462305520655</v>
      </c>
      <c r="T448">
        <f t="shared" ca="1" si="40"/>
        <v>17.635148042398072</v>
      </c>
      <c r="U448">
        <v>446</v>
      </c>
    </row>
    <row r="449" spans="1:21">
      <c r="A449" s="13">
        <v>40640</v>
      </c>
      <c r="B449" s="4">
        <v>120</v>
      </c>
      <c r="C449" s="10">
        <v>19.873799999999999</v>
      </c>
      <c r="D449" s="4">
        <v>3</v>
      </c>
      <c r="E449" s="17">
        <v>1.2082999999999999</v>
      </c>
      <c r="F449" s="21">
        <f t="shared" si="36"/>
        <v>3.6248999999999998</v>
      </c>
      <c r="Q449">
        <f t="shared" ca="1" si="37"/>
        <v>0.99068936606171798</v>
      </c>
      <c r="R449" s="31">
        <f t="shared" ca="1" si="38"/>
        <v>77.800790000000006</v>
      </c>
      <c r="S449">
        <f t="shared" ca="1" si="39"/>
        <v>0.89269361722431018</v>
      </c>
      <c r="T449">
        <f t="shared" ca="1" si="40"/>
        <v>87.704395478039714</v>
      </c>
      <c r="U449">
        <v>447</v>
      </c>
    </row>
    <row r="450" spans="1:21">
      <c r="A450" s="13">
        <v>40641</v>
      </c>
      <c r="B450" s="4">
        <v>80</v>
      </c>
      <c r="C450" s="10">
        <v>12.469099999999999</v>
      </c>
      <c r="D450" s="4">
        <v>6</v>
      </c>
      <c r="E450" s="17">
        <v>0.34749999999999998</v>
      </c>
      <c r="F450" s="21">
        <f t="shared" si="36"/>
        <v>2.085</v>
      </c>
      <c r="Q450">
        <f t="shared" ca="1" si="37"/>
        <v>0.28835058467109886</v>
      </c>
      <c r="R450" s="31">
        <f t="shared" ca="1" si="38"/>
        <v>0.14230000000000001</v>
      </c>
      <c r="S450">
        <f t="shared" ca="1" si="39"/>
        <v>0.30294568962784474</v>
      </c>
      <c r="T450">
        <f t="shared" ca="1" si="40"/>
        <v>3.5032006869295831</v>
      </c>
      <c r="U450">
        <v>448</v>
      </c>
    </row>
    <row r="451" spans="1:21">
      <c r="A451" s="13">
        <v>40642</v>
      </c>
      <c r="B451" s="4">
        <v>100</v>
      </c>
      <c r="C451" s="10">
        <v>24.213699999999999</v>
      </c>
      <c r="D451" s="4">
        <v>4</v>
      </c>
      <c r="E451" s="17">
        <v>3.6858</v>
      </c>
      <c r="F451" s="21">
        <f t="shared" si="36"/>
        <v>14.7432</v>
      </c>
      <c r="Q451">
        <f t="shared" ca="1" si="37"/>
        <v>0.89429937724701758</v>
      </c>
      <c r="R451" s="31">
        <f t="shared" ca="1" si="38"/>
        <v>22.330439999999996</v>
      </c>
      <c r="S451">
        <f t="shared" ca="1" si="39"/>
        <v>0.84918548413017747</v>
      </c>
      <c r="T451">
        <f t="shared" ca="1" si="40"/>
        <v>31.751363203924072</v>
      </c>
      <c r="U451">
        <v>449</v>
      </c>
    </row>
    <row r="452" spans="1:21">
      <c r="A452" s="13">
        <v>40643</v>
      </c>
      <c r="B452" s="4">
        <v>115</v>
      </c>
      <c r="C452" s="10">
        <v>41.0105</v>
      </c>
      <c r="D452" s="4">
        <v>2</v>
      </c>
      <c r="E452" s="17">
        <v>2.9775</v>
      </c>
      <c r="F452" s="21">
        <f t="shared" ref="F452:F515" si="41">+D452*E452</f>
        <v>5.9550000000000001</v>
      </c>
      <c r="Q452">
        <f t="shared" ref="Q452:Q515" ca="1" si="42">+RAND()</f>
        <v>0.93198778242395242</v>
      </c>
      <c r="R452" s="31">
        <f t="shared" ref="R452:R515" ca="1" si="43">+VLOOKUP(Q452,$O$3:$P$12,2)</f>
        <v>22.330439999999996</v>
      </c>
      <c r="S452">
        <f t="shared" ref="S452:S515" ca="1" si="44">+RAND()</f>
        <v>3.6652451492627192E-2</v>
      </c>
      <c r="T452">
        <f t="shared" ref="T452:T515" ca="1" si="45">+R452+$H$11*S452</f>
        <v>22.737064862530808</v>
      </c>
      <c r="U452">
        <v>450</v>
      </c>
    </row>
    <row r="453" spans="1:21">
      <c r="A453" s="13">
        <v>40644</v>
      </c>
      <c r="B453" s="4">
        <v>65</v>
      </c>
      <c r="C453" s="10">
        <v>10.4055</v>
      </c>
      <c r="D453" s="4">
        <v>5</v>
      </c>
      <c r="E453" s="17">
        <v>8.8099999999999998E-2</v>
      </c>
      <c r="F453" s="21">
        <f t="shared" si="41"/>
        <v>0.4405</v>
      </c>
      <c r="Q453">
        <f t="shared" ca="1" si="42"/>
        <v>0.55045452244440962</v>
      </c>
      <c r="R453" s="31">
        <f t="shared" ca="1" si="43"/>
        <v>0.14230000000000001</v>
      </c>
      <c r="S453">
        <f t="shared" ca="1" si="44"/>
        <v>0.66221613072221031</v>
      </c>
      <c r="T453">
        <f t="shared" ca="1" si="45"/>
        <v>7.4889721093613506</v>
      </c>
      <c r="U453">
        <v>451</v>
      </c>
    </row>
    <row r="454" spans="1:21">
      <c r="A454" s="13">
        <v>40645</v>
      </c>
      <c r="B454" s="4">
        <v>90</v>
      </c>
      <c r="C454" s="10">
        <v>28.695</v>
      </c>
      <c r="D454" s="4">
        <v>7</v>
      </c>
      <c r="E454" s="17">
        <v>3.9512999999999998</v>
      </c>
      <c r="F454" s="21">
        <f t="shared" si="41"/>
        <v>27.659099999999999</v>
      </c>
      <c r="Q454">
        <f t="shared" ca="1" si="42"/>
        <v>0.68319750704982929</v>
      </c>
      <c r="R454" s="31">
        <f t="shared" ca="1" si="43"/>
        <v>0.14230000000000001</v>
      </c>
      <c r="S454">
        <f t="shared" ca="1" si="44"/>
        <v>6.3237676123656272E-2</v>
      </c>
      <c r="T454">
        <f t="shared" ca="1" si="45"/>
        <v>0.84386320555317118</v>
      </c>
      <c r="U454">
        <v>452</v>
      </c>
    </row>
    <row r="455" spans="1:21">
      <c r="A455" s="13">
        <v>40646</v>
      </c>
      <c r="B455" s="4">
        <v>145</v>
      </c>
      <c r="C455" s="10">
        <v>29.656199999999998</v>
      </c>
      <c r="D455" s="4">
        <v>5</v>
      </c>
      <c r="E455" s="17">
        <v>0.66590000000000005</v>
      </c>
      <c r="F455" s="21">
        <f t="shared" si="41"/>
        <v>3.3295000000000003</v>
      </c>
      <c r="Q455">
        <f t="shared" ca="1" si="42"/>
        <v>0.87579402004666262</v>
      </c>
      <c r="R455" s="31">
        <f t="shared" ca="1" si="43"/>
        <v>11.236369999999999</v>
      </c>
      <c r="S455">
        <f t="shared" ca="1" si="44"/>
        <v>0.41048122159900646</v>
      </c>
      <c r="T455">
        <f t="shared" ca="1" si="45"/>
        <v>15.790277406104888</v>
      </c>
      <c r="U455">
        <v>453</v>
      </c>
    </row>
    <row r="456" spans="1:21">
      <c r="A456" s="13">
        <v>40647</v>
      </c>
      <c r="B456" s="4">
        <v>120</v>
      </c>
      <c r="C456" s="10">
        <v>30.3752</v>
      </c>
      <c r="D456" s="4">
        <v>10</v>
      </c>
      <c r="E456" s="17">
        <v>2.4394</v>
      </c>
      <c r="F456" s="21">
        <f t="shared" si="41"/>
        <v>24.393999999999998</v>
      </c>
      <c r="Q456">
        <f t="shared" ca="1" si="42"/>
        <v>0.53163764419263426</v>
      </c>
      <c r="R456" s="31">
        <f t="shared" ca="1" si="43"/>
        <v>0.14230000000000001</v>
      </c>
      <c r="S456">
        <f t="shared" ca="1" si="44"/>
        <v>0.24909039753139894</v>
      </c>
      <c r="T456">
        <f t="shared" ca="1" si="45"/>
        <v>2.9057263065411667</v>
      </c>
      <c r="U456">
        <v>454</v>
      </c>
    </row>
    <row r="457" spans="1:21">
      <c r="A457" s="13">
        <v>40648</v>
      </c>
      <c r="B457" s="4">
        <v>105</v>
      </c>
      <c r="C457" s="10">
        <v>36.907299999999999</v>
      </c>
      <c r="D457" s="4">
        <v>9</v>
      </c>
      <c r="E457" s="17">
        <v>5.0552999999999999</v>
      </c>
      <c r="F457" s="21">
        <f t="shared" si="41"/>
        <v>45.497700000000002</v>
      </c>
      <c r="Q457">
        <f t="shared" ca="1" si="42"/>
        <v>0.7935352562167286</v>
      </c>
      <c r="R457" s="31">
        <f t="shared" ca="1" si="43"/>
        <v>11.236369999999999</v>
      </c>
      <c r="S457">
        <f t="shared" ca="1" si="44"/>
        <v>0.50757060978061685</v>
      </c>
      <c r="T457">
        <f t="shared" ca="1" si="45"/>
        <v>16.867393874848847</v>
      </c>
      <c r="U457">
        <v>455</v>
      </c>
    </row>
    <row r="458" spans="1:21">
      <c r="A458" s="13">
        <v>40649</v>
      </c>
      <c r="B458" s="4">
        <v>115</v>
      </c>
      <c r="C458" s="10">
        <v>33.885100000000001</v>
      </c>
      <c r="D458" s="4">
        <v>1</v>
      </c>
      <c r="E458" s="17">
        <v>0.9133</v>
      </c>
      <c r="F458" s="21">
        <f t="shared" si="41"/>
        <v>0.9133</v>
      </c>
      <c r="Q458">
        <f t="shared" ca="1" si="42"/>
        <v>0.83098661712867894</v>
      </c>
      <c r="R458" s="31">
        <f t="shared" ca="1" si="43"/>
        <v>11.236369999999999</v>
      </c>
      <c r="S458">
        <f t="shared" ca="1" si="44"/>
        <v>0.25040028210420429</v>
      </c>
      <c r="T458">
        <f t="shared" ca="1" si="45"/>
        <v>14.014328257683788</v>
      </c>
      <c r="U458">
        <v>456</v>
      </c>
    </row>
    <row r="459" spans="1:21">
      <c r="A459" s="13">
        <v>40650</v>
      </c>
      <c r="B459" s="4">
        <v>60</v>
      </c>
      <c r="C459" s="10">
        <v>28.725999999999999</v>
      </c>
      <c r="D459" s="4">
        <v>1</v>
      </c>
      <c r="E459" s="17">
        <v>1.1836</v>
      </c>
      <c r="F459" s="21">
        <f t="shared" si="41"/>
        <v>1.1836</v>
      </c>
      <c r="Q459">
        <f t="shared" ca="1" si="42"/>
        <v>0.47358038771624955</v>
      </c>
      <c r="R459" s="31">
        <f t="shared" ca="1" si="43"/>
        <v>0.14230000000000001</v>
      </c>
      <c r="S459">
        <f t="shared" ca="1" si="44"/>
        <v>0.88805408554059095</v>
      </c>
      <c r="T459">
        <f t="shared" ca="1" si="45"/>
        <v>9.9944341887733028</v>
      </c>
      <c r="U459">
        <v>457</v>
      </c>
    </row>
    <row r="460" spans="1:21">
      <c r="A460" s="13">
        <v>40651</v>
      </c>
      <c r="B460" s="4">
        <v>65</v>
      </c>
      <c r="C460" s="10">
        <v>35.314799999999998</v>
      </c>
      <c r="D460" s="4">
        <v>4</v>
      </c>
      <c r="E460" s="17">
        <v>0.43719999999999998</v>
      </c>
      <c r="F460" s="21">
        <f t="shared" si="41"/>
        <v>1.7487999999999999</v>
      </c>
      <c r="Q460">
        <f t="shared" ca="1" si="42"/>
        <v>0.1607453317339772</v>
      </c>
      <c r="R460" s="31">
        <f t="shared" ca="1" si="43"/>
        <v>0.14230000000000001</v>
      </c>
      <c r="S460">
        <f t="shared" ca="1" si="44"/>
        <v>0.11733490238513522</v>
      </c>
      <c r="T460">
        <f t="shared" ca="1" si="45"/>
        <v>1.444021620503857</v>
      </c>
      <c r="U460">
        <v>458</v>
      </c>
    </row>
    <row r="461" spans="1:21">
      <c r="A461" s="13">
        <v>40652</v>
      </c>
      <c r="B461" s="4">
        <v>100</v>
      </c>
      <c r="C461" s="10">
        <v>32.265300000000003</v>
      </c>
      <c r="D461" s="4">
        <v>4</v>
      </c>
      <c r="E461" s="17">
        <v>0.41320000000000001</v>
      </c>
      <c r="F461" s="21">
        <f t="shared" si="41"/>
        <v>1.6528</v>
      </c>
      <c r="Q461">
        <f t="shared" ca="1" si="42"/>
        <v>0.24206864883504209</v>
      </c>
      <c r="R461" s="31">
        <f t="shared" ca="1" si="43"/>
        <v>0.14230000000000001</v>
      </c>
      <c r="S461">
        <f t="shared" ca="1" si="44"/>
        <v>0.35969085125755307</v>
      </c>
      <c r="T461">
        <f t="shared" ca="1" si="45"/>
        <v>4.1327354822108813</v>
      </c>
      <c r="U461">
        <v>459</v>
      </c>
    </row>
    <row r="462" spans="1:21">
      <c r="A462" s="13">
        <v>40653</v>
      </c>
      <c r="B462" s="4">
        <v>90</v>
      </c>
      <c r="C462" s="10">
        <v>19.658999999999999</v>
      </c>
      <c r="D462" s="4">
        <v>2</v>
      </c>
      <c r="E462" s="17">
        <v>1.1386000000000001</v>
      </c>
      <c r="F462" s="21">
        <f t="shared" si="41"/>
        <v>2.2772000000000001</v>
      </c>
      <c r="Q462">
        <f t="shared" ca="1" si="42"/>
        <v>0.37737815861935065</v>
      </c>
      <c r="R462" s="31">
        <f t="shared" ca="1" si="43"/>
        <v>0.14230000000000001</v>
      </c>
      <c r="S462">
        <f t="shared" ca="1" si="44"/>
        <v>0.15208557670796152</v>
      </c>
      <c r="T462">
        <f t="shared" ca="1" si="45"/>
        <v>1.8295480339884946</v>
      </c>
      <c r="U462">
        <v>460</v>
      </c>
    </row>
    <row r="463" spans="1:21">
      <c r="A463" s="13">
        <v>40654</v>
      </c>
      <c r="B463" s="4">
        <v>135</v>
      </c>
      <c r="C463" s="10">
        <v>19.843900000000001</v>
      </c>
      <c r="D463" s="4">
        <v>5</v>
      </c>
      <c r="E463" s="17">
        <v>0.80689999999999995</v>
      </c>
      <c r="F463" s="21">
        <f t="shared" si="41"/>
        <v>4.0344999999999995</v>
      </c>
      <c r="Q463">
        <f t="shared" ca="1" si="42"/>
        <v>2.8637186433023931E-2</v>
      </c>
      <c r="R463" s="31">
        <f t="shared" ca="1" si="43"/>
        <v>0.14230000000000001</v>
      </c>
      <c r="S463">
        <f t="shared" ca="1" si="44"/>
        <v>0.64698588793681722</v>
      </c>
      <c r="T463">
        <f t="shared" ca="1" si="45"/>
        <v>7.3200067297832048</v>
      </c>
      <c r="U463">
        <v>461</v>
      </c>
    </row>
    <row r="464" spans="1:21">
      <c r="A464" s="13">
        <v>40655</v>
      </c>
      <c r="B464" s="4">
        <v>90</v>
      </c>
      <c r="C464" s="10">
        <v>30.631699999999999</v>
      </c>
      <c r="D464" s="4">
        <v>8</v>
      </c>
      <c r="E464" s="17">
        <v>1.1969000000000001</v>
      </c>
      <c r="F464" s="21">
        <f t="shared" si="41"/>
        <v>9.5752000000000006</v>
      </c>
      <c r="Q464">
        <f t="shared" ca="1" si="42"/>
        <v>0.69192404970752097</v>
      </c>
      <c r="R464" s="31">
        <f t="shared" ca="1" si="43"/>
        <v>0.14230000000000001</v>
      </c>
      <c r="S464">
        <f t="shared" ca="1" si="44"/>
        <v>0.64145382165265663</v>
      </c>
      <c r="T464">
        <f t="shared" ca="1" si="45"/>
        <v>7.2586335991820867</v>
      </c>
      <c r="U464">
        <v>462</v>
      </c>
    </row>
    <row r="465" spans="1:21">
      <c r="A465" s="13">
        <v>40656</v>
      </c>
      <c r="B465" s="4">
        <v>100</v>
      </c>
      <c r="C465" s="10">
        <v>10.728899999999999</v>
      </c>
      <c r="D465" s="4">
        <v>3</v>
      </c>
      <c r="E465" s="17">
        <v>0.46479999999999999</v>
      </c>
      <c r="F465" s="21">
        <f t="shared" si="41"/>
        <v>1.3944000000000001</v>
      </c>
      <c r="Q465">
        <f t="shared" ca="1" si="42"/>
        <v>0.19321570665793752</v>
      </c>
      <c r="R465" s="31">
        <f t="shared" ca="1" si="43"/>
        <v>0.14230000000000001</v>
      </c>
      <c r="S465">
        <f t="shared" ca="1" si="44"/>
        <v>0.37841555164192009</v>
      </c>
      <c r="T465">
        <f t="shared" ca="1" si="45"/>
        <v>4.3404686190040751</v>
      </c>
      <c r="U465">
        <v>463</v>
      </c>
    </row>
    <row r="466" spans="1:21">
      <c r="A466" s="13">
        <v>40657</v>
      </c>
      <c r="B466" s="4">
        <v>70</v>
      </c>
      <c r="C466" s="10">
        <v>26.8124</v>
      </c>
      <c r="D466" s="4">
        <v>6</v>
      </c>
      <c r="E466" s="17">
        <v>0.38090000000000002</v>
      </c>
      <c r="F466" s="21">
        <f t="shared" si="41"/>
        <v>2.2854000000000001</v>
      </c>
      <c r="Q466">
        <f t="shared" ca="1" si="42"/>
        <v>0.2861510976843783</v>
      </c>
      <c r="R466" s="31">
        <f t="shared" ca="1" si="43"/>
        <v>0.14230000000000001</v>
      </c>
      <c r="S466">
        <f t="shared" ca="1" si="44"/>
        <v>0.95988128692171115</v>
      </c>
      <c r="T466">
        <f t="shared" ca="1" si="45"/>
        <v>10.791290188799547</v>
      </c>
      <c r="U466">
        <v>464</v>
      </c>
    </row>
    <row r="467" spans="1:21">
      <c r="A467" s="13">
        <v>40658</v>
      </c>
      <c r="B467" s="4">
        <v>115</v>
      </c>
      <c r="C467" s="10">
        <v>14.305099999999999</v>
      </c>
      <c r="D467" s="4">
        <v>4</v>
      </c>
      <c r="E467" s="17">
        <v>0.38779999999999998</v>
      </c>
      <c r="F467" s="21">
        <f t="shared" si="41"/>
        <v>1.5511999999999999</v>
      </c>
      <c r="Q467">
        <f t="shared" ca="1" si="42"/>
        <v>0.14011312046006597</v>
      </c>
      <c r="R467" s="31">
        <f t="shared" ca="1" si="43"/>
        <v>0.14230000000000001</v>
      </c>
      <c r="S467">
        <f t="shared" ca="1" si="44"/>
        <v>0.28508129318099173</v>
      </c>
      <c r="T467">
        <f t="shared" ca="1" si="45"/>
        <v>3.3050118222404445</v>
      </c>
      <c r="U467">
        <v>465</v>
      </c>
    </row>
    <row r="468" spans="1:21">
      <c r="A468" s="13">
        <v>40659</v>
      </c>
      <c r="B468" s="4">
        <v>125</v>
      </c>
      <c r="C468" s="10">
        <v>11.9505</v>
      </c>
      <c r="D468" s="4">
        <v>3</v>
      </c>
      <c r="E468" s="17">
        <v>2.8479999999999999</v>
      </c>
      <c r="F468" s="21">
        <f t="shared" si="41"/>
        <v>8.5440000000000005</v>
      </c>
      <c r="Q468">
        <f t="shared" ca="1" si="42"/>
        <v>0.4492519545664605</v>
      </c>
      <c r="R468" s="31">
        <f t="shared" ca="1" si="43"/>
        <v>0.14230000000000001</v>
      </c>
      <c r="S468">
        <f t="shared" ca="1" si="44"/>
        <v>0.48618388085584341</v>
      </c>
      <c r="T468">
        <f t="shared" ca="1" si="45"/>
        <v>5.5360580070863854</v>
      </c>
      <c r="U468">
        <v>466</v>
      </c>
    </row>
    <row r="469" spans="1:21">
      <c r="A469" s="13">
        <v>40660</v>
      </c>
      <c r="B469" s="4">
        <v>120</v>
      </c>
      <c r="C469" s="10">
        <v>30.4633</v>
      </c>
      <c r="D469" s="4">
        <v>10</v>
      </c>
      <c r="E469" s="17">
        <v>1.7004999999999999</v>
      </c>
      <c r="F469" s="21">
        <f t="shared" si="41"/>
        <v>17.004999999999999</v>
      </c>
      <c r="Q469">
        <f t="shared" ca="1" si="42"/>
        <v>0.798177495009604</v>
      </c>
      <c r="R469" s="31">
        <f t="shared" ca="1" si="43"/>
        <v>11.236369999999999</v>
      </c>
      <c r="S469">
        <f t="shared" ca="1" si="44"/>
        <v>0.33455743400327831</v>
      </c>
      <c r="T469">
        <f t="shared" ca="1" si="45"/>
        <v>14.947973591852747</v>
      </c>
      <c r="U469">
        <v>467</v>
      </c>
    </row>
    <row r="470" spans="1:21">
      <c r="A470" s="13">
        <v>40661</v>
      </c>
      <c r="B470" s="4">
        <v>120</v>
      </c>
      <c r="C470" s="10">
        <v>37.534399999999998</v>
      </c>
      <c r="D470" s="4">
        <v>2</v>
      </c>
      <c r="E470" s="17">
        <v>0.68230000000000002</v>
      </c>
      <c r="F470" s="21">
        <f t="shared" si="41"/>
        <v>1.3646</v>
      </c>
      <c r="Q470">
        <f t="shared" ca="1" si="42"/>
        <v>0.98169868073946598</v>
      </c>
      <c r="R470" s="31">
        <f t="shared" ca="1" si="43"/>
        <v>55.612650000000002</v>
      </c>
      <c r="S470">
        <f t="shared" ca="1" si="44"/>
        <v>0.24917744596934954</v>
      </c>
      <c r="T470">
        <f t="shared" ca="1" si="45"/>
        <v>58.377042028005185</v>
      </c>
      <c r="U470">
        <v>468</v>
      </c>
    </row>
    <row r="471" spans="1:21">
      <c r="A471" s="13">
        <v>40662</v>
      </c>
      <c r="B471" s="4">
        <v>70</v>
      </c>
      <c r="C471" s="10">
        <v>34.473199999999999</v>
      </c>
      <c r="D471" s="4">
        <v>1</v>
      </c>
      <c r="E471" s="17">
        <v>4.5263999999999998</v>
      </c>
      <c r="F471" s="21">
        <f t="shared" si="41"/>
        <v>4.5263999999999998</v>
      </c>
      <c r="Q471">
        <f t="shared" ca="1" si="42"/>
        <v>0.82609741113175905</v>
      </c>
      <c r="R471" s="31">
        <f t="shared" ca="1" si="43"/>
        <v>11.236369999999999</v>
      </c>
      <c r="S471">
        <f t="shared" ca="1" si="44"/>
        <v>0.15098403263711102</v>
      </c>
      <c r="T471">
        <f t="shared" ca="1" si="45"/>
        <v>12.911397426958393</v>
      </c>
      <c r="U471">
        <v>469</v>
      </c>
    </row>
    <row r="472" spans="1:21">
      <c r="A472" s="13">
        <v>40663</v>
      </c>
      <c r="B472" s="4">
        <v>60</v>
      </c>
      <c r="C472" s="10">
        <v>23.435199999999998</v>
      </c>
      <c r="D472" s="4">
        <v>5</v>
      </c>
      <c r="E472" s="17">
        <v>2.7778999999999998</v>
      </c>
      <c r="F472" s="21">
        <f t="shared" si="41"/>
        <v>13.889499999999998</v>
      </c>
      <c r="Q472">
        <f t="shared" ca="1" si="42"/>
        <v>0.92197346322381335</v>
      </c>
      <c r="R472" s="31">
        <f t="shared" ca="1" si="43"/>
        <v>22.330439999999996</v>
      </c>
      <c r="S472">
        <f t="shared" ca="1" si="44"/>
        <v>0.69593690909645223</v>
      </c>
      <c r="T472">
        <f t="shared" ca="1" si="45"/>
        <v>30.051212785099672</v>
      </c>
      <c r="U472">
        <v>470</v>
      </c>
    </row>
    <row r="473" spans="1:21">
      <c r="A473" s="13">
        <v>40664</v>
      </c>
      <c r="B473" s="4">
        <v>105</v>
      </c>
      <c r="C473" s="10">
        <v>16.793399999999998</v>
      </c>
      <c r="D473" s="4">
        <v>5</v>
      </c>
      <c r="E473" s="17">
        <v>1.5502</v>
      </c>
      <c r="F473" s="21">
        <f t="shared" si="41"/>
        <v>7.7510000000000003</v>
      </c>
      <c r="Q473">
        <f t="shared" ca="1" si="42"/>
        <v>0.18214222215436093</v>
      </c>
      <c r="R473" s="31">
        <f t="shared" ca="1" si="43"/>
        <v>0.14230000000000001</v>
      </c>
      <c r="S473">
        <f t="shared" ca="1" si="44"/>
        <v>0.62242029599626036</v>
      </c>
      <c r="T473">
        <f t="shared" ca="1" si="45"/>
        <v>7.0474743332032306</v>
      </c>
      <c r="U473">
        <v>471</v>
      </c>
    </row>
    <row r="474" spans="1:21">
      <c r="A474" s="13">
        <v>40665</v>
      </c>
      <c r="B474" s="4">
        <v>85</v>
      </c>
      <c r="C474" s="10">
        <v>20.218299999999999</v>
      </c>
      <c r="D474" s="4">
        <v>7</v>
      </c>
      <c r="E474" s="17">
        <v>1.7672000000000001</v>
      </c>
      <c r="F474" s="21">
        <f t="shared" si="41"/>
        <v>12.3704</v>
      </c>
      <c r="Q474">
        <f t="shared" ca="1" si="42"/>
        <v>0.35579484369270498</v>
      </c>
      <c r="R474" s="31">
        <f t="shared" ca="1" si="43"/>
        <v>0.14230000000000001</v>
      </c>
      <c r="S474">
        <f t="shared" ca="1" si="44"/>
        <v>0.45473612321999424</v>
      </c>
      <c r="T474">
        <f t="shared" ca="1" si="45"/>
        <v>5.1871743825312402</v>
      </c>
      <c r="U474">
        <v>472</v>
      </c>
    </row>
    <row r="475" spans="1:21">
      <c r="A475" s="13">
        <v>40666</v>
      </c>
      <c r="B475" s="4">
        <v>60</v>
      </c>
      <c r="C475" s="10">
        <v>13.068099999999999</v>
      </c>
      <c r="D475" s="4">
        <v>5</v>
      </c>
      <c r="E475" s="17">
        <v>3.3855</v>
      </c>
      <c r="F475" s="21">
        <f t="shared" si="41"/>
        <v>16.927499999999998</v>
      </c>
      <c r="Q475">
        <f t="shared" ca="1" si="42"/>
        <v>6.1950663055751809E-2</v>
      </c>
      <c r="R475" s="31">
        <f t="shared" ca="1" si="43"/>
        <v>0.14230000000000001</v>
      </c>
      <c r="S475">
        <f t="shared" ca="1" si="44"/>
        <v>0.93668969984736306</v>
      </c>
      <c r="T475">
        <f t="shared" ca="1" si="45"/>
        <v>10.534001098385634</v>
      </c>
      <c r="U475">
        <v>473</v>
      </c>
    </row>
    <row r="476" spans="1:21">
      <c r="A476" s="13">
        <v>40667</v>
      </c>
      <c r="B476" s="4">
        <v>125</v>
      </c>
      <c r="C476" s="10">
        <v>5.6795</v>
      </c>
      <c r="D476" s="4">
        <v>6</v>
      </c>
      <c r="E476" s="17">
        <v>2.3635999999999999</v>
      </c>
      <c r="F476" s="21">
        <f t="shared" si="41"/>
        <v>14.1816</v>
      </c>
      <c r="Q476">
        <f t="shared" ca="1" si="42"/>
        <v>0.60362906321562049</v>
      </c>
      <c r="R476" s="31">
        <f t="shared" ca="1" si="43"/>
        <v>0.14230000000000001</v>
      </c>
      <c r="S476">
        <f t="shared" ca="1" si="44"/>
        <v>0.98944194642622274</v>
      </c>
      <c r="T476">
        <f t="shared" ca="1" si="45"/>
        <v>11.119238214588764</v>
      </c>
      <c r="U476">
        <v>474</v>
      </c>
    </row>
    <row r="477" spans="1:21">
      <c r="A477" s="13">
        <v>40668</v>
      </c>
      <c r="B477" s="4">
        <v>85</v>
      </c>
      <c r="C477" s="10">
        <v>37.584899999999998</v>
      </c>
      <c r="D477" s="4">
        <v>8</v>
      </c>
      <c r="E477" s="17">
        <v>1.5785</v>
      </c>
      <c r="F477" s="21">
        <f t="shared" si="41"/>
        <v>12.628</v>
      </c>
      <c r="Q477">
        <f t="shared" ca="1" si="42"/>
        <v>0.72936239985891838</v>
      </c>
      <c r="R477" s="31">
        <f t="shared" ca="1" si="43"/>
        <v>0.14230000000000001</v>
      </c>
      <c r="S477">
        <f t="shared" ca="1" si="44"/>
        <v>0.43115196793492283</v>
      </c>
      <c r="T477">
        <f t="shared" ca="1" si="45"/>
        <v>4.9255301129077882</v>
      </c>
      <c r="U477">
        <v>475</v>
      </c>
    </row>
    <row r="478" spans="1:21">
      <c r="A478" s="13">
        <v>40669</v>
      </c>
      <c r="B478" s="4">
        <v>85</v>
      </c>
      <c r="C478" s="10">
        <v>19.796900000000001</v>
      </c>
      <c r="D478" s="4">
        <v>6</v>
      </c>
      <c r="E478" s="17">
        <v>0.84630000000000005</v>
      </c>
      <c r="F478" s="21">
        <f t="shared" si="41"/>
        <v>5.0777999999999999</v>
      </c>
      <c r="Q478">
        <f t="shared" ca="1" si="42"/>
        <v>0.54132708816397412</v>
      </c>
      <c r="R478" s="31">
        <f t="shared" ca="1" si="43"/>
        <v>0.14230000000000001</v>
      </c>
      <c r="S478">
        <f t="shared" ca="1" si="44"/>
        <v>0.49577050770603803</v>
      </c>
      <c r="T478">
        <f t="shared" ca="1" si="45"/>
        <v>5.6424127164263247</v>
      </c>
      <c r="U478">
        <v>476</v>
      </c>
    </row>
    <row r="479" spans="1:21">
      <c r="A479" s="13">
        <v>40670</v>
      </c>
      <c r="B479" s="4">
        <v>45</v>
      </c>
      <c r="C479" s="10">
        <v>36.784799999999997</v>
      </c>
      <c r="D479" s="4">
        <v>2</v>
      </c>
      <c r="E479" s="17">
        <v>0.80569999999999997</v>
      </c>
      <c r="F479" s="21">
        <f t="shared" si="41"/>
        <v>1.6113999999999999</v>
      </c>
      <c r="Q479">
        <f t="shared" ca="1" si="42"/>
        <v>1.8949529959517042E-2</v>
      </c>
      <c r="R479" s="31">
        <f t="shared" ca="1" si="43"/>
        <v>0.14230000000000001</v>
      </c>
      <c r="S479">
        <f t="shared" ca="1" si="44"/>
        <v>0.68380787632632178</v>
      </c>
      <c r="T479">
        <f t="shared" ca="1" si="45"/>
        <v>7.7285124465155555</v>
      </c>
      <c r="U479">
        <v>477</v>
      </c>
    </row>
    <row r="480" spans="1:21">
      <c r="A480" s="13">
        <v>40671</v>
      </c>
      <c r="B480" s="4">
        <v>120</v>
      </c>
      <c r="C480" s="10">
        <v>27.325600000000001</v>
      </c>
      <c r="D480" s="4">
        <v>8</v>
      </c>
      <c r="E480" s="17">
        <v>0.18590000000000001</v>
      </c>
      <c r="F480" s="21">
        <f t="shared" si="41"/>
        <v>1.4872000000000001</v>
      </c>
      <c r="Q480">
        <f t="shared" ca="1" si="42"/>
        <v>0.44809464154232681</v>
      </c>
      <c r="R480" s="31">
        <f t="shared" ca="1" si="43"/>
        <v>0.14230000000000001</v>
      </c>
      <c r="S480">
        <f t="shared" ca="1" si="44"/>
        <v>0.8473510315292736</v>
      </c>
      <c r="T480">
        <f t="shared" ca="1" si="45"/>
        <v>9.5428716583579671</v>
      </c>
      <c r="U480">
        <v>478</v>
      </c>
    </row>
    <row r="481" spans="1:21">
      <c r="A481" s="13">
        <v>40672</v>
      </c>
      <c r="B481" s="4">
        <v>110</v>
      </c>
      <c r="C481" s="10">
        <v>8.5778999999999996</v>
      </c>
      <c r="D481" s="4">
        <v>5</v>
      </c>
      <c r="E481" s="17">
        <v>0.85460000000000003</v>
      </c>
      <c r="F481" s="21">
        <f t="shared" si="41"/>
        <v>4.2729999999999997</v>
      </c>
      <c r="Q481">
        <f t="shared" ca="1" si="42"/>
        <v>0.29596334021852155</v>
      </c>
      <c r="R481" s="31">
        <f t="shared" ca="1" si="43"/>
        <v>0.14230000000000001</v>
      </c>
      <c r="S481">
        <f t="shared" ca="1" si="44"/>
        <v>0.80485111358415751</v>
      </c>
      <c r="T481">
        <f t="shared" ca="1" si="45"/>
        <v>9.0713745936805932</v>
      </c>
      <c r="U481">
        <v>479</v>
      </c>
    </row>
    <row r="482" spans="1:21">
      <c r="A482" s="13">
        <v>40673</v>
      </c>
      <c r="B482" s="4">
        <v>95</v>
      </c>
      <c r="C482" s="10">
        <v>22.760100000000001</v>
      </c>
      <c r="D482" s="4">
        <v>5</v>
      </c>
      <c r="E482" s="17">
        <v>2.4293</v>
      </c>
      <c r="F482" s="21">
        <f t="shared" si="41"/>
        <v>12.1465</v>
      </c>
      <c r="Q482">
        <f t="shared" ca="1" si="42"/>
        <v>0.21075622510685554</v>
      </c>
      <c r="R482" s="31">
        <f t="shared" ca="1" si="43"/>
        <v>0.14230000000000001</v>
      </c>
      <c r="S482">
        <f t="shared" ca="1" si="44"/>
        <v>0.8234633026271202</v>
      </c>
      <c r="T482">
        <f t="shared" ca="1" si="45"/>
        <v>9.2778595217764543</v>
      </c>
      <c r="U482">
        <v>480</v>
      </c>
    </row>
    <row r="483" spans="1:21">
      <c r="A483" s="13">
        <v>40674</v>
      </c>
      <c r="B483" s="4">
        <v>100</v>
      </c>
      <c r="C483" s="10">
        <v>13.208299999999999</v>
      </c>
      <c r="D483" s="4">
        <v>5</v>
      </c>
      <c r="E483" s="17">
        <v>0.93120000000000003</v>
      </c>
      <c r="F483" s="21">
        <f t="shared" si="41"/>
        <v>4.6560000000000006</v>
      </c>
      <c r="Q483">
        <f t="shared" ca="1" si="42"/>
        <v>0.77698664378699311</v>
      </c>
      <c r="R483" s="31">
        <f t="shared" ca="1" si="43"/>
        <v>11.236369999999999</v>
      </c>
      <c r="S483">
        <f t="shared" ca="1" si="44"/>
        <v>0.47860357681583054</v>
      </c>
      <c r="T483">
        <f t="shared" ca="1" si="45"/>
        <v>16.546031583445199</v>
      </c>
      <c r="U483">
        <v>481</v>
      </c>
    </row>
    <row r="484" spans="1:21">
      <c r="A484" s="13">
        <v>40675</v>
      </c>
      <c r="B484" s="4">
        <v>100</v>
      </c>
      <c r="C484" s="10">
        <v>25.509399999999999</v>
      </c>
      <c r="D484" s="4">
        <v>9</v>
      </c>
      <c r="E484" s="17">
        <v>1.0004</v>
      </c>
      <c r="F484" s="21">
        <f t="shared" si="41"/>
        <v>9.0035999999999987</v>
      </c>
      <c r="Q484">
        <f t="shared" ca="1" si="42"/>
        <v>0.9065085147535451</v>
      </c>
      <c r="R484" s="31">
        <f t="shared" ca="1" si="43"/>
        <v>22.330439999999996</v>
      </c>
      <c r="S484">
        <f t="shared" ca="1" si="44"/>
        <v>0.51926119654805036</v>
      </c>
      <c r="T484">
        <f t="shared" ca="1" si="45"/>
        <v>28.091160062787825</v>
      </c>
      <c r="U484">
        <v>482</v>
      </c>
    </row>
    <row r="485" spans="1:21">
      <c r="A485" s="13">
        <v>40676</v>
      </c>
      <c r="B485" s="4">
        <v>95</v>
      </c>
      <c r="C485" s="10">
        <v>31.002700000000001</v>
      </c>
      <c r="D485" s="4">
        <v>1</v>
      </c>
      <c r="E485" s="17">
        <v>1.4567000000000001</v>
      </c>
      <c r="F485" s="21">
        <f t="shared" si="41"/>
        <v>1.4567000000000001</v>
      </c>
      <c r="Q485">
        <f t="shared" ca="1" si="42"/>
        <v>0.10355342007534729</v>
      </c>
      <c r="R485" s="31">
        <f t="shared" ca="1" si="43"/>
        <v>0.14230000000000001</v>
      </c>
      <c r="S485">
        <f t="shared" ca="1" si="44"/>
        <v>6.4074964172043281E-2</v>
      </c>
      <c r="T485">
        <f t="shared" ca="1" si="45"/>
        <v>0.85315213777214005</v>
      </c>
      <c r="U485">
        <v>483</v>
      </c>
    </row>
    <row r="486" spans="1:21">
      <c r="A486" s="13">
        <v>40677</v>
      </c>
      <c r="B486" s="4">
        <v>90</v>
      </c>
      <c r="C486" s="10">
        <v>30.282499999999999</v>
      </c>
      <c r="D486" s="4">
        <v>4</v>
      </c>
      <c r="E486" s="17">
        <v>0.58320000000000005</v>
      </c>
      <c r="F486" s="21">
        <f t="shared" si="41"/>
        <v>2.3328000000000002</v>
      </c>
      <c r="Q486">
        <f t="shared" ca="1" si="42"/>
        <v>0.66478033184817453</v>
      </c>
      <c r="R486" s="31">
        <f t="shared" ca="1" si="43"/>
        <v>0.14230000000000001</v>
      </c>
      <c r="S486">
        <f t="shared" ca="1" si="44"/>
        <v>0.19368698763543446</v>
      </c>
      <c r="T486">
        <f t="shared" ca="1" si="45"/>
        <v>2.2910769989166444</v>
      </c>
      <c r="U486">
        <v>484</v>
      </c>
    </row>
    <row r="487" spans="1:21">
      <c r="A487" s="13">
        <v>40678</v>
      </c>
      <c r="B487" s="4">
        <v>115</v>
      </c>
      <c r="C487" s="10">
        <v>34.927300000000002</v>
      </c>
      <c r="D487" s="4">
        <v>5</v>
      </c>
      <c r="E487" s="17">
        <v>1.5417000000000001</v>
      </c>
      <c r="F487" s="21">
        <f t="shared" si="41"/>
        <v>7.7085000000000008</v>
      </c>
      <c r="Q487">
        <f t="shared" ca="1" si="42"/>
        <v>0.32920393714868024</v>
      </c>
      <c r="R487" s="31">
        <f t="shared" ca="1" si="43"/>
        <v>0.14230000000000001</v>
      </c>
      <c r="S487">
        <f t="shared" ca="1" si="44"/>
        <v>0.67774833659435019</v>
      </c>
      <c r="T487">
        <f t="shared" ca="1" si="45"/>
        <v>7.6612874885612809</v>
      </c>
      <c r="U487">
        <v>485</v>
      </c>
    </row>
    <row r="488" spans="1:21">
      <c r="A488" s="13">
        <v>40679</v>
      </c>
      <c r="B488" s="4">
        <v>110</v>
      </c>
      <c r="C488" s="10">
        <v>16.594000000000001</v>
      </c>
      <c r="D488" s="4">
        <v>10</v>
      </c>
      <c r="E488" s="17">
        <v>0.3417</v>
      </c>
      <c r="F488" s="21">
        <f t="shared" si="41"/>
        <v>3.4169999999999998</v>
      </c>
      <c r="Q488">
        <f t="shared" ca="1" si="42"/>
        <v>0.86440255204920269</v>
      </c>
      <c r="R488" s="31">
        <f t="shared" ca="1" si="43"/>
        <v>11.236369999999999</v>
      </c>
      <c r="S488">
        <f t="shared" ca="1" si="44"/>
        <v>0.73269481495185607</v>
      </c>
      <c r="T488">
        <f t="shared" ca="1" si="45"/>
        <v>19.364937565712935</v>
      </c>
      <c r="U488">
        <v>486</v>
      </c>
    </row>
    <row r="489" spans="1:21">
      <c r="A489" s="13">
        <v>40680</v>
      </c>
      <c r="B489" s="4">
        <v>165</v>
      </c>
      <c r="C489" s="10">
        <v>21.3626</v>
      </c>
      <c r="D489" s="4">
        <v>11</v>
      </c>
      <c r="E489" s="17">
        <v>1.7661</v>
      </c>
      <c r="F489" s="21">
        <f t="shared" si="41"/>
        <v>19.427099999999999</v>
      </c>
      <c r="Q489">
        <f t="shared" ca="1" si="42"/>
        <v>0.18610833560191153</v>
      </c>
      <c r="R489" s="31">
        <f t="shared" ca="1" si="43"/>
        <v>0.14230000000000001</v>
      </c>
      <c r="S489">
        <f t="shared" ca="1" si="44"/>
        <v>0.48713467862654813</v>
      </c>
      <c r="T489">
        <f t="shared" ca="1" si="45"/>
        <v>5.5466062241104277</v>
      </c>
      <c r="U489">
        <v>487</v>
      </c>
    </row>
    <row r="490" spans="1:21">
      <c r="A490" s="13">
        <v>40681</v>
      </c>
      <c r="B490" s="4">
        <v>90</v>
      </c>
      <c r="C490" s="10">
        <v>16.841000000000001</v>
      </c>
      <c r="D490" s="4">
        <v>1</v>
      </c>
      <c r="E490" s="17">
        <v>1.0434000000000001</v>
      </c>
      <c r="F490" s="21">
        <f t="shared" si="41"/>
        <v>1.0434000000000001</v>
      </c>
      <c r="Q490">
        <f t="shared" ca="1" si="42"/>
        <v>0.31962036166355168</v>
      </c>
      <c r="R490" s="31">
        <f t="shared" ca="1" si="43"/>
        <v>0.14230000000000001</v>
      </c>
      <c r="S490">
        <f t="shared" ca="1" si="44"/>
        <v>0.24037105724470775</v>
      </c>
      <c r="T490">
        <f t="shared" ca="1" si="45"/>
        <v>2.8089933350467948</v>
      </c>
      <c r="U490">
        <v>488</v>
      </c>
    </row>
    <row r="491" spans="1:21">
      <c r="A491" s="13">
        <v>40682</v>
      </c>
      <c r="B491" s="4">
        <v>100</v>
      </c>
      <c r="C491" s="10">
        <v>34.5867</v>
      </c>
      <c r="D491" s="4">
        <v>1</v>
      </c>
      <c r="E491" s="17">
        <v>0.88180000000000003</v>
      </c>
      <c r="F491" s="21">
        <f t="shared" si="41"/>
        <v>0.88180000000000003</v>
      </c>
      <c r="Q491">
        <f t="shared" ca="1" si="42"/>
        <v>0.92254191728036627</v>
      </c>
      <c r="R491" s="31">
        <f t="shared" ca="1" si="43"/>
        <v>22.330439999999996</v>
      </c>
      <c r="S491">
        <f t="shared" ca="1" si="44"/>
        <v>0.98159713859431752</v>
      </c>
      <c r="T491">
        <f t="shared" ca="1" si="45"/>
        <v>33.220347367365051</v>
      </c>
      <c r="U491">
        <v>489</v>
      </c>
    </row>
    <row r="492" spans="1:21">
      <c r="A492" s="13">
        <v>40683</v>
      </c>
      <c r="B492" s="4">
        <v>95</v>
      </c>
      <c r="C492" s="10">
        <v>27.4116</v>
      </c>
      <c r="D492" s="4">
        <v>7</v>
      </c>
      <c r="E492" s="17">
        <v>1.4204000000000001</v>
      </c>
      <c r="F492" s="21">
        <f t="shared" si="41"/>
        <v>9.9428000000000001</v>
      </c>
      <c r="Q492">
        <f t="shared" ca="1" si="42"/>
        <v>0.45103585374052146</v>
      </c>
      <c r="R492" s="31">
        <f t="shared" ca="1" si="43"/>
        <v>0.14230000000000001</v>
      </c>
      <c r="S492">
        <f t="shared" ca="1" si="44"/>
        <v>0.59547458799165742</v>
      </c>
      <c r="T492">
        <f t="shared" ca="1" si="45"/>
        <v>6.7485367624006054</v>
      </c>
      <c r="U492">
        <v>490</v>
      </c>
    </row>
    <row r="493" spans="1:21">
      <c r="A493" s="13">
        <v>40684</v>
      </c>
      <c r="B493" s="4">
        <v>60</v>
      </c>
      <c r="C493" s="10">
        <v>23.0442</v>
      </c>
      <c r="D493" s="4">
        <v>4</v>
      </c>
      <c r="E493" s="17">
        <v>2.0518999999999998</v>
      </c>
      <c r="F493" s="21">
        <f t="shared" si="41"/>
        <v>8.2075999999999993</v>
      </c>
      <c r="Q493">
        <f t="shared" ca="1" si="42"/>
        <v>0.46005964777414066</v>
      </c>
      <c r="R493" s="31">
        <f t="shared" ca="1" si="43"/>
        <v>0.14230000000000001</v>
      </c>
      <c r="S493">
        <f t="shared" ca="1" si="44"/>
        <v>0.48090895209817119</v>
      </c>
      <c r="T493">
        <f t="shared" ca="1" si="45"/>
        <v>5.4775375782037568</v>
      </c>
      <c r="U493">
        <v>491</v>
      </c>
    </row>
    <row r="494" spans="1:21">
      <c r="A494" s="13">
        <v>40685</v>
      </c>
      <c r="B494" s="4">
        <v>140</v>
      </c>
      <c r="C494" s="10">
        <v>21.562100000000001</v>
      </c>
      <c r="D494" s="4">
        <v>5</v>
      </c>
      <c r="E494" s="17">
        <v>0.70179999999999998</v>
      </c>
      <c r="F494" s="21">
        <f t="shared" si="41"/>
        <v>3.5089999999999999</v>
      </c>
      <c r="Q494">
        <f t="shared" ca="1" si="42"/>
        <v>0.59942488607119959</v>
      </c>
      <c r="R494" s="31">
        <f t="shared" ca="1" si="43"/>
        <v>0.14230000000000001</v>
      </c>
      <c r="S494">
        <f t="shared" ca="1" si="44"/>
        <v>0.13909277828912703</v>
      </c>
      <c r="T494">
        <f t="shared" ca="1" si="45"/>
        <v>1.6854050188340555</v>
      </c>
      <c r="U494">
        <v>492</v>
      </c>
    </row>
    <row r="495" spans="1:21">
      <c r="A495" s="13">
        <v>40686</v>
      </c>
      <c r="B495" s="4">
        <v>70</v>
      </c>
      <c r="C495" s="10">
        <v>31.344000000000001</v>
      </c>
      <c r="D495" s="4">
        <v>1</v>
      </c>
      <c r="E495" s="17">
        <v>1.1357999999999999</v>
      </c>
      <c r="F495" s="21">
        <f t="shared" si="41"/>
        <v>1.1357999999999999</v>
      </c>
      <c r="Q495">
        <f t="shared" ca="1" si="42"/>
        <v>0.23637480679824241</v>
      </c>
      <c r="R495" s="31">
        <f t="shared" ca="1" si="43"/>
        <v>0.14230000000000001</v>
      </c>
      <c r="S495">
        <f t="shared" ca="1" si="44"/>
        <v>3.9060092471213115E-2</v>
      </c>
      <c r="T495">
        <f t="shared" ca="1" si="45"/>
        <v>0.57563540008211123</v>
      </c>
      <c r="U495">
        <v>493</v>
      </c>
    </row>
    <row r="496" spans="1:21">
      <c r="A496" s="13">
        <v>40687</v>
      </c>
      <c r="B496" s="4">
        <v>100</v>
      </c>
      <c r="C496" s="10">
        <v>25.3597</v>
      </c>
      <c r="D496" s="4">
        <v>6</v>
      </c>
      <c r="E496" s="17">
        <v>1.7105999999999999</v>
      </c>
      <c r="F496" s="21">
        <f t="shared" si="41"/>
        <v>10.2636</v>
      </c>
      <c r="Q496">
        <f t="shared" ca="1" si="42"/>
        <v>0.76232994058068548</v>
      </c>
      <c r="R496" s="31">
        <f t="shared" ca="1" si="43"/>
        <v>11.236369999999999</v>
      </c>
      <c r="S496">
        <f t="shared" ca="1" si="44"/>
        <v>0.57751708392424961</v>
      </c>
      <c r="T496">
        <f t="shared" ca="1" si="45"/>
        <v>17.643384955251499</v>
      </c>
      <c r="U496">
        <v>494</v>
      </c>
    </row>
    <row r="497" spans="1:21">
      <c r="A497" s="13">
        <v>40688</v>
      </c>
      <c r="B497" s="4">
        <v>110</v>
      </c>
      <c r="C497" s="10">
        <v>22.903400000000001</v>
      </c>
      <c r="D497" s="4">
        <v>5</v>
      </c>
      <c r="E497" s="17">
        <v>4.6905999999999999</v>
      </c>
      <c r="F497" s="21">
        <f t="shared" si="41"/>
        <v>23.452999999999999</v>
      </c>
      <c r="Q497">
        <f t="shared" ca="1" si="42"/>
        <v>0.25744052955758112</v>
      </c>
      <c r="R497" s="31">
        <f t="shared" ca="1" si="43"/>
        <v>0.14230000000000001</v>
      </c>
      <c r="S497">
        <f t="shared" ca="1" si="44"/>
        <v>0.84621615480054924</v>
      </c>
      <c r="T497">
        <f t="shared" ca="1" si="45"/>
        <v>9.530281256488129</v>
      </c>
      <c r="U497">
        <v>495</v>
      </c>
    </row>
    <row r="498" spans="1:21">
      <c r="A498" s="13">
        <v>40689</v>
      </c>
      <c r="B498" s="4">
        <v>80</v>
      </c>
      <c r="C498" s="10">
        <v>18.6996</v>
      </c>
      <c r="D498" s="4">
        <v>1</v>
      </c>
      <c r="E498" s="17">
        <v>0.59650000000000003</v>
      </c>
      <c r="F498" s="21">
        <f t="shared" si="41"/>
        <v>0.59650000000000003</v>
      </c>
      <c r="Q498">
        <f t="shared" ca="1" si="42"/>
        <v>0.15505606816634554</v>
      </c>
      <c r="R498" s="31">
        <f t="shared" ca="1" si="43"/>
        <v>0.14230000000000001</v>
      </c>
      <c r="S498">
        <f t="shared" ca="1" si="44"/>
        <v>0.31450843513233218</v>
      </c>
      <c r="T498">
        <f t="shared" ca="1" si="45"/>
        <v>3.6314785949485522</v>
      </c>
      <c r="U498">
        <v>496</v>
      </c>
    </row>
    <row r="499" spans="1:21">
      <c r="A499" s="13">
        <v>40690</v>
      </c>
      <c r="B499" s="4">
        <v>100</v>
      </c>
      <c r="C499" s="10">
        <v>9.7851999999999997</v>
      </c>
      <c r="D499" s="4">
        <v>2</v>
      </c>
      <c r="E499" s="17">
        <v>1.2382</v>
      </c>
      <c r="F499" s="21">
        <f t="shared" si="41"/>
        <v>2.4763999999999999</v>
      </c>
      <c r="Q499">
        <f t="shared" ca="1" si="42"/>
        <v>0.45825639209747371</v>
      </c>
      <c r="R499" s="31">
        <f t="shared" ca="1" si="43"/>
        <v>0.14230000000000001</v>
      </c>
      <c r="S499">
        <f t="shared" ca="1" si="44"/>
        <v>0.62672321680350951</v>
      </c>
      <c r="T499">
        <f t="shared" ca="1" si="45"/>
        <v>7.0952112378433094</v>
      </c>
      <c r="U499">
        <v>497</v>
      </c>
    </row>
    <row r="500" spans="1:21">
      <c r="A500" s="13">
        <v>40691</v>
      </c>
      <c r="B500" s="4">
        <v>80</v>
      </c>
      <c r="C500" s="10">
        <v>32.794499999999999</v>
      </c>
      <c r="D500" s="4">
        <v>1</v>
      </c>
      <c r="E500" s="17">
        <v>1.3895999999999999</v>
      </c>
      <c r="F500" s="21">
        <f t="shared" si="41"/>
        <v>1.3895999999999999</v>
      </c>
      <c r="Q500">
        <f t="shared" ca="1" si="42"/>
        <v>0.75488518827306916</v>
      </c>
      <c r="R500" s="31">
        <f t="shared" ca="1" si="43"/>
        <v>0.14230000000000001</v>
      </c>
      <c r="S500">
        <f t="shared" ca="1" si="44"/>
        <v>0.92341637351687034</v>
      </c>
      <c r="T500">
        <f t="shared" ca="1" si="45"/>
        <v>10.386745886942306</v>
      </c>
      <c r="U500">
        <v>498</v>
      </c>
    </row>
    <row r="501" spans="1:21">
      <c r="A501" s="13">
        <v>40692</v>
      </c>
      <c r="B501" s="4">
        <v>100</v>
      </c>
      <c r="C501" s="10">
        <v>3.0243000000000002</v>
      </c>
      <c r="D501" s="4">
        <v>4</v>
      </c>
      <c r="E501" s="17">
        <v>6.2186000000000003</v>
      </c>
      <c r="F501" s="21">
        <f t="shared" si="41"/>
        <v>24.874400000000001</v>
      </c>
      <c r="Q501">
        <f t="shared" ca="1" si="42"/>
        <v>0.40649665854617356</v>
      </c>
      <c r="R501" s="31">
        <f t="shared" ca="1" si="43"/>
        <v>0.14230000000000001</v>
      </c>
      <c r="S501">
        <f t="shared" ca="1" si="44"/>
        <v>8.8545848067688504E-2</v>
      </c>
      <c r="T501">
        <f t="shared" ca="1" si="45"/>
        <v>1.124633836672301</v>
      </c>
      <c r="U501">
        <v>499</v>
      </c>
    </row>
    <row r="502" spans="1:21">
      <c r="A502" s="13">
        <v>40693</v>
      </c>
      <c r="B502" s="4">
        <v>55</v>
      </c>
      <c r="C502" s="10">
        <v>26.907900000000001</v>
      </c>
      <c r="D502" s="4">
        <v>5</v>
      </c>
      <c r="E502" s="17">
        <v>2.3491</v>
      </c>
      <c r="F502" s="21">
        <f t="shared" si="41"/>
        <v>11.7455</v>
      </c>
      <c r="Q502">
        <f t="shared" ca="1" si="42"/>
        <v>0.71161042689934195</v>
      </c>
      <c r="R502" s="31">
        <f t="shared" ca="1" si="43"/>
        <v>0.14230000000000001</v>
      </c>
      <c r="S502">
        <f t="shared" ca="1" si="44"/>
        <v>0.99541776643392299</v>
      </c>
      <c r="T502">
        <f t="shared" ca="1" si="45"/>
        <v>11.185534380061592</v>
      </c>
      <c r="U502">
        <v>500</v>
      </c>
    </row>
    <row r="503" spans="1:21">
      <c r="A503" s="13">
        <v>40694</v>
      </c>
      <c r="B503" s="4">
        <v>95</v>
      </c>
      <c r="C503" s="10">
        <v>50.182200000000002</v>
      </c>
      <c r="D503" s="4">
        <v>6</v>
      </c>
      <c r="E503" s="17">
        <v>0.4879</v>
      </c>
      <c r="F503" s="21">
        <f t="shared" si="41"/>
        <v>2.9274</v>
      </c>
      <c r="Q503">
        <f t="shared" ca="1" si="42"/>
        <v>0.33105727099062088</v>
      </c>
      <c r="R503" s="31">
        <f t="shared" ca="1" si="43"/>
        <v>0.14230000000000001</v>
      </c>
      <c r="S503">
        <f t="shared" ca="1" si="44"/>
        <v>3.6602655981781806E-2</v>
      </c>
      <c r="T503">
        <f t="shared" ca="1" si="45"/>
        <v>0.54837242764780603</v>
      </c>
      <c r="U503">
        <v>501</v>
      </c>
    </row>
    <row r="504" spans="1:21">
      <c r="A504" s="13">
        <v>40695</v>
      </c>
      <c r="B504" s="4">
        <v>115</v>
      </c>
      <c r="C504" s="10">
        <v>14.9924</v>
      </c>
      <c r="D504" s="4">
        <v>11</v>
      </c>
      <c r="E504" s="17">
        <v>0.65539999999999998</v>
      </c>
      <c r="F504" s="21">
        <f t="shared" si="41"/>
        <v>7.2093999999999996</v>
      </c>
      <c r="Q504">
        <f t="shared" ca="1" si="42"/>
        <v>0.57032615792439356</v>
      </c>
      <c r="R504" s="31">
        <f t="shared" ca="1" si="43"/>
        <v>0.14230000000000001</v>
      </c>
      <c r="S504">
        <f t="shared" ca="1" si="44"/>
        <v>0.81136667170349996</v>
      </c>
      <c r="T504">
        <f t="shared" ca="1" si="45"/>
        <v>9.1436586515456479</v>
      </c>
      <c r="U504">
        <v>502</v>
      </c>
    </row>
    <row r="505" spans="1:21">
      <c r="A505" s="13">
        <v>40696</v>
      </c>
      <c r="B505" s="4">
        <v>60</v>
      </c>
      <c r="C505" s="10">
        <v>19.474900000000002</v>
      </c>
      <c r="D505" s="4">
        <v>1</v>
      </c>
      <c r="E505" s="17">
        <v>2.3340000000000001</v>
      </c>
      <c r="F505" s="21">
        <f t="shared" si="41"/>
        <v>2.3340000000000001</v>
      </c>
      <c r="Q505">
        <f t="shared" ca="1" si="42"/>
        <v>0.65608735888342151</v>
      </c>
      <c r="R505" s="31">
        <f t="shared" ca="1" si="43"/>
        <v>0.14230000000000001</v>
      </c>
      <c r="S505">
        <f t="shared" ca="1" si="44"/>
        <v>0.28421635732965755</v>
      </c>
      <c r="T505">
        <f t="shared" ca="1" si="45"/>
        <v>3.2954161633602337</v>
      </c>
      <c r="U505">
        <v>503</v>
      </c>
    </row>
    <row r="506" spans="1:21">
      <c r="A506" s="13">
        <v>40697</v>
      </c>
      <c r="B506" s="4">
        <v>110</v>
      </c>
      <c r="C506" s="10">
        <v>14.0869</v>
      </c>
      <c r="D506" s="4">
        <v>1</v>
      </c>
      <c r="E506" s="17">
        <v>3.3976000000000002</v>
      </c>
      <c r="F506" s="21">
        <f t="shared" si="41"/>
        <v>3.3976000000000002</v>
      </c>
      <c r="Q506">
        <f t="shared" ca="1" si="42"/>
        <v>0.10634242479499512</v>
      </c>
      <c r="R506" s="31">
        <f t="shared" ca="1" si="43"/>
        <v>0.14230000000000001</v>
      </c>
      <c r="S506">
        <f t="shared" ca="1" si="44"/>
        <v>6.4083857446154191E-2</v>
      </c>
      <c r="T506">
        <f t="shared" ca="1" si="45"/>
        <v>0.85325080037765566</v>
      </c>
      <c r="U506">
        <v>504</v>
      </c>
    </row>
    <row r="507" spans="1:21">
      <c r="A507" s="13">
        <v>40698</v>
      </c>
      <c r="B507" s="4">
        <v>120</v>
      </c>
      <c r="C507" s="10">
        <v>23.665099999999999</v>
      </c>
      <c r="D507" s="4">
        <v>7</v>
      </c>
      <c r="E507" s="17">
        <v>1.5330999999999999</v>
      </c>
      <c r="F507" s="21">
        <f t="shared" si="41"/>
        <v>10.7317</v>
      </c>
      <c r="Q507">
        <f t="shared" ca="1" si="42"/>
        <v>0.39597927184087878</v>
      </c>
      <c r="R507" s="31">
        <f t="shared" ca="1" si="43"/>
        <v>0.14230000000000001</v>
      </c>
      <c r="S507">
        <f t="shared" ca="1" si="44"/>
        <v>0.65537076679593209</v>
      </c>
      <c r="T507">
        <f t="shared" ca="1" si="45"/>
        <v>7.4130291627877449</v>
      </c>
      <c r="U507">
        <v>505</v>
      </c>
    </row>
    <row r="508" spans="1:21">
      <c r="A508" s="13">
        <v>40699</v>
      </c>
      <c r="B508" s="4">
        <v>115</v>
      </c>
      <c r="C508" s="10">
        <v>19.2423</v>
      </c>
      <c r="D508" s="4">
        <v>1</v>
      </c>
      <c r="E508" s="17">
        <v>2.0087999999999999</v>
      </c>
      <c r="F508" s="21">
        <f t="shared" si="41"/>
        <v>2.0087999999999999</v>
      </c>
      <c r="Q508">
        <f t="shared" ca="1" si="42"/>
        <v>0.15073555145188433</v>
      </c>
      <c r="R508" s="31">
        <f t="shared" ca="1" si="43"/>
        <v>0.14230000000000001</v>
      </c>
      <c r="S508">
        <f t="shared" ca="1" si="44"/>
        <v>0.52113684801059068</v>
      </c>
      <c r="T508">
        <f t="shared" ca="1" si="45"/>
        <v>5.9238286714088524</v>
      </c>
      <c r="U508">
        <v>506</v>
      </c>
    </row>
    <row r="509" spans="1:21">
      <c r="A509" s="13">
        <v>40700</v>
      </c>
      <c r="B509" s="4">
        <v>110</v>
      </c>
      <c r="C509" s="10">
        <v>18.579799999999999</v>
      </c>
      <c r="D509" s="4">
        <v>10</v>
      </c>
      <c r="E509" s="17">
        <v>0.68069999999999997</v>
      </c>
      <c r="F509" s="21">
        <f t="shared" si="41"/>
        <v>6.8069999999999995</v>
      </c>
      <c r="Q509">
        <f t="shared" ca="1" si="42"/>
        <v>0.43968299658649768</v>
      </c>
      <c r="R509" s="31">
        <f t="shared" ca="1" si="43"/>
        <v>0.14230000000000001</v>
      </c>
      <c r="S509">
        <f t="shared" ca="1" si="44"/>
        <v>0.87868018133381542</v>
      </c>
      <c r="T509">
        <f t="shared" ca="1" si="45"/>
        <v>9.8904394393300414</v>
      </c>
      <c r="U509">
        <v>507</v>
      </c>
    </row>
    <row r="510" spans="1:21">
      <c r="A510" s="13">
        <v>40701</v>
      </c>
      <c r="B510" s="4">
        <v>115</v>
      </c>
      <c r="C510" s="10">
        <v>25.793700000000001</v>
      </c>
      <c r="D510" s="4">
        <v>1</v>
      </c>
      <c r="E510" s="17">
        <v>0.99160000000000004</v>
      </c>
      <c r="F510" s="21">
        <f t="shared" si="41"/>
        <v>0.99160000000000004</v>
      </c>
      <c r="Q510">
        <f t="shared" ca="1" si="42"/>
        <v>8.9268228905901914E-2</v>
      </c>
      <c r="R510" s="31">
        <f t="shared" ca="1" si="43"/>
        <v>0.14230000000000001</v>
      </c>
      <c r="S510">
        <f t="shared" ca="1" si="44"/>
        <v>6.8793625734027031E-2</v>
      </c>
      <c r="T510">
        <f t="shared" ca="1" si="45"/>
        <v>0.90550129944709712</v>
      </c>
      <c r="U510">
        <v>508</v>
      </c>
    </row>
    <row r="511" spans="1:21">
      <c r="A511" s="13">
        <v>40702</v>
      </c>
      <c r="B511" s="4">
        <v>95</v>
      </c>
      <c r="C511" s="10">
        <v>24.161999999999999</v>
      </c>
      <c r="D511" s="4">
        <v>1</v>
      </c>
      <c r="E511" s="17">
        <v>1.3949</v>
      </c>
      <c r="F511" s="21">
        <f t="shared" si="41"/>
        <v>1.3949</v>
      </c>
      <c r="Q511">
        <f t="shared" ca="1" si="42"/>
        <v>0.57093778919118987</v>
      </c>
      <c r="R511" s="31">
        <f t="shared" ca="1" si="43"/>
        <v>0.14230000000000001</v>
      </c>
      <c r="S511">
        <f t="shared" ca="1" si="44"/>
        <v>0.20823334549902861</v>
      </c>
      <c r="T511">
        <f t="shared" ca="1" si="45"/>
        <v>2.4524553113004082</v>
      </c>
      <c r="U511">
        <v>509</v>
      </c>
    </row>
    <row r="512" spans="1:21">
      <c r="A512" s="13">
        <v>40703</v>
      </c>
      <c r="B512" s="4">
        <v>85</v>
      </c>
      <c r="C512" s="10">
        <v>29.939399999999999</v>
      </c>
      <c r="D512" s="4">
        <v>4</v>
      </c>
      <c r="E512" s="17">
        <v>0.78320000000000001</v>
      </c>
      <c r="F512" s="21">
        <f t="shared" si="41"/>
        <v>3.1328</v>
      </c>
      <c r="Q512">
        <f t="shared" ca="1" si="42"/>
        <v>0.24680333253754827</v>
      </c>
      <c r="R512" s="31">
        <f t="shared" ca="1" si="43"/>
        <v>0.14230000000000001</v>
      </c>
      <c r="S512">
        <f t="shared" ca="1" si="44"/>
        <v>0.80310435246582457</v>
      </c>
      <c r="T512">
        <f t="shared" ca="1" si="45"/>
        <v>9.0519959035605293</v>
      </c>
      <c r="U512">
        <v>510</v>
      </c>
    </row>
    <row r="513" spans="1:21">
      <c r="A513" s="13">
        <v>40704</v>
      </c>
      <c r="B513" s="4">
        <v>65</v>
      </c>
      <c r="C513" s="10">
        <v>24.921299999999999</v>
      </c>
      <c r="D513" s="4">
        <v>4</v>
      </c>
      <c r="E513" s="17">
        <v>0.91749999999999998</v>
      </c>
      <c r="F513" s="21">
        <f t="shared" si="41"/>
        <v>3.67</v>
      </c>
      <c r="Q513">
        <f t="shared" ca="1" si="42"/>
        <v>0.18520735319136639</v>
      </c>
      <c r="R513" s="31">
        <f t="shared" ca="1" si="43"/>
        <v>0.14230000000000001</v>
      </c>
      <c r="S513">
        <f t="shared" ca="1" si="44"/>
        <v>0.88477224433851109</v>
      </c>
      <c r="T513">
        <f t="shared" ca="1" si="45"/>
        <v>9.9580252127485451</v>
      </c>
      <c r="U513">
        <v>511</v>
      </c>
    </row>
    <row r="514" spans="1:21">
      <c r="A514" s="13">
        <v>40705</v>
      </c>
      <c r="B514" s="4">
        <v>65</v>
      </c>
      <c r="C514" s="10">
        <v>25.7087</v>
      </c>
      <c r="D514" s="4">
        <v>6</v>
      </c>
      <c r="E514" s="17">
        <v>0.1166</v>
      </c>
      <c r="F514" s="21">
        <f t="shared" si="41"/>
        <v>0.6996</v>
      </c>
      <c r="Q514">
        <f t="shared" ca="1" si="42"/>
        <v>0.66773687964121375</v>
      </c>
      <c r="R514" s="31">
        <f t="shared" ca="1" si="43"/>
        <v>0.14230000000000001</v>
      </c>
      <c r="S514">
        <f t="shared" ca="1" si="44"/>
        <v>0.1661765284110478</v>
      </c>
      <c r="T514">
        <f t="shared" ca="1" si="45"/>
        <v>1.9858740385491529</v>
      </c>
      <c r="U514">
        <v>512</v>
      </c>
    </row>
    <row r="515" spans="1:21">
      <c r="A515" s="13">
        <v>40706</v>
      </c>
      <c r="B515" s="4">
        <v>75</v>
      </c>
      <c r="C515" s="10">
        <v>26.4282</v>
      </c>
      <c r="D515" s="4">
        <v>4</v>
      </c>
      <c r="E515" s="17">
        <v>4.3672000000000004</v>
      </c>
      <c r="F515" s="21">
        <f t="shared" si="41"/>
        <v>17.468800000000002</v>
      </c>
      <c r="Q515">
        <f t="shared" ca="1" si="42"/>
        <v>0.94090191762236297</v>
      </c>
      <c r="R515" s="31">
        <f t="shared" ca="1" si="43"/>
        <v>22.330439999999996</v>
      </c>
      <c r="S515">
        <f t="shared" ca="1" si="44"/>
        <v>0.74134708298510876</v>
      </c>
      <c r="T515">
        <f t="shared" ca="1" si="45"/>
        <v>30.554996432932601</v>
      </c>
      <c r="U515">
        <v>513</v>
      </c>
    </row>
    <row r="516" spans="1:21">
      <c r="A516" s="13">
        <v>40707</v>
      </c>
      <c r="B516" s="4">
        <v>70</v>
      </c>
      <c r="C516" s="10">
        <v>35.797600000000003</v>
      </c>
      <c r="D516" s="4">
        <v>1</v>
      </c>
      <c r="E516" s="17">
        <v>6.7309999999999999</v>
      </c>
      <c r="F516" s="21">
        <f t="shared" ref="F516:F579" si="46">+D516*E516</f>
        <v>6.7309999999999999</v>
      </c>
      <c r="Q516">
        <f t="shared" ref="Q516:Q579" ca="1" si="47">+RAND()</f>
        <v>0.9525222527345607</v>
      </c>
      <c r="R516" s="31">
        <f t="shared" ref="R516:R579" ca="1" si="48">+VLOOKUP(Q516,$O$3:$P$12,2)</f>
        <v>33.424509999999998</v>
      </c>
      <c r="S516">
        <f t="shared" ref="S516:S579" ca="1" si="49">+RAND()</f>
        <v>0.69542959418600447</v>
      </c>
      <c r="T516">
        <f t="shared" ref="T516:T579" ca="1" si="50">+R516+$H$11*S516</f>
        <v>41.139654597971123</v>
      </c>
      <c r="U516">
        <v>514</v>
      </c>
    </row>
    <row r="517" spans="1:21">
      <c r="A517" s="13">
        <v>40708</v>
      </c>
      <c r="B517" s="4">
        <v>105</v>
      </c>
      <c r="C517" s="10">
        <v>36.5974</v>
      </c>
      <c r="D517" s="4">
        <v>8</v>
      </c>
      <c r="E517" s="17">
        <v>0.64990000000000003</v>
      </c>
      <c r="F517" s="21">
        <f t="shared" si="46"/>
        <v>5.1992000000000003</v>
      </c>
      <c r="Q517">
        <f t="shared" ca="1" si="47"/>
        <v>0.42668002118315806</v>
      </c>
      <c r="R517" s="31">
        <f t="shared" ca="1" si="48"/>
        <v>0.14230000000000001</v>
      </c>
      <c r="S517">
        <f t="shared" ca="1" si="49"/>
        <v>0.46923032510416585</v>
      </c>
      <c r="T517">
        <f t="shared" ca="1" si="50"/>
        <v>5.3479740728283724</v>
      </c>
      <c r="U517">
        <v>515</v>
      </c>
    </row>
    <row r="518" spans="1:21">
      <c r="A518" s="13">
        <v>40709</v>
      </c>
      <c r="B518" s="4">
        <v>40</v>
      </c>
      <c r="C518" s="10">
        <v>34.336300000000001</v>
      </c>
      <c r="D518" s="4">
        <v>1</v>
      </c>
      <c r="E518" s="17">
        <v>3.4649999999999999</v>
      </c>
      <c r="F518" s="21">
        <f t="shared" si="46"/>
        <v>3.4649999999999999</v>
      </c>
      <c r="Q518">
        <f t="shared" ca="1" si="47"/>
        <v>0.56626808838909681</v>
      </c>
      <c r="R518" s="31">
        <f t="shared" ca="1" si="48"/>
        <v>0.14230000000000001</v>
      </c>
      <c r="S518">
        <f t="shared" ca="1" si="49"/>
        <v>0.65345719250209688</v>
      </c>
      <c r="T518">
        <f t="shared" ca="1" si="50"/>
        <v>7.3917998356217369</v>
      </c>
      <c r="U518">
        <v>516</v>
      </c>
    </row>
    <row r="519" spans="1:21">
      <c r="A519" s="13">
        <v>40710</v>
      </c>
      <c r="B519" s="4">
        <v>130</v>
      </c>
      <c r="C519" s="10">
        <v>48.461799999999997</v>
      </c>
      <c r="D519" s="4">
        <v>6</v>
      </c>
      <c r="E519" s="17">
        <v>2.7275</v>
      </c>
      <c r="F519" s="21">
        <f t="shared" si="46"/>
        <v>16.365000000000002</v>
      </c>
      <c r="Q519">
        <f t="shared" ca="1" si="47"/>
        <v>0.14246466943987468</v>
      </c>
      <c r="R519" s="31">
        <f t="shared" ca="1" si="48"/>
        <v>0.14230000000000001</v>
      </c>
      <c r="S519">
        <f t="shared" ca="1" si="49"/>
        <v>0.11740389929651718</v>
      </c>
      <c r="T519">
        <f t="shared" ca="1" si="50"/>
        <v>1.4447870770685123</v>
      </c>
      <c r="U519">
        <v>517</v>
      </c>
    </row>
    <row r="520" spans="1:21">
      <c r="A520" s="13">
        <v>40711</v>
      </c>
      <c r="B520" s="4">
        <v>105</v>
      </c>
      <c r="C520" s="10">
        <v>29.092199999999998</v>
      </c>
      <c r="D520" s="4">
        <v>9</v>
      </c>
      <c r="E520" s="17">
        <v>0.23469999999999999</v>
      </c>
      <c r="F520" s="21">
        <f t="shared" si="46"/>
        <v>2.1122999999999998</v>
      </c>
      <c r="Q520">
        <f t="shared" ca="1" si="47"/>
        <v>0.58680830209111778</v>
      </c>
      <c r="R520" s="31">
        <f t="shared" ca="1" si="48"/>
        <v>0.14230000000000001</v>
      </c>
      <c r="S520">
        <f t="shared" ca="1" si="49"/>
        <v>0.85430535147594311</v>
      </c>
      <c r="T520">
        <f t="shared" ca="1" si="50"/>
        <v>9.620023370648715</v>
      </c>
      <c r="U520">
        <v>518</v>
      </c>
    </row>
    <row r="521" spans="1:21">
      <c r="A521" s="13">
        <v>40712</v>
      </c>
      <c r="B521" s="4">
        <v>100</v>
      </c>
      <c r="C521" s="10">
        <v>33.248399999999997</v>
      </c>
      <c r="D521" s="4">
        <v>3</v>
      </c>
      <c r="E521" s="17">
        <v>0.32690000000000002</v>
      </c>
      <c r="F521" s="21">
        <f t="shared" si="46"/>
        <v>0.98070000000000013</v>
      </c>
      <c r="Q521">
        <f t="shared" ca="1" si="47"/>
        <v>9.4863810330274023E-2</v>
      </c>
      <c r="R521" s="31">
        <f t="shared" ca="1" si="48"/>
        <v>0.14230000000000001</v>
      </c>
      <c r="S521">
        <f t="shared" ca="1" si="49"/>
        <v>0.61345555346928959</v>
      </c>
      <c r="T521">
        <f t="shared" ca="1" si="50"/>
        <v>6.9480188520770403</v>
      </c>
      <c r="U521">
        <v>519</v>
      </c>
    </row>
    <row r="522" spans="1:21">
      <c r="A522" s="13">
        <v>40713</v>
      </c>
      <c r="B522" s="4">
        <v>65</v>
      </c>
      <c r="C522" s="10">
        <v>31.3475</v>
      </c>
      <c r="D522" s="4">
        <v>3</v>
      </c>
      <c r="E522" s="17">
        <v>3.1280999999999999</v>
      </c>
      <c r="F522" s="21">
        <f t="shared" si="46"/>
        <v>9.3842999999999996</v>
      </c>
      <c r="Q522">
        <f t="shared" ca="1" si="47"/>
        <v>0.35456181891641025</v>
      </c>
      <c r="R522" s="31">
        <f t="shared" ca="1" si="48"/>
        <v>0.14230000000000001</v>
      </c>
      <c r="S522">
        <f t="shared" ca="1" si="49"/>
        <v>0.88871372095372958</v>
      </c>
      <c r="T522">
        <f t="shared" ca="1" si="50"/>
        <v>10.001752230221141</v>
      </c>
      <c r="U522">
        <v>520</v>
      </c>
    </row>
    <row r="523" spans="1:21">
      <c r="A523" s="13">
        <v>40714</v>
      </c>
      <c r="B523" s="4">
        <v>170</v>
      </c>
      <c r="C523" s="10">
        <v>18.128</v>
      </c>
      <c r="D523" s="4">
        <v>16</v>
      </c>
      <c r="E523" s="17">
        <v>3.9529999999999998</v>
      </c>
      <c r="F523" s="21">
        <f t="shared" si="46"/>
        <v>63.247999999999998</v>
      </c>
      <c r="Q523">
        <f t="shared" ca="1" si="47"/>
        <v>0.50061791222424457</v>
      </c>
      <c r="R523" s="31">
        <f t="shared" ca="1" si="48"/>
        <v>0.14230000000000001</v>
      </c>
      <c r="S523">
        <f t="shared" ca="1" si="49"/>
        <v>0.37552640944948357</v>
      </c>
      <c r="T523">
        <f t="shared" ca="1" si="50"/>
        <v>4.3084162732812317</v>
      </c>
      <c r="U523">
        <v>521</v>
      </c>
    </row>
    <row r="524" spans="1:21">
      <c r="A524" s="13">
        <v>40715</v>
      </c>
      <c r="B524" s="4">
        <v>90</v>
      </c>
      <c r="C524" s="10">
        <v>10.842499999999999</v>
      </c>
      <c r="D524" s="4">
        <v>5</v>
      </c>
      <c r="E524" s="17">
        <v>6.1143000000000001</v>
      </c>
      <c r="F524" s="21">
        <f t="shared" si="46"/>
        <v>30.5715</v>
      </c>
      <c r="Q524">
        <f t="shared" ca="1" si="47"/>
        <v>0.7018206455183843</v>
      </c>
      <c r="R524" s="31">
        <f t="shared" ca="1" si="48"/>
        <v>0.14230000000000001</v>
      </c>
      <c r="S524">
        <f t="shared" ca="1" si="49"/>
        <v>0.62734174601795578</v>
      </c>
      <c r="T524">
        <f t="shared" ca="1" si="50"/>
        <v>7.1020732442454211</v>
      </c>
      <c r="U524">
        <v>522</v>
      </c>
    </row>
    <row r="525" spans="1:21">
      <c r="A525" s="13">
        <v>40716</v>
      </c>
      <c r="B525" s="4">
        <v>90</v>
      </c>
      <c r="C525" s="10">
        <v>20.074400000000001</v>
      </c>
      <c r="D525" s="4">
        <v>2</v>
      </c>
      <c r="E525" s="17">
        <v>0.36559999999999998</v>
      </c>
      <c r="F525" s="21">
        <f t="shared" si="46"/>
        <v>0.73119999999999996</v>
      </c>
      <c r="Q525">
        <f t="shared" ca="1" si="47"/>
        <v>0.26561310316096176</v>
      </c>
      <c r="R525" s="31">
        <f t="shared" ca="1" si="48"/>
        <v>0.14230000000000001</v>
      </c>
      <c r="S525">
        <f t="shared" ca="1" si="49"/>
        <v>0.93576722629364961</v>
      </c>
      <c r="T525">
        <f t="shared" ca="1" si="50"/>
        <v>10.523767112207588</v>
      </c>
      <c r="U525">
        <v>523</v>
      </c>
    </row>
    <row r="526" spans="1:21">
      <c r="A526" s="13">
        <v>40717</v>
      </c>
      <c r="B526" s="4">
        <v>130</v>
      </c>
      <c r="C526" s="10">
        <v>32.679099999999998</v>
      </c>
      <c r="D526" s="4">
        <v>10</v>
      </c>
      <c r="E526" s="17">
        <v>3.9165000000000001</v>
      </c>
      <c r="F526" s="21">
        <f t="shared" si="46"/>
        <v>39.164999999999999</v>
      </c>
      <c r="Q526">
        <f t="shared" ca="1" si="47"/>
        <v>0.44304847939292158</v>
      </c>
      <c r="R526" s="31">
        <f t="shared" ca="1" si="48"/>
        <v>0.14230000000000001</v>
      </c>
      <c r="S526">
        <f t="shared" ca="1" si="49"/>
        <v>0.74546729913489573</v>
      </c>
      <c r="T526">
        <f t="shared" ca="1" si="50"/>
        <v>8.4125663993134729</v>
      </c>
      <c r="U526">
        <v>524</v>
      </c>
    </row>
    <row r="527" spans="1:21">
      <c r="A527" s="13">
        <v>40718</v>
      </c>
      <c r="B527" s="4">
        <v>130</v>
      </c>
      <c r="C527" s="10">
        <v>42.807200000000002</v>
      </c>
      <c r="D527" s="4">
        <v>8</v>
      </c>
      <c r="E527" s="17">
        <v>3.3342999999999998</v>
      </c>
      <c r="F527" s="21">
        <f t="shared" si="46"/>
        <v>26.674399999999999</v>
      </c>
      <c r="Q527">
        <f t="shared" ca="1" si="47"/>
        <v>0.84038481912691154</v>
      </c>
      <c r="R527" s="31">
        <f t="shared" ca="1" si="48"/>
        <v>11.236369999999999</v>
      </c>
      <c r="S527">
        <f t="shared" ca="1" si="49"/>
        <v>0.93266066245177526</v>
      </c>
      <c r="T527">
        <f t="shared" ca="1" si="50"/>
        <v>21.583372675486366</v>
      </c>
      <c r="U527">
        <v>525</v>
      </c>
    </row>
    <row r="528" spans="1:21">
      <c r="A528" s="13">
        <v>40719</v>
      </c>
      <c r="B528" s="4">
        <v>95</v>
      </c>
      <c r="C528" s="10">
        <v>35.243600000000001</v>
      </c>
      <c r="D528" s="4">
        <v>4</v>
      </c>
      <c r="E528" s="17">
        <v>1.0052000000000001</v>
      </c>
      <c r="F528" s="21">
        <f t="shared" si="46"/>
        <v>4.0208000000000004</v>
      </c>
      <c r="Q528">
        <f t="shared" ca="1" si="47"/>
        <v>0.71296552306689154</v>
      </c>
      <c r="R528" s="31">
        <f t="shared" ca="1" si="48"/>
        <v>0.14230000000000001</v>
      </c>
      <c r="S528">
        <f t="shared" ca="1" si="49"/>
        <v>0.73431492929509767</v>
      </c>
      <c r="T528">
        <f t="shared" ca="1" si="50"/>
        <v>8.2888412276448644</v>
      </c>
      <c r="U528">
        <v>526</v>
      </c>
    </row>
    <row r="529" spans="1:21">
      <c r="A529" s="13">
        <v>40720</v>
      </c>
      <c r="B529" s="4">
        <v>75</v>
      </c>
      <c r="C529" s="10">
        <v>44.963799999999999</v>
      </c>
      <c r="D529" s="4">
        <v>3</v>
      </c>
      <c r="E529" s="17">
        <v>1.3629</v>
      </c>
      <c r="F529" s="21">
        <f t="shared" si="46"/>
        <v>4.0887000000000002</v>
      </c>
      <c r="Q529">
        <f t="shared" ca="1" si="47"/>
        <v>0.44517755109117285</v>
      </c>
      <c r="R529" s="31">
        <f t="shared" ca="1" si="48"/>
        <v>0.14230000000000001</v>
      </c>
      <c r="S529">
        <f t="shared" ca="1" si="49"/>
        <v>0.64414759618713935</v>
      </c>
      <c r="T529">
        <f t="shared" ca="1" si="50"/>
        <v>7.2885185224318558</v>
      </c>
      <c r="U529">
        <v>527</v>
      </c>
    </row>
    <row r="530" spans="1:21">
      <c r="A530" s="13">
        <v>40721</v>
      </c>
      <c r="B530" s="4">
        <v>80</v>
      </c>
      <c r="C530" s="10">
        <v>27.702100000000002</v>
      </c>
      <c r="D530" s="4">
        <v>2</v>
      </c>
      <c r="E530" s="17">
        <v>0.57940000000000003</v>
      </c>
      <c r="F530" s="21">
        <f t="shared" si="46"/>
        <v>1.1588000000000001</v>
      </c>
      <c r="Q530">
        <f t="shared" ca="1" si="47"/>
        <v>0.39437886431882407</v>
      </c>
      <c r="R530" s="31">
        <f t="shared" ca="1" si="48"/>
        <v>0.14230000000000001</v>
      </c>
      <c r="S530">
        <f t="shared" ca="1" si="49"/>
        <v>0.1064812607622283</v>
      </c>
      <c r="T530">
        <f t="shared" ca="1" si="50"/>
        <v>1.3236105605844142</v>
      </c>
      <c r="U530">
        <v>528</v>
      </c>
    </row>
    <row r="531" spans="1:21">
      <c r="A531" s="13">
        <v>40722</v>
      </c>
      <c r="B531" s="4">
        <v>125</v>
      </c>
      <c r="C531" s="10">
        <v>49.546100000000003</v>
      </c>
      <c r="D531" s="4">
        <v>5</v>
      </c>
      <c r="E531" s="17">
        <v>0.37869999999999998</v>
      </c>
      <c r="F531" s="21">
        <f t="shared" si="46"/>
        <v>1.8935</v>
      </c>
      <c r="Q531">
        <f t="shared" ca="1" si="47"/>
        <v>0.72281350163335323</v>
      </c>
      <c r="R531" s="31">
        <f t="shared" ca="1" si="48"/>
        <v>0.14230000000000001</v>
      </c>
      <c r="S531">
        <f t="shared" ca="1" si="49"/>
        <v>0.34899955475660793</v>
      </c>
      <c r="T531">
        <f t="shared" ca="1" si="50"/>
        <v>4.0141254904386408</v>
      </c>
      <c r="U531">
        <v>529</v>
      </c>
    </row>
    <row r="532" spans="1:21">
      <c r="A532" s="13">
        <v>40723</v>
      </c>
      <c r="B532" s="4">
        <v>60</v>
      </c>
      <c r="C532" s="10">
        <v>14.684799999999999</v>
      </c>
      <c r="D532" s="4">
        <v>4</v>
      </c>
      <c r="E532" s="17">
        <v>2.2364999999999999</v>
      </c>
      <c r="F532" s="21">
        <f t="shared" si="46"/>
        <v>8.9459999999999997</v>
      </c>
      <c r="Q532">
        <f t="shared" ca="1" si="47"/>
        <v>0.11426755951007772</v>
      </c>
      <c r="R532" s="31">
        <f t="shared" ca="1" si="48"/>
        <v>0.14230000000000001</v>
      </c>
      <c r="S532">
        <f t="shared" ca="1" si="49"/>
        <v>0.92111841247467019</v>
      </c>
      <c r="T532">
        <f t="shared" ca="1" si="50"/>
        <v>10.361252146282864</v>
      </c>
      <c r="U532">
        <v>530</v>
      </c>
    </row>
    <row r="533" spans="1:21">
      <c r="A533" s="13">
        <v>40724</v>
      </c>
      <c r="B533" s="4">
        <v>80</v>
      </c>
      <c r="C533" s="10">
        <v>33.544699999999999</v>
      </c>
      <c r="D533" s="4">
        <v>4</v>
      </c>
      <c r="E533" s="17">
        <v>2.7751000000000001</v>
      </c>
      <c r="F533" s="21">
        <f t="shared" si="46"/>
        <v>11.1004</v>
      </c>
      <c r="Q533">
        <f t="shared" ca="1" si="47"/>
        <v>0.64486523529801876</v>
      </c>
      <c r="R533" s="31">
        <f t="shared" ca="1" si="48"/>
        <v>0.14230000000000001</v>
      </c>
      <c r="S533">
        <f t="shared" ca="1" si="49"/>
        <v>0.925487161229955</v>
      </c>
      <c r="T533">
        <f t="shared" ca="1" si="50"/>
        <v>10.409719350786405</v>
      </c>
      <c r="U533">
        <v>531</v>
      </c>
    </row>
    <row r="534" spans="1:21">
      <c r="A534" s="13">
        <v>40725</v>
      </c>
      <c r="B534" s="4">
        <v>90</v>
      </c>
      <c r="C534" s="10">
        <v>17.799299999999999</v>
      </c>
      <c r="D534" s="4">
        <v>5</v>
      </c>
      <c r="E534" s="17">
        <v>1.7519</v>
      </c>
      <c r="F534" s="21">
        <f t="shared" si="46"/>
        <v>8.7594999999999992</v>
      </c>
      <c r="Q534">
        <f t="shared" ca="1" si="47"/>
        <v>0.17336600421402637</v>
      </c>
      <c r="R534" s="31">
        <f t="shared" ca="1" si="48"/>
        <v>0.14230000000000001</v>
      </c>
      <c r="S534">
        <f t="shared" ca="1" si="49"/>
        <v>0.19052697656673045</v>
      </c>
      <c r="T534">
        <f t="shared" ca="1" si="50"/>
        <v>2.256019614919667</v>
      </c>
      <c r="U534">
        <v>532</v>
      </c>
    </row>
    <row r="535" spans="1:21">
      <c r="A535" s="13">
        <v>40726</v>
      </c>
      <c r="B535" s="4">
        <v>100</v>
      </c>
      <c r="C535" s="10">
        <v>18.328700000000001</v>
      </c>
      <c r="D535" s="4">
        <v>3</v>
      </c>
      <c r="E535" s="17">
        <v>1.5981000000000001</v>
      </c>
      <c r="F535" s="21">
        <f t="shared" si="46"/>
        <v>4.7942999999999998</v>
      </c>
      <c r="Q535">
        <f t="shared" ca="1" si="47"/>
        <v>0.54683885524528253</v>
      </c>
      <c r="R535" s="31">
        <f t="shared" ca="1" si="48"/>
        <v>0.14230000000000001</v>
      </c>
      <c r="S535">
        <f t="shared" ca="1" si="49"/>
        <v>0.42172490788947548</v>
      </c>
      <c r="T535">
        <f t="shared" ca="1" si="50"/>
        <v>4.820945648869392</v>
      </c>
      <c r="U535">
        <v>533</v>
      </c>
    </row>
    <row r="536" spans="1:21">
      <c r="A536" s="13">
        <v>40727</v>
      </c>
      <c r="B536" s="4">
        <v>115</v>
      </c>
      <c r="C536" s="10">
        <v>32.074300000000001</v>
      </c>
      <c r="D536" s="4">
        <v>2</v>
      </c>
      <c r="E536" s="17">
        <v>0.88770000000000004</v>
      </c>
      <c r="F536" s="21">
        <f t="shared" si="46"/>
        <v>1.7754000000000001</v>
      </c>
      <c r="Q536">
        <f t="shared" ca="1" si="47"/>
        <v>0.17550741089280464</v>
      </c>
      <c r="R536" s="31">
        <f t="shared" ca="1" si="48"/>
        <v>0.14230000000000001</v>
      </c>
      <c r="S536">
        <f t="shared" ca="1" si="49"/>
        <v>0.63016661488481662</v>
      </c>
      <c r="T536">
        <f t="shared" ca="1" si="50"/>
        <v>7.1334125371951966</v>
      </c>
      <c r="U536">
        <v>534</v>
      </c>
    </row>
    <row r="537" spans="1:21">
      <c r="A537" s="13">
        <v>40728</v>
      </c>
      <c r="B537" s="4">
        <v>105</v>
      </c>
      <c r="C537" s="10">
        <v>23.301600000000001</v>
      </c>
      <c r="D537" s="4">
        <v>2</v>
      </c>
      <c r="E537" s="17">
        <v>0.39929999999999999</v>
      </c>
      <c r="F537" s="21">
        <f t="shared" si="46"/>
        <v>0.79859999999999998</v>
      </c>
      <c r="Q537">
        <f t="shared" ca="1" si="47"/>
        <v>0.753646566484233</v>
      </c>
      <c r="R537" s="31">
        <f t="shared" ca="1" si="48"/>
        <v>0.14230000000000001</v>
      </c>
      <c r="S537">
        <f t="shared" ca="1" si="49"/>
        <v>0.17856844516932879</v>
      </c>
      <c r="T537">
        <f t="shared" ca="1" si="50"/>
        <v>2.1233508304996951</v>
      </c>
      <c r="U537">
        <v>535</v>
      </c>
    </row>
    <row r="538" spans="1:21">
      <c r="A538" s="13">
        <v>40729</v>
      </c>
      <c r="B538" s="4">
        <v>140</v>
      </c>
      <c r="C538" s="10">
        <v>19.546600000000002</v>
      </c>
      <c r="D538" s="4">
        <v>9</v>
      </c>
      <c r="E538" s="17">
        <v>1.2496</v>
      </c>
      <c r="F538" s="21">
        <f t="shared" si="46"/>
        <v>11.246400000000001</v>
      </c>
      <c r="Q538">
        <f t="shared" ca="1" si="47"/>
        <v>0.41090751522274516</v>
      </c>
      <c r="R538" s="31">
        <f t="shared" ca="1" si="48"/>
        <v>0.14230000000000001</v>
      </c>
      <c r="S538">
        <f t="shared" ca="1" si="49"/>
        <v>0.1643958661028927</v>
      </c>
      <c r="T538">
        <f t="shared" ca="1" si="50"/>
        <v>1.9661192462561186</v>
      </c>
      <c r="U538">
        <v>536</v>
      </c>
    </row>
    <row r="539" spans="1:21">
      <c r="A539" s="13">
        <v>40730</v>
      </c>
      <c r="B539" s="4">
        <v>120</v>
      </c>
      <c r="C539" s="10">
        <v>24.1309</v>
      </c>
      <c r="D539" s="4">
        <v>2</v>
      </c>
      <c r="E539" s="17">
        <v>1.7636000000000001</v>
      </c>
      <c r="F539" s="21">
        <f t="shared" si="46"/>
        <v>3.5272000000000001</v>
      </c>
      <c r="Q539">
        <f t="shared" ca="1" si="47"/>
        <v>0.50921177793157713</v>
      </c>
      <c r="R539" s="31">
        <f t="shared" ca="1" si="48"/>
        <v>0.14230000000000001</v>
      </c>
      <c r="S539">
        <f t="shared" ca="1" si="49"/>
        <v>0.39303696912644015</v>
      </c>
      <c r="T539">
        <f t="shared" ca="1" si="50"/>
        <v>4.5026796480765645</v>
      </c>
      <c r="U539">
        <v>537</v>
      </c>
    </row>
    <row r="540" spans="1:21">
      <c r="A540" s="13">
        <v>40731</v>
      </c>
      <c r="B540" s="4">
        <v>85</v>
      </c>
      <c r="C540" s="10">
        <v>47.252600000000001</v>
      </c>
      <c r="D540" s="4">
        <v>5</v>
      </c>
      <c r="E540" s="17">
        <v>1.0701000000000001</v>
      </c>
      <c r="F540" s="21">
        <f t="shared" si="46"/>
        <v>5.3505000000000003</v>
      </c>
      <c r="Q540">
        <f t="shared" ca="1" si="47"/>
        <v>0.31861473606641055</v>
      </c>
      <c r="R540" s="31">
        <f t="shared" ca="1" si="48"/>
        <v>0.14230000000000001</v>
      </c>
      <c r="S540">
        <f t="shared" ca="1" si="49"/>
        <v>3.7056666840325936E-2</v>
      </c>
      <c r="T540">
        <f t="shared" ca="1" si="50"/>
        <v>0.55340925589325474</v>
      </c>
      <c r="U540">
        <v>538</v>
      </c>
    </row>
    <row r="541" spans="1:21">
      <c r="A541" s="13">
        <v>40732</v>
      </c>
      <c r="B541" s="4">
        <v>130</v>
      </c>
      <c r="C541" s="10">
        <v>34.811100000000003</v>
      </c>
      <c r="D541" s="4">
        <v>11</v>
      </c>
      <c r="E541" s="17">
        <v>0.9355</v>
      </c>
      <c r="F541" s="21">
        <f t="shared" si="46"/>
        <v>10.2905</v>
      </c>
      <c r="Q541">
        <f t="shared" ca="1" si="47"/>
        <v>0.76473128359437437</v>
      </c>
      <c r="R541" s="31">
        <f t="shared" ca="1" si="48"/>
        <v>11.236369999999999</v>
      </c>
      <c r="S541">
        <f t="shared" ca="1" si="49"/>
        <v>0.33677090932592857</v>
      </c>
      <c r="T541">
        <f t="shared" ca="1" si="50"/>
        <v>14.972530042025504</v>
      </c>
      <c r="U541">
        <v>539</v>
      </c>
    </row>
    <row r="542" spans="1:21">
      <c r="A542" s="13">
        <v>40733</v>
      </c>
      <c r="B542" s="4">
        <v>95</v>
      </c>
      <c r="C542" s="10">
        <v>39.066099999999999</v>
      </c>
      <c r="D542" s="4">
        <v>1</v>
      </c>
      <c r="E542" s="17">
        <v>0.34849999999999998</v>
      </c>
      <c r="F542" s="21">
        <f t="shared" si="46"/>
        <v>0.34849999999999998</v>
      </c>
      <c r="Q542">
        <f t="shared" ca="1" si="47"/>
        <v>0.16832724389213083</v>
      </c>
      <c r="R542" s="31">
        <f t="shared" ca="1" si="48"/>
        <v>0.14230000000000001</v>
      </c>
      <c r="S542">
        <f t="shared" ca="1" si="49"/>
        <v>0.35900567285436136</v>
      </c>
      <c r="T542">
        <f t="shared" ca="1" si="50"/>
        <v>4.1251340650433841</v>
      </c>
      <c r="U542">
        <v>540</v>
      </c>
    </row>
    <row r="543" spans="1:21">
      <c r="A543" s="13">
        <v>40734</v>
      </c>
      <c r="B543" s="4">
        <v>125</v>
      </c>
      <c r="C543" s="10">
        <v>25.4771</v>
      </c>
      <c r="D543" s="4">
        <v>6</v>
      </c>
      <c r="E543" s="17">
        <v>0.38729999999999998</v>
      </c>
      <c r="F543" s="21">
        <f t="shared" si="46"/>
        <v>2.3237999999999999</v>
      </c>
      <c r="Q543">
        <f t="shared" ca="1" si="47"/>
        <v>0.43483165499608034</v>
      </c>
      <c r="R543" s="31">
        <f t="shared" ca="1" si="48"/>
        <v>0.14230000000000001</v>
      </c>
      <c r="S543">
        <f t="shared" ca="1" si="49"/>
        <v>0.10097277380812497</v>
      </c>
      <c r="T543">
        <f t="shared" ca="1" si="50"/>
        <v>1.262499020721505</v>
      </c>
      <c r="U543">
        <v>541</v>
      </c>
    </row>
    <row r="544" spans="1:21">
      <c r="A544" s="13">
        <v>40735</v>
      </c>
      <c r="B544" s="4">
        <v>95</v>
      </c>
      <c r="C544" s="10">
        <v>33.734000000000002</v>
      </c>
      <c r="D544" s="4">
        <v>2</v>
      </c>
      <c r="E544" s="17">
        <v>3.0644999999999998</v>
      </c>
      <c r="F544" s="21">
        <f t="shared" si="46"/>
        <v>6.1289999999999996</v>
      </c>
      <c r="Q544">
        <f t="shared" ca="1" si="47"/>
        <v>0.50788016019300797</v>
      </c>
      <c r="R544" s="31">
        <f t="shared" ca="1" si="48"/>
        <v>0.14230000000000001</v>
      </c>
      <c r="S544">
        <f t="shared" ca="1" si="49"/>
        <v>0.11182010182938396</v>
      </c>
      <c r="T544">
        <f t="shared" ca="1" si="50"/>
        <v>1.3828400371023135</v>
      </c>
      <c r="U544">
        <v>542</v>
      </c>
    </row>
    <row r="545" spans="1:21">
      <c r="A545" s="13">
        <v>40736</v>
      </c>
      <c r="B545" s="4">
        <v>70</v>
      </c>
      <c r="C545" s="10">
        <v>-0.97970000000000002</v>
      </c>
      <c r="D545" s="4">
        <v>3</v>
      </c>
      <c r="E545" s="17">
        <v>0.46750000000000003</v>
      </c>
      <c r="F545" s="21">
        <f t="shared" si="46"/>
        <v>1.4025000000000001</v>
      </c>
      <c r="Q545">
        <f t="shared" ca="1" si="47"/>
        <v>0.80157362647279851</v>
      </c>
      <c r="R545" s="31">
        <f t="shared" ca="1" si="48"/>
        <v>11.236369999999999</v>
      </c>
      <c r="S545">
        <f t="shared" ca="1" si="49"/>
        <v>0.30122578560062596</v>
      </c>
      <c r="T545">
        <f t="shared" ca="1" si="50"/>
        <v>14.578189951258334</v>
      </c>
      <c r="U545">
        <v>543</v>
      </c>
    </row>
    <row r="546" spans="1:21">
      <c r="A546" s="13">
        <v>40737</v>
      </c>
      <c r="B546" s="4">
        <v>155</v>
      </c>
      <c r="C546" s="10">
        <v>36.107199999999999</v>
      </c>
      <c r="D546" s="4">
        <v>10</v>
      </c>
      <c r="E546" s="17">
        <v>4.4854000000000003</v>
      </c>
      <c r="F546" s="21">
        <f t="shared" si="46"/>
        <v>44.853999999999999</v>
      </c>
      <c r="Q546">
        <f t="shared" ca="1" si="47"/>
        <v>0.27012693786190678</v>
      </c>
      <c r="R546" s="31">
        <f t="shared" ca="1" si="48"/>
        <v>0.14230000000000001</v>
      </c>
      <c r="S546">
        <f t="shared" ca="1" si="49"/>
        <v>0.23251059800839302</v>
      </c>
      <c r="T546">
        <f t="shared" ca="1" si="50"/>
        <v>2.7217888500469725</v>
      </c>
      <c r="U546">
        <v>544</v>
      </c>
    </row>
    <row r="547" spans="1:21">
      <c r="A547" s="13">
        <v>40738</v>
      </c>
      <c r="B547" s="4">
        <v>110</v>
      </c>
      <c r="C547" s="10">
        <v>33.273000000000003</v>
      </c>
      <c r="D547" s="4">
        <v>8</v>
      </c>
      <c r="E547" s="17">
        <v>1.6003000000000001</v>
      </c>
      <c r="F547" s="21">
        <f t="shared" si="46"/>
        <v>12.8024</v>
      </c>
      <c r="Q547">
        <f t="shared" ca="1" si="47"/>
        <v>0.33856650578852987</v>
      </c>
      <c r="R547" s="31">
        <f t="shared" ca="1" si="48"/>
        <v>0.14230000000000001</v>
      </c>
      <c r="S547">
        <f t="shared" ca="1" si="49"/>
        <v>0.4743612531003969</v>
      </c>
      <c r="T547">
        <f t="shared" ca="1" si="50"/>
        <v>5.4048969471835191</v>
      </c>
      <c r="U547">
        <v>545</v>
      </c>
    </row>
    <row r="548" spans="1:21">
      <c r="A548" s="13">
        <v>40739</v>
      </c>
      <c r="B548" s="4">
        <v>65</v>
      </c>
      <c r="C548" s="10">
        <v>34.764299999999999</v>
      </c>
      <c r="D548" s="4">
        <v>1</v>
      </c>
      <c r="E548" s="17">
        <v>5.0115999999999996</v>
      </c>
      <c r="F548" s="21">
        <f t="shared" si="46"/>
        <v>5.0115999999999996</v>
      </c>
      <c r="Q548">
        <f t="shared" ca="1" si="47"/>
        <v>0.912939587755763</v>
      </c>
      <c r="R548" s="31">
        <f t="shared" ca="1" si="48"/>
        <v>22.330439999999996</v>
      </c>
      <c r="S548">
        <f t="shared" ca="1" si="49"/>
        <v>1.5585240330352912E-2</v>
      </c>
      <c r="T548">
        <f t="shared" ca="1" si="50"/>
        <v>22.503343747191753</v>
      </c>
      <c r="U548">
        <v>546</v>
      </c>
    </row>
    <row r="549" spans="1:21">
      <c r="A549" s="13">
        <v>40740</v>
      </c>
      <c r="B549" s="4">
        <v>100</v>
      </c>
      <c r="C549" s="10">
        <v>23.322600000000001</v>
      </c>
      <c r="D549" s="4">
        <v>7</v>
      </c>
      <c r="E549" s="17">
        <v>0.14080000000000001</v>
      </c>
      <c r="F549" s="21">
        <f t="shared" si="46"/>
        <v>0.98560000000000003</v>
      </c>
      <c r="Q549">
        <f t="shared" ca="1" si="47"/>
        <v>0.50529765185576125</v>
      </c>
      <c r="R549" s="31">
        <f t="shared" ca="1" si="48"/>
        <v>0.14230000000000001</v>
      </c>
      <c r="S549">
        <f t="shared" ca="1" si="49"/>
        <v>0.14690342940609602</v>
      </c>
      <c r="T549">
        <f t="shared" ca="1" si="50"/>
        <v>1.7720569290712875</v>
      </c>
      <c r="U549">
        <v>547</v>
      </c>
    </row>
    <row r="550" spans="1:21">
      <c r="A550" s="13">
        <v>40741</v>
      </c>
      <c r="B550" s="4">
        <v>75</v>
      </c>
      <c r="C550" s="10">
        <v>12.064</v>
      </c>
      <c r="D550" s="4">
        <v>7</v>
      </c>
      <c r="E550" s="17">
        <v>1.1443000000000001</v>
      </c>
      <c r="F550" s="21">
        <f t="shared" si="46"/>
        <v>8.0101000000000013</v>
      </c>
      <c r="Q550">
        <f t="shared" ca="1" si="47"/>
        <v>0.28432752852307042</v>
      </c>
      <c r="R550" s="31">
        <f t="shared" ca="1" si="48"/>
        <v>0.14230000000000001</v>
      </c>
      <c r="S550">
        <f t="shared" ca="1" si="49"/>
        <v>0.56698669070204899</v>
      </c>
      <c r="T550">
        <f t="shared" ca="1" si="50"/>
        <v>6.4324900357168797</v>
      </c>
      <c r="U550">
        <v>548</v>
      </c>
    </row>
    <row r="551" spans="1:21">
      <c r="A551" s="13">
        <v>40742</v>
      </c>
      <c r="B551" s="4">
        <v>130</v>
      </c>
      <c r="C551" s="10">
        <v>37.080800000000004</v>
      </c>
      <c r="D551" s="4">
        <v>12</v>
      </c>
      <c r="E551" s="17">
        <v>0.46820000000000001</v>
      </c>
      <c r="F551" s="21">
        <f t="shared" si="46"/>
        <v>5.6184000000000003</v>
      </c>
      <c r="Q551">
        <f t="shared" ca="1" si="47"/>
        <v>0.696015649939424</v>
      </c>
      <c r="R551" s="31">
        <f t="shared" ca="1" si="48"/>
        <v>0.14230000000000001</v>
      </c>
      <c r="S551">
        <f t="shared" ca="1" si="49"/>
        <v>0.84401104066122035</v>
      </c>
      <c r="T551">
        <f t="shared" ca="1" si="50"/>
        <v>9.5058175658684245</v>
      </c>
      <c r="U551">
        <v>549</v>
      </c>
    </row>
    <row r="552" spans="1:21">
      <c r="A552" s="13">
        <v>40743</v>
      </c>
      <c r="B552" s="4">
        <v>95</v>
      </c>
      <c r="C552" s="10">
        <v>38.913400000000003</v>
      </c>
      <c r="D552" s="4">
        <v>5</v>
      </c>
      <c r="E552" s="17">
        <v>2.9618000000000002</v>
      </c>
      <c r="F552" s="21">
        <f t="shared" si="46"/>
        <v>14.809000000000001</v>
      </c>
      <c r="Q552">
        <f t="shared" ca="1" si="47"/>
        <v>0.29741426862469889</v>
      </c>
      <c r="R552" s="31">
        <f t="shared" ca="1" si="48"/>
        <v>0.14230000000000001</v>
      </c>
      <c r="S552">
        <f t="shared" ca="1" si="49"/>
        <v>0.86295188175853665</v>
      </c>
      <c r="T552">
        <f t="shared" ca="1" si="50"/>
        <v>9.7159485828609284</v>
      </c>
      <c r="U552">
        <v>550</v>
      </c>
    </row>
    <row r="553" spans="1:21">
      <c r="A553" s="13">
        <v>40744</v>
      </c>
      <c r="B553" s="4">
        <v>95</v>
      </c>
      <c r="C553" s="10">
        <v>27.828600000000002</v>
      </c>
      <c r="D553" s="4">
        <v>4</v>
      </c>
      <c r="E553" s="17">
        <v>6.8882000000000003</v>
      </c>
      <c r="F553" s="21">
        <f t="shared" si="46"/>
        <v>27.552800000000001</v>
      </c>
      <c r="Q553">
        <f t="shared" ca="1" si="47"/>
        <v>0.80881886230591338</v>
      </c>
      <c r="R553" s="31">
        <f t="shared" ca="1" si="48"/>
        <v>11.236369999999999</v>
      </c>
      <c r="S553">
        <f t="shared" ca="1" si="49"/>
        <v>0.11254036084857544</v>
      </c>
      <c r="T553">
        <f t="shared" ca="1" si="50"/>
        <v>12.484900641079355</v>
      </c>
      <c r="U553">
        <v>551</v>
      </c>
    </row>
    <row r="554" spans="1:21">
      <c r="A554" s="13">
        <v>40745</v>
      </c>
      <c r="B554" s="4">
        <v>100</v>
      </c>
      <c r="C554" s="10">
        <v>45.944299999999998</v>
      </c>
      <c r="D554" s="4">
        <v>1</v>
      </c>
      <c r="E554" s="17">
        <v>2.7267000000000001</v>
      </c>
      <c r="F554" s="21">
        <f t="shared" si="46"/>
        <v>2.7267000000000001</v>
      </c>
      <c r="Q554">
        <f t="shared" ca="1" si="47"/>
        <v>0.34977013450546501</v>
      </c>
      <c r="R554" s="31">
        <f t="shared" ca="1" si="48"/>
        <v>0.14230000000000001</v>
      </c>
      <c r="S554">
        <f t="shared" ca="1" si="49"/>
        <v>0.2727271174345377</v>
      </c>
      <c r="T554">
        <f t="shared" ca="1" si="50"/>
        <v>3.1679537317169815</v>
      </c>
      <c r="U554">
        <v>552</v>
      </c>
    </row>
    <row r="555" spans="1:21">
      <c r="A555" s="13">
        <v>40746</v>
      </c>
      <c r="B555" s="4">
        <v>60</v>
      </c>
      <c r="C555" s="10">
        <v>-4.7854999999999999</v>
      </c>
      <c r="D555" s="4">
        <v>3</v>
      </c>
      <c r="E555" s="17">
        <v>1.0021</v>
      </c>
      <c r="F555" s="21">
        <f t="shared" si="46"/>
        <v>3.0063</v>
      </c>
      <c r="Q555">
        <f t="shared" ca="1" si="47"/>
        <v>0.80228538389424287</v>
      </c>
      <c r="R555" s="31">
        <f t="shared" ca="1" si="48"/>
        <v>11.236369999999999</v>
      </c>
      <c r="S555">
        <f t="shared" ca="1" si="49"/>
        <v>0.62443888678962745</v>
      </c>
      <c r="T555">
        <f t="shared" ca="1" si="50"/>
        <v>18.1639387207662</v>
      </c>
      <c r="U555">
        <v>553</v>
      </c>
    </row>
    <row r="556" spans="1:21">
      <c r="A556" s="13">
        <v>40747</v>
      </c>
      <c r="B556" s="4">
        <v>115</v>
      </c>
      <c r="C556" s="10">
        <v>18.6706</v>
      </c>
      <c r="D556" s="4">
        <v>10</v>
      </c>
      <c r="E556" s="17">
        <v>0.56169999999999998</v>
      </c>
      <c r="F556" s="21">
        <f t="shared" si="46"/>
        <v>5.617</v>
      </c>
      <c r="Q556">
        <f t="shared" ca="1" si="47"/>
        <v>0.24271486657732655</v>
      </c>
      <c r="R556" s="31">
        <f t="shared" ca="1" si="48"/>
        <v>0.14230000000000001</v>
      </c>
      <c r="S556">
        <f t="shared" ca="1" si="49"/>
        <v>0.45611193578832654</v>
      </c>
      <c r="T556">
        <f t="shared" ca="1" si="50"/>
        <v>5.202437743471199</v>
      </c>
      <c r="U556">
        <v>554</v>
      </c>
    </row>
    <row r="557" spans="1:21">
      <c r="A557" s="13">
        <v>40748</v>
      </c>
      <c r="B557" s="4">
        <v>80</v>
      </c>
      <c r="C557" s="10">
        <v>22.4328</v>
      </c>
      <c r="D557" s="4">
        <v>3</v>
      </c>
      <c r="E557" s="17">
        <v>0.1633</v>
      </c>
      <c r="F557" s="21">
        <f t="shared" si="46"/>
        <v>0.4899</v>
      </c>
      <c r="Q557">
        <f t="shared" ca="1" si="47"/>
        <v>4.8606968682006646E-2</v>
      </c>
      <c r="R557" s="31">
        <f t="shared" ca="1" si="48"/>
        <v>0.14230000000000001</v>
      </c>
      <c r="S557">
        <f t="shared" ca="1" si="49"/>
        <v>0.31567396652018576</v>
      </c>
      <c r="T557">
        <f t="shared" ca="1" si="50"/>
        <v>3.6444090817525967</v>
      </c>
      <c r="U557">
        <v>555</v>
      </c>
    </row>
    <row r="558" spans="1:21">
      <c r="A558" s="13">
        <v>40749</v>
      </c>
      <c r="B558" s="4">
        <v>120</v>
      </c>
      <c r="C558" s="10">
        <v>26.424600000000002</v>
      </c>
      <c r="D558" s="4">
        <v>1</v>
      </c>
      <c r="E558" s="17">
        <v>8.7116000000000007</v>
      </c>
      <c r="F558" s="21">
        <f t="shared" si="46"/>
        <v>8.7116000000000007</v>
      </c>
      <c r="Q558">
        <f t="shared" ca="1" si="47"/>
        <v>0.71034962697581183</v>
      </c>
      <c r="R558" s="31">
        <f t="shared" ca="1" si="48"/>
        <v>0.14230000000000001</v>
      </c>
      <c r="S558">
        <f t="shared" ca="1" si="49"/>
        <v>6.8053111570573699E-2</v>
      </c>
      <c r="T558">
        <f t="shared" ca="1" si="50"/>
        <v>0.89728598348175448</v>
      </c>
      <c r="U558">
        <v>556</v>
      </c>
    </row>
    <row r="559" spans="1:21">
      <c r="A559" s="13">
        <v>40750</v>
      </c>
      <c r="B559" s="4">
        <v>105</v>
      </c>
      <c r="C559" s="10">
        <v>17.768599999999999</v>
      </c>
      <c r="D559" s="4">
        <v>2</v>
      </c>
      <c r="E559" s="17">
        <v>4.3604000000000003</v>
      </c>
      <c r="F559" s="21">
        <f t="shared" si="46"/>
        <v>8.7208000000000006</v>
      </c>
      <c r="Q559">
        <f t="shared" ca="1" si="47"/>
        <v>0.6277783892944877</v>
      </c>
      <c r="R559" s="31">
        <f t="shared" ca="1" si="48"/>
        <v>0.14230000000000001</v>
      </c>
      <c r="S559">
        <f t="shared" ca="1" si="49"/>
        <v>0.80527943850286132</v>
      </c>
      <c r="T559">
        <f t="shared" ca="1" si="50"/>
        <v>9.0761264603114373</v>
      </c>
      <c r="U559">
        <v>557</v>
      </c>
    </row>
    <row r="560" spans="1:21">
      <c r="A560" s="13">
        <v>40751</v>
      </c>
      <c r="B560" s="4">
        <v>75</v>
      </c>
      <c r="C560" s="10">
        <v>35.017899999999997</v>
      </c>
      <c r="D560" s="4">
        <v>6</v>
      </c>
      <c r="E560" s="17">
        <v>0.96360000000000001</v>
      </c>
      <c r="F560" s="21">
        <f t="shared" si="46"/>
        <v>5.7816000000000001</v>
      </c>
      <c r="Q560">
        <f t="shared" ca="1" si="47"/>
        <v>0.66713605422057032</v>
      </c>
      <c r="R560" s="31">
        <f t="shared" ca="1" si="48"/>
        <v>0.14230000000000001</v>
      </c>
      <c r="S560">
        <f t="shared" ca="1" si="49"/>
        <v>2.624596510096322E-2</v>
      </c>
      <c r="T560">
        <f t="shared" ca="1" si="50"/>
        <v>0.433474574047643</v>
      </c>
      <c r="U560">
        <v>558</v>
      </c>
    </row>
    <row r="561" spans="1:21">
      <c r="A561" s="13">
        <v>40752</v>
      </c>
      <c r="B561" s="4">
        <v>95</v>
      </c>
      <c r="C561" s="10">
        <v>28.029900000000001</v>
      </c>
      <c r="D561" s="4">
        <v>4</v>
      </c>
      <c r="E561" s="17">
        <v>1.5516000000000001</v>
      </c>
      <c r="F561" s="21">
        <f t="shared" si="46"/>
        <v>6.2064000000000004</v>
      </c>
      <c r="Q561">
        <f t="shared" ca="1" si="47"/>
        <v>0.34074307759258482</v>
      </c>
      <c r="R561" s="31">
        <f t="shared" ca="1" si="48"/>
        <v>0.14230000000000001</v>
      </c>
      <c r="S561">
        <f t="shared" ca="1" si="49"/>
        <v>0.8940699119322344</v>
      </c>
      <c r="T561">
        <f t="shared" ca="1" si="50"/>
        <v>10.061174187870042</v>
      </c>
      <c r="U561">
        <v>559</v>
      </c>
    </row>
    <row r="562" spans="1:21">
      <c r="A562" s="13">
        <v>40753</v>
      </c>
      <c r="B562" s="4">
        <v>105</v>
      </c>
      <c r="C562" s="10">
        <v>17.110900000000001</v>
      </c>
      <c r="D562" s="4">
        <v>7</v>
      </c>
      <c r="E562" s="17">
        <v>0.46689999999999998</v>
      </c>
      <c r="F562" s="21">
        <f t="shared" si="46"/>
        <v>3.2683</v>
      </c>
      <c r="Q562">
        <f t="shared" ca="1" si="47"/>
        <v>0.41856680106823319</v>
      </c>
      <c r="R562" s="31">
        <f t="shared" ca="1" si="48"/>
        <v>0.14230000000000001</v>
      </c>
      <c r="S562">
        <f t="shared" ca="1" si="49"/>
        <v>0.89026375609275488</v>
      </c>
      <c r="T562">
        <f t="shared" ca="1" si="50"/>
        <v>10.018948428555948</v>
      </c>
      <c r="U562">
        <v>560</v>
      </c>
    </row>
    <row r="563" spans="1:21">
      <c r="A563" s="13">
        <v>40754</v>
      </c>
      <c r="B563" s="4">
        <v>90</v>
      </c>
      <c r="C563" s="10">
        <v>38.555999999999997</v>
      </c>
      <c r="D563" s="4">
        <v>6</v>
      </c>
      <c r="E563" s="17">
        <v>0.59450000000000003</v>
      </c>
      <c r="F563" s="21">
        <f t="shared" si="46"/>
        <v>3.5670000000000002</v>
      </c>
      <c r="Q563">
        <f t="shared" ca="1" si="47"/>
        <v>0.11988204132411373</v>
      </c>
      <c r="R563" s="31">
        <f t="shared" ca="1" si="48"/>
        <v>0.14230000000000001</v>
      </c>
      <c r="S563">
        <f t="shared" ca="1" si="49"/>
        <v>0.28896088190650948</v>
      </c>
      <c r="T563">
        <f t="shared" ca="1" si="50"/>
        <v>3.3480522511325495</v>
      </c>
      <c r="U563">
        <v>561</v>
      </c>
    </row>
    <row r="564" spans="1:21">
      <c r="A564" s="13">
        <v>40755</v>
      </c>
      <c r="B564" s="4">
        <v>105</v>
      </c>
      <c r="C564" s="10">
        <v>15.2217</v>
      </c>
      <c r="D564" s="4">
        <v>5</v>
      </c>
      <c r="E564" s="17">
        <v>1.7294</v>
      </c>
      <c r="F564" s="21">
        <f t="shared" si="46"/>
        <v>8.6470000000000002</v>
      </c>
      <c r="Q564">
        <f t="shared" ca="1" si="47"/>
        <v>0.1986080223186325</v>
      </c>
      <c r="R564" s="31">
        <f t="shared" ca="1" si="48"/>
        <v>0.14230000000000001</v>
      </c>
      <c r="S564">
        <f t="shared" ca="1" si="49"/>
        <v>0.36597546863779906</v>
      </c>
      <c r="T564">
        <f t="shared" ca="1" si="50"/>
        <v>4.2024574673505466</v>
      </c>
      <c r="U564">
        <v>562</v>
      </c>
    </row>
    <row r="565" spans="1:21">
      <c r="A565" s="13">
        <v>40756</v>
      </c>
      <c r="B565" s="4">
        <v>100</v>
      </c>
      <c r="C565" s="10">
        <v>18.520199999999999</v>
      </c>
      <c r="D565" s="4">
        <v>9</v>
      </c>
      <c r="E565" s="17">
        <v>4.4385000000000003</v>
      </c>
      <c r="F565" s="21">
        <f t="shared" si="46"/>
        <v>39.9465</v>
      </c>
      <c r="Q565">
        <f t="shared" ca="1" si="47"/>
        <v>0.99783085497758006</v>
      </c>
      <c r="R565" s="31">
        <f t="shared" ca="1" si="48"/>
        <v>88.894860000000008</v>
      </c>
      <c r="S565">
        <f t="shared" ca="1" si="49"/>
        <v>0.95243370837004149</v>
      </c>
      <c r="T565">
        <f t="shared" ca="1" si="50"/>
        <v>99.461226231016838</v>
      </c>
      <c r="U565">
        <v>563</v>
      </c>
    </row>
    <row r="566" spans="1:21">
      <c r="A566" s="13">
        <v>40757</v>
      </c>
      <c r="B566" s="4">
        <v>100</v>
      </c>
      <c r="C566" s="10">
        <v>31.846299999999999</v>
      </c>
      <c r="D566" s="4">
        <v>9</v>
      </c>
      <c r="E566" s="17">
        <v>1.6637</v>
      </c>
      <c r="F566" s="21">
        <f t="shared" si="46"/>
        <v>14.9733</v>
      </c>
      <c r="Q566">
        <f t="shared" ca="1" si="47"/>
        <v>4.2020125217122839E-2</v>
      </c>
      <c r="R566" s="31">
        <f t="shared" ca="1" si="48"/>
        <v>0.14230000000000001</v>
      </c>
      <c r="S566">
        <f t="shared" ca="1" si="49"/>
        <v>7.3698184293435998E-2</v>
      </c>
      <c r="T566">
        <f t="shared" ca="1" si="50"/>
        <v>0.95991281542427942</v>
      </c>
      <c r="U566">
        <v>564</v>
      </c>
    </row>
    <row r="567" spans="1:21">
      <c r="A567" s="13">
        <v>40758</v>
      </c>
      <c r="B567" s="4">
        <v>105</v>
      </c>
      <c r="C567" s="10">
        <v>20.4834</v>
      </c>
      <c r="D567" s="4">
        <v>2</v>
      </c>
      <c r="E567" s="17">
        <v>7.0404</v>
      </c>
      <c r="F567" s="21">
        <f t="shared" si="46"/>
        <v>14.0808</v>
      </c>
      <c r="Q567">
        <f t="shared" ca="1" si="47"/>
        <v>0.93845701196780218</v>
      </c>
      <c r="R567" s="31">
        <f t="shared" ca="1" si="48"/>
        <v>22.330439999999996</v>
      </c>
      <c r="S567">
        <f t="shared" ca="1" si="49"/>
        <v>0.26142965324403089</v>
      </c>
      <c r="T567">
        <f t="shared" ca="1" si="50"/>
        <v>25.230758873165001</v>
      </c>
      <c r="U567">
        <v>565</v>
      </c>
    </row>
    <row r="568" spans="1:21">
      <c r="A568" s="13">
        <v>40759</v>
      </c>
      <c r="B568" s="4">
        <v>110</v>
      </c>
      <c r="C568" s="10">
        <v>37.804499999999997</v>
      </c>
      <c r="D568" s="4">
        <v>7</v>
      </c>
      <c r="E568" s="17">
        <v>1.9851000000000001</v>
      </c>
      <c r="F568" s="21">
        <f t="shared" si="46"/>
        <v>13.895700000000001</v>
      </c>
      <c r="Q568">
        <f t="shared" ca="1" si="47"/>
        <v>0.23195462281301116</v>
      </c>
      <c r="R568" s="31">
        <f t="shared" ca="1" si="48"/>
        <v>0.14230000000000001</v>
      </c>
      <c r="S568">
        <f t="shared" ca="1" si="49"/>
        <v>0.17080027808533327</v>
      </c>
      <c r="T568">
        <f t="shared" ca="1" si="50"/>
        <v>2.0371702410981531</v>
      </c>
      <c r="U568">
        <v>566</v>
      </c>
    </row>
    <row r="569" spans="1:21">
      <c r="A569" s="13">
        <v>40760</v>
      </c>
      <c r="B569" s="4">
        <v>95</v>
      </c>
      <c r="C569" s="10">
        <v>29.290900000000001</v>
      </c>
      <c r="D569" s="4">
        <v>2</v>
      </c>
      <c r="E569" s="17">
        <v>0.48220000000000002</v>
      </c>
      <c r="F569" s="21">
        <f t="shared" si="46"/>
        <v>0.96440000000000003</v>
      </c>
      <c r="Q569">
        <f t="shared" ca="1" si="47"/>
        <v>0.61608155478404347</v>
      </c>
      <c r="R569" s="31">
        <f t="shared" ca="1" si="48"/>
        <v>0.14230000000000001</v>
      </c>
      <c r="S569">
        <f t="shared" ca="1" si="49"/>
        <v>0.79364121543353028</v>
      </c>
      <c r="T569">
        <f t="shared" ca="1" si="50"/>
        <v>8.947011198904665</v>
      </c>
      <c r="U569">
        <v>567</v>
      </c>
    </row>
    <row r="570" spans="1:21">
      <c r="A570" s="13">
        <v>40761</v>
      </c>
      <c r="B570" s="4">
        <v>100</v>
      </c>
      <c r="C570" s="10">
        <v>4.5835999999999997</v>
      </c>
      <c r="D570" s="4">
        <v>1</v>
      </c>
      <c r="E570" s="17">
        <v>0.48509999999999998</v>
      </c>
      <c r="F570" s="21">
        <f t="shared" si="46"/>
        <v>0.48509999999999998</v>
      </c>
      <c r="Q570">
        <f t="shared" ca="1" si="47"/>
        <v>0.55203397255914621</v>
      </c>
      <c r="R570" s="31">
        <f t="shared" ca="1" si="48"/>
        <v>0.14230000000000001</v>
      </c>
      <c r="S570">
        <f t="shared" ca="1" si="49"/>
        <v>0.23307993153666817</v>
      </c>
      <c r="T570">
        <f t="shared" ca="1" si="50"/>
        <v>2.7281050760630041</v>
      </c>
      <c r="U570">
        <v>568</v>
      </c>
    </row>
    <row r="571" spans="1:21">
      <c r="A571" s="13">
        <v>40762</v>
      </c>
      <c r="B571" s="4">
        <v>90</v>
      </c>
      <c r="C571" s="10">
        <v>18.194500000000001</v>
      </c>
      <c r="D571" s="4">
        <v>1</v>
      </c>
      <c r="E571" s="17">
        <v>2.2058</v>
      </c>
      <c r="F571" s="21">
        <f t="shared" si="46"/>
        <v>2.2058</v>
      </c>
      <c r="Q571">
        <f t="shared" ca="1" si="47"/>
        <v>0.84940167302906733</v>
      </c>
      <c r="R571" s="31">
        <f t="shared" ca="1" si="48"/>
        <v>11.236369999999999</v>
      </c>
      <c r="S571">
        <f t="shared" ca="1" si="49"/>
        <v>0.86131942594494959</v>
      </c>
      <c r="T571">
        <f t="shared" ca="1" si="50"/>
        <v>20.791908003793083</v>
      </c>
      <c r="U571">
        <v>569</v>
      </c>
    </row>
    <row r="572" spans="1:21">
      <c r="A572" s="13">
        <v>40763</v>
      </c>
      <c r="B572" s="4">
        <v>95</v>
      </c>
      <c r="C572" s="10">
        <v>19.629200000000001</v>
      </c>
      <c r="D572" s="4">
        <v>4</v>
      </c>
      <c r="E572" s="17">
        <v>0.31030000000000002</v>
      </c>
      <c r="F572" s="21">
        <f t="shared" si="46"/>
        <v>1.2412000000000001</v>
      </c>
      <c r="Q572">
        <f t="shared" ca="1" si="47"/>
        <v>0.76661562771174152</v>
      </c>
      <c r="R572" s="31">
        <f t="shared" ca="1" si="48"/>
        <v>11.236369999999999</v>
      </c>
      <c r="S572">
        <f t="shared" ca="1" si="49"/>
        <v>3.4167986827713048E-2</v>
      </c>
      <c r="T572">
        <f t="shared" ca="1" si="50"/>
        <v>11.615432037625725</v>
      </c>
      <c r="U572">
        <v>570</v>
      </c>
    </row>
    <row r="573" spans="1:21">
      <c r="A573" s="13">
        <v>40764</v>
      </c>
      <c r="B573" s="4">
        <v>90</v>
      </c>
      <c r="C573" s="10">
        <v>12.3436</v>
      </c>
      <c r="D573" s="4">
        <v>4</v>
      </c>
      <c r="E573" s="17">
        <v>1.6414</v>
      </c>
      <c r="F573" s="21">
        <f t="shared" si="46"/>
        <v>6.5655999999999999</v>
      </c>
      <c r="Q573">
        <f t="shared" ca="1" si="47"/>
        <v>0.1864583437122086</v>
      </c>
      <c r="R573" s="31">
        <f t="shared" ca="1" si="48"/>
        <v>0.14230000000000001</v>
      </c>
      <c r="S573">
        <f t="shared" ca="1" si="49"/>
        <v>4.1992272898688565E-2</v>
      </c>
      <c r="T573">
        <f t="shared" ca="1" si="50"/>
        <v>0.60816521499715381</v>
      </c>
      <c r="U573">
        <v>571</v>
      </c>
    </row>
    <row r="574" spans="1:21">
      <c r="A574" s="13">
        <v>40765</v>
      </c>
      <c r="B574" s="4">
        <v>110</v>
      </c>
      <c r="C574" s="10">
        <v>16.0458</v>
      </c>
      <c r="D574" s="4">
        <v>9</v>
      </c>
      <c r="E574" s="17">
        <v>0.55989999999999995</v>
      </c>
      <c r="F574" s="21">
        <f t="shared" si="46"/>
        <v>5.0390999999999995</v>
      </c>
      <c r="Q574">
        <f t="shared" ca="1" si="47"/>
        <v>0.10162147625678186</v>
      </c>
      <c r="R574" s="31">
        <f t="shared" ca="1" si="48"/>
        <v>0.14230000000000001</v>
      </c>
      <c r="S574">
        <f t="shared" ca="1" si="49"/>
        <v>0.40370304955041769</v>
      </c>
      <c r="T574">
        <f t="shared" ca="1" si="50"/>
        <v>4.6210098909258015</v>
      </c>
      <c r="U574">
        <v>572</v>
      </c>
    </row>
    <row r="575" spans="1:21">
      <c r="A575" s="13">
        <v>40766</v>
      </c>
      <c r="B575" s="4">
        <v>110</v>
      </c>
      <c r="C575" s="10">
        <v>39.729999999999997</v>
      </c>
      <c r="D575" s="4">
        <v>4</v>
      </c>
      <c r="E575" s="17">
        <v>8.2860999999999994</v>
      </c>
      <c r="F575" s="21">
        <f t="shared" si="46"/>
        <v>33.144399999999997</v>
      </c>
      <c r="Q575">
        <f t="shared" ca="1" si="47"/>
        <v>0.51516181199938771</v>
      </c>
      <c r="R575" s="31">
        <f t="shared" ca="1" si="48"/>
        <v>0.14230000000000001</v>
      </c>
      <c r="S575">
        <f t="shared" ca="1" si="49"/>
        <v>0.43834845126694533</v>
      </c>
      <c r="T575">
        <f t="shared" ca="1" si="50"/>
        <v>5.0053684027470791</v>
      </c>
      <c r="U575">
        <v>573</v>
      </c>
    </row>
    <row r="576" spans="1:21">
      <c r="A576" s="13">
        <v>40767</v>
      </c>
      <c r="B576" s="4">
        <v>50</v>
      </c>
      <c r="C576" s="10">
        <v>19.923300000000001</v>
      </c>
      <c r="D576" s="4">
        <v>3</v>
      </c>
      <c r="E576" s="17">
        <v>1.3337000000000001</v>
      </c>
      <c r="F576" s="21">
        <f t="shared" si="46"/>
        <v>4.0011000000000001</v>
      </c>
      <c r="Q576">
        <f t="shared" ca="1" si="47"/>
        <v>0.6516616079957912</v>
      </c>
      <c r="R576" s="31">
        <f t="shared" ca="1" si="48"/>
        <v>0.14230000000000001</v>
      </c>
      <c r="S576">
        <f t="shared" ca="1" si="49"/>
        <v>0.15776053293303316</v>
      </c>
      <c r="T576">
        <f t="shared" ca="1" si="50"/>
        <v>1.892506395596375</v>
      </c>
      <c r="U576">
        <v>574</v>
      </c>
    </row>
    <row r="577" spans="1:21">
      <c r="A577" s="13">
        <v>40768</v>
      </c>
      <c r="B577" s="4">
        <v>105</v>
      </c>
      <c r="C577" s="10">
        <v>33.663400000000003</v>
      </c>
      <c r="D577" s="4">
        <v>7</v>
      </c>
      <c r="E577" s="17">
        <v>1.7346999999999999</v>
      </c>
      <c r="F577" s="21">
        <f t="shared" si="46"/>
        <v>12.142899999999999</v>
      </c>
      <c r="Q577">
        <f t="shared" ca="1" si="47"/>
        <v>0.14676962739599952</v>
      </c>
      <c r="R577" s="31">
        <f t="shared" ca="1" si="48"/>
        <v>0.14230000000000001</v>
      </c>
      <c r="S577">
        <f t="shared" ca="1" si="49"/>
        <v>0.62532106426343992</v>
      </c>
      <c r="T577">
        <f t="shared" ca="1" si="50"/>
        <v>7.0796556594130999</v>
      </c>
      <c r="U577">
        <v>575</v>
      </c>
    </row>
    <row r="578" spans="1:21">
      <c r="A578" s="13">
        <v>40769</v>
      </c>
      <c r="B578" s="4">
        <v>65</v>
      </c>
      <c r="C578" s="10">
        <v>24.703900000000001</v>
      </c>
      <c r="D578" s="4">
        <v>1</v>
      </c>
      <c r="E578" s="17">
        <v>0.1888</v>
      </c>
      <c r="F578" s="21">
        <f t="shared" si="46"/>
        <v>0.1888</v>
      </c>
      <c r="Q578">
        <f t="shared" ca="1" si="47"/>
        <v>0.13816227770668132</v>
      </c>
      <c r="R578" s="31">
        <f t="shared" ca="1" si="48"/>
        <v>0.14230000000000001</v>
      </c>
      <c r="S578">
        <f t="shared" ca="1" si="49"/>
        <v>0.39179960276746317</v>
      </c>
      <c r="T578">
        <f t="shared" ca="1" si="50"/>
        <v>4.4889522190744291</v>
      </c>
      <c r="U578">
        <v>576</v>
      </c>
    </row>
    <row r="579" spans="1:21">
      <c r="A579" s="13">
        <v>40770</v>
      </c>
      <c r="B579" s="4">
        <v>80</v>
      </c>
      <c r="C579" s="10">
        <v>26.8887</v>
      </c>
      <c r="D579" s="4">
        <v>3</v>
      </c>
      <c r="E579" s="17">
        <v>0.56059999999999999</v>
      </c>
      <c r="F579" s="21">
        <f t="shared" si="46"/>
        <v>1.6818</v>
      </c>
      <c r="Q579">
        <f t="shared" ca="1" si="47"/>
        <v>0.13323225326895127</v>
      </c>
      <c r="R579" s="31">
        <f t="shared" ca="1" si="48"/>
        <v>0.14230000000000001</v>
      </c>
      <c r="S579">
        <f t="shared" ca="1" si="49"/>
        <v>4.6660114927099539E-3</v>
      </c>
      <c r="T579">
        <f t="shared" ca="1" si="50"/>
        <v>0.19406505812092872</v>
      </c>
      <c r="U579">
        <v>577</v>
      </c>
    </row>
    <row r="580" spans="1:21">
      <c r="A580" s="13">
        <v>40771</v>
      </c>
      <c r="B580" s="4">
        <v>100</v>
      </c>
      <c r="C580" s="10">
        <v>32.380400000000002</v>
      </c>
      <c r="D580" s="4">
        <v>7</v>
      </c>
      <c r="E580" s="17">
        <v>0.52410000000000001</v>
      </c>
      <c r="F580" s="21">
        <f t="shared" ref="F580:F643" si="51">+D580*E580</f>
        <v>3.6687000000000003</v>
      </c>
      <c r="Q580">
        <f t="shared" ref="Q580:Q643" ca="1" si="52">+RAND()</f>
        <v>0.18549914692104208</v>
      </c>
      <c r="R580" s="31">
        <f t="shared" ref="R580:R643" ca="1" si="53">+VLOOKUP(Q580,$O$3:$P$12,2)</f>
        <v>0.14230000000000001</v>
      </c>
      <c r="S580">
        <f t="shared" ref="S580:S643" ca="1" si="54">+RAND()</f>
        <v>0.53894998865559596</v>
      </c>
      <c r="T580">
        <f t="shared" ref="T580:T643" ca="1" si="55">+R580+$H$11*S580</f>
        <v>6.1214489006443866</v>
      </c>
      <c r="U580">
        <v>578</v>
      </c>
    </row>
    <row r="581" spans="1:21">
      <c r="A581" s="13">
        <v>40772</v>
      </c>
      <c r="B581" s="4">
        <v>100</v>
      </c>
      <c r="C581" s="10">
        <v>21.046099999999999</v>
      </c>
      <c r="D581" s="4">
        <v>2</v>
      </c>
      <c r="E581" s="17">
        <v>2.7113999999999998</v>
      </c>
      <c r="F581" s="21">
        <f t="shared" si="51"/>
        <v>5.4227999999999996</v>
      </c>
      <c r="Q581">
        <f t="shared" ca="1" si="52"/>
        <v>0.30196204135215288</v>
      </c>
      <c r="R581" s="31">
        <f t="shared" ca="1" si="53"/>
        <v>0.14230000000000001</v>
      </c>
      <c r="S581">
        <f t="shared" ca="1" si="54"/>
        <v>0.61147997442239455</v>
      </c>
      <c r="T581">
        <f t="shared" ca="1" si="55"/>
        <v>6.9261016398402537</v>
      </c>
      <c r="U581">
        <v>579</v>
      </c>
    </row>
    <row r="582" spans="1:21">
      <c r="A582" s="13">
        <v>40773</v>
      </c>
      <c r="B582" s="4">
        <v>75</v>
      </c>
      <c r="C582" s="10">
        <v>18.234000000000002</v>
      </c>
      <c r="D582" s="4">
        <v>1</v>
      </c>
      <c r="E582" s="17">
        <v>4.3090000000000002</v>
      </c>
      <c r="F582" s="21">
        <f t="shared" si="51"/>
        <v>4.3090000000000002</v>
      </c>
      <c r="Q582">
        <f t="shared" ca="1" si="52"/>
        <v>0.25542891184928873</v>
      </c>
      <c r="R582" s="31">
        <f t="shared" ca="1" si="53"/>
        <v>0.14230000000000001</v>
      </c>
      <c r="S582">
        <f t="shared" ca="1" si="54"/>
        <v>0.96781007413062892</v>
      </c>
      <c r="T582">
        <f t="shared" ca="1" si="55"/>
        <v>10.879252709110386</v>
      </c>
      <c r="U582">
        <v>580</v>
      </c>
    </row>
    <row r="583" spans="1:21">
      <c r="A583" s="13">
        <v>40774</v>
      </c>
      <c r="B583" s="4">
        <v>80</v>
      </c>
      <c r="C583" s="10">
        <v>17.0044</v>
      </c>
      <c r="D583" s="4">
        <v>1</v>
      </c>
      <c r="E583" s="17">
        <v>1.0941000000000001</v>
      </c>
      <c r="F583" s="21">
        <f t="shared" si="51"/>
        <v>1.0941000000000001</v>
      </c>
      <c r="Q583">
        <f t="shared" ca="1" si="52"/>
        <v>0.83135425557165055</v>
      </c>
      <c r="R583" s="31">
        <f t="shared" ca="1" si="53"/>
        <v>11.236369999999999</v>
      </c>
      <c r="S583">
        <f t="shared" ca="1" si="54"/>
        <v>0.47913155043354128</v>
      </c>
      <c r="T583">
        <f t="shared" ca="1" si="55"/>
        <v>16.551888959718234</v>
      </c>
      <c r="U583">
        <v>581</v>
      </c>
    </row>
    <row r="584" spans="1:21">
      <c r="A584" s="13">
        <v>40775</v>
      </c>
      <c r="B584" s="4">
        <v>85</v>
      </c>
      <c r="C584" s="10">
        <v>52.761499999999998</v>
      </c>
      <c r="D584" s="4">
        <v>1</v>
      </c>
      <c r="E584" s="17">
        <v>1.7437</v>
      </c>
      <c r="F584" s="21">
        <f t="shared" si="51"/>
        <v>1.7437</v>
      </c>
      <c r="Q584">
        <f t="shared" ca="1" si="52"/>
        <v>0.4724724009089265</v>
      </c>
      <c r="R584" s="31">
        <f t="shared" ca="1" si="53"/>
        <v>0.14230000000000001</v>
      </c>
      <c r="S584">
        <f t="shared" ca="1" si="54"/>
        <v>0.72932995083976215</v>
      </c>
      <c r="T584">
        <f t="shared" ca="1" si="55"/>
        <v>8.2335375277128797</v>
      </c>
      <c r="U584">
        <v>582</v>
      </c>
    </row>
    <row r="585" spans="1:21">
      <c r="A585" s="13">
        <v>40776</v>
      </c>
      <c r="B585" s="4">
        <v>130</v>
      </c>
      <c r="C585" s="10">
        <v>33.804499999999997</v>
      </c>
      <c r="D585" s="4">
        <v>11</v>
      </c>
      <c r="E585" s="17">
        <v>1.1298999999999999</v>
      </c>
      <c r="F585" s="21">
        <f t="shared" si="51"/>
        <v>12.428899999999999</v>
      </c>
      <c r="Q585">
        <f t="shared" ca="1" si="52"/>
        <v>0.57884338375110611</v>
      </c>
      <c r="R585" s="31">
        <f t="shared" ca="1" si="53"/>
        <v>0.14230000000000001</v>
      </c>
      <c r="S585">
        <f t="shared" ca="1" si="54"/>
        <v>0.88498855268671428</v>
      </c>
      <c r="T585">
        <f t="shared" ca="1" si="55"/>
        <v>9.960424952705095</v>
      </c>
      <c r="U585">
        <v>583</v>
      </c>
    </row>
    <row r="586" spans="1:21">
      <c r="A586" s="13">
        <v>40777</v>
      </c>
      <c r="B586" s="4">
        <v>110</v>
      </c>
      <c r="C586" s="10">
        <v>13.360200000000001</v>
      </c>
      <c r="D586" s="4">
        <v>10</v>
      </c>
      <c r="E586" s="17">
        <v>1.2278</v>
      </c>
      <c r="F586" s="21">
        <f t="shared" si="51"/>
        <v>12.278</v>
      </c>
      <c r="Q586">
        <f t="shared" ca="1" si="52"/>
        <v>0.47986538720426275</v>
      </c>
      <c r="R586" s="31">
        <f t="shared" ca="1" si="53"/>
        <v>0.14230000000000001</v>
      </c>
      <c r="S586">
        <f t="shared" ca="1" si="54"/>
        <v>0.88411000341137691</v>
      </c>
      <c r="T586">
        <f t="shared" ca="1" si="55"/>
        <v>9.9506782655460526</v>
      </c>
      <c r="U586">
        <v>584</v>
      </c>
    </row>
    <row r="587" spans="1:21">
      <c r="A587" s="13">
        <v>40778</v>
      </c>
      <c r="B587" s="4">
        <v>125</v>
      </c>
      <c r="C587" s="10">
        <v>49.091000000000001</v>
      </c>
      <c r="D587" s="4">
        <v>5</v>
      </c>
      <c r="E587" s="17">
        <v>0.71150000000000002</v>
      </c>
      <c r="F587" s="21">
        <f t="shared" si="51"/>
        <v>3.5575000000000001</v>
      </c>
      <c r="Q587">
        <f t="shared" ca="1" si="52"/>
        <v>0.69611581090468688</v>
      </c>
      <c r="R587" s="31">
        <f t="shared" ca="1" si="53"/>
        <v>0.14230000000000001</v>
      </c>
      <c r="S587">
        <f t="shared" ca="1" si="54"/>
        <v>0.53937517286750825</v>
      </c>
      <c r="T587">
        <f t="shared" ca="1" si="55"/>
        <v>6.1261659240542361</v>
      </c>
      <c r="U587">
        <v>585</v>
      </c>
    </row>
    <row r="588" spans="1:21">
      <c r="A588" s="13">
        <v>40779</v>
      </c>
      <c r="B588" s="4">
        <v>110</v>
      </c>
      <c r="C588" s="10">
        <v>19.026800000000001</v>
      </c>
      <c r="D588" s="4">
        <v>4</v>
      </c>
      <c r="E588" s="17">
        <v>0.45739999999999997</v>
      </c>
      <c r="F588" s="21">
        <f t="shared" si="51"/>
        <v>1.8295999999999999</v>
      </c>
      <c r="Q588">
        <f t="shared" ca="1" si="52"/>
        <v>0.33750440642000068</v>
      </c>
      <c r="R588" s="31">
        <f t="shared" ca="1" si="53"/>
        <v>0.14230000000000001</v>
      </c>
      <c r="S588">
        <f t="shared" ca="1" si="54"/>
        <v>0.14531220160070224</v>
      </c>
      <c r="T588">
        <f t="shared" ca="1" si="55"/>
        <v>1.7544037364123026</v>
      </c>
      <c r="U588">
        <v>586</v>
      </c>
    </row>
    <row r="589" spans="1:21">
      <c r="A589" s="13">
        <v>40780</v>
      </c>
      <c r="B589" s="4">
        <v>115</v>
      </c>
      <c r="C589" s="10">
        <v>34.536499999999997</v>
      </c>
      <c r="D589" s="4">
        <v>3</v>
      </c>
      <c r="E589" s="17">
        <v>1.7647999999999999</v>
      </c>
      <c r="F589" s="21">
        <f t="shared" si="51"/>
        <v>5.2943999999999996</v>
      </c>
      <c r="Q589">
        <f t="shared" ca="1" si="52"/>
        <v>0.53387446413305784</v>
      </c>
      <c r="R589" s="31">
        <f t="shared" ca="1" si="53"/>
        <v>0.14230000000000001</v>
      </c>
      <c r="S589">
        <f t="shared" ca="1" si="54"/>
        <v>0.33585399918751135</v>
      </c>
      <c r="T589">
        <f t="shared" ca="1" si="55"/>
        <v>3.8682877767661936</v>
      </c>
      <c r="U589">
        <v>587</v>
      </c>
    </row>
    <row r="590" spans="1:21">
      <c r="A590" s="13">
        <v>40781</v>
      </c>
      <c r="B590" s="4">
        <v>75</v>
      </c>
      <c r="C590" s="10">
        <v>29.176500000000001</v>
      </c>
      <c r="D590" s="4">
        <v>1</v>
      </c>
      <c r="E590" s="17">
        <v>2.1497000000000002</v>
      </c>
      <c r="F590" s="21">
        <f t="shared" si="51"/>
        <v>2.1497000000000002</v>
      </c>
      <c r="Q590">
        <f t="shared" ca="1" si="52"/>
        <v>0.80759370650342144</v>
      </c>
      <c r="R590" s="31">
        <f t="shared" ca="1" si="53"/>
        <v>11.236369999999999</v>
      </c>
      <c r="S590">
        <f t="shared" ca="1" si="54"/>
        <v>0.21640311898847764</v>
      </c>
      <c r="T590">
        <f t="shared" ca="1" si="55"/>
        <v>13.637161350276498</v>
      </c>
      <c r="U590">
        <v>588</v>
      </c>
    </row>
    <row r="591" spans="1:21">
      <c r="A591" s="13">
        <v>40782</v>
      </c>
      <c r="B591" s="4">
        <v>95</v>
      </c>
      <c r="C591" s="10">
        <v>30.2377</v>
      </c>
      <c r="D591" s="4">
        <v>7</v>
      </c>
      <c r="E591" s="17">
        <v>2.6644999999999999</v>
      </c>
      <c r="F591" s="21">
        <f t="shared" si="51"/>
        <v>18.651499999999999</v>
      </c>
      <c r="Q591">
        <f t="shared" ca="1" si="52"/>
        <v>0.19104400906046626</v>
      </c>
      <c r="R591" s="31">
        <f t="shared" ca="1" si="53"/>
        <v>0.14230000000000001</v>
      </c>
      <c r="S591">
        <f t="shared" ca="1" si="54"/>
        <v>0.26808425601551056</v>
      </c>
      <c r="T591">
        <f t="shared" ca="1" si="55"/>
        <v>3.116445502133995</v>
      </c>
      <c r="U591">
        <v>589</v>
      </c>
    </row>
    <row r="592" spans="1:21">
      <c r="A592" s="13">
        <v>40783</v>
      </c>
      <c r="B592" s="4">
        <v>110</v>
      </c>
      <c r="C592" s="10">
        <v>12.543900000000001</v>
      </c>
      <c r="D592" s="4">
        <v>8</v>
      </c>
      <c r="E592" s="17">
        <v>1.8201000000000001</v>
      </c>
      <c r="F592" s="21">
        <f t="shared" si="51"/>
        <v>14.5608</v>
      </c>
      <c r="Q592">
        <f t="shared" ca="1" si="52"/>
        <v>0.78462006714225696</v>
      </c>
      <c r="R592" s="31">
        <f t="shared" ca="1" si="53"/>
        <v>11.236369999999999</v>
      </c>
      <c r="S592">
        <f t="shared" ca="1" si="54"/>
        <v>0.66509229329722686</v>
      </c>
      <c r="T592">
        <f t="shared" ca="1" si="55"/>
        <v>18.614950458299965</v>
      </c>
      <c r="U592">
        <v>590</v>
      </c>
    </row>
    <row r="593" spans="1:21">
      <c r="A593" s="13">
        <v>40784</v>
      </c>
      <c r="B593" s="4">
        <v>100</v>
      </c>
      <c r="C593" s="10">
        <v>41.523600000000002</v>
      </c>
      <c r="D593" s="4">
        <v>8</v>
      </c>
      <c r="E593" s="17">
        <v>3.2271999999999998</v>
      </c>
      <c r="F593" s="21">
        <f t="shared" si="51"/>
        <v>25.817599999999999</v>
      </c>
      <c r="Q593">
        <f t="shared" ca="1" si="52"/>
        <v>0.67434600556361646</v>
      </c>
      <c r="R593" s="31">
        <f t="shared" ca="1" si="53"/>
        <v>0.14230000000000001</v>
      </c>
      <c r="S593">
        <f t="shared" ca="1" si="54"/>
        <v>0.1517814835410205</v>
      </c>
      <c r="T593">
        <f t="shared" ca="1" si="55"/>
        <v>1.8261744031079292</v>
      </c>
      <c r="U593">
        <v>591</v>
      </c>
    </row>
    <row r="594" spans="1:21">
      <c r="A594" s="13">
        <v>40785</v>
      </c>
      <c r="B594" s="4">
        <v>80</v>
      </c>
      <c r="C594" s="10">
        <v>32.8551</v>
      </c>
      <c r="D594" s="4">
        <v>4</v>
      </c>
      <c r="E594" s="17">
        <v>0.76270000000000004</v>
      </c>
      <c r="F594" s="21">
        <f t="shared" si="51"/>
        <v>3.0508000000000002</v>
      </c>
      <c r="Q594">
        <f t="shared" ca="1" si="52"/>
        <v>0.19623518999070499</v>
      </c>
      <c r="R594" s="31">
        <f t="shared" ca="1" si="53"/>
        <v>0.14230000000000001</v>
      </c>
      <c r="S594">
        <f t="shared" ca="1" si="54"/>
        <v>0.7794638744640785</v>
      </c>
      <c r="T594">
        <f t="shared" ca="1" si="55"/>
        <v>8.7897267857756987</v>
      </c>
      <c r="U594">
        <v>592</v>
      </c>
    </row>
    <row r="595" spans="1:21">
      <c r="A595" s="13">
        <v>40786</v>
      </c>
      <c r="B595" s="4">
        <v>115</v>
      </c>
      <c r="C595" s="10">
        <v>31.8123</v>
      </c>
      <c r="D595" s="4">
        <v>1</v>
      </c>
      <c r="E595" s="17">
        <v>0.87649999999999995</v>
      </c>
      <c r="F595" s="21">
        <f t="shared" si="51"/>
        <v>0.87649999999999995</v>
      </c>
      <c r="Q595">
        <f t="shared" ca="1" si="52"/>
        <v>0.92642410592659863</v>
      </c>
      <c r="R595" s="31">
        <f t="shared" ca="1" si="53"/>
        <v>22.330439999999996</v>
      </c>
      <c r="S595">
        <f t="shared" ca="1" si="54"/>
        <v>0.67595851422421238</v>
      </c>
      <c r="T595">
        <f t="shared" ca="1" si="55"/>
        <v>29.829571073899402</v>
      </c>
      <c r="U595">
        <v>593</v>
      </c>
    </row>
    <row r="596" spans="1:21">
      <c r="A596" s="13">
        <v>40787</v>
      </c>
      <c r="B596" s="4">
        <v>85</v>
      </c>
      <c r="C596" s="10">
        <v>29.9392</v>
      </c>
      <c r="D596" s="4">
        <v>5</v>
      </c>
      <c r="E596" s="17">
        <v>1.2157</v>
      </c>
      <c r="F596" s="21">
        <f t="shared" si="51"/>
        <v>6.0785</v>
      </c>
      <c r="Q596">
        <f t="shared" ca="1" si="52"/>
        <v>0.70368341436513482</v>
      </c>
      <c r="R596" s="31">
        <f t="shared" ca="1" si="53"/>
        <v>0.14230000000000001</v>
      </c>
      <c r="S596">
        <f t="shared" ca="1" si="54"/>
        <v>0.42932075244858825</v>
      </c>
      <c r="T596">
        <f t="shared" ca="1" si="55"/>
        <v>4.9052144801173085</v>
      </c>
      <c r="U596">
        <v>594</v>
      </c>
    </row>
    <row r="597" spans="1:21">
      <c r="A597" s="13">
        <v>40788</v>
      </c>
      <c r="B597" s="4">
        <v>95</v>
      </c>
      <c r="C597" s="10">
        <v>59.566899999999997</v>
      </c>
      <c r="D597" s="4">
        <v>6</v>
      </c>
      <c r="E597" s="17">
        <v>1.2935000000000001</v>
      </c>
      <c r="F597" s="21">
        <f t="shared" si="51"/>
        <v>7.761000000000001</v>
      </c>
      <c r="Q597">
        <f t="shared" ca="1" si="52"/>
        <v>6.510135416807028E-2</v>
      </c>
      <c r="R597" s="31">
        <f t="shared" ca="1" si="53"/>
        <v>0.14230000000000001</v>
      </c>
      <c r="S597">
        <f t="shared" ca="1" si="54"/>
        <v>0.22219721732782516</v>
      </c>
      <c r="T597">
        <f t="shared" ca="1" si="55"/>
        <v>2.6073714828401049</v>
      </c>
      <c r="U597">
        <v>595</v>
      </c>
    </row>
    <row r="598" spans="1:21">
      <c r="A598" s="13">
        <v>40789</v>
      </c>
      <c r="B598" s="4">
        <v>80</v>
      </c>
      <c r="C598" s="10">
        <v>19.099499999999999</v>
      </c>
      <c r="D598" s="4">
        <v>1</v>
      </c>
      <c r="E598" s="17">
        <v>1.3613</v>
      </c>
      <c r="F598" s="21">
        <f t="shared" si="51"/>
        <v>1.3613</v>
      </c>
      <c r="Q598">
        <f t="shared" ca="1" si="52"/>
        <v>0.69735709792056899</v>
      </c>
      <c r="R598" s="31">
        <f t="shared" ca="1" si="53"/>
        <v>0.14230000000000001</v>
      </c>
      <c r="S598">
        <f t="shared" ca="1" si="54"/>
        <v>0.77987100614885718</v>
      </c>
      <c r="T598">
        <f t="shared" ca="1" si="55"/>
        <v>8.7942435331858508</v>
      </c>
      <c r="U598">
        <v>596</v>
      </c>
    </row>
    <row r="599" spans="1:21">
      <c r="A599" s="13">
        <v>40790</v>
      </c>
      <c r="B599" s="4">
        <v>90</v>
      </c>
      <c r="C599" s="10">
        <v>41.383699999999997</v>
      </c>
      <c r="D599" s="4">
        <v>3</v>
      </c>
      <c r="E599" s="17">
        <v>0.32950000000000002</v>
      </c>
      <c r="F599" s="21">
        <f t="shared" si="51"/>
        <v>0.98850000000000005</v>
      </c>
      <c r="Q599">
        <f t="shared" ca="1" si="52"/>
        <v>0.72550969030067691</v>
      </c>
      <c r="R599" s="31">
        <f t="shared" ca="1" si="53"/>
        <v>0.14230000000000001</v>
      </c>
      <c r="S599">
        <f t="shared" ca="1" si="54"/>
        <v>0.11596296997074518</v>
      </c>
      <c r="T599">
        <f t="shared" ca="1" si="55"/>
        <v>1.4288013062633449</v>
      </c>
      <c r="U599">
        <v>597</v>
      </c>
    </row>
    <row r="600" spans="1:21">
      <c r="A600" s="13">
        <v>40791</v>
      </c>
      <c r="B600" s="4">
        <v>80</v>
      </c>
      <c r="C600" s="10">
        <v>4.2434000000000003</v>
      </c>
      <c r="D600" s="4">
        <v>1</v>
      </c>
      <c r="E600" s="17">
        <v>0.64939999999999998</v>
      </c>
      <c r="F600" s="21">
        <f t="shared" si="51"/>
        <v>0.64939999999999998</v>
      </c>
      <c r="Q600">
        <f t="shared" ca="1" si="52"/>
        <v>0.48217447152104675</v>
      </c>
      <c r="R600" s="31">
        <f t="shared" ca="1" si="53"/>
        <v>0.14230000000000001</v>
      </c>
      <c r="S600">
        <f t="shared" ca="1" si="54"/>
        <v>6.0932347235852835E-2</v>
      </c>
      <c r="T600">
        <f t="shared" ca="1" si="55"/>
        <v>0.81828772549885775</v>
      </c>
      <c r="U600">
        <v>598</v>
      </c>
    </row>
    <row r="601" spans="1:21">
      <c r="A601" s="13">
        <v>40792</v>
      </c>
      <c r="B601" s="4">
        <v>80</v>
      </c>
      <c r="C601" s="10">
        <v>58.049500000000002</v>
      </c>
      <c r="D601" s="4">
        <v>4</v>
      </c>
      <c r="E601" s="17">
        <v>1.212</v>
      </c>
      <c r="F601" s="21">
        <f t="shared" si="51"/>
        <v>4.8479999999999999</v>
      </c>
      <c r="Q601">
        <f t="shared" ca="1" si="52"/>
        <v>0.29321817657058802</v>
      </c>
      <c r="R601" s="31">
        <f t="shared" ca="1" si="53"/>
        <v>0.14230000000000001</v>
      </c>
      <c r="S601">
        <f t="shared" ca="1" si="54"/>
        <v>0.80694855109143004</v>
      </c>
      <c r="T601">
        <f t="shared" ca="1" si="55"/>
        <v>9.094643712206901</v>
      </c>
      <c r="U601">
        <v>599</v>
      </c>
    </row>
    <row r="602" spans="1:21">
      <c r="A602" s="13">
        <v>40793</v>
      </c>
      <c r="B602" s="4">
        <v>125</v>
      </c>
      <c r="C602" s="10">
        <v>29.861000000000001</v>
      </c>
      <c r="D602" s="4">
        <v>8</v>
      </c>
      <c r="E602" s="17">
        <v>0.42380000000000001</v>
      </c>
      <c r="F602" s="21">
        <f t="shared" si="51"/>
        <v>3.3904000000000001</v>
      </c>
      <c r="Q602">
        <f t="shared" ca="1" si="52"/>
        <v>0.97144739152269299</v>
      </c>
      <c r="R602" s="31">
        <f t="shared" ca="1" si="53"/>
        <v>44.51858</v>
      </c>
      <c r="S602">
        <f t="shared" ca="1" si="54"/>
        <v>0.88016029805158558</v>
      </c>
      <c r="T602">
        <f t="shared" ca="1" si="55"/>
        <v>54.283139957805155</v>
      </c>
      <c r="U602">
        <v>600</v>
      </c>
    </row>
    <row r="603" spans="1:21">
      <c r="A603" s="13">
        <v>40794</v>
      </c>
      <c r="B603" s="4">
        <v>130</v>
      </c>
      <c r="C603" s="10">
        <v>27.6553</v>
      </c>
      <c r="D603" s="4">
        <v>6</v>
      </c>
      <c r="E603" s="17">
        <v>0.29849999999999999</v>
      </c>
      <c r="F603" s="21">
        <f t="shared" si="51"/>
        <v>1.7909999999999999</v>
      </c>
      <c r="Q603">
        <f t="shared" ca="1" si="52"/>
        <v>0.58359612795170823</v>
      </c>
      <c r="R603" s="31">
        <f t="shared" ca="1" si="53"/>
        <v>0.14230000000000001</v>
      </c>
      <c r="S603">
        <f t="shared" ca="1" si="54"/>
        <v>0.83875182418637839</v>
      </c>
      <c r="T603">
        <f t="shared" ca="1" si="55"/>
        <v>9.4474714501513741</v>
      </c>
      <c r="U603">
        <v>601</v>
      </c>
    </row>
    <row r="604" spans="1:21">
      <c r="A604" s="13">
        <v>40795</v>
      </c>
      <c r="B604" s="4">
        <v>95</v>
      </c>
      <c r="C604" s="10">
        <v>17.0626</v>
      </c>
      <c r="D604" s="4">
        <v>8</v>
      </c>
      <c r="E604" s="17">
        <v>1.1632</v>
      </c>
      <c r="F604" s="21">
        <f t="shared" si="51"/>
        <v>9.3056000000000001</v>
      </c>
      <c r="Q604">
        <f t="shared" ca="1" si="52"/>
        <v>0.87969231993281793</v>
      </c>
      <c r="R604" s="31">
        <f t="shared" ca="1" si="53"/>
        <v>11.236369999999999</v>
      </c>
      <c r="S604">
        <f t="shared" ca="1" si="54"/>
        <v>0.15875209775478072</v>
      </c>
      <c r="T604">
        <f t="shared" ca="1" si="55"/>
        <v>12.997576885138379</v>
      </c>
      <c r="U604">
        <v>602</v>
      </c>
    </row>
    <row r="605" spans="1:21">
      <c r="A605" s="13">
        <v>40796</v>
      </c>
      <c r="B605" s="4">
        <v>105</v>
      </c>
      <c r="C605" s="10">
        <v>10.5321</v>
      </c>
      <c r="D605" s="4">
        <v>9</v>
      </c>
      <c r="E605" s="17">
        <v>1.9146000000000001</v>
      </c>
      <c r="F605" s="21">
        <f t="shared" si="51"/>
        <v>17.231400000000001</v>
      </c>
      <c r="Q605">
        <f t="shared" ca="1" si="52"/>
        <v>0.40313553697352278</v>
      </c>
      <c r="R605" s="31">
        <f t="shared" ca="1" si="53"/>
        <v>0.14230000000000001</v>
      </c>
      <c r="S605">
        <f t="shared" ca="1" si="54"/>
        <v>0.99303994130485185</v>
      </c>
      <c r="T605">
        <f t="shared" ca="1" si="55"/>
        <v>11.159154621631917</v>
      </c>
      <c r="U605">
        <v>603</v>
      </c>
    </row>
    <row r="606" spans="1:21">
      <c r="A606" s="13">
        <v>40797</v>
      </c>
      <c r="B606" s="4">
        <v>65</v>
      </c>
      <c r="C606" s="10">
        <v>15.977499999999999</v>
      </c>
      <c r="D606" s="4">
        <v>3</v>
      </c>
      <c r="E606" s="17">
        <v>2.4912999999999998</v>
      </c>
      <c r="F606" s="21">
        <f t="shared" si="51"/>
        <v>7.4738999999999995</v>
      </c>
      <c r="Q606">
        <f t="shared" ca="1" si="52"/>
        <v>0.68971556821482072</v>
      </c>
      <c r="R606" s="31">
        <f t="shared" ca="1" si="53"/>
        <v>0.14230000000000001</v>
      </c>
      <c r="S606">
        <f t="shared" ca="1" si="54"/>
        <v>0.88486550067928194</v>
      </c>
      <c r="T606">
        <f t="shared" ca="1" si="55"/>
        <v>9.9590598051210009</v>
      </c>
      <c r="U606">
        <v>604</v>
      </c>
    </row>
    <row r="607" spans="1:21">
      <c r="A607" s="13">
        <v>40798</v>
      </c>
      <c r="B607" s="4">
        <v>130</v>
      </c>
      <c r="C607" s="10">
        <v>27.704599999999999</v>
      </c>
      <c r="D607" s="4">
        <v>5</v>
      </c>
      <c r="E607" s="17">
        <v>0.28460000000000002</v>
      </c>
      <c r="F607" s="21">
        <f t="shared" si="51"/>
        <v>1.423</v>
      </c>
      <c r="Q607">
        <f t="shared" ca="1" si="52"/>
        <v>0.58160239899893951</v>
      </c>
      <c r="R607" s="31">
        <f t="shared" ca="1" si="53"/>
        <v>0.14230000000000001</v>
      </c>
      <c r="S607">
        <f t="shared" ca="1" si="54"/>
        <v>0.63612918057540402</v>
      </c>
      <c r="T607">
        <f t="shared" ca="1" si="55"/>
        <v>7.1995616583461715</v>
      </c>
      <c r="U607">
        <v>605</v>
      </c>
    </row>
    <row r="608" spans="1:21">
      <c r="A608" s="13">
        <v>40799</v>
      </c>
      <c r="B608" s="4">
        <v>110</v>
      </c>
      <c r="C608" s="10">
        <v>13.9345</v>
      </c>
      <c r="D608" s="4">
        <v>9</v>
      </c>
      <c r="E608" s="17">
        <v>0.9526</v>
      </c>
      <c r="F608" s="21">
        <f t="shared" si="51"/>
        <v>8.5733999999999995</v>
      </c>
      <c r="Q608">
        <f t="shared" ca="1" si="52"/>
        <v>0.9104822124245705</v>
      </c>
      <c r="R608" s="31">
        <f t="shared" ca="1" si="53"/>
        <v>22.330439999999996</v>
      </c>
      <c r="S608">
        <f t="shared" ca="1" si="54"/>
        <v>0.54875505385324108</v>
      </c>
      <c r="T608">
        <f t="shared" ca="1" si="55"/>
        <v>28.41836698030162</v>
      </c>
      <c r="U608">
        <v>606</v>
      </c>
    </row>
    <row r="609" spans="1:21">
      <c r="A609" s="13">
        <v>40800</v>
      </c>
      <c r="B609" s="4">
        <v>90</v>
      </c>
      <c r="C609" s="10">
        <v>28.236499999999999</v>
      </c>
      <c r="D609" s="4">
        <v>7</v>
      </c>
      <c r="E609" s="17">
        <v>1.0641</v>
      </c>
      <c r="F609" s="21">
        <f t="shared" si="51"/>
        <v>7.4487000000000005</v>
      </c>
      <c r="Q609">
        <f t="shared" ca="1" si="52"/>
        <v>0.4996143521422578</v>
      </c>
      <c r="R609" s="31">
        <f t="shared" ca="1" si="53"/>
        <v>0.14230000000000001</v>
      </c>
      <c r="S609">
        <f t="shared" ca="1" si="54"/>
        <v>0.34809520716843312</v>
      </c>
      <c r="T609">
        <f t="shared" ca="1" si="55"/>
        <v>4.0040925949910982</v>
      </c>
      <c r="U609">
        <v>607</v>
      </c>
    </row>
    <row r="610" spans="1:21">
      <c r="A610" s="13">
        <v>40801</v>
      </c>
      <c r="B610" s="4">
        <v>115</v>
      </c>
      <c r="C610" s="10">
        <v>31.889399999999998</v>
      </c>
      <c r="D610" s="4">
        <v>1</v>
      </c>
      <c r="E610" s="17">
        <v>0.4461</v>
      </c>
      <c r="F610" s="21">
        <f t="shared" si="51"/>
        <v>0.4461</v>
      </c>
      <c r="Q610">
        <f t="shared" ca="1" si="52"/>
        <v>0.72967002400260395</v>
      </c>
      <c r="R610" s="31">
        <f t="shared" ca="1" si="53"/>
        <v>0.14230000000000001</v>
      </c>
      <c r="S610">
        <f t="shared" ca="1" si="54"/>
        <v>0.34895993950846538</v>
      </c>
      <c r="T610">
        <f t="shared" ca="1" si="55"/>
        <v>4.0136859961026801</v>
      </c>
      <c r="U610">
        <v>608</v>
      </c>
    </row>
    <row r="611" spans="1:21">
      <c r="A611" s="13">
        <v>40802</v>
      </c>
      <c r="B611" s="4">
        <v>120</v>
      </c>
      <c r="C611" s="10">
        <v>41.320099999999996</v>
      </c>
      <c r="D611" s="4">
        <v>9</v>
      </c>
      <c r="E611" s="17">
        <v>1.8159000000000001</v>
      </c>
      <c r="F611" s="21">
        <f t="shared" si="51"/>
        <v>16.3431</v>
      </c>
      <c r="Q611">
        <f t="shared" ca="1" si="52"/>
        <v>0.73134515035635472</v>
      </c>
      <c r="R611" s="31">
        <f t="shared" ca="1" si="53"/>
        <v>0.14230000000000001</v>
      </c>
      <c r="S611">
        <f t="shared" ca="1" si="54"/>
        <v>0.78162977763948405</v>
      </c>
      <c r="T611">
        <f t="shared" ca="1" si="55"/>
        <v>8.8137554672168701</v>
      </c>
      <c r="U611">
        <v>609</v>
      </c>
    </row>
    <row r="612" spans="1:21">
      <c r="A612" s="13">
        <v>40803</v>
      </c>
      <c r="B612" s="4">
        <v>105</v>
      </c>
      <c r="C612" s="10">
        <v>23.977699999999999</v>
      </c>
      <c r="D612" s="4">
        <v>1</v>
      </c>
      <c r="E612" s="17">
        <v>6.7248000000000001</v>
      </c>
      <c r="F612" s="21">
        <f t="shared" si="51"/>
        <v>6.7248000000000001</v>
      </c>
      <c r="Q612">
        <f t="shared" ca="1" si="52"/>
        <v>0.68305816466535607</v>
      </c>
      <c r="R612" s="31">
        <f t="shared" ca="1" si="53"/>
        <v>0.14230000000000001</v>
      </c>
      <c r="S612">
        <f t="shared" ca="1" si="54"/>
        <v>0.18646654921945627</v>
      </c>
      <c r="T612">
        <f t="shared" ca="1" si="55"/>
        <v>2.2109729496990931</v>
      </c>
      <c r="U612">
        <v>610</v>
      </c>
    </row>
    <row r="613" spans="1:21">
      <c r="A613" s="13">
        <v>40804</v>
      </c>
      <c r="B613" s="4">
        <v>110</v>
      </c>
      <c r="C613" s="10">
        <v>9.7710000000000008</v>
      </c>
      <c r="D613" s="4">
        <v>3</v>
      </c>
      <c r="E613" s="17">
        <v>1.4053</v>
      </c>
      <c r="F613" s="21">
        <f t="shared" si="51"/>
        <v>4.2158999999999995</v>
      </c>
      <c r="Q613">
        <f t="shared" ca="1" si="52"/>
        <v>0.22403260811690651</v>
      </c>
      <c r="R613" s="31">
        <f t="shared" ca="1" si="53"/>
        <v>0.14230000000000001</v>
      </c>
      <c r="S613">
        <f t="shared" ca="1" si="54"/>
        <v>0.6236615616944341</v>
      </c>
      <c r="T613">
        <f t="shared" ca="1" si="55"/>
        <v>7.0612450217473688</v>
      </c>
      <c r="U613">
        <v>611</v>
      </c>
    </row>
    <row r="614" spans="1:21">
      <c r="A614" s="13">
        <v>40805</v>
      </c>
      <c r="B614" s="4">
        <v>80</v>
      </c>
      <c r="C614" s="10">
        <v>38.003700000000002</v>
      </c>
      <c r="D614" s="4">
        <v>6</v>
      </c>
      <c r="E614" s="17">
        <v>3.3208000000000002</v>
      </c>
      <c r="F614" s="21">
        <f t="shared" si="51"/>
        <v>19.924800000000001</v>
      </c>
      <c r="Q614">
        <f t="shared" ca="1" si="52"/>
        <v>0.14676639143183312</v>
      </c>
      <c r="R614" s="31">
        <f t="shared" ca="1" si="53"/>
        <v>0.14230000000000001</v>
      </c>
      <c r="S614">
        <f t="shared" ca="1" si="54"/>
        <v>0.23150472378402343</v>
      </c>
      <c r="T614">
        <f t="shared" ca="1" si="55"/>
        <v>2.7106296109906207</v>
      </c>
      <c r="U614">
        <v>612</v>
      </c>
    </row>
    <row r="615" spans="1:21">
      <c r="A615" s="13">
        <v>40806</v>
      </c>
      <c r="B615" s="4">
        <v>105</v>
      </c>
      <c r="C615" s="10">
        <v>17.502700000000001</v>
      </c>
      <c r="D615" s="4">
        <v>7</v>
      </c>
      <c r="E615" s="17">
        <v>5.4352999999999998</v>
      </c>
      <c r="F615" s="21">
        <f t="shared" si="51"/>
        <v>38.0471</v>
      </c>
      <c r="Q615">
        <f t="shared" ca="1" si="52"/>
        <v>0.63684154964303319</v>
      </c>
      <c r="R615" s="31">
        <f t="shared" ca="1" si="53"/>
        <v>0.14230000000000001</v>
      </c>
      <c r="S615">
        <f t="shared" ca="1" si="54"/>
        <v>0.41086512873339087</v>
      </c>
      <c r="T615">
        <f t="shared" ca="1" si="55"/>
        <v>4.7004664987272484</v>
      </c>
      <c r="U615">
        <v>613</v>
      </c>
    </row>
    <row r="616" spans="1:21">
      <c r="A616" s="13">
        <v>40807</v>
      </c>
      <c r="B616" s="4">
        <v>110</v>
      </c>
      <c r="C616" s="10">
        <v>25.5732</v>
      </c>
      <c r="D616" s="4">
        <v>2</v>
      </c>
      <c r="E616" s="17">
        <v>0.7651</v>
      </c>
      <c r="F616" s="21">
        <f t="shared" si="51"/>
        <v>1.5302</v>
      </c>
      <c r="Q616">
        <f t="shared" ca="1" si="52"/>
        <v>0.3925271568615627</v>
      </c>
      <c r="R616" s="31">
        <f t="shared" ca="1" si="53"/>
        <v>0.14230000000000001</v>
      </c>
      <c r="S616">
        <f t="shared" ca="1" si="54"/>
        <v>0.16843691106459946</v>
      </c>
      <c r="T616">
        <f t="shared" ca="1" si="55"/>
        <v>2.0109508819344408</v>
      </c>
      <c r="U616">
        <v>614</v>
      </c>
    </row>
    <row r="617" spans="1:21">
      <c r="A617" s="13">
        <v>40808</v>
      </c>
      <c r="B617" s="4">
        <v>125</v>
      </c>
      <c r="C617" s="10">
        <v>27.045300000000001</v>
      </c>
      <c r="D617" s="4">
        <v>6</v>
      </c>
      <c r="E617" s="17">
        <v>9.2813999999999997</v>
      </c>
      <c r="F617" s="21">
        <f t="shared" si="51"/>
        <v>55.688400000000001</v>
      </c>
      <c r="Q617">
        <f t="shared" ca="1" si="52"/>
        <v>0.60311008455550286</v>
      </c>
      <c r="R617" s="31">
        <f t="shared" ca="1" si="53"/>
        <v>0.14230000000000001</v>
      </c>
      <c r="S617">
        <f t="shared" ca="1" si="54"/>
        <v>0.57263658308515186</v>
      </c>
      <c r="T617">
        <f t="shared" ca="1" si="55"/>
        <v>6.4951703373074894</v>
      </c>
      <c r="U617">
        <v>615</v>
      </c>
    </row>
    <row r="618" spans="1:21">
      <c r="A618" s="13">
        <v>40809</v>
      </c>
      <c r="B618" s="4">
        <v>130</v>
      </c>
      <c r="C618" s="10">
        <v>17.810300000000002</v>
      </c>
      <c r="D618" s="4">
        <v>4</v>
      </c>
      <c r="E618" s="17">
        <v>0.50970000000000004</v>
      </c>
      <c r="F618" s="21">
        <f t="shared" si="51"/>
        <v>2.0388000000000002</v>
      </c>
      <c r="Q618">
        <f t="shared" ca="1" si="52"/>
        <v>0.27063863930805632</v>
      </c>
      <c r="R618" s="31">
        <f t="shared" ca="1" si="53"/>
        <v>0.14230000000000001</v>
      </c>
      <c r="S618">
        <f t="shared" ca="1" si="54"/>
        <v>0.59042686703226133</v>
      </c>
      <c r="T618">
        <f t="shared" ca="1" si="55"/>
        <v>6.6925369927365983</v>
      </c>
      <c r="U618">
        <v>616</v>
      </c>
    </row>
    <row r="619" spans="1:21">
      <c r="A619" s="13">
        <v>40810</v>
      </c>
      <c r="B619" s="4">
        <v>105</v>
      </c>
      <c r="C619" s="10">
        <v>26.638999999999999</v>
      </c>
      <c r="D619" s="4">
        <v>9</v>
      </c>
      <c r="E619" s="17">
        <v>1.3224</v>
      </c>
      <c r="F619" s="21">
        <f t="shared" si="51"/>
        <v>11.9016</v>
      </c>
      <c r="Q619">
        <f t="shared" ca="1" si="52"/>
        <v>0.82985824625911375</v>
      </c>
      <c r="R619" s="31">
        <f t="shared" ca="1" si="53"/>
        <v>11.236369999999999</v>
      </c>
      <c r="S619">
        <f t="shared" ca="1" si="54"/>
        <v>0.87650537321134248</v>
      </c>
      <c r="T619">
        <f t="shared" ca="1" si="55"/>
        <v>20.960381965782759</v>
      </c>
      <c r="U619">
        <v>617</v>
      </c>
    </row>
    <row r="620" spans="1:21">
      <c r="A620" s="13">
        <v>40811</v>
      </c>
      <c r="B620" s="4">
        <v>80</v>
      </c>
      <c r="C620" s="10">
        <v>22.5748</v>
      </c>
      <c r="D620" s="4">
        <v>7</v>
      </c>
      <c r="E620" s="17">
        <v>0.38279999999999997</v>
      </c>
      <c r="F620" s="21">
        <f t="shared" si="51"/>
        <v>2.6795999999999998</v>
      </c>
      <c r="Q620">
        <f t="shared" ca="1" si="52"/>
        <v>0.98393018630404605</v>
      </c>
      <c r="R620" s="31">
        <f t="shared" ca="1" si="53"/>
        <v>55.612650000000002</v>
      </c>
      <c r="S620">
        <f t="shared" ca="1" si="54"/>
        <v>0.82451571001425383</v>
      </c>
      <c r="T620">
        <f t="shared" ca="1" si="55"/>
        <v>64.759885002997834</v>
      </c>
      <c r="U620">
        <v>618</v>
      </c>
    </row>
    <row r="621" spans="1:21">
      <c r="A621" s="13">
        <v>40812</v>
      </c>
      <c r="B621" s="4">
        <v>105</v>
      </c>
      <c r="C621" s="10">
        <v>28.979900000000001</v>
      </c>
      <c r="D621" s="4">
        <v>9</v>
      </c>
      <c r="E621" s="17">
        <v>0.60729999999999995</v>
      </c>
      <c r="F621" s="21">
        <f t="shared" si="51"/>
        <v>5.4657</v>
      </c>
      <c r="Q621">
        <f t="shared" ca="1" si="52"/>
        <v>0.39931961837099461</v>
      </c>
      <c r="R621" s="31">
        <f t="shared" ca="1" si="53"/>
        <v>0.14230000000000001</v>
      </c>
      <c r="S621">
        <f t="shared" ca="1" si="54"/>
        <v>0.52138645922821392</v>
      </c>
      <c r="T621">
        <f t="shared" ca="1" si="55"/>
        <v>5.92659787572995</v>
      </c>
      <c r="U621">
        <v>619</v>
      </c>
    </row>
    <row r="622" spans="1:21">
      <c r="A622" s="13">
        <v>40813</v>
      </c>
      <c r="B622" s="4">
        <v>105</v>
      </c>
      <c r="C622" s="10">
        <v>29.995000000000001</v>
      </c>
      <c r="D622" s="4">
        <v>1</v>
      </c>
      <c r="E622" s="17">
        <v>1.1836</v>
      </c>
      <c r="F622" s="21">
        <f t="shared" si="51"/>
        <v>1.1836</v>
      </c>
      <c r="Q622">
        <f t="shared" ca="1" si="52"/>
        <v>0.74422448421680443</v>
      </c>
      <c r="R622" s="31">
        <f t="shared" ca="1" si="53"/>
        <v>0.14230000000000001</v>
      </c>
      <c r="S622">
        <f t="shared" ca="1" si="54"/>
        <v>0.64145579049919277</v>
      </c>
      <c r="T622">
        <f t="shared" ca="1" si="55"/>
        <v>7.258655441703378</v>
      </c>
      <c r="U622">
        <v>620</v>
      </c>
    </row>
    <row r="623" spans="1:21">
      <c r="A623" s="13">
        <v>40814</v>
      </c>
      <c r="B623" s="4">
        <v>140</v>
      </c>
      <c r="C623" s="10">
        <v>17.253499999999999</v>
      </c>
      <c r="D623" s="4">
        <v>2</v>
      </c>
      <c r="E623" s="17">
        <v>2.1429999999999998</v>
      </c>
      <c r="F623" s="21">
        <f t="shared" si="51"/>
        <v>4.2859999999999996</v>
      </c>
      <c r="Q623">
        <f t="shared" ca="1" si="52"/>
        <v>0.89957559093342254</v>
      </c>
      <c r="R623" s="31">
        <f t="shared" ca="1" si="53"/>
        <v>22.330439999999996</v>
      </c>
      <c r="S623">
        <f t="shared" ca="1" si="54"/>
        <v>0.1786616076434121</v>
      </c>
      <c r="T623">
        <f t="shared" ca="1" si="55"/>
        <v>24.312524381508545</v>
      </c>
      <c r="U623">
        <v>621</v>
      </c>
    </row>
    <row r="624" spans="1:21">
      <c r="A624" s="13">
        <v>40815</v>
      </c>
      <c r="B624" s="4">
        <v>105</v>
      </c>
      <c r="C624" s="10">
        <v>33.408099999999997</v>
      </c>
      <c r="D624" s="4">
        <v>1</v>
      </c>
      <c r="E624" s="17">
        <v>6.5381</v>
      </c>
      <c r="F624" s="21">
        <f t="shared" si="51"/>
        <v>6.5381</v>
      </c>
      <c r="Q624">
        <f t="shared" ca="1" si="52"/>
        <v>0.29976941935294876</v>
      </c>
      <c r="R624" s="31">
        <f t="shared" ca="1" si="53"/>
        <v>0.14230000000000001</v>
      </c>
      <c r="S624">
        <f t="shared" ca="1" si="54"/>
        <v>0.32487776559963066</v>
      </c>
      <c r="T624">
        <f t="shared" ca="1" si="55"/>
        <v>3.7465166730058943</v>
      </c>
      <c r="U624">
        <v>622</v>
      </c>
    </row>
    <row r="625" spans="1:21">
      <c r="A625" s="13">
        <v>40816</v>
      </c>
      <c r="B625" s="4">
        <v>90</v>
      </c>
      <c r="C625" s="10">
        <v>15.4503</v>
      </c>
      <c r="D625" s="4">
        <v>4</v>
      </c>
      <c r="E625" s="17">
        <v>0.72629999999999995</v>
      </c>
      <c r="F625" s="21">
        <f t="shared" si="51"/>
        <v>2.9051999999999998</v>
      </c>
      <c r="Q625">
        <f t="shared" ca="1" si="52"/>
        <v>8.7760780433248309E-2</v>
      </c>
      <c r="R625" s="31">
        <f t="shared" ca="1" si="53"/>
        <v>0.14230000000000001</v>
      </c>
      <c r="S625">
        <f t="shared" ca="1" si="54"/>
        <v>0.36081858462676464</v>
      </c>
      <c r="T625">
        <f t="shared" ca="1" si="55"/>
        <v>4.1452466351502499</v>
      </c>
      <c r="U625">
        <v>623</v>
      </c>
    </row>
    <row r="626" spans="1:21">
      <c r="A626" s="13">
        <v>40817</v>
      </c>
      <c r="B626" s="4">
        <v>100</v>
      </c>
      <c r="C626" s="10">
        <v>28.933900000000001</v>
      </c>
      <c r="D626" s="4">
        <v>6</v>
      </c>
      <c r="E626" s="17">
        <v>5.7256999999999998</v>
      </c>
      <c r="F626" s="21">
        <f t="shared" si="51"/>
        <v>34.354199999999999</v>
      </c>
      <c r="Q626">
        <f t="shared" ca="1" si="52"/>
        <v>0.5311393771239169</v>
      </c>
      <c r="R626" s="31">
        <f t="shared" ca="1" si="53"/>
        <v>0.14230000000000001</v>
      </c>
      <c r="S626">
        <f t="shared" ca="1" si="54"/>
        <v>9.7010572964924546E-2</v>
      </c>
      <c r="T626">
        <f t="shared" ca="1" si="55"/>
        <v>1.2185420872129804</v>
      </c>
      <c r="U626">
        <v>624</v>
      </c>
    </row>
    <row r="627" spans="1:21">
      <c r="A627" s="13">
        <v>40818</v>
      </c>
      <c r="B627" s="4">
        <v>90</v>
      </c>
      <c r="C627" s="10">
        <v>38.241100000000003</v>
      </c>
      <c r="D627" s="4">
        <v>3</v>
      </c>
      <c r="E627" s="17">
        <v>0.70440000000000003</v>
      </c>
      <c r="F627" s="21">
        <f t="shared" si="51"/>
        <v>2.1132</v>
      </c>
      <c r="Q627">
        <f t="shared" ca="1" si="52"/>
        <v>0.12650343869440495</v>
      </c>
      <c r="R627" s="31">
        <f t="shared" ca="1" si="53"/>
        <v>0.14230000000000001</v>
      </c>
      <c r="S627">
        <f t="shared" ca="1" si="54"/>
        <v>0.48973588415450819</v>
      </c>
      <c r="T627">
        <f t="shared" ca="1" si="55"/>
        <v>5.5754641803220037</v>
      </c>
      <c r="U627">
        <v>625</v>
      </c>
    </row>
    <row r="628" spans="1:21">
      <c r="A628" s="13">
        <v>40819</v>
      </c>
      <c r="B628" s="4">
        <v>90</v>
      </c>
      <c r="C628" s="10">
        <v>35.36</v>
      </c>
      <c r="D628" s="4">
        <v>5</v>
      </c>
      <c r="E628" s="17">
        <v>0.68420000000000003</v>
      </c>
      <c r="F628" s="21">
        <f t="shared" si="51"/>
        <v>3.4210000000000003</v>
      </c>
      <c r="Q628">
        <f t="shared" ca="1" si="52"/>
        <v>0.61408958500028799</v>
      </c>
      <c r="R628" s="31">
        <f t="shared" ca="1" si="53"/>
        <v>0.14230000000000001</v>
      </c>
      <c r="S628">
        <f t="shared" ca="1" si="54"/>
        <v>0.82287653014852535</v>
      </c>
      <c r="T628">
        <f t="shared" ca="1" si="55"/>
        <v>9.2713498268248493</v>
      </c>
      <c r="U628">
        <v>626</v>
      </c>
    </row>
    <row r="629" spans="1:21">
      <c r="A629" s="13">
        <v>40820</v>
      </c>
      <c r="B629" s="4">
        <v>95</v>
      </c>
      <c r="C629" s="10">
        <v>22.869700000000002</v>
      </c>
      <c r="D629" s="4">
        <v>8</v>
      </c>
      <c r="E629" s="17">
        <v>2.4870000000000001</v>
      </c>
      <c r="F629" s="21">
        <f t="shared" si="51"/>
        <v>19.896000000000001</v>
      </c>
      <c r="Q629">
        <f t="shared" ca="1" si="52"/>
        <v>0.69871466150913752</v>
      </c>
      <c r="R629" s="31">
        <f t="shared" ca="1" si="53"/>
        <v>0.14230000000000001</v>
      </c>
      <c r="S629">
        <f t="shared" ca="1" si="54"/>
        <v>0.23258846156786894</v>
      </c>
      <c r="T629">
        <f t="shared" ca="1" si="55"/>
        <v>2.7226526738262478</v>
      </c>
      <c r="U629">
        <v>627</v>
      </c>
    </row>
    <row r="630" spans="1:21">
      <c r="A630" s="13">
        <v>40821</v>
      </c>
      <c r="B630" s="4">
        <v>95</v>
      </c>
      <c r="C630" s="10">
        <v>27.291599999999999</v>
      </c>
      <c r="D630" s="4">
        <v>8</v>
      </c>
      <c r="E630" s="17">
        <v>5.9229000000000003</v>
      </c>
      <c r="F630" s="21">
        <f t="shared" si="51"/>
        <v>47.383200000000002</v>
      </c>
      <c r="Q630">
        <f t="shared" ca="1" si="52"/>
        <v>0.30126162368267428</v>
      </c>
      <c r="R630" s="31">
        <f t="shared" ca="1" si="53"/>
        <v>0.14230000000000001</v>
      </c>
      <c r="S630">
        <f t="shared" ca="1" si="54"/>
        <v>7.7465463683957569E-2</v>
      </c>
      <c r="T630">
        <f t="shared" ca="1" si="55"/>
        <v>1.001707276692283</v>
      </c>
      <c r="U630">
        <v>628</v>
      </c>
    </row>
    <row r="631" spans="1:21">
      <c r="A631" s="13">
        <v>40822</v>
      </c>
      <c r="B631" s="4">
        <v>70</v>
      </c>
      <c r="C631" s="10">
        <v>34.021900000000002</v>
      </c>
      <c r="D631" s="4">
        <v>2</v>
      </c>
      <c r="E631" s="17">
        <v>1.6536999999999999</v>
      </c>
      <c r="F631" s="21">
        <f t="shared" si="51"/>
        <v>3.3073999999999999</v>
      </c>
      <c r="Q631">
        <f t="shared" ca="1" si="52"/>
        <v>0.8002374014570659</v>
      </c>
      <c r="R631" s="31">
        <f t="shared" ca="1" si="53"/>
        <v>11.236369999999999</v>
      </c>
      <c r="S631">
        <f t="shared" ca="1" si="54"/>
        <v>0.11191970220947889</v>
      </c>
      <c r="T631">
        <f t="shared" ca="1" si="55"/>
        <v>12.478015010691113</v>
      </c>
      <c r="U631">
        <v>629</v>
      </c>
    </row>
    <row r="632" spans="1:21">
      <c r="A632" s="13">
        <v>40823</v>
      </c>
      <c r="B632" s="4">
        <v>65</v>
      </c>
      <c r="C632" s="10">
        <v>10.2371</v>
      </c>
      <c r="D632" s="4">
        <v>1</v>
      </c>
      <c r="E632" s="17">
        <v>0.34200000000000003</v>
      </c>
      <c r="F632" s="21">
        <f t="shared" si="51"/>
        <v>0.34200000000000003</v>
      </c>
      <c r="Q632">
        <f t="shared" ca="1" si="52"/>
        <v>0.67674814290429042</v>
      </c>
      <c r="R632" s="31">
        <f t="shared" ca="1" si="53"/>
        <v>0.14230000000000001</v>
      </c>
      <c r="S632">
        <f t="shared" ca="1" si="54"/>
        <v>0.68035226814205529</v>
      </c>
      <c r="T632">
        <f t="shared" ca="1" si="55"/>
        <v>7.6901756874267297</v>
      </c>
      <c r="U632">
        <v>630</v>
      </c>
    </row>
    <row r="633" spans="1:21">
      <c r="A633" s="13">
        <v>40824</v>
      </c>
      <c r="B633" s="4">
        <v>90</v>
      </c>
      <c r="C633" s="10">
        <v>19.6952</v>
      </c>
      <c r="D633" s="4">
        <v>5</v>
      </c>
      <c r="E633" s="17">
        <v>1.5114000000000001</v>
      </c>
      <c r="F633" s="21">
        <f t="shared" si="51"/>
        <v>7.5570000000000004</v>
      </c>
      <c r="Q633">
        <f t="shared" ca="1" si="52"/>
        <v>0.64491439797570971</v>
      </c>
      <c r="R633" s="31">
        <f t="shared" ca="1" si="53"/>
        <v>0.14230000000000001</v>
      </c>
      <c r="S633">
        <f t="shared" ca="1" si="54"/>
        <v>0.23574839763598598</v>
      </c>
      <c r="T633">
        <f t="shared" ca="1" si="55"/>
        <v>2.7577092257614626</v>
      </c>
      <c r="U633">
        <v>631</v>
      </c>
    </row>
    <row r="634" spans="1:21">
      <c r="A634" s="13">
        <v>40825</v>
      </c>
      <c r="B634" s="4">
        <v>125</v>
      </c>
      <c r="C634" s="10">
        <v>24.137</v>
      </c>
      <c r="D634" s="4">
        <v>8</v>
      </c>
      <c r="E634" s="17">
        <v>6.0313999999999997</v>
      </c>
      <c r="F634" s="21">
        <f t="shared" si="51"/>
        <v>48.251199999999997</v>
      </c>
      <c r="Q634">
        <f t="shared" ca="1" si="52"/>
        <v>0.40650730325766027</v>
      </c>
      <c r="R634" s="31">
        <f t="shared" ca="1" si="53"/>
        <v>0.14230000000000001</v>
      </c>
      <c r="S634">
        <f t="shared" ca="1" si="54"/>
        <v>0.29986855030866388</v>
      </c>
      <c r="T634">
        <f t="shared" ca="1" si="55"/>
        <v>3.4690626879228383</v>
      </c>
      <c r="U634">
        <v>632</v>
      </c>
    </row>
    <row r="635" spans="1:21">
      <c r="A635" s="13">
        <v>40826</v>
      </c>
      <c r="B635" s="4">
        <v>85</v>
      </c>
      <c r="C635" s="10">
        <v>36.526600000000002</v>
      </c>
      <c r="D635" s="4">
        <v>6</v>
      </c>
      <c r="E635" s="17">
        <v>1.7129000000000001</v>
      </c>
      <c r="F635" s="21">
        <f t="shared" si="51"/>
        <v>10.2774</v>
      </c>
      <c r="Q635">
        <f t="shared" ca="1" si="52"/>
        <v>0.72914744915526619</v>
      </c>
      <c r="R635" s="31">
        <f t="shared" ca="1" si="53"/>
        <v>0.14230000000000001</v>
      </c>
      <c r="S635">
        <f t="shared" ca="1" si="54"/>
        <v>0.81339149231286689</v>
      </c>
      <c r="T635">
        <f t="shared" ca="1" si="55"/>
        <v>9.1661221531234069</v>
      </c>
      <c r="U635">
        <v>633</v>
      </c>
    </row>
    <row r="636" spans="1:21">
      <c r="A636" s="13">
        <v>40827</v>
      </c>
      <c r="B636" s="4">
        <v>85</v>
      </c>
      <c r="C636" s="10">
        <v>15.4092</v>
      </c>
      <c r="D636" s="4">
        <v>5</v>
      </c>
      <c r="E636" s="17">
        <v>4.2606000000000002</v>
      </c>
      <c r="F636" s="21">
        <f t="shared" si="51"/>
        <v>21.303000000000001</v>
      </c>
      <c r="Q636">
        <f t="shared" ca="1" si="52"/>
        <v>0.80185917492358705</v>
      </c>
      <c r="R636" s="31">
        <f t="shared" ca="1" si="53"/>
        <v>11.236369999999999</v>
      </c>
      <c r="S636">
        <f t="shared" ca="1" si="54"/>
        <v>0.63975046894140764</v>
      </c>
      <c r="T636">
        <f t="shared" ca="1" si="55"/>
        <v>18.3338064849688</v>
      </c>
      <c r="U636">
        <v>634</v>
      </c>
    </row>
    <row r="637" spans="1:21">
      <c r="A637" s="13">
        <v>40828</v>
      </c>
      <c r="B637" s="4">
        <v>105</v>
      </c>
      <c r="C637" s="10">
        <v>15.645099999999999</v>
      </c>
      <c r="D637" s="4">
        <v>4</v>
      </c>
      <c r="E637" s="17">
        <v>1.4071</v>
      </c>
      <c r="F637" s="21">
        <f t="shared" si="51"/>
        <v>5.6284000000000001</v>
      </c>
      <c r="Q637">
        <f t="shared" ca="1" si="52"/>
        <v>0.75295978991410972</v>
      </c>
      <c r="R637" s="31">
        <f t="shared" ca="1" si="53"/>
        <v>0.14230000000000001</v>
      </c>
      <c r="S637">
        <f t="shared" ca="1" si="54"/>
        <v>0.39393688599685583</v>
      </c>
      <c r="T637">
        <f t="shared" ca="1" si="55"/>
        <v>4.5126633888311378</v>
      </c>
      <c r="U637">
        <v>635</v>
      </c>
    </row>
    <row r="638" spans="1:21">
      <c r="A638" s="13">
        <v>40829</v>
      </c>
      <c r="B638" s="4">
        <v>105</v>
      </c>
      <c r="C638" s="10">
        <v>21.947299999999998</v>
      </c>
      <c r="D638" s="4">
        <v>4</v>
      </c>
      <c r="E638" s="17">
        <v>0.3362</v>
      </c>
      <c r="F638" s="21">
        <f t="shared" si="51"/>
        <v>1.3448</v>
      </c>
      <c r="Q638">
        <f t="shared" ca="1" si="52"/>
        <v>0.11894186481408131</v>
      </c>
      <c r="R638" s="31">
        <f t="shared" ca="1" si="53"/>
        <v>0.14230000000000001</v>
      </c>
      <c r="S638">
        <f t="shared" ca="1" si="54"/>
        <v>0.71942988022817878</v>
      </c>
      <c r="T638">
        <f t="shared" ca="1" si="55"/>
        <v>8.1237054513430298</v>
      </c>
      <c r="U638">
        <v>636</v>
      </c>
    </row>
    <row r="639" spans="1:21">
      <c r="A639" s="13">
        <v>40830</v>
      </c>
      <c r="B639" s="4">
        <v>120</v>
      </c>
      <c r="C639" s="10">
        <v>23.603300000000001</v>
      </c>
      <c r="D639" s="4">
        <v>9</v>
      </c>
      <c r="E639" s="17">
        <v>2.7957000000000001</v>
      </c>
      <c r="F639" s="21">
        <f t="shared" si="51"/>
        <v>25.161300000000001</v>
      </c>
      <c r="Q639">
        <f t="shared" ca="1" si="52"/>
        <v>0.70046655049141204</v>
      </c>
      <c r="R639" s="31">
        <f t="shared" ca="1" si="53"/>
        <v>0.14230000000000001</v>
      </c>
      <c r="S639">
        <f t="shared" ca="1" si="54"/>
        <v>0.73026126772877575</v>
      </c>
      <c r="T639">
        <f t="shared" ca="1" si="55"/>
        <v>8.2438696224717791</v>
      </c>
      <c r="U639">
        <v>637</v>
      </c>
    </row>
    <row r="640" spans="1:21">
      <c r="A640" s="13">
        <v>40831</v>
      </c>
      <c r="B640" s="4">
        <v>110</v>
      </c>
      <c r="C640" s="10">
        <v>9.4749999999999996</v>
      </c>
      <c r="D640" s="4">
        <v>2</v>
      </c>
      <c r="E640" s="17">
        <v>1.1927000000000001</v>
      </c>
      <c r="F640" s="21">
        <f t="shared" si="51"/>
        <v>2.3854000000000002</v>
      </c>
      <c r="Q640">
        <f t="shared" ca="1" si="52"/>
        <v>0.11774943533714843</v>
      </c>
      <c r="R640" s="31">
        <f t="shared" ca="1" si="53"/>
        <v>0.14230000000000001</v>
      </c>
      <c r="S640">
        <f t="shared" ca="1" si="54"/>
        <v>0.44196681598510923</v>
      </c>
      <c r="T640">
        <f t="shared" ca="1" si="55"/>
        <v>5.0455107942159199</v>
      </c>
      <c r="U640">
        <v>638</v>
      </c>
    </row>
    <row r="641" spans="1:21">
      <c r="A641" s="13">
        <v>40832</v>
      </c>
      <c r="B641" s="4">
        <v>95</v>
      </c>
      <c r="C641" s="10">
        <v>-7.0690999999999997</v>
      </c>
      <c r="D641" s="4">
        <v>8</v>
      </c>
      <c r="E641" s="17">
        <v>0.255</v>
      </c>
      <c r="F641" s="21">
        <f t="shared" si="51"/>
        <v>2.04</v>
      </c>
      <c r="Q641">
        <f t="shared" ca="1" si="52"/>
        <v>0.20526758344227236</v>
      </c>
      <c r="R641" s="31">
        <f t="shared" ca="1" si="53"/>
        <v>0.14230000000000001</v>
      </c>
      <c r="S641">
        <f t="shared" ca="1" si="54"/>
        <v>0.61018367975378562</v>
      </c>
      <c r="T641">
        <f t="shared" ca="1" si="55"/>
        <v>6.911720456046079</v>
      </c>
      <c r="U641">
        <v>639</v>
      </c>
    </row>
    <row r="642" spans="1:21">
      <c r="A642" s="13">
        <v>40833</v>
      </c>
      <c r="B642" s="4">
        <v>95</v>
      </c>
      <c r="C642" s="10">
        <v>9.7428000000000008</v>
      </c>
      <c r="D642" s="4">
        <v>6</v>
      </c>
      <c r="E642" s="17">
        <v>5.3014000000000001</v>
      </c>
      <c r="F642" s="21">
        <f t="shared" si="51"/>
        <v>31.808399999999999</v>
      </c>
      <c r="Q642">
        <f t="shared" ca="1" si="52"/>
        <v>0.86273985550514876</v>
      </c>
      <c r="R642" s="31">
        <f t="shared" ca="1" si="53"/>
        <v>11.236369999999999</v>
      </c>
      <c r="S642">
        <f t="shared" ca="1" si="54"/>
        <v>0.46784584140903307</v>
      </c>
      <c r="T642">
        <f t="shared" ca="1" si="55"/>
        <v>16.426684513800708</v>
      </c>
      <c r="U642">
        <v>640</v>
      </c>
    </row>
    <row r="643" spans="1:21">
      <c r="A643" s="13">
        <v>40834</v>
      </c>
      <c r="B643" s="4">
        <v>115</v>
      </c>
      <c r="C643" s="10">
        <v>24.3049</v>
      </c>
      <c r="D643" s="4">
        <v>5</v>
      </c>
      <c r="E643" s="17">
        <v>1.895</v>
      </c>
      <c r="F643" s="21">
        <f t="shared" si="51"/>
        <v>9.4749999999999996</v>
      </c>
      <c r="Q643">
        <f t="shared" ca="1" si="52"/>
        <v>0.21850962399881979</v>
      </c>
      <c r="R643" s="31">
        <f t="shared" ca="1" si="53"/>
        <v>0.14230000000000001</v>
      </c>
      <c r="S643">
        <f t="shared" ca="1" si="54"/>
        <v>0.87664005412928514</v>
      </c>
      <c r="T643">
        <f t="shared" ca="1" si="55"/>
        <v>9.8678061253140772</v>
      </c>
      <c r="U643">
        <v>641</v>
      </c>
    </row>
    <row r="644" spans="1:21">
      <c r="A644" s="13">
        <v>40835</v>
      </c>
      <c r="B644" s="4">
        <v>110</v>
      </c>
      <c r="C644" s="10">
        <v>13.6844</v>
      </c>
      <c r="D644" s="4">
        <v>9</v>
      </c>
      <c r="E644" s="17">
        <v>1.58</v>
      </c>
      <c r="F644" s="21">
        <f t="shared" ref="F644:F703" si="56">+D644*E644</f>
        <v>14.22</v>
      </c>
      <c r="Q644">
        <f t="shared" ref="Q644:Q707" ca="1" si="57">+RAND()</f>
        <v>5.8330761807184883E-2</v>
      </c>
      <c r="R644" s="31">
        <f t="shared" ref="R644:R707" ca="1" si="58">+VLOOKUP(Q644,$O$3:$P$12,2)</f>
        <v>0.14230000000000001</v>
      </c>
      <c r="S644">
        <f t="shared" ref="S644:S707" ca="1" si="59">+RAND()</f>
        <v>0.85273316789781417</v>
      </c>
      <c r="T644">
        <f t="shared" ref="T644:T707" ca="1" si="60">+R644+$H$11*S644</f>
        <v>9.6025814559801024</v>
      </c>
      <c r="U644">
        <v>642</v>
      </c>
    </row>
    <row r="645" spans="1:21">
      <c r="A645" s="13">
        <v>40836</v>
      </c>
      <c r="B645" s="4">
        <v>85</v>
      </c>
      <c r="C645" s="10">
        <v>16.0321</v>
      </c>
      <c r="D645" s="4">
        <v>8</v>
      </c>
      <c r="E645" s="17">
        <v>2.2073999999999998</v>
      </c>
      <c r="F645" s="21">
        <f t="shared" si="56"/>
        <v>17.659199999999998</v>
      </c>
      <c r="Q645">
        <f t="shared" ca="1" si="57"/>
        <v>4.2045261535070599E-2</v>
      </c>
      <c r="R645" s="31">
        <f t="shared" ca="1" si="58"/>
        <v>0.14230000000000001</v>
      </c>
      <c r="S645">
        <f t="shared" ca="1" si="59"/>
        <v>0.89818800902407059</v>
      </c>
      <c r="T645">
        <f t="shared" ca="1" si="60"/>
        <v>10.10686064527367</v>
      </c>
      <c r="U645">
        <v>643</v>
      </c>
    </row>
    <row r="646" spans="1:21">
      <c r="A646" s="13">
        <v>40837</v>
      </c>
      <c r="B646" s="4">
        <v>60</v>
      </c>
      <c r="C646" s="10">
        <v>27.994</v>
      </c>
      <c r="D646" s="4">
        <v>3</v>
      </c>
      <c r="E646" s="17">
        <v>6.4362000000000004</v>
      </c>
      <c r="F646" s="21">
        <f t="shared" si="56"/>
        <v>19.308600000000002</v>
      </c>
      <c r="Q646">
        <f t="shared" ca="1" si="57"/>
        <v>0.52588966487854238</v>
      </c>
      <c r="R646" s="31">
        <f t="shared" ca="1" si="58"/>
        <v>0.14230000000000001</v>
      </c>
      <c r="S646">
        <f t="shared" ca="1" si="59"/>
        <v>0.5781131233770811</v>
      </c>
      <c r="T646">
        <f t="shared" ca="1" si="60"/>
        <v>6.5559274586639731</v>
      </c>
      <c r="U646">
        <v>644</v>
      </c>
    </row>
    <row r="647" spans="1:21">
      <c r="A647" s="13">
        <v>40838</v>
      </c>
      <c r="B647" s="4">
        <v>90</v>
      </c>
      <c r="C647" s="10">
        <v>16.3123</v>
      </c>
      <c r="D647" s="4">
        <v>6</v>
      </c>
      <c r="E647" s="17">
        <v>4.6921999999999997</v>
      </c>
      <c r="F647" s="21">
        <f t="shared" si="56"/>
        <v>28.153199999999998</v>
      </c>
      <c r="Q647">
        <f t="shared" ca="1" si="57"/>
        <v>0.23030047343508586</v>
      </c>
      <c r="R647" s="31">
        <f t="shared" ca="1" si="58"/>
        <v>0.14230000000000001</v>
      </c>
      <c r="S647">
        <f t="shared" ca="1" si="59"/>
        <v>0.97198814845829473</v>
      </c>
      <c r="T647">
        <f t="shared" ca="1" si="60"/>
        <v>10.925604558166713</v>
      </c>
      <c r="U647">
        <v>645</v>
      </c>
    </row>
    <row r="648" spans="1:21">
      <c r="A648" s="13">
        <v>40839</v>
      </c>
      <c r="B648" s="4">
        <v>85</v>
      </c>
      <c r="C648" s="10">
        <v>27.2378</v>
      </c>
      <c r="D648" s="4">
        <v>3</v>
      </c>
      <c r="E648" s="17">
        <v>1.2554000000000001</v>
      </c>
      <c r="F648" s="21">
        <f t="shared" si="56"/>
        <v>3.7662000000000004</v>
      </c>
      <c r="Q648">
        <f t="shared" ca="1" si="57"/>
        <v>0.29610297214717973</v>
      </c>
      <c r="R648" s="31">
        <f t="shared" ca="1" si="58"/>
        <v>0.14230000000000001</v>
      </c>
      <c r="S648">
        <f t="shared" ca="1" si="59"/>
        <v>0.2784549979303087</v>
      </c>
      <c r="T648">
        <f t="shared" ca="1" si="60"/>
        <v>3.2314992388886994</v>
      </c>
      <c r="U648">
        <v>646</v>
      </c>
    </row>
    <row r="649" spans="1:21">
      <c r="A649" s="13">
        <v>40840</v>
      </c>
      <c r="B649" s="4">
        <v>95</v>
      </c>
      <c r="C649" s="10">
        <v>41.015000000000001</v>
      </c>
      <c r="D649" s="4">
        <v>2</v>
      </c>
      <c r="E649" s="17">
        <v>0.70579999999999998</v>
      </c>
      <c r="F649" s="21">
        <f t="shared" si="56"/>
        <v>1.4116</v>
      </c>
      <c r="Q649">
        <f t="shared" ca="1" si="57"/>
        <v>0.90999546668598552</v>
      </c>
      <c r="R649" s="31">
        <f t="shared" ca="1" si="58"/>
        <v>22.330439999999996</v>
      </c>
      <c r="S649">
        <f t="shared" ca="1" si="59"/>
        <v>0.23762446275533955</v>
      </c>
      <c r="T649">
        <f t="shared" ca="1" si="60"/>
        <v>24.966662423520127</v>
      </c>
      <c r="U649">
        <v>647</v>
      </c>
    </row>
    <row r="650" spans="1:21">
      <c r="A650" s="13">
        <v>40841</v>
      </c>
      <c r="B650" s="4">
        <v>115</v>
      </c>
      <c r="C650" s="10">
        <v>18.843399999999999</v>
      </c>
      <c r="D650" s="4">
        <v>10</v>
      </c>
      <c r="E650" s="17">
        <v>0.38619999999999999</v>
      </c>
      <c r="F650" s="21">
        <f t="shared" si="56"/>
        <v>3.8620000000000001</v>
      </c>
      <c r="Q650">
        <f t="shared" ca="1" si="57"/>
        <v>0.38681708662901493</v>
      </c>
      <c r="R650" s="31">
        <f t="shared" ca="1" si="58"/>
        <v>0.14230000000000001</v>
      </c>
      <c r="S650">
        <f t="shared" ca="1" si="59"/>
        <v>0.8426380863402817</v>
      </c>
      <c r="T650">
        <f t="shared" ca="1" si="60"/>
        <v>9.4905859145251288</v>
      </c>
      <c r="U650">
        <v>648</v>
      </c>
    </row>
    <row r="651" spans="1:21">
      <c r="A651" s="13">
        <v>40842</v>
      </c>
      <c r="B651" s="4">
        <v>130</v>
      </c>
      <c r="C651" s="10">
        <v>33.3123</v>
      </c>
      <c r="D651" s="4">
        <v>9</v>
      </c>
      <c r="E651" s="17">
        <v>2.6128999999999998</v>
      </c>
      <c r="F651" s="21">
        <f t="shared" si="56"/>
        <v>23.516099999999998</v>
      </c>
      <c r="Q651">
        <f t="shared" ca="1" si="57"/>
        <v>0.1380679803785958</v>
      </c>
      <c r="R651" s="31">
        <f t="shared" ca="1" si="58"/>
        <v>0.14230000000000001</v>
      </c>
      <c r="S651">
        <f t="shared" ca="1" si="59"/>
        <v>0.37641101780075692</v>
      </c>
      <c r="T651">
        <f t="shared" ca="1" si="60"/>
        <v>4.3182301802528427</v>
      </c>
      <c r="U651">
        <v>649</v>
      </c>
    </row>
    <row r="652" spans="1:21">
      <c r="A652" s="13">
        <v>40843</v>
      </c>
      <c r="B652" s="4">
        <v>55</v>
      </c>
      <c r="C652" s="10">
        <v>46.625599999999999</v>
      </c>
      <c r="D652" s="4">
        <v>3</v>
      </c>
      <c r="E652" s="17">
        <v>3.7667999999999999</v>
      </c>
      <c r="F652" s="21">
        <f t="shared" si="56"/>
        <v>11.3004</v>
      </c>
      <c r="Q652">
        <f t="shared" ca="1" si="57"/>
        <v>0.44913580614410809</v>
      </c>
      <c r="R652" s="31">
        <f t="shared" ca="1" si="58"/>
        <v>0.14230000000000001</v>
      </c>
      <c r="S652">
        <f t="shared" ca="1" si="59"/>
        <v>0.71805118206660123</v>
      </c>
      <c r="T652">
        <f t="shared" ca="1" si="60"/>
        <v>8.1084100774296175</v>
      </c>
      <c r="U652">
        <v>650</v>
      </c>
    </row>
    <row r="653" spans="1:21">
      <c r="A653" s="13">
        <v>40844</v>
      </c>
      <c r="B653" s="4">
        <v>95</v>
      </c>
      <c r="C653" s="10">
        <v>13.0931</v>
      </c>
      <c r="D653" s="4">
        <v>5</v>
      </c>
      <c r="E653" s="17">
        <v>3.1518000000000002</v>
      </c>
      <c r="F653" s="21">
        <f t="shared" si="56"/>
        <v>15.759</v>
      </c>
      <c r="Q653">
        <f t="shared" ca="1" si="57"/>
        <v>0.26005939181030902</v>
      </c>
      <c r="R653" s="31">
        <f t="shared" ca="1" si="58"/>
        <v>0.14230000000000001</v>
      </c>
      <c r="S653">
        <f t="shared" ca="1" si="59"/>
        <v>0.48306754094647053</v>
      </c>
      <c r="T653">
        <f t="shared" ca="1" si="60"/>
        <v>5.501485113988009</v>
      </c>
      <c r="U653">
        <v>651</v>
      </c>
    </row>
    <row r="654" spans="1:21">
      <c r="A654" s="13">
        <v>40845</v>
      </c>
      <c r="B654" s="4">
        <v>85</v>
      </c>
      <c r="C654" s="10">
        <v>38.509799999999998</v>
      </c>
      <c r="D654" s="4">
        <v>1</v>
      </c>
      <c r="E654" s="17">
        <v>0.80879999999999996</v>
      </c>
      <c r="F654" s="21">
        <f t="shared" si="56"/>
        <v>0.80879999999999996</v>
      </c>
      <c r="Q654">
        <f t="shared" ca="1" si="57"/>
        <v>0.30534794255942621</v>
      </c>
      <c r="R654" s="31">
        <f t="shared" ca="1" si="58"/>
        <v>0.14230000000000001</v>
      </c>
      <c r="S654">
        <f t="shared" ca="1" si="59"/>
        <v>0.75042614493700421</v>
      </c>
      <c r="T654">
        <f t="shared" ca="1" si="60"/>
        <v>8.467580181761269</v>
      </c>
      <c r="U654">
        <v>652</v>
      </c>
    </row>
    <row r="655" spans="1:21">
      <c r="A655" s="13">
        <v>40846</v>
      </c>
      <c r="B655" s="4">
        <v>90</v>
      </c>
      <c r="C655" s="10">
        <v>44.728700000000003</v>
      </c>
      <c r="D655" s="4">
        <v>6</v>
      </c>
      <c r="E655" s="17">
        <v>0.58379999999999999</v>
      </c>
      <c r="F655" s="21">
        <f t="shared" si="56"/>
        <v>3.5027999999999997</v>
      </c>
      <c r="Q655">
        <f t="shared" ca="1" si="57"/>
        <v>0.94252472950236965</v>
      </c>
      <c r="R655" s="31">
        <f t="shared" ca="1" si="58"/>
        <v>22.330439999999996</v>
      </c>
      <c r="S655">
        <f t="shared" ca="1" si="59"/>
        <v>0.45631321180108375</v>
      </c>
      <c r="T655">
        <f t="shared" ca="1" si="60"/>
        <v>27.392810713646043</v>
      </c>
      <c r="U655">
        <v>653</v>
      </c>
    </row>
    <row r="656" spans="1:21">
      <c r="A656" s="13">
        <v>40847</v>
      </c>
      <c r="B656" s="4">
        <v>95</v>
      </c>
      <c r="C656" s="10">
        <v>16.270700000000001</v>
      </c>
      <c r="D656" s="4">
        <v>6</v>
      </c>
      <c r="E656" s="17">
        <v>1.3117000000000001</v>
      </c>
      <c r="F656" s="21">
        <f t="shared" si="56"/>
        <v>7.8702000000000005</v>
      </c>
      <c r="Q656">
        <f t="shared" ca="1" si="57"/>
        <v>0.78724682043811089</v>
      </c>
      <c r="R656" s="31">
        <f t="shared" ca="1" si="58"/>
        <v>11.236369999999999</v>
      </c>
      <c r="S656">
        <f t="shared" ca="1" si="59"/>
        <v>0.38241833842232231</v>
      </c>
      <c r="T656">
        <f t="shared" ca="1" si="60"/>
        <v>15.478945815740932</v>
      </c>
      <c r="U656">
        <v>654</v>
      </c>
    </row>
    <row r="657" spans="1:21">
      <c r="A657" s="13">
        <v>40848</v>
      </c>
      <c r="B657" s="4">
        <v>110</v>
      </c>
      <c r="C657" s="10">
        <v>36.047499999999999</v>
      </c>
      <c r="D657" s="4">
        <v>9</v>
      </c>
      <c r="E657" s="17">
        <v>2.0891000000000002</v>
      </c>
      <c r="F657" s="21">
        <f t="shared" si="56"/>
        <v>18.801900000000003</v>
      </c>
      <c r="Q657">
        <f t="shared" ca="1" si="57"/>
        <v>0.38416245210980138</v>
      </c>
      <c r="R657" s="31">
        <f t="shared" ca="1" si="58"/>
        <v>0.14230000000000001</v>
      </c>
      <c r="S657">
        <f t="shared" ca="1" si="59"/>
        <v>0.25832894027792275</v>
      </c>
      <c r="T657">
        <f t="shared" ca="1" si="60"/>
        <v>3.0082193464690943</v>
      </c>
      <c r="U657">
        <v>655</v>
      </c>
    </row>
    <row r="658" spans="1:21">
      <c r="A658" s="13">
        <v>40849</v>
      </c>
      <c r="B658" s="4">
        <v>75</v>
      </c>
      <c r="C658" s="10">
        <v>13.7508</v>
      </c>
      <c r="D658" s="4">
        <v>1</v>
      </c>
      <c r="E658" s="17">
        <v>2.8582999999999998</v>
      </c>
      <c r="F658" s="21">
        <f t="shared" si="56"/>
        <v>2.8582999999999998</v>
      </c>
      <c r="Q658">
        <f t="shared" ca="1" si="57"/>
        <v>0.31648166738836558</v>
      </c>
      <c r="R658" s="31">
        <f t="shared" ca="1" si="58"/>
        <v>0.14230000000000001</v>
      </c>
      <c r="S658">
        <f t="shared" ca="1" si="59"/>
        <v>0.61892969714720836</v>
      </c>
      <c r="T658">
        <f t="shared" ca="1" si="60"/>
        <v>7.0087493852299287</v>
      </c>
      <c r="U658">
        <v>656</v>
      </c>
    </row>
    <row r="659" spans="1:21">
      <c r="A659" s="13">
        <v>40850</v>
      </c>
      <c r="B659" s="4">
        <v>70</v>
      </c>
      <c r="C659" s="10">
        <v>17.895600000000002</v>
      </c>
      <c r="D659" s="4">
        <v>1</v>
      </c>
      <c r="E659" s="17">
        <v>8.4392999999999994</v>
      </c>
      <c r="F659" s="21">
        <f t="shared" si="56"/>
        <v>8.4392999999999994</v>
      </c>
      <c r="Q659">
        <f t="shared" ca="1" si="57"/>
        <v>0.84344430190994824</v>
      </c>
      <c r="R659" s="31">
        <f t="shared" ca="1" si="58"/>
        <v>11.236369999999999</v>
      </c>
      <c r="S659">
        <f t="shared" ca="1" si="59"/>
        <v>0.77359036974594819</v>
      </c>
      <c r="T659">
        <f t="shared" ca="1" si="60"/>
        <v>19.818635713287428</v>
      </c>
      <c r="U659">
        <v>657</v>
      </c>
    </row>
    <row r="660" spans="1:21">
      <c r="A660" s="13">
        <v>40851</v>
      </c>
      <c r="B660" s="4">
        <v>110</v>
      </c>
      <c r="C660" s="10">
        <v>22.614899999999999</v>
      </c>
      <c r="D660" s="4">
        <v>5</v>
      </c>
      <c r="E660" s="17">
        <v>3.8573</v>
      </c>
      <c r="F660" s="21">
        <f t="shared" si="56"/>
        <v>19.2865</v>
      </c>
      <c r="Q660">
        <f t="shared" ca="1" si="57"/>
        <v>0.56228580908907522</v>
      </c>
      <c r="R660" s="31">
        <f t="shared" ca="1" si="58"/>
        <v>0.14230000000000001</v>
      </c>
      <c r="S660">
        <f t="shared" ca="1" si="59"/>
        <v>0.24115619615875483</v>
      </c>
      <c r="T660">
        <f t="shared" ca="1" si="60"/>
        <v>2.8177037211189568</v>
      </c>
      <c r="U660">
        <v>658</v>
      </c>
    </row>
    <row r="661" spans="1:21">
      <c r="A661" s="13">
        <v>40852</v>
      </c>
      <c r="B661" s="4">
        <v>125</v>
      </c>
      <c r="C661" s="10">
        <v>43.334000000000003</v>
      </c>
      <c r="D661" s="4">
        <v>10</v>
      </c>
      <c r="E661" s="17">
        <v>0.42199999999999999</v>
      </c>
      <c r="F661" s="21">
        <f t="shared" si="56"/>
        <v>4.22</v>
      </c>
      <c r="Q661">
        <f t="shared" ca="1" si="57"/>
        <v>0.87161211941307049</v>
      </c>
      <c r="R661" s="31">
        <f t="shared" ca="1" si="58"/>
        <v>11.236369999999999</v>
      </c>
      <c r="S661">
        <f t="shared" ca="1" si="59"/>
        <v>4.2693788414314926E-2</v>
      </c>
      <c r="T661">
        <f t="shared" ca="1" si="60"/>
        <v>11.710017877233598</v>
      </c>
      <c r="U661">
        <v>659</v>
      </c>
    </row>
    <row r="662" spans="1:21">
      <c r="A662" s="13">
        <v>40853</v>
      </c>
      <c r="B662" s="4">
        <v>55</v>
      </c>
      <c r="C662" s="10">
        <v>30.353400000000001</v>
      </c>
      <c r="D662" s="4">
        <v>2</v>
      </c>
      <c r="E662" s="17">
        <v>0.42620000000000002</v>
      </c>
      <c r="F662" s="21">
        <f t="shared" si="56"/>
        <v>0.85240000000000005</v>
      </c>
      <c r="Q662">
        <f t="shared" ca="1" si="57"/>
        <v>0.99049251037566743</v>
      </c>
      <c r="R662" s="31">
        <f t="shared" ca="1" si="58"/>
        <v>77.800790000000006</v>
      </c>
      <c r="S662">
        <f t="shared" ca="1" si="59"/>
        <v>0.13445254055852551</v>
      </c>
      <c r="T662">
        <f t="shared" ca="1" si="60"/>
        <v>79.292415896634125</v>
      </c>
      <c r="U662">
        <v>660</v>
      </c>
    </row>
    <row r="663" spans="1:21">
      <c r="A663" s="13">
        <v>40854</v>
      </c>
      <c r="B663" s="4">
        <v>105</v>
      </c>
      <c r="C663" s="10">
        <v>30.836600000000001</v>
      </c>
      <c r="D663" s="4">
        <v>7</v>
      </c>
      <c r="E663" s="17">
        <v>1.8302</v>
      </c>
      <c r="F663" s="21">
        <f t="shared" si="56"/>
        <v>12.811400000000001</v>
      </c>
      <c r="Q663">
        <f t="shared" ca="1" si="57"/>
        <v>0.48036590593939155</v>
      </c>
      <c r="R663" s="31">
        <f t="shared" ca="1" si="58"/>
        <v>0.14230000000000001</v>
      </c>
      <c r="S663">
        <f t="shared" ca="1" si="59"/>
        <v>9.7810839314788067E-2</v>
      </c>
      <c r="T663">
        <f t="shared" ca="1" si="60"/>
        <v>1.2274202981170108</v>
      </c>
      <c r="U663">
        <v>661</v>
      </c>
    </row>
    <row r="664" spans="1:21">
      <c r="A664" s="13">
        <v>40855</v>
      </c>
      <c r="B664" s="4">
        <v>100</v>
      </c>
      <c r="C664" s="10">
        <v>17.773099999999999</v>
      </c>
      <c r="D664" s="4">
        <v>6</v>
      </c>
      <c r="E664" s="17">
        <v>3.3016999999999999</v>
      </c>
      <c r="F664" s="21">
        <f t="shared" si="56"/>
        <v>19.810199999999998</v>
      </c>
      <c r="Q664">
        <f t="shared" ca="1" si="57"/>
        <v>2.4820525493576273E-3</v>
      </c>
      <c r="R664" s="31">
        <f t="shared" ca="1" si="58"/>
        <v>0.14230000000000001</v>
      </c>
      <c r="S664">
        <f t="shared" ca="1" si="59"/>
        <v>0.99361446363431072</v>
      </c>
      <c r="T664">
        <f t="shared" ca="1" si="60"/>
        <v>11.165528412571497</v>
      </c>
      <c r="U664">
        <v>662</v>
      </c>
    </row>
    <row r="665" spans="1:21">
      <c r="A665" s="13">
        <v>40856</v>
      </c>
      <c r="B665" s="4">
        <v>130</v>
      </c>
      <c r="C665" s="10">
        <v>8.0145999999999997</v>
      </c>
      <c r="D665" s="4">
        <v>3</v>
      </c>
      <c r="E665" s="17">
        <v>0.35199999999999998</v>
      </c>
      <c r="F665" s="21">
        <f t="shared" si="56"/>
        <v>1.056</v>
      </c>
      <c r="Q665">
        <f t="shared" ca="1" si="57"/>
        <v>0.79861544447103161</v>
      </c>
      <c r="R665" s="31">
        <f t="shared" ca="1" si="58"/>
        <v>11.236369999999999</v>
      </c>
      <c r="S665">
        <f t="shared" ca="1" si="59"/>
        <v>0.90571326303220479</v>
      </c>
      <c r="T665">
        <f t="shared" ca="1" si="60"/>
        <v>21.284416340007688</v>
      </c>
      <c r="U665">
        <v>663</v>
      </c>
    </row>
    <row r="666" spans="1:21">
      <c r="A666" s="13">
        <v>40857</v>
      </c>
      <c r="B666" s="4">
        <v>95</v>
      </c>
      <c r="C666" s="10">
        <v>51.542299999999997</v>
      </c>
      <c r="D666" s="4">
        <v>9</v>
      </c>
      <c r="E666" s="17">
        <v>0.34560000000000002</v>
      </c>
      <c r="F666" s="21">
        <f t="shared" si="56"/>
        <v>3.1104000000000003</v>
      </c>
      <c r="Q666">
        <f t="shared" ca="1" si="57"/>
        <v>0.96077566864268027</v>
      </c>
      <c r="R666" s="31">
        <f t="shared" ca="1" si="58"/>
        <v>33.424509999999998</v>
      </c>
      <c r="S666">
        <f t="shared" ca="1" si="59"/>
        <v>0.21710155784235663</v>
      </c>
      <c r="T666">
        <f t="shared" ca="1" si="60"/>
        <v>35.833049879812151</v>
      </c>
      <c r="U666">
        <v>664</v>
      </c>
    </row>
    <row r="667" spans="1:21">
      <c r="A667" s="13">
        <v>40858</v>
      </c>
      <c r="B667" s="4">
        <v>75</v>
      </c>
      <c r="C667" s="10">
        <v>36.215400000000002</v>
      </c>
      <c r="D667" s="4">
        <v>4</v>
      </c>
      <c r="E667" s="17">
        <v>0.33710000000000001</v>
      </c>
      <c r="F667" s="21">
        <f t="shared" si="56"/>
        <v>1.3484</v>
      </c>
      <c r="Q667">
        <f t="shared" ca="1" si="57"/>
        <v>0.13727757779553451</v>
      </c>
      <c r="R667" s="31">
        <f t="shared" ca="1" si="58"/>
        <v>0.14230000000000001</v>
      </c>
      <c r="S667">
        <f t="shared" ca="1" si="59"/>
        <v>0.8036497918523493</v>
      </c>
      <c r="T667">
        <f t="shared" ca="1" si="60"/>
        <v>9.0580470462953926</v>
      </c>
      <c r="U667">
        <v>665</v>
      </c>
    </row>
    <row r="668" spans="1:21">
      <c r="A668" s="13">
        <v>40859</v>
      </c>
      <c r="B668" s="4">
        <v>65</v>
      </c>
      <c r="C668" s="10">
        <v>45.6751</v>
      </c>
      <c r="D668" s="4">
        <v>5</v>
      </c>
      <c r="E668" s="17">
        <v>0.24199999999999999</v>
      </c>
      <c r="F668" s="21">
        <f t="shared" si="56"/>
        <v>1.21</v>
      </c>
      <c r="Q668">
        <f t="shared" ca="1" si="57"/>
        <v>0.29040419819162344</v>
      </c>
      <c r="R668" s="31">
        <f t="shared" ca="1" si="58"/>
        <v>0.14230000000000001</v>
      </c>
      <c r="S668">
        <f t="shared" ca="1" si="59"/>
        <v>0.92367491262888846</v>
      </c>
      <c r="T668">
        <f t="shared" ca="1" si="60"/>
        <v>10.389614137948772</v>
      </c>
      <c r="U668">
        <v>666</v>
      </c>
    </row>
    <row r="669" spans="1:21">
      <c r="A669" s="13">
        <v>40860</v>
      </c>
      <c r="B669" s="4">
        <v>85</v>
      </c>
      <c r="C669" s="10">
        <v>6.3773999999999997</v>
      </c>
      <c r="D669" s="4">
        <v>7</v>
      </c>
      <c r="E669" s="17">
        <v>1.1688000000000001</v>
      </c>
      <c r="F669" s="21">
        <f t="shared" si="56"/>
        <v>8.1815999999999995</v>
      </c>
      <c r="Q669">
        <f t="shared" ca="1" si="57"/>
        <v>0.79522496514546459</v>
      </c>
      <c r="R669" s="31">
        <f t="shared" ca="1" si="58"/>
        <v>11.236369999999999</v>
      </c>
      <c r="S669">
        <f t="shared" ca="1" si="59"/>
        <v>0.65011855718999845</v>
      </c>
      <c r="T669">
        <f t="shared" ca="1" si="60"/>
        <v>18.448830781764844</v>
      </c>
      <c r="U669">
        <v>667</v>
      </c>
    </row>
    <row r="670" spans="1:21">
      <c r="A670" s="13">
        <v>40861</v>
      </c>
      <c r="B670" s="4">
        <v>125</v>
      </c>
      <c r="C670" s="10">
        <v>17.3231</v>
      </c>
      <c r="D670" s="4">
        <v>7</v>
      </c>
      <c r="E670" s="17">
        <v>1.4468000000000001</v>
      </c>
      <c r="F670" s="21">
        <f t="shared" si="56"/>
        <v>10.127600000000001</v>
      </c>
      <c r="Q670">
        <f t="shared" ca="1" si="57"/>
        <v>0.69177480094922439</v>
      </c>
      <c r="R670" s="31">
        <f t="shared" ca="1" si="58"/>
        <v>0.14230000000000001</v>
      </c>
      <c r="S670">
        <f t="shared" ca="1" si="59"/>
        <v>0.28515454764807635</v>
      </c>
      <c r="T670">
        <f t="shared" ca="1" si="60"/>
        <v>3.3058245124260939</v>
      </c>
      <c r="U670">
        <v>668</v>
      </c>
    </row>
    <row r="671" spans="1:21">
      <c r="A671" s="13">
        <v>40862</v>
      </c>
      <c r="B671" s="4">
        <v>70</v>
      </c>
      <c r="C671" s="10">
        <v>29.3535</v>
      </c>
      <c r="D671" s="4">
        <v>4</v>
      </c>
      <c r="E671" s="17">
        <v>0.67820000000000003</v>
      </c>
      <c r="F671" s="21">
        <f t="shared" si="56"/>
        <v>2.7128000000000001</v>
      </c>
      <c r="Q671">
        <f t="shared" ca="1" si="57"/>
        <v>0.56222084050226595</v>
      </c>
      <c r="R671" s="31">
        <f t="shared" ca="1" si="58"/>
        <v>0.14230000000000001</v>
      </c>
      <c r="S671">
        <f t="shared" ca="1" si="59"/>
        <v>0.35144930043385025</v>
      </c>
      <c r="T671">
        <f t="shared" ca="1" si="60"/>
        <v>4.0413031404641648</v>
      </c>
      <c r="U671">
        <v>669</v>
      </c>
    </row>
    <row r="672" spans="1:21">
      <c r="A672" s="13">
        <v>40863</v>
      </c>
      <c r="B672" s="4">
        <v>110</v>
      </c>
      <c r="C672" s="10">
        <v>14.281499999999999</v>
      </c>
      <c r="D672" s="4">
        <v>10</v>
      </c>
      <c r="E672" s="17">
        <v>0.28239999999999998</v>
      </c>
      <c r="F672" s="21">
        <f t="shared" si="56"/>
        <v>2.8239999999999998</v>
      </c>
      <c r="Q672">
        <f t="shared" ca="1" si="57"/>
        <v>0.79585451966736953</v>
      </c>
      <c r="R672" s="31">
        <f t="shared" ca="1" si="58"/>
        <v>11.236369999999999</v>
      </c>
      <c r="S672">
        <f t="shared" ca="1" si="59"/>
        <v>0.75335493944236986</v>
      </c>
      <c r="T672">
        <f t="shared" ca="1" si="60"/>
        <v>19.59414243301941</v>
      </c>
      <c r="U672">
        <v>670</v>
      </c>
    </row>
    <row r="673" spans="1:21">
      <c r="A673" s="13">
        <v>40864</v>
      </c>
      <c r="B673" s="4">
        <v>80</v>
      </c>
      <c r="C673" s="10">
        <v>41.206099999999999</v>
      </c>
      <c r="D673" s="4">
        <v>5</v>
      </c>
      <c r="E673" s="17">
        <v>1.9283999999999999</v>
      </c>
      <c r="F673" s="21">
        <f t="shared" si="56"/>
        <v>9.6419999999999995</v>
      </c>
      <c r="Q673">
        <f t="shared" ca="1" si="57"/>
        <v>0.45457564746223333</v>
      </c>
      <c r="R673" s="31">
        <f t="shared" ca="1" si="58"/>
        <v>0.14230000000000001</v>
      </c>
      <c r="S673">
        <f t="shared" ca="1" si="59"/>
        <v>0.28724544864288426</v>
      </c>
      <c r="T673">
        <f t="shared" ca="1" si="60"/>
        <v>3.3290211144255628</v>
      </c>
      <c r="U673">
        <v>671</v>
      </c>
    </row>
    <row r="674" spans="1:21">
      <c r="A674" s="13">
        <v>40865</v>
      </c>
      <c r="B674" s="4">
        <v>105</v>
      </c>
      <c r="C674" s="10">
        <v>16.7544</v>
      </c>
      <c r="D674" s="4">
        <v>7</v>
      </c>
      <c r="E674" s="17">
        <v>1.4132</v>
      </c>
      <c r="F674" s="21">
        <f t="shared" si="56"/>
        <v>9.8924000000000003</v>
      </c>
      <c r="Q674">
        <f t="shared" ca="1" si="57"/>
        <v>0.2220219789482557</v>
      </c>
      <c r="R674" s="31">
        <f t="shared" ca="1" si="58"/>
        <v>0.14230000000000001</v>
      </c>
      <c r="S674">
        <f t="shared" ca="1" si="59"/>
        <v>0.62777907476995654</v>
      </c>
      <c r="T674">
        <f t="shared" ca="1" si="60"/>
        <v>7.1069250000331303</v>
      </c>
      <c r="U674">
        <v>672</v>
      </c>
    </row>
    <row r="675" spans="1:21">
      <c r="A675" s="13">
        <v>40866</v>
      </c>
      <c r="B675" s="4">
        <v>130</v>
      </c>
      <c r="C675" s="10">
        <v>22.310099999999998</v>
      </c>
      <c r="D675" s="4">
        <v>5</v>
      </c>
      <c r="E675" s="17">
        <v>0.36330000000000001</v>
      </c>
      <c r="F675" s="21">
        <f t="shared" si="56"/>
        <v>1.8165</v>
      </c>
      <c r="Q675">
        <f t="shared" ca="1" si="57"/>
        <v>0.84609291942971854</v>
      </c>
      <c r="R675" s="31">
        <f t="shared" ca="1" si="58"/>
        <v>11.236369999999999</v>
      </c>
      <c r="S675">
        <f t="shared" ca="1" si="59"/>
        <v>0.38240845338353446</v>
      </c>
      <c r="T675">
        <f t="shared" ca="1" si="60"/>
        <v>15.478836150428666</v>
      </c>
      <c r="U675">
        <v>673</v>
      </c>
    </row>
    <row r="676" spans="1:21">
      <c r="A676" s="13">
        <v>40867</v>
      </c>
      <c r="B676" s="4">
        <v>85</v>
      </c>
      <c r="C676" s="10">
        <v>32.289200000000001</v>
      </c>
      <c r="D676" s="4">
        <v>5</v>
      </c>
      <c r="E676" s="17">
        <v>0.34489999999999998</v>
      </c>
      <c r="F676" s="21">
        <f t="shared" si="56"/>
        <v>1.7244999999999999</v>
      </c>
      <c r="Q676">
        <f t="shared" ca="1" si="57"/>
        <v>0.57434994993755817</v>
      </c>
      <c r="R676" s="31">
        <f t="shared" ca="1" si="58"/>
        <v>0.14230000000000001</v>
      </c>
      <c r="S676">
        <f t="shared" ca="1" si="59"/>
        <v>0.97683948203651039</v>
      </c>
      <c r="T676">
        <f t="shared" ca="1" si="60"/>
        <v>10.979425592476789</v>
      </c>
      <c r="U676">
        <v>674</v>
      </c>
    </row>
    <row r="677" spans="1:21">
      <c r="A677" s="13">
        <v>40868</v>
      </c>
      <c r="B677" s="4">
        <v>105</v>
      </c>
      <c r="C677" s="10">
        <v>25.962599999999998</v>
      </c>
      <c r="D677" s="4">
        <v>6</v>
      </c>
      <c r="E677" s="17">
        <v>0.2016</v>
      </c>
      <c r="F677" s="21">
        <f t="shared" si="56"/>
        <v>1.2096</v>
      </c>
      <c r="Q677">
        <f t="shared" ca="1" si="57"/>
        <v>0.58972060565628415</v>
      </c>
      <c r="R677" s="31">
        <f t="shared" ca="1" si="58"/>
        <v>0.14230000000000001</v>
      </c>
      <c r="S677">
        <f t="shared" ca="1" si="59"/>
        <v>0.33784392648758876</v>
      </c>
      <c r="T677">
        <f t="shared" ca="1" si="60"/>
        <v>3.8903641695281634</v>
      </c>
      <c r="U677">
        <v>675</v>
      </c>
    </row>
    <row r="678" spans="1:21">
      <c r="A678" s="13">
        <v>40869</v>
      </c>
      <c r="B678" s="4">
        <v>85</v>
      </c>
      <c r="C678" s="10">
        <v>31.01</v>
      </c>
      <c r="D678" s="4">
        <v>6</v>
      </c>
      <c r="E678" s="17">
        <v>3.71</v>
      </c>
      <c r="F678" s="21">
        <f t="shared" si="56"/>
        <v>22.259999999999998</v>
      </c>
      <c r="Q678">
        <f t="shared" ca="1" si="57"/>
        <v>0.67201012739457777</v>
      </c>
      <c r="R678" s="31">
        <f t="shared" ca="1" si="58"/>
        <v>0.14230000000000001</v>
      </c>
      <c r="S678">
        <f t="shared" ca="1" si="59"/>
        <v>0.32113529939056851</v>
      </c>
      <c r="T678">
        <f t="shared" ca="1" si="60"/>
        <v>3.7049974909099239</v>
      </c>
      <c r="U678">
        <v>676</v>
      </c>
    </row>
    <row r="679" spans="1:21">
      <c r="A679" s="13">
        <v>40870</v>
      </c>
      <c r="B679" s="4">
        <v>140</v>
      </c>
      <c r="C679" s="10">
        <v>25.341999999999999</v>
      </c>
      <c r="D679" s="4">
        <v>4</v>
      </c>
      <c r="E679" s="17">
        <v>4.0125999999999999</v>
      </c>
      <c r="F679" s="21">
        <f t="shared" si="56"/>
        <v>16.0504</v>
      </c>
      <c r="Q679">
        <f t="shared" ca="1" si="57"/>
        <v>0.90809791627034175</v>
      </c>
      <c r="R679" s="31">
        <f t="shared" ca="1" si="58"/>
        <v>22.330439999999996</v>
      </c>
      <c r="S679">
        <f t="shared" ca="1" si="59"/>
        <v>0.76129568203354903</v>
      </c>
      <c r="T679">
        <f t="shared" ca="1" si="60"/>
        <v>30.776307587177932</v>
      </c>
      <c r="U679">
        <v>677</v>
      </c>
    </row>
    <row r="680" spans="1:21">
      <c r="A680" s="13">
        <v>40871</v>
      </c>
      <c r="B680" s="4">
        <v>75</v>
      </c>
      <c r="C680" s="10">
        <v>2.9199000000000002</v>
      </c>
      <c r="D680" s="4">
        <v>4</v>
      </c>
      <c r="E680" s="17">
        <v>1.2833000000000001</v>
      </c>
      <c r="F680" s="21">
        <f t="shared" si="56"/>
        <v>5.1332000000000004</v>
      </c>
      <c r="Q680">
        <f t="shared" ca="1" si="57"/>
        <v>9.2634336774353176E-2</v>
      </c>
      <c r="R680" s="31">
        <f t="shared" ca="1" si="58"/>
        <v>0.14230000000000001</v>
      </c>
      <c r="S680">
        <f t="shared" ca="1" si="59"/>
        <v>4.0778980420119737E-4</v>
      </c>
      <c r="T680">
        <f t="shared" ca="1" si="60"/>
        <v>0.1468240486330944</v>
      </c>
      <c r="U680">
        <v>678</v>
      </c>
    </row>
    <row r="681" spans="1:21">
      <c r="A681" s="13">
        <v>40872</v>
      </c>
      <c r="B681" s="4">
        <v>105</v>
      </c>
      <c r="C681" s="10">
        <v>22.116499999999998</v>
      </c>
      <c r="D681" s="4">
        <v>10</v>
      </c>
      <c r="E681" s="17">
        <v>2.2715000000000001</v>
      </c>
      <c r="F681" s="21">
        <f t="shared" si="56"/>
        <v>22.715</v>
      </c>
      <c r="Q681">
        <f t="shared" ca="1" si="57"/>
        <v>0.49460043049962732</v>
      </c>
      <c r="R681" s="31">
        <f t="shared" ca="1" si="58"/>
        <v>0.14230000000000001</v>
      </c>
      <c r="S681">
        <f t="shared" ca="1" si="59"/>
        <v>0.83444805851616322</v>
      </c>
      <c r="T681">
        <f t="shared" ca="1" si="60"/>
        <v>9.3997251725424107</v>
      </c>
      <c r="U681">
        <v>679</v>
      </c>
    </row>
    <row r="682" spans="1:21">
      <c r="A682" s="13">
        <v>40873</v>
      </c>
      <c r="B682" s="4">
        <v>95</v>
      </c>
      <c r="C682" s="10">
        <v>31.697500000000002</v>
      </c>
      <c r="D682" s="4">
        <v>8</v>
      </c>
      <c r="E682" s="17">
        <v>1.2958000000000001</v>
      </c>
      <c r="F682" s="21">
        <f t="shared" si="56"/>
        <v>10.366400000000001</v>
      </c>
      <c r="Q682">
        <f t="shared" ca="1" si="57"/>
        <v>0.43941350682851499</v>
      </c>
      <c r="R682" s="31">
        <f t="shared" ca="1" si="58"/>
        <v>0.14230000000000001</v>
      </c>
      <c r="S682">
        <f t="shared" ca="1" si="59"/>
        <v>0.49099426674269564</v>
      </c>
      <c r="T682">
        <f t="shared" ca="1" si="60"/>
        <v>5.5894247648421365</v>
      </c>
      <c r="U682">
        <v>680</v>
      </c>
    </row>
    <row r="683" spans="1:21">
      <c r="A683" s="13">
        <v>40874</v>
      </c>
      <c r="B683" s="4">
        <v>100</v>
      </c>
      <c r="C683" s="10">
        <v>11.686500000000001</v>
      </c>
      <c r="D683" s="4">
        <v>5</v>
      </c>
      <c r="E683" s="17">
        <v>1.3409</v>
      </c>
      <c r="F683" s="21">
        <f t="shared" si="56"/>
        <v>6.7044999999999995</v>
      </c>
      <c r="Q683">
        <f t="shared" ca="1" si="57"/>
        <v>0.89032876043886588</v>
      </c>
      <c r="R683" s="31">
        <f t="shared" ca="1" si="58"/>
        <v>11.236369999999999</v>
      </c>
      <c r="S683">
        <f t="shared" ca="1" si="59"/>
        <v>4.1902004222557854E-2</v>
      </c>
      <c r="T683">
        <f t="shared" ca="1" si="60"/>
        <v>11.701233767985352</v>
      </c>
      <c r="U683">
        <v>681</v>
      </c>
    </row>
    <row r="684" spans="1:21">
      <c r="A684" s="13">
        <v>40875</v>
      </c>
      <c r="B684" s="4">
        <v>55</v>
      </c>
      <c r="C684" s="10">
        <v>41.072200000000002</v>
      </c>
      <c r="D684" s="4">
        <v>1</v>
      </c>
      <c r="E684" s="17">
        <v>1.2962</v>
      </c>
      <c r="F684" s="21">
        <f t="shared" si="56"/>
        <v>1.2962</v>
      </c>
      <c r="Q684">
        <f t="shared" ca="1" si="57"/>
        <v>0.66947204339657818</v>
      </c>
      <c r="R684" s="31">
        <f t="shared" ca="1" si="58"/>
        <v>0.14230000000000001</v>
      </c>
      <c r="S684">
        <f t="shared" ca="1" si="59"/>
        <v>0.35909524783700331</v>
      </c>
      <c r="T684">
        <f t="shared" ca="1" si="60"/>
        <v>4.1261278161710626</v>
      </c>
      <c r="U684">
        <v>682</v>
      </c>
    </row>
    <row r="685" spans="1:21">
      <c r="A685" s="13">
        <v>40876</v>
      </c>
      <c r="B685" s="4">
        <v>130</v>
      </c>
      <c r="C685" s="10">
        <v>20.274000000000001</v>
      </c>
      <c r="D685" s="4">
        <v>1</v>
      </c>
      <c r="E685" s="17">
        <v>3.5568</v>
      </c>
      <c r="F685" s="21">
        <f t="shared" si="56"/>
        <v>3.5568</v>
      </c>
      <c r="Q685">
        <f t="shared" ca="1" si="57"/>
        <v>0.14522987195731729</v>
      </c>
      <c r="R685" s="31">
        <f t="shared" ca="1" si="58"/>
        <v>0.14230000000000001</v>
      </c>
      <c r="S685">
        <f t="shared" ca="1" si="59"/>
        <v>0.66183370582227086</v>
      </c>
      <c r="T685">
        <f t="shared" ca="1" si="60"/>
        <v>7.4847294607516792</v>
      </c>
      <c r="U685">
        <v>683</v>
      </c>
    </row>
    <row r="686" spans="1:21">
      <c r="A686" s="13">
        <v>40877</v>
      </c>
      <c r="B686" s="4">
        <v>115</v>
      </c>
      <c r="C686" s="10">
        <v>23.6723</v>
      </c>
      <c r="D686" s="4">
        <v>1</v>
      </c>
      <c r="E686" s="17">
        <v>0.86919999999999997</v>
      </c>
      <c r="F686" s="21">
        <f t="shared" si="56"/>
        <v>0.86919999999999997</v>
      </c>
      <c r="Q686">
        <f t="shared" ca="1" si="57"/>
        <v>0.82934467357587305</v>
      </c>
      <c r="R686" s="31">
        <f t="shared" ca="1" si="58"/>
        <v>11.236369999999999</v>
      </c>
      <c r="S686">
        <f t="shared" ca="1" si="59"/>
        <v>0.67997919410126384</v>
      </c>
      <c r="T686">
        <f t="shared" ca="1" si="60"/>
        <v>18.780106777903008</v>
      </c>
      <c r="U686">
        <v>684</v>
      </c>
    </row>
    <row r="687" spans="1:21">
      <c r="A687" s="13">
        <v>40878</v>
      </c>
      <c r="B687" s="4">
        <v>105</v>
      </c>
      <c r="C687" s="10">
        <v>19.103400000000001</v>
      </c>
      <c r="D687" s="4">
        <v>8</v>
      </c>
      <c r="E687" s="17">
        <v>0.75539999999999996</v>
      </c>
      <c r="F687" s="21">
        <f t="shared" si="56"/>
        <v>6.0431999999999997</v>
      </c>
      <c r="Q687">
        <f t="shared" ca="1" si="57"/>
        <v>0.86107862436530247</v>
      </c>
      <c r="R687" s="31">
        <f t="shared" ca="1" si="58"/>
        <v>11.236369999999999</v>
      </c>
      <c r="S687">
        <f t="shared" ca="1" si="59"/>
        <v>0.84665400207097863</v>
      </c>
      <c r="T687">
        <f t="shared" ca="1" si="60"/>
        <v>20.629208764755582</v>
      </c>
      <c r="U687">
        <v>685</v>
      </c>
    </row>
    <row r="688" spans="1:21">
      <c r="A688" s="13">
        <v>40879</v>
      </c>
      <c r="B688" s="4">
        <v>90</v>
      </c>
      <c r="C688" s="10">
        <v>18.139700000000001</v>
      </c>
      <c r="D688" s="4">
        <v>5</v>
      </c>
      <c r="E688" s="17">
        <v>1.8439000000000001</v>
      </c>
      <c r="F688" s="21">
        <f t="shared" si="56"/>
        <v>9.2195</v>
      </c>
      <c r="Q688">
        <f t="shared" ca="1" si="57"/>
        <v>0.38612122311195629</v>
      </c>
      <c r="R688" s="31">
        <f t="shared" ca="1" si="58"/>
        <v>0.14230000000000001</v>
      </c>
      <c r="S688">
        <f t="shared" ca="1" si="59"/>
        <v>0.63476324861244149</v>
      </c>
      <c r="T688">
        <f t="shared" ca="1" si="60"/>
        <v>7.1844079135338275</v>
      </c>
      <c r="U688">
        <v>686</v>
      </c>
    </row>
    <row r="689" spans="1:21">
      <c r="A689" s="13">
        <v>40880</v>
      </c>
      <c r="B689" s="4">
        <v>135</v>
      </c>
      <c r="C689" s="10">
        <v>42.116799999999998</v>
      </c>
      <c r="D689" s="4">
        <v>10</v>
      </c>
      <c r="E689" s="17">
        <v>0.81779999999999997</v>
      </c>
      <c r="F689" s="21">
        <f t="shared" si="56"/>
        <v>8.177999999999999</v>
      </c>
      <c r="Q689">
        <f t="shared" ca="1" si="57"/>
        <v>0.28546826385840218</v>
      </c>
      <c r="R689" s="31">
        <f t="shared" ca="1" si="58"/>
        <v>0.14230000000000001</v>
      </c>
      <c r="S689">
        <f t="shared" ca="1" si="59"/>
        <v>0.17066515843327124</v>
      </c>
      <c r="T689">
        <f t="shared" ca="1" si="60"/>
        <v>2.0356712142198012</v>
      </c>
      <c r="U689">
        <v>687</v>
      </c>
    </row>
    <row r="690" spans="1:21">
      <c r="A690" s="13">
        <v>40881</v>
      </c>
      <c r="B690" s="4">
        <v>135</v>
      </c>
      <c r="C690" s="10">
        <v>18.401</v>
      </c>
      <c r="D690" s="4">
        <v>8</v>
      </c>
      <c r="E690" s="17">
        <v>1.4169</v>
      </c>
      <c r="F690" s="21">
        <f t="shared" si="56"/>
        <v>11.3352</v>
      </c>
      <c r="Q690">
        <f t="shared" ca="1" si="57"/>
        <v>0.96680870718797207</v>
      </c>
      <c r="R690" s="31">
        <f t="shared" ca="1" si="58"/>
        <v>44.51858</v>
      </c>
      <c r="S690">
        <f t="shared" ca="1" si="59"/>
        <v>0.11416763266182905</v>
      </c>
      <c r="T690">
        <f t="shared" ca="1" si="60"/>
        <v>45.785163708484617</v>
      </c>
      <c r="U690">
        <v>688</v>
      </c>
    </row>
    <row r="691" spans="1:21">
      <c r="A691" s="13">
        <v>40882</v>
      </c>
      <c r="B691" s="4">
        <v>100</v>
      </c>
      <c r="C691" s="10">
        <v>20.7392</v>
      </c>
      <c r="D691" s="4">
        <v>3</v>
      </c>
      <c r="E691" s="17">
        <v>2.9958</v>
      </c>
      <c r="F691" s="21">
        <f t="shared" si="56"/>
        <v>8.9874000000000009</v>
      </c>
      <c r="Q691">
        <f t="shared" ca="1" si="57"/>
        <v>0.40202608220874214</v>
      </c>
      <c r="R691" s="31">
        <f t="shared" ca="1" si="58"/>
        <v>0.14230000000000001</v>
      </c>
      <c r="S691">
        <f t="shared" ca="1" si="59"/>
        <v>0.36356247106876483</v>
      </c>
      <c r="T691">
        <f t="shared" ca="1" si="60"/>
        <v>4.1756875034098506</v>
      </c>
      <c r="U691">
        <v>689</v>
      </c>
    </row>
    <row r="692" spans="1:21">
      <c r="A692" s="13">
        <v>40883</v>
      </c>
      <c r="B692" s="4">
        <v>100</v>
      </c>
      <c r="C692" s="10">
        <v>20.575299999999999</v>
      </c>
      <c r="D692" s="4">
        <v>9</v>
      </c>
      <c r="E692" s="17">
        <v>1.3255999999999999</v>
      </c>
      <c r="F692" s="21">
        <f t="shared" si="56"/>
        <v>11.930399999999999</v>
      </c>
      <c r="Q692">
        <f t="shared" ca="1" si="57"/>
        <v>0.58422703806735099</v>
      </c>
      <c r="R692" s="31">
        <f t="shared" ca="1" si="58"/>
        <v>0.14230000000000001</v>
      </c>
      <c r="S692">
        <f t="shared" ca="1" si="59"/>
        <v>0.91533706875799603</v>
      </c>
      <c r="T692">
        <f t="shared" ca="1" si="60"/>
        <v>10.29711351439602</v>
      </c>
      <c r="U692">
        <v>690</v>
      </c>
    </row>
    <row r="693" spans="1:21">
      <c r="A693" s="13">
        <v>40884</v>
      </c>
      <c r="B693" s="4">
        <v>125</v>
      </c>
      <c r="C693" s="10">
        <v>21.777799999999999</v>
      </c>
      <c r="D693" s="4">
        <v>5</v>
      </c>
      <c r="E693" s="17">
        <v>1.7988</v>
      </c>
      <c r="F693" s="21">
        <f t="shared" si="56"/>
        <v>8.9939999999999998</v>
      </c>
      <c r="Q693">
        <f t="shared" ca="1" si="57"/>
        <v>0.18198978512310893</v>
      </c>
      <c r="R693" s="31">
        <f t="shared" ca="1" si="58"/>
        <v>0.14230000000000001</v>
      </c>
      <c r="S693">
        <f t="shared" ca="1" si="59"/>
        <v>0.7588783131180219</v>
      </c>
      <c r="T693">
        <f t="shared" ca="1" si="60"/>
        <v>8.5613491272132531</v>
      </c>
      <c r="U693">
        <v>691</v>
      </c>
    </row>
    <row r="694" spans="1:21">
      <c r="A694" s="13">
        <v>40885</v>
      </c>
      <c r="B694" s="4">
        <v>95</v>
      </c>
      <c r="C694" s="10">
        <v>9.6897000000000002</v>
      </c>
      <c r="D694" s="4">
        <v>6</v>
      </c>
      <c r="E694" s="17">
        <v>3.9054000000000002</v>
      </c>
      <c r="F694" s="21">
        <f t="shared" si="56"/>
        <v>23.432400000000001</v>
      </c>
      <c r="Q694">
        <f t="shared" ca="1" si="57"/>
        <v>0.46114610529927214</v>
      </c>
      <c r="R694" s="31">
        <f t="shared" ca="1" si="58"/>
        <v>0.14230000000000001</v>
      </c>
      <c r="S694">
        <f t="shared" ca="1" si="59"/>
        <v>0.99804938748797445</v>
      </c>
      <c r="T694">
        <f t="shared" ca="1" si="60"/>
        <v>11.214729768248711</v>
      </c>
      <c r="U694">
        <v>692</v>
      </c>
    </row>
    <row r="695" spans="1:21">
      <c r="A695" s="13">
        <v>40886</v>
      </c>
      <c r="B695" s="4">
        <v>90</v>
      </c>
      <c r="C695" s="10">
        <v>8.7211999999999996</v>
      </c>
      <c r="D695" s="4">
        <v>8</v>
      </c>
      <c r="E695" s="17">
        <v>3.9986000000000002</v>
      </c>
      <c r="F695" s="21">
        <f t="shared" si="56"/>
        <v>31.988800000000001</v>
      </c>
      <c r="Q695">
        <f t="shared" ca="1" si="57"/>
        <v>0.27354923005017229</v>
      </c>
      <c r="R695" s="31">
        <f t="shared" ca="1" si="58"/>
        <v>0.14230000000000001</v>
      </c>
      <c r="S695">
        <f t="shared" ca="1" si="59"/>
        <v>0.33839302732243259</v>
      </c>
      <c r="T695">
        <f t="shared" ca="1" si="60"/>
        <v>3.8964559326269792</v>
      </c>
      <c r="U695">
        <v>693</v>
      </c>
    </row>
    <row r="696" spans="1:21">
      <c r="A696" s="13">
        <v>40887</v>
      </c>
      <c r="B696" s="4">
        <v>75</v>
      </c>
      <c r="C696" s="10">
        <v>4.4870000000000001</v>
      </c>
      <c r="D696" s="4">
        <v>2</v>
      </c>
      <c r="E696" s="17">
        <v>0.1376</v>
      </c>
      <c r="F696" s="21">
        <f t="shared" si="56"/>
        <v>0.2752</v>
      </c>
      <c r="Q696">
        <f t="shared" ca="1" si="57"/>
        <v>0.16334391061959452</v>
      </c>
      <c r="R696" s="31">
        <f t="shared" ca="1" si="58"/>
        <v>0.14230000000000001</v>
      </c>
      <c r="S696">
        <f t="shared" ca="1" si="59"/>
        <v>0.23172794790656837</v>
      </c>
      <c r="T696">
        <f t="shared" ca="1" si="60"/>
        <v>2.7131060750318228</v>
      </c>
      <c r="U696">
        <v>694</v>
      </c>
    </row>
    <row r="697" spans="1:21">
      <c r="A697" s="13">
        <v>40888</v>
      </c>
      <c r="B697" s="4">
        <v>110</v>
      </c>
      <c r="C697" s="10">
        <v>21.2729</v>
      </c>
      <c r="D697" s="4">
        <v>1</v>
      </c>
      <c r="E697" s="17">
        <v>1.2111000000000001</v>
      </c>
      <c r="F697" s="21">
        <f t="shared" si="56"/>
        <v>1.2111000000000001</v>
      </c>
      <c r="Q697">
        <f t="shared" ca="1" si="57"/>
        <v>0.61085510761145034</v>
      </c>
      <c r="R697" s="31">
        <f t="shared" ca="1" si="58"/>
        <v>0.14230000000000001</v>
      </c>
      <c r="S697">
        <f t="shared" ca="1" si="59"/>
        <v>0.67936669413678963</v>
      </c>
      <c r="T697">
        <f t="shared" ca="1" si="60"/>
        <v>7.6792416604221323</v>
      </c>
      <c r="U697">
        <v>695</v>
      </c>
    </row>
    <row r="698" spans="1:21">
      <c r="A698" s="13">
        <v>40889</v>
      </c>
      <c r="B698" s="4">
        <v>100</v>
      </c>
      <c r="C698" s="10">
        <v>27.6187</v>
      </c>
      <c r="D698" s="4">
        <v>1</v>
      </c>
      <c r="E698" s="17">
        <v>1.3904000000000001</v>
      </c>
      <c r="F698" s="21">
        <f t="shared" si="56"/>
        <v>1.3904000000000001</v>
      </c>
      <c r="Q698">
        <f t="shared" ca="1" si="57"/>
        <v>0.21418452938178723</v>
      </c>
      <c r="R698" s="31">
        <f t="shared" ca="1" si="58"/>
        <v>0.14230000000000001</v>
      </c>
      <c r="S698">
        <f t="shared" ca="1" si="59"/>
        <v>0.83743400060003448</v>
      </c>
      <c r="T698">
        <f t="shared" ca="1" si="60"/>
        <v>9.4328514230368246</v>
      </c>
      <c r="U698">
        <v>696</v>
      </c>
    </row>
    <row r="699" spans="1:21">
      <c r="A699" s="13">
        <v>40890</v>
      </c>
      <c r="B699" s="4">
        <v>120</v>
      </c>
      <c r="C699" s="10">
        <v>12.4392</v>
      </c>
      <c r="D699" s="4">
        <v>1</v>
      </c>
      <c r="E699" s="17">
        <v>0.57469999999999999</v>
      </c>
      <c r="F699" s="21">
        <f t="shared" si="56"/>
        <v>0.57469999999999999</v>
      </c>
      <c r="Q699">
        <f t="shared" ca="1" si="57"/>
        <v>0.73552329472755074</v>
      </c>
      <c r="R699" s="31">
        <f t="shared" ca="1" si="58"/>
        <v>0.14230000000000001</v>
      </c>
      <c r="S699">
        <f t="shared" ca="1" si="59"/>
        <v>0.60041690286214766</v>
      </c>
      <c r="T699">
        <f t="shared" ca="1" si="60"/>
        <v>6.8033671495358652</v>
      </c>
      <c r="U699">
        <v>697</v>
      </c>
    </row>
    <row r="700" spans="1:21">
      <c r="A700" s="13">
        <v>40891</v>
      </c>
      <c r="B700" s="4">
        <v>115</v>
      </c>
      <c r="C700" s="10">
        <v>16.588999999999999</v>
      </c>
      <c r="D700" s="4">
        <v>6</v>
      </c>
      <c r="E700" s="17">
        <v>0.72089999999999999</v>
      </c>
      <c r="F700" s="21">
        <f t="shared" si="56"/>
        <v>4.3254000000000001</v>
      </c>
      <c r="Q700">
        <f t="shared" ca="1" si="57"/>
        <v>0.27909327517431792</v>
      </c>
      <c r="R700" s="31">
        <f t="shared" ca="1" si="58"/>
        <v>0.14230000000000001</v>
      </c>
      <c r="S700">
        <f t="shared" ca="1" si="59"/>
        <v>0.66420324263240482</v>
      </c>
      <c r="T700">
        <f t="shared" ca="1" si="60"/>
        <v>7.5110172679908818</v>
      </c>
      <c r="U700">
        <v>698</v>
      </c>
    </row>
    <row r="701" spans="1:21">
      <c r="A701" s="13">
        <v>40892</v>
      </c>
      <c r="B701" s="4">
        <v>115</v>
      </c>
      <c r="C701" s="10">
        <v>24.368400000000001</v>
      </c>
      <c r="D701" s="4">
        <v>10</v>
      </c>
      <c r="E701" s="17">
        <v>0.36280000000000001</v>
      </c>
      <c r="F701" s="21">
        <f t="shared" si="56"/>
        <v>3.6280000000000001</v>
      </c>
      <c r="Q701">
        <f t="shared" ca="1" si="57"/>
        <v>0.95037996512586065</v>
      </c>
      <c r="R701" s="31">
        <f t="shared" ca="1" si="58"/>
        <v>33.424509999999998</v>
      </c>
      <c r="S701">
        <f t="shared" ca="1" si="59"/>
        <v>0.66661688498443739</v>
      </c>
      <c r="T701">
        <f t="shared" ca="1" si="60"/>
        <v>40.820004385199297</v>
      </c>
      <c r="U701">
        <v>699</v>
      </c>
    </row>
    <row r="702" spans="1:21">
      <c r="A702" s="13">
        <v>40893</v>
      </c>
      <c r="B702" s="4">
        <v>80</v>
      </c>
      <c r="C702" s="10">
        <v>9.6769999999999996</v>
      </c>
      <c r="D702" s="4">
        <v>4</v>
      </c>
      <c r="E702" s="17">
        <v>0.27150000000000002</v>
      </c>
      <c r="F702" s="21">
        <f t="shared" si="56"/>
        <v>1.0860000000000001</v>
      </c>
      <c r="Q702">
        <f t="shared" ca="1" si="57"/>
        <v>0.30890456892620799</v>
      </c>
      <c r="R702" s="31">
        <f t="shared" ca="1" si="58"/>
        <v>0.14230000000000001</v>
      </c>
      <c r="S702">
        <f t="shared" ca="1" si="59"/>
        <v>0.52093761339207068</v>
      </c>
      <c r="T702">
        <f t="shared" ca="1" si="60"/>
        <v>5.9216183486045688</v>
      </c>
      <c r="U702">
        <v>700</v>
      </c>
    </row>
    <row r="703" spans="1:21" ht="15" thickBot="1">
      <c r="A703" s="14">
        <v>40894</v>
      </c>
      <c r="B703" s="6">
        <v>115</v>
      </c>
      <c r="C703" s="15">
        <v>19.574100000000001</v>
      </c>
      <c r="D703" s="6">
        <v>4</v>
      </c>
      <c r="E703" s="18">
        <v>0.93220000000000003</v>
      </c>
      <c r="F703" s="22">
        <f t="shared" si="56"/>
        <v>3.7288000000000001</v>
      </c>
      <c r="Q703">
        <f t="shared" ca="1" si="57"/>
        <v>0.84525040388922035</v>
      </c>
      <c r="R703" s="31">
        <f t="shared" ca="1" si="58"/>
        <v>11.236369999999999</v>
      </c>
      <c r="S703">
        <f t="shared" ca="1" si="59"/>
        <v>0.78400985751876384</v>
      </c>
      <c r="T703">
        <f t="shared" ca="1" si="60"/>
        <v>19.934230240003188</v>
      </c>
      <c r="U703">
        <v>701</v>
      </c>
    </row>
    <row r="704" spans="1:21">
      <c r="C704" s="8" t="s">
        <v>6</v>
      </c>
      <c r="D704">
        <f>AVERAGE(D3:D703)</f>
        <v>4.7532097004279601</v>
      </c>
      <c r="Q704">
        <f t="shared" ca="1" si="57"/>
        <v>0.59439924750490924</v>
      </c>
      <c r="R704" s="31">
        <f t="shared" ca="1" si="58"/>
        <v>0.14230000000000001</v>
      </c>
      <c r="S704">
        <f t="shared" ca="1" si="59"/>
        <v>0.61708624568490511</v>
      </c>
      <c r="T704">
        <f t="shared" ca="1" si="60"/>
        <v>6.9882980056655342</v>
      </c>
      <c r="U704">
        <v>702</v>
      </c>
    </row>
    <row r="705" spans="17:21">
      <c r="Q705">
        <f t="shared" ca="1" si="57"/>
        <v>0.64349653254380734</v>
      </c>
      <c r="R705" s="31">
        <f t="shared" ca="1" si="58"/>
        <v>0.14230000000000001</v>
      </c>
      <c r="S705">
        <f t="shared" ca="1" si="59"/>
        <v>0.81013050158267319</v>
      </c>
      <c r="T705">
        <f t="shared" ca="1" si="60"/>
        <v>9.1299444936932872</v>
      </c>
      <c r="U705">
        <v>703</v>
      </c>
    </row>
    <row r="706" spans="17:21">
      <c r="Q706">
        <f t="shared" ca="1" si="57"/>
        <v>0.41050202420188742</v>
      </c>
      <c r="R706" s="31">
        <f t="shared" ca="1" si="58"/>
        <v>0.14230000000000001</v>
      </c>
      <c r="S706">
        <f t="shared" ca="1" si="59"/>
        <v>0.31065883247869408</v>
      </c>
      <c r="T706">
        <f t="shared" ca="1" si="60"/>
        <v>3.5887708336369051</v>
      </c>
      <c r="U706">
        <v>704</v>
      </c>
    </row>
    <row r="707" spans="17:21">
      <c r="Q707">
        <f t="shared" ca="1" si="57"/>
        <v>1.7966652164594032E-2</v>
      </c>
      <c r="R707" s="31">
        <f t="shared" ca="1" si="58"/>
        <v>0.14230000000000001</v>
      </c>
      <c r="S707">
        <f t="shared" ca="1" si="59"/>
        <v>0.72455317774197026</v>
      </c>
      <c r="T707">
        <f t="shared" ca="1" si="60"/>
        <v>8.1805436725918597</v>
      </c>
      <c r="U707">
        <v>705</v>
      </c>
    </row>
    <row r="708" spans="17:21">
      <c r="Q708">
        <f t="shared" ref="Q708:Q771" ca="1" si="61">+RAND()</f>
        <v>0.93379661410230552</v>
      </c>
      <c r="R708" s="31">
        <f t="shared" ref="R708:R771" ca="1" si="62">+VLOOKUP(Q708,$O$3:$P$12,2)</f>
        <v>22.330439999999996</v>
      </c>
      <c r="S708">
        <f t="shared" ref="S708:S771" ca="1" si="63">+RAND()</f>
        <v>0.74841497473848151</v>
      </c>
      <c r="T708">
        <f t="shared" ref="T708:T771" ca="1" si="64">+R708+$H$11*S708</f>
        <v>30.63340811879694</v>
      </c>
      <c r="U708">
        <v>706</v>
      </c>
    </row>
    <row r="709" spans="17:21">
      <c r="Q709">
        <f t="shared" ca="1" si="61"/>
        <v>0.36543638334253459</v>
      </c>
      <c r="R709" s="31">
        <f t="shared" ca="1" si="62"/>
        <v>0.14230000000000001</v>
      </c>
      <c r="S709">
        <f t="shared" ca="1" si="63"/>
        <v>0.75872016860555891</v>
      </c>
      <c r="T709">
        <f t="shared" ca="1" si="64"/>
        <v>8.5595946609218725</v>
      </c>
      <c r="U709">
        <v>707</v>
      </c>
    </row>
    <row r="710" spans="17:21">
      <c r="Q710">
        <f t="shared" ca="1" si="61"/>
        <v>0.6640313777179524</v>
      </c>
      <c r="R710" s="31">
        <f t="shared" ca="1" si="62"/>
        <v>0.14230000000000001</v>
      </c>
      <c r="S710">
        <f t="shared" ca="1" si="63"/>
        <v>0.88949886349420393</v>
      </c>
      <c r="T710">
        <f t="shared" ca="1" si="64"/>
        <v>10.010462656525142</v>
      </c>
      <c r="U710">
        <v>708</v>
      </c>
    </row>
    <row r="711" spans="17:21">
      <c r="Q711">
        <f t="shared" ca="1" si="61"/>
        <v>0.28851334856371935</v>
      </c>
      <c r="R711" s="31">
        <f t="shared" ca="1" si="62"/>
        <v>0.14230000000000001</v>
      </c>
      <c r="S711">
        <f t="shared" ca="1" si="63"/>
        <v>0.11074899418636563</v>
      </c>
      <c r="T711">
        <f t="shared" ca="1" si="64"/>
        <v>1.3709570939331333</v>
      </c>
      <c r="U711">
        <v>709</v>
      </c>
    </row>
    <row r="712" spans="17:21">
      <c r="Q712">
        <f t="shared" ca="1" si="61"/>
        <v>0.60997077946660661</v>
      </c>
      <c r="R712" s="31">
        <f t="shared" ca="1" si="62"/>
        <v>0.14230000000000001</v>
      </c>
      <c r="S712">
        <f t="shared" ca="1" si="63"/>
        <v>0.66652247130769826</v>
      </c>
      <c r="T712">
        <f t="shared" ca="1" si="64"/>
        <v>7.5367469532605949</v>
      </c>
      <c r="U712">
        <v>710</v>
      </c>
    </row>
    <row r="713" spans="17:21">
      <c r="Q713">
        <f t="shared" ca="1" si="61"/>
        <v>0.54487774089709229</v>
      </c>
      <c r="R713" s="31">
        <f t="shared" ca="1" si="62"/>
        <v>0.14230000000000001</v>
      </c>
      <c r="S713">
        <f t="shared" ca="1" si="63"/>
        <v>0.49767034139846988</v>
      </c>
      <c r="T713">
        <f t="shared" ca="1" si="64"/>
        <v>5.6634896043985217</v>
      </c>
      <c r="U713">
        <v>711</v>
      </c>
    </row>
    <row r="714" spans="17:21">
      <c r="Q714">
        <f t="shared" ca="1" si="61"/>
        <v>0.60906014441092216</v>
      </c>
      <c r="R714" s="31">
        <f t="shared" ca="1" si="62"/>
        <v>0.14230000000000001</v>
      </c>
      <c r="S714">
        <f t="shared" ca="1" si="63"/>
        <v>0.81684735088740446</v>
      </c>
      <c r="T714">
        <f t="shared" ca="1" si="64"/>
        <v>9.2044616900594267</v>
      </c>
      <c r="U714">
        <v>712</v>
      </c>
    </row>
    <row r="715" spans="17:21">
      <c r="Q715">
        <f t="shared" ca="1" si="61"/>
        <v>0.49120570867666824</v>
      </c>
      <c r="R715" s="31">
        <f t="shared" ca="1" si="62"/>
        <v>0.14230000000000001</v>
      </c>
      <c r="S715">
        <f t="shared" ca="1" si="63"/>
        <v>8.3032610141359098E-2</v>
      </c>
      <c r="T715">
        <f t="shared" ca="1" si="64"/>
        <v>1.0634695891909476</v>
      </c>
      <c r="U715">
        <v>713</v>
      </c>
    </row>
    <row r="716" spans="17:21">
      <c r="Q716">
        <f t="shared" ca="1" si="61"/>
        <v>1.7954462932664006E-2</v>
      </c>
      <c r="R716" s="31">
        <f t="shared" ca="1" si="62"/>
        <v>0.14230000000000001</v>
      </c>
      <c r="S716">
        <f t="shared" ca="1" si="63"/>
        <v>0.86045951061032466</v>
      </c>
      <c r="T716">
        <f t="shared" ca="1" si="64"/>
        <v>9.6882980428766832</v>
      </c>
      <c r="U716">
        <v>714</v>
      </c>
    </row>
    <row r="717" spans="17:21">
      <c r="Q717">
        <f t="shared" ca="1" si="61"/>
        <v>0.29835392714718822</v>
      </c>
      <c r="R717" s="31">
        <f t="shared" ca="1" si="62"/>
        <v>0.14230000000000001</v>
      </c>
      <c r="S717">
        <f t="shared" ca="1" si="63"/>
        <v>0.59685503925515271</v>
      </c>
      <c r="T717">
        <f t="shared" ca="1" si="64"/>
        <v>6.7638515853494106</v>
      </c>
      <c r="U717">
        <v>715</v>
      </c>
    </row>
    <row r="718" spans="17:21">
      <c r="Q718">
        <f t="shared" ca="1" si="61"/>
        <v>0.18232457430657067</v>
      </c>
      <c r="R718" s="31">
        <f t="shared" ca="1" si="62"/>
        <v>0.14230000000000001</v>
      </c>
      <c r="S718">
        <f t="shared" ca="1" si="63"/>
        <v>1.8620856721430101E-2</v>
      </c>
      <c r="T718">
        <f t="shared" ca="1" si="64"/>
        <v>0.34888108792751604</v>
      </c>
      <c r="U718">
        <v>716</v>
      </c>
    </row>
    <row r="719" spans="17:21">
      <c r="Q719">
        <f t="shared" ca="1" si="61"/>
        <v>0.73911478895890959</v>
      </c>
      <c r="R719" s="31">
        <f t="shared" ca="1" si="62"/>
        <v>0.14230000000000001</v>
      </c>
      <c r="S719">
        <f t="shared" ca="1" si="63"/>
        <v>0.82577392380658554</v>
      </c>
      <c r="T719">
        <f t="shared" ca="1" si="64"/>
        <v>9.3034937148849259</v>
      </c>
      <c r="U719">
        <v>717</v>
      </c>
    </row>
    <row r="720" spans="17:21">
      <c r="Q720">
        <f t="shared" ca="1" si="61"/>
        <v>0.67036199732631285</v>
      </c>
      <c r="R720" s="31">
        <f t="shared" ca="1" si="62"/>
        <v>0.14230000000000001</v>
      </c>
      <c r="S720">
        <f t="shared" ca="1" si="63"/>
        <v>2.6232867131363746E-2</v>
      </c>
      <c r="T720">
        <f t="shared" ca="1" si="64"/>
        <v>0.43332926425604856</v>
      </c>
      <c r="U720">
        <v>718</v>
      </c>
    </row>
    <row r="721" spans="17:21">
      <c r="Q721">
        <f t="shared" ca="1" si="61"/>
        <v>0.32750740869729844</v>
      </c>
      <c r="R721" s="31">
        <f t="shared" ca="1" si="62"/>
        <v>0.14230000000000001</v>
      </c>
      <c r="S721">
        <f t="shared" ca="1" si="63"/>
        <v>0.60899484639567303</v>
      </c>
      <c r="T721">
        <f t="shared" ca="1" si="64"/>
        <v>6.8985314555528428</v>
      </c>
      <c r="U721">
        <v>719</v>
      </c>
    </row>
    <row r="722" spans="17:21">
      <c r="Q722">
        <f t="shared" ca="1" si="61"/>
        <v>0.73588281685448942</v>
      </c>
      <c r="R722" s="31">
        <f t="shared" ca="1" si="62"/>
        <v>0.14230000000000001</v>
      </c>
      <c r="S722">
        <f t="shared" ca="1" si="63"/>
        <v>0.88820370179384722</v>
      </c>
      <c r="T722">
        <f t="shared" ca="1" si="64"/>
        <v>9.996094041960065</v>
      </c>
      <c r="U722">
        <v>720</v>
      </c>
    </row>
    <row r="723" spans="17:21">
      <c r="Q723">
        <f t="shared" ca="1" si="61"/>
        <v>0.29613166778039413</v>
      </c>
      <c r="R723" s="31">
        <f t="shared" ca="1" si="62"/>
        <v>0.14230000000000001</v>
      </c>
      <c r="S723">
        <f t="shared" ca="1" si="63"/>
        <v>0.78974875605463823</v>
      </c>
      <c r="T723">
        <f t="shared" ca="1" si="64"/>
        <v>8.9038279820830795</v>
      </c>
      <c r="U723">
        <v>721</v>
      </c>
    </row>
    <row r="724" spans="17:21">
      <c r="Q724">
        <f t="shared" ca="1" si="61"/>
        <v>0.71053905403768958</v>
      </c>
      <c r="R724" s="31">
        <f t="shared" ca="1" si="62"/>
        <v>0.14230000000000001</v>
      </c>
      <c r="S724">
        <f t="shared" ca="1" si="63"/>
        <v>0.82710105281939061</v>
      </c>
      <c r="T724">
        <f t="shared" ca="1" si="64"/>
        <v>9.3182169770520158</v>
      </c>
      <c r="U724">
        <v>722</v>
      </c>
    </row>
    <row r="725" spans="17:21">
      <c r="Q725">
        <f t="shared" ca="1" si="61"/>
        <v>0.48563392970492436</v>
      </c>
      <c r="R725" s="31">
        <f t="shared" ca="1" si="62"/>
        <v>0.14230000000000001</v>
      </c>
      <c r="S725">
        <f t="shared" ca="1" si="63"/>
        <v>0.30758207500124624</v>
      </c>
      <c r="T725">
        <f t="shared" ca="1" si="64"/>
        <v>3.5546370708090755</v>
      </c>
      <c r="U725">
        <v>723</v>
      </c>
    </row>
    <row r="726" spans="17:21">
      <c r="Q726">
        <f t="shared" ca="1" si="61"/>
        <v>0.20646096188450458</v>
      </c>
      <c r="R726" s="31">
        <f t="shared" ca="1" si="62"/>
        <v>0.14230000000000001</v>
      </c>
      <c r="S726">
        <f t="shared" ca="1" si="63"/>
        <v>0.57514165204529322</v>
      </c>
      <c r="T726">
        <f t="shared" ca="1" si="64"/>
        <v>6.522961747706125</v>
      </c>
      <c r="U726">
        <v>724</v>
      </c>
    </row>
    <row r="727" spans="17:21">
      <c r="Q727">
        <f t="shared" ca="1" si="61"/>
        <v>0.85268217816067071</v>
      </c>
      <c r="R727" s="31">
        <f t="shared" ca="1" si="62"/>
        <v>11.236369999999999</v>
      </c>
      <c r="S727">
        <f t="shared" ca="1" si="63"/>
        <v>0.38562905691158789</v>
      </c>
      <c r="T727">
        <f t="shared" ca="1" si="64"/>
        <v>15.514565751411137</v>
      </c>
      <c r="U727">
        <v>725</v>
      </c>
    </row>
    <row r="728" spans="17:21">
      <c r="Q728">
        <f t="shared" ca="1" si="61"/>
        <v>0.74210569412037697</v>
      </c>
      <c r="R728" s="31">
        <f t="shared" ca="1" si="62"/>
        <v>0.14230000000000001</v>
      </c>
      <c r="S728">
        <f t="shared" ca="1" si="63"/>
        <v>0.60763445594001597</v>
      </c>
      <c r="T728">
        <f t="shared" ca="1" si="64"/>
        <v>6.8834391886104518</v>
      </c>
      <c r="U728">
        <v>726</v>
      </c>
    </row>
    <row r="729" spans="17:21">
      <c r="Q729">
        <f t="shared" ca="1" si="61"/>
        <v>0.34291955236610283</v>
      </c>
      <c r="R729" s="31">
        <f t="shared" ca="1" si="62"/>
        <v>0.14230000000000001</v>
      </c>
      <c r="S729">
        <f t="shared" ca="1" si="63"/>
        <v>0.59422455672886365</v>
      </c>
      <c r="T729">
        <f t="shared" ca="1" si="64"/>
        <v>6.7346688280689833</v>
      </c>
      <c r="U729">
        <v>727</v>
      </c>
    </row>
    <row r="730" spans="17:21">
      <c r="Q730">
        <f t="shared" ca="1" si="61"/>
        <v>0.59103626778750618</v>
      </c>
      <c r="R730" s="31">
        <f t="shared" ca="1" si="62"/>
        <v>0.14230000000000001</v>
      </c>
      <c r="S730">
        <f t="shared" ca="1" si="63"/>
        <v>0.65750809326464255</v>
      </c>
      <c r="T730">
        <f t="shared" ca="1" si="64"/>
        <v>7.436740812244472</v>
      </c>
      <c r="U730">
        <v>728</v>
      </c>
    </row>
    <row r="731" spans="17:21">
      <c r="Q731">
        <f t="shared" ca="1" si="61"/>
        <v>0.86291726852680317</v>
      </c>
      <c r="R731" s="31">
        <f t="shared" ca="1" si="62"/>
        <v>11.236369999999999</v>
      </c>
      <c r="S731">
        <f t="shared" ca="1" si="63"/>
        <v>0.62345172170687035</v>
      </c>
      <c r="T731">
        <f t="shared" ca="1" si="64"/>
        <v>18.152987042236539</v>
      </c>
      <c r="U731">
        <v>729</v>
      </c>
    </row>
    <row r="732" spans="17:21">
      <c r="Q732">
        <f t="shared" ca="1" si="61"/>
        <v>0.12044485441911057</v>
      </c>
      <c r="R732" s="31">
        <f t="shared" ca="1" si="62"/>
        <v>0.14230000000000001</v>
      </c>
      <c r="S732">
        <f t="shared" ca="1" si="63"/>
        <v>0.18426738734958603</v>
      </c>
      <c r="T732">
        <f t="shared" ca="1" si="64"/>
        <v>2.1865752939734215</v>
      </c>
      <c r="U732">
        <v>730</v>
      </c>
    </row>
    <row r="733" spans="17:21">
      <c r="Q733">
        <f t="shared" ca="1" si="61"/>
        <v>0.78708223369209906</v>
      </c>
      <c r="R733" s="31">
        <f t="shared" ca="1" si="62"/>
        <v>11.236369999999999</v>
      </c>
      <c r="S733">
        <f t="shared" ca="1" si="63"/>
        <v>0.35042361008571254</v>
      </c>
      <c r="T733">
        <f t="shared" ca="1" si="64"/>
        <v>15.1239940599436</v>
      </c>
      <c r="U733">
        <v>731</v>
      </c>
    </row>
    <row r="734" spans="17:21">
      <c r="Q734">
        <f t="shared" ca="1" si="61"/>
        <v>0.14043030807427503</v>
      </c>
      <c r="R734" s="31">
        <f t="shared" ca="1" si="62"/>
        <v>0.14230000000000001</v>
      </c>
      <c r="S734">
        <f t="shared" ca="1" si="63"/>
        <v>0.45335300049601357</v>
      </c>
      <c r="T734">
        <f t="shared" ca="1" si="64"/>
        <v>5.1718299222128081</v>
      </c>
      <c r="U734">
        <v>732</v>
      </c>
    </row>
    <row r="735" spans="17:21">
      <c r="Q735">
        <f t="shared" ca="1" si="61"/>
        <v>0.40537804864160432</v>
      </c>
      <c r="R735" s="31">
        <f t="shared" ca="1" si="62"/>
        <v>0.14230000000000001</v>
      </c>
      <c r="S735">
        <f t="shared" ca="1" si="63"/>
        <v>0.40985571205324223</v>
      </c>
      <c r="T735">
        <f t="shared" ca="1" si="64"/>
        <v>4.6892679594185118</v>
      </c>
      <c r="U735">
        <v>733</v>
      </c>
    </row>
    <row r="736" spans="17:21">
      <c r="Q736">
        <f t="shared" ca="1" si="61"/>
        <v>0.73803850923908232</v>
      </c>
      <c r="R736" s="31">
        <f t="shared" ca="1" si="62"/>
        <v>0.14230000000000001</v>
      </c>
      <c r="S736">
        <f t="shared" ca="1" si="63"/>
        <v>0.16426463592973772</v>
      </c>
      <c r="T736">
        <f t="shared" ca="1" si="64"/>
        <v>1.9646633695290252</v>
      </c>
      <c r="U736">
        <v>734</v>
      </c>
    </row>
    <row r="737" spans="17:21">
      <c r="Q737">
        <f t="shared" ca="1" si="61"/>
        <v>0.98248335712373069</v>
      </c>
      <c r="R737" s="31">
        <f t="shared" ca="1" si="62"/>
        <v>55.612650000000002</v>
      </c>
      <c r="S737">
        <f t="shared" ca="1" si="63"/>
        <v>0.40149881920207753</v>
      </c>
      <c r="T737">
        <f t="shared" ca="1" si="64"/>
        <v>60.066906005145192</v>
      </c>
      <c r="U737">
        <v>735</v>
      </c>
    </row>
    <row r="738" spans="17:21">
      <c r="Q738">
        <f t="shared" ca="1" si="61"/>
        <v>0.33989014460637634</v>
      </c>
      <c r="R738" s="31">
        <f t="shared" ca="1" si="62"/>
        <v>0.14230000000000001</v>
      </c>
      <c r="S738">
        <f t="shared" ca="1" si="63"/>
        <v>0.28277608221429307</v>
      </c>
      <c r="T738">
        <f t="shared" ca="1" si="64"/>
        <v>3.279437650411122</v>
      </c>
      <c r="U738">
        <v>736</v>
      </c>
    </row>
    <row r="739" spans="17:21">
      <c r="Q739">
        <f t="shared" ca="1" si="61"/>
        <v>0.64626291135686365</v>
      </c>
      <c r="R739" s="31">
        <f t="shared" ca="1" si="62"/>
        <v>0.14230000000000001</v>
      </c>
      <c r="S739">
        <f t="shared" ca="1" si="63"/>
        <v>0.59726287476046114</v>
      </c>
      <c r="T739">
        <f t="shared" ca="1" si="64"/>
        <v>6.7683761409937881</v>
      </c>
      <c r="U739">
        <v>737</v>
      </c>
    </row>
    <row r="740" spans="17:21">
      <c r="Q740">
        <f t="shared" ca="1" si="61"/>
        <v>0.92238376442414272</v>
      </c>
      <c r="R740" s="31">
        <f t="shared" ca="1" si="62"/>
        <v>22.330439999999996</v>
      </c>
      <c r="S740">
        <f t="shared" ca="1" si="63"/>
        <v>0.24044642527665272</v>
      </c>
      <c r="T740">
        <f t="shared" ca="1" si="64"/>
        <v>24.997969473268949</v>
      </c>
      <c r="U740">
        <v>738</v>
      </c>
    </row>
    <row r="741" spans="17:21">
      <c r="Q741">
        <f t="shared" ca="1" si="61"/>
        <v>0.89695152266093736</v>
      </c>
      <c r="R741" s="31">
        <f t="shared" ca="1" si="62"/>
        <v>22.330439999999996</v>
      </c>
      <c r="S741">
        <f t="shared" ca="1" si="63"/>
        <v>0.73092302033145828</v>
      </c>
      <c r="T741">
        <f t="shared" ca="1" si="64"/>
        <v>30.439351152168616</v>
      </c>
      <c r="U741">
        <v>739</v>
      </c>
    </row>
    <row r="742" spans="17:21">
      <c r="Q742">
        <f t="shared" ca="1" si="61"/>
        <v>0.98532361209480512</v>
      </c>
      <c r="R742" s="31">
        <f t="shared" ca="1" si="62"/>
        <v>55.612650000000002</v>
      </c>
      <c r="S742">
        <f t="shared" ca="1" si="63"/>
        <v>0.26830272992960369</v>
      </c>
      <c r="T742">
        <f t="shared" ca="1" si="64"/>
        <v>58.589219267030117</v>
      </c>
      <c r="U742">
        <v>740</v>
      </c>
    </row>
    <row r="743" spans="17:21">
      <c r="Q743">
        <f t="shared" ca="1" si="61"/>
        <v>0.13695873900671285</v>
      </c>
      <c r="R743" s="31">
        <f t="shared" ca="1" si="62"/>
        <v>0.14230000000000001</v>
      </c>
      <c r="S743">
        <f t="shared" ca="1" si="63"/>
        <v>0.34998887452253036</v>
      </c>
      <c r="T743">
        <f t="shared" ca="1" si="64"/>
        <v>4.0251010731741674</v>
      </c>
      <c r="U743">
        <v>741</v>
      </c>
    </row>
    <row r="744" spans="17:21">
      <c r="Q744">
        <f t="shared" ca="1" si="61"/>
        <v>0.36732921996827828</v>
      </c>
      <c r="R744" s="31">
        <f t="shared" ca="1" si="62"/>
        <v>0.14230000000000001</v>
      </c>
      <c r="S744">
        <f t="shared" ca="1" si="63"/>
        <v>0.67428285540163035</v>
      </c>
      <c r="T744">
        <f t="shared" ca="1" si="64"/>
        <v>7.6228411976255641</v>
      </c>
      <c r="U744">
        <v>742</v>
      </c>
    </row>
    <row r="745" spans="17:21">
      <c r="Q745">
        <f t="shared" ca="1" si="61"/>
        <v>0.38590954668729949</v>
      </c>
      <c r="R745" s="31">
        <f t="shared" ca="1" si="62"/>
        <v>0.14230000000000001</v>
      </c>
      <c r="S745">
        <f t="shared" ca="1" si="63"/>
        <v>0.81906510314785241</v>
      </c>
      <c r="T745">
        <f t="shared" ca="1" si="64"/>
        <v>9.2290655888794948</v>
      </c>
      <c r="U745">
        <v>743</v>
      </c>
    </row>
    <row r="746" spans="17:21">
      <c r="Q746">
        <f t="shared" ca="1" si="61"/>
        <v>0.15813955405917723</v>
      </c>
      <c r="R746" s="31">
        <f t="shared" ca="1" si="62"/>
        <v>0.14230000000000001</v>
      </c>
      <c r="S746">
        <f t="shared" ca="1" si="63"/>
        <v>0.54782766543832873</v>
      </c>
      <c r="T746">
        <f t="shared" ca="1" si="64"/>
        <v>6.2199384683093983</v>
      </c>
      <c r="U746">
        <v>744</v>
      </c>
    </row>
    <row r="747" spans="17:21">
      <c r="Q747">
        <f t="shared" ca="1" si="61"/>
        <v>0.83950189763688154</v>
      </c>
      <c r="R747" s="31">
        <f t="shared" ca="1" si="62"/>
        <v>11.236369999999999</v>
      </c>
      <c r="S747">
        <f t="shared" ca="1" si="63"/>
        <v>0.78295097600126784</v>
      </c>
      <c r="T747">
        <f t="shared" ca="1" si="64"/>
        <v>19.922482934326382</v>
      </c>
      <c r="U747">
        <v>745</v>
      </c>
    </row>
    <row r="748" spans="17:21">
      <c r="Q748">
        <f t="shared" ca="1" si="61"/>
        <v>0.52964258022455146</v>
      </c>
      <c r="R748" s="31">
        <f t="shared" ca="1" si="62"/>
        <v>0.14230000000000001</v>
      </c>
      <c r="S748">
        <f t="shared" ca="1" si="63"/>
        <v>0.89257656170122823</v>
      </c>
      <c r="T748">
        <f t="shared" ca="1" si="64"/>
        <v>10.044606855872745</v>
      </c>
      <c r="U748">
        <v>746</v>
      </c>
    </row>
    <row r="749" spans="17:21">
      <c r="Q749">
        <f t="shared" ca="1" si="61"/>
        <v>8.9841591180982228E-2</v>
      </c>
      <c r="R749" s="31">
        <f t="shared" ca="1" si="62"/>
        <v>0.14230000000000001</v>
      </c>
      <c r="S749">
        <f t="shared" ca="1" si="63"/>
        <v>0.48442402525054806</v>
      </c>
      <c r="T749">
        <f t="shared" ca="1" si="64"/>
        <v>5.5165340458113468</v>
      </c>
      <c r="U749">
        <v>747</v>
      </c>
    </row>
    <row r="750" spans="17:21">
      <c r="Q750">
        <f t="shared" ca="1" si="61"/>
        <v>0.85993034267124158</v>
      </c>
      <c r="R750" s="31">
        <f t="shared" ca="1" si="62"/>
        <v>11.236369999999999</v>
      </c>
      <c r="S750">
        <f t="shared" ca="1" si="63"/>
        <v>0.79035696008594014</v>
      </c>
      <c r="T750">
        <f t="shared" ca="1" si="64"/>
        <v>20.004645440180624</v>
      </c>
      <c r="U750">
        <v>748</v>
      </c>
    </row>
    <row r="751" spans="17:21">
      <c r="Q751">
        <f t="shared" ca="1" si="61"/>
        <v>9.3945429439863948E-2</v>
      </c>
      <c r="R751" s="31">
        <f t="shared" ca="1" si="62"/>
        <v>0.14230000000000001</v>
      </c>
      <c r="S751">
        <f t="shared" ca="1" si="63"/>
        <v>3.8073462011103287E-2</v>
      </c>
      <c r="T751">
        <f t="shared" ca="1" si="64"/>
        <v>0.56468965269352056</v>
      </c>
      <c r="U751">
        <v>749</v>
      </c>
    </row>
    <row r="752" spans="17:21">
      <c r="Q752">
        <f t="shared" ca="1" si="61"/>
        <v>0.38427168200828921</v>
      </c>
      <c r="R752" s="31">
        <f t="shared" ca="1" si="62"/>
        <v>0.14230000000000001</v>
      </c>
      <c r="S752">
        <f t="shared" ca="1" si="63"/>
        <v>0.23102502692208704</v>
      </c>
      <c r="T752">
        <f t="shared" ca="1" si="64"/>
        <v>2.7053078204255181</v>
      </c>
      <c r="U752">
        <v>750</v>
      </c>
    </row>
    <row r="753" spans="17:21">
      <c r="Q753">
        <f t="shared" ca="1" si="61"/>
        <v>0.63964086416596144</v>
      </c>
      <c r="R753" s="31">
        <f t="shared" ca="1" si="62"/>
        <v>0.14230000000000001</v>
      </c>
      <c r="S753">
        <f t="shared" ca="1" si="63"/>
        <v>5.650098624047184E-2</v>
      </c>
      <c r="T753">
        <f t="shared" ca="1" si="64"/>
        <v>0.76912589642083129</v>
      </c>
      <c r="U753">
        <v>751</v>
      </c>
    </row>
    <row r="754" spans="17:21">
      <c r="Q754">
        <f t="shared" ca="1" si="61"/>
        <v>0.17052458927831804</v>
      </c>
      <c r="R754" s="31">
        <f t="shared" ca="1" si="62"/>
        <v>0.14230000000000001</v>
      </c>
      <c r="S754">
        <f t="shared" ca="1" si="63"/>
        <v>0.55557481130003461</v>
      </c>
      <c r="T754">
        <f t="shared" ca="1" si="64"/>
        <v>6.3058858467993737</v>
      </c>
      <c r="U754">
        <v>752</v>
      </c>
    </row>
    <row r="755" spans="17:21">
      <c r="Q755">
        <f t="shared" ca="1" si="61"/>
        <v>0.31008104347582166</v>
      </c>
      <c r="R755" s="31">
        <f t="shared" ca="1" si="62"/>
        <v>0.14230000000000001</v>
      </c>
      <c r="S755">
        <f t="shared" ca="1" si="63"/>
        <v>0.749748537032352</v>
      </c>
      <c r="T755">
        <f t="shared" ca="1" si="64"/>
        <v>8.4600627522345047</v>
      </c>
      <c r="U755">
        <v>753</v>
      </c>
    </row>
    <row r="756" spans="17:21">
      <c r="Q756">
        <f t="shared" ca="1" si="61"/>
        <v>0.76962076224778408</v>
      </c>
      <c r="R756" s="31">
        <f t="shared" ca="1" si="62"/>
        <v>11.236369999999999</v>
      </c>
      <c r="S756">
        <f t="shared" ca="1" si="63"/>
        <v>0.19116625129981113</v>
      </c>
      <c r="T756">
        <f t="shared" ca="1" si="64"/>
        <v>13.357181773557695</v>
      </c>
      <c r="U756">
        <v>754</v>
      </c>
    </row>
    <row r="757" spans="17:21">
      <c r="Q757">
        <f t="shared" ca="1" si="61"/>
        <v>0.57368650738961846</v>
      </c>
      <c r="R757" s="31">
        <f t="shared" ca="1" si="62"/>
        <v>0.14230000000000001</v>
      </c>
      <c r="S757">
        <f t="shared" ca="1" si="63"/>
        <v>0.94728982522683658</v>
      </c>
      <c r="T757">
        <f t="shared" ca="1" si="64"/>
        <v>10.651599631354291</v>
      </c>
      <c r="U757">
        <v>755</v>
      </c>
    </row>
    <row r="758" spans="17:21">
      <c r="Q758">
        <f t="shared" ca="1" si="61"/>
        <v>0.9114696209242632</v>
      </c>
      <c r="R758" s="31">
        <f t="shared" ca="1" si="62"/>
        <v>22.330439999999996</v>
      </c>
      <c r="S758">
        <f t="shared" ca="1" si="63"/>
        <v>0.40654839774972495</v>
      </c>
      <c r="T758">
        <f t="shared" ca="1" si="64"/>
        <v>26.840716383023285</v>
      </c>
      <c r="U758">
        <v>756</v>
      </c>
    </row>
    <row r="759" spans="17:21">
      <c r="Q759">
        <f t="shared" ca="1" si="61"/>
        <v>0.47625099485807398</v>
      </c>
      <c r="R759" s="31">
        <f t="shared" ca="1" si="62"/>
        <v>0.14230000000000001</v>
      </c>
      <c r="S759">
        <f t="shared" ca="1" si="63"/>
        <v>0.63601650634199047</v>
      </c>
      <c r="T759">
        <f t="shared" ca="1" si="64"/>
        <v>7.1983116425134845</v>
      </c>
      <c r="U759">
        <v>757</v>
      </c>
    </row>
    <row r="760" spans="17:21">
      <c r="Q760">
        <f t="shared" ca="1" si="61"/>
        <v>5.834015906699852E-3</v>
      </c>
      <c r="R760" s="31">
        <f t="shared" ca="1" si="62"/>
        <v>0.14230000000000001</v>
      </c>
      <c r="S760">
        <f t="shared" ca="1" si="63"/>
        <v>0.73131895971419003</v>
      </c>
      <c r="T760">
        <f t="shared" ca="1" si="64"/>
        <v>8.2556037313964037</v>
      </c>
      <c r="U760">
        <v>758</v>
      </c>
    </row>
    <row r="761" spans="17:21">
      <c r="Q761">
        <f t="shared" ca="1" si="61"/>
        <v>0.48588906538056897</v>
      </c>
      <c r="R761" s="31">
        <f t="shared" ca="1" si="62"/>
        <v>0.14230000000000001</v>
      </c>
      <c r="S761">
        <f t="shared" ca="1" si="63"/>
        <v>0.60121009266972947</v>
      </c>
      <c r="T761">
        <f t="shared" ca="1" si="64"/>
        <v>6.8121668527844648</v>
      </c>
      <c r="U761">
        <v>759</v>
      </c>
    </row>
    <row r="762" spans="17:21">
      <c r="Q762">
        <f t="shared" ca="1" si="61"/>
        <v>0.50484199134404617</v>
      </c>
      <c r="R762" s="31">
        <f t="shared" ca="1" si="62"/>
        <v>0.14230000000000001</v>
      </c>
      <c r="S762">
        <f t="shared" ca="1" si="63"/>
        <v>0.2939139368711009</v>
      </c>
      <c r="T762">
        <f t="shared" ca="1" si="64"/>
        <v>3.4030017896235742</v>
      </c>
      <c r="U762">
        <v>760</v>
      </c>
    </row>
    <row r="763" spans="17:21">
      <c r="Q763">
        <f t="shared" ca="1" si="61"/>
        <v>8.5227244067774599E-2</v>
      </c>
      <c r="R763" s="31">
        <f t="shared" ca="1" si="62"/>
        <v>0.14230000000000001</v>
      </c>
      <c r="S763">
        <f t="shared" ca="1" si="63"/>
        <v>0.58234415761344993</v>
      </c>
      <c r="T763">
        <f t="shared" ca="1" si="64"/>
        <v>6.6028668486546449</v>
      </c>
      <c r="U763">
        <v>761</v>
      </c>
    </row>
    <row r="764" spans="17:21">
      <c r="Q764">
        <f t="shared" ca="1" si="61"/>
        <v>0.14915654113717225</v>
      </c>
      <c r="R764" s="31">
        <f t="shared" ca="1" si="62"/>
        <v>0.14230000000000001</v>
      </c>
      <c r="S764">
        <f t="shared" ca="1" si="63"/>
        <v>0.23181944933354015</v>
      </c>
      <c r="T764">
        <f t="shared" ca="1" si="64"/>
        <v>2.7141211982677476</v>
      </c>
      <c r="U764">
        <v>762</v>
      </c>
    </row>
    <row r="765" spans="17:21">
      <c r="Q765">
        <f t="shared" ca="1" si="61"/>
        <v>0.10440989443550008</v>
      </c>
      <c r="R765" s="31">
        <f t="shared" ca="1" si="62"/>
        <v>0.14230000000000001</v>
      </c>
      <c r="S765">
        <f t="shared" ca="1" si="63"/>
        <v>0.73041488067376203</v>
      </c>
      <c r="T765">
        <f t="shared" ca="1" si="64"/>
        <v>8.2455738152363622</v>
      </c>
      <c r="U765">
        <v>763</v>
      </c>
    </row>
    <row r="766" spans="17:21">
      <c r="Q766">
        <f t="shared" ca="1" si="61"/>
        <v>0.22744268299226089</v>
      </c>
      <c r="R766" s="31">
        <f t="shared" ca="1" si="62"/>
        <v>0.14230000000000001</v>
      </c>
      <c r="S766">
        <f t="shared" ca="1" si="63"/>
        <v>1.1018838651702945E-3</v>
      </c>
      <c r="T766">
        <f t="shared" ca="1" si="64"/>
        <v>0.15452437673206981</v>
      </c>
      <c r="U766">
        <v>764</v>
      </c>
    </row>
    <row r="767" spans="17:21">
      <c r="Q767">
        <f t="shared" ca="1" si="61"/>
        <v>0.46364562140231436</v>
      </c>
      <c r="R767" s="31">
        <f t="shared" ca="1" si="62"/>
        <v>0.14230000000000001</v>
      </c>
      <c r="S767">
        <f t="shared" ca="1" si="63"/>
        <v>2.6262609223066224E-2</v>
      </c>
      <c r="T767">
        <f t="shared" ca="1" si="64"/>
        <v>0.43365922510334232</v>
      </c>
      <c r="U767">
        <v>765</v>
      </c>
    </row>
    <row r="768" spans="17:21">
      <c r="Q768">
        <f t="shared" ca="1" si="61"/>
        <v>0.85961080179196958</v>
      </c>
      <c r="R768" s="31">
        <f t="shared" ca="1" si="62"/>
        <v>11.236369999999999</v>
      </c>
      <c r="S768">
        <f t="shared" ca="1" si="63"/>
        <v>1.6480058813916232E-2</v>
      </c>
      <c r="T768">
        <f t="shared" ca="1" si="64"/>
        <v>11.419200926085702</v>
      </c>
      <c r="U768">
        <v>766</v>
      </c>
    </row>
    <row r="769" spans="17:21">
      <c r="Q769">
        <f t="shared" ca="1" si="61"/>
        <v>0.30732577375705283</v>
      </c>
      <c r="R769" s="31">
        <f t="shared" ca="1" si="62"/>
        <v>0.14230000000000001</v>
      </c>
      <c r="S769">
        <f t="shared" ca="1" si="63"/>
        <v>0.92377234619351112</v>
      </c>
      <c r="T769">
        <f t="shared" ca="1" si="64"/>
        <v>10.390695072735046</v>
      </c>
      <c r="U769">
        <v>767</v>
      </c>
    </row>
    <row r="770" spans="17:21">
      <c r="Q770">
        <f t="shared" ca="1" si="61"/>
        <v>0.70679834125581176</v>
      </c>
      <c r="R770" s="31">
        <f t="shared" ca="1" si="62"/>
        <v>0.14230000000000001</v>
      </c>
      <c r="S770">
        <f t="shared" ca="1" si="63"/>
        <v>0.48911266315742929</v>
      </c>
      <c r="T770">
        <f t="shared" ca="1" si="64"/>
        <v>5.5685501229549406</v>
      </c>
      <c r="U770">
        <v>768</v>
      </c>
    </row>
    <row r="771" spans="17:21">
      <c r="Q771">
        <f t="shared" ca="1" si="61"/>
        <v>0.22530650362829086</v>
      </c>
      <c r="R771" s="31">
        <f t="shared" ca="1" si="62"/>
        <v>0.14230000000000001</v>
      </c>
      <c r="S771">
        <f t="shared" ca="1" si="63"/>
        <v>0.22523510464503815</v>
      </c>
      <c r="T771">
        <f t="shared" ca="1" si="64"/>
        <v>2.6410740173893781</v>
      </c>
      <c r="U771">
        <v>769</v>
      </c>
    </row>
    <row r="772" spans="17:21">
      <c r="Q772">
        <f t="shared" ref="Q772:Q835" ca="1" si="65">+RAND()</f>
        <v>0.90390085209917415</v>
      </c>
      <c r="R772" s="31">
        <f t="shared" ref="R772:R835" ca="1" si="66">+VLOOKUP(Q772,$O$3:$P$12,2)</f>
        <v>22.330439999999996</v>
      </c>
      <c r="S772">
        <f t="shared" ref="S772:S835" ca="1" si="67">+RAND()</f>
        <v>0.605960283586368</v>
      </c>
      <c r="T772">
        <f t="shared" ref="T772:T835" ca="1" si="68">+R772+$H$11*S772</f>
        <v>29.053005803327011</v>
      </c>
      <c r="U772">
        <v>770</v>
      </c>
    </row>
    <row r="773" spans="17:21">
      <c r="Q773">
        <f t="shared" ca="1" si="65"/>
        <v>9.2316142147158553E-3</v>
      </c>
      <c r="R773" s="31">
        <f t="shared" ca="1" si="66"/>
        <v>0.14230000000000001</v>
      </c>
      <c r="S773">
        <f t="shared" ca="1" si="67"/>
        <v>0.87343347108205693</v>
      </c>
      <c r="T773">
        <f t="shared" ca="1" si="68"/>
        <v>9.8322320685273148</v>
      </c>
      <c r="U773">
        <v>771</v>
      </c>
    </row>
    <row r="774" spans="17:21">
      <c r="Q774">
        <f t="shared" ca="1" si="65"/>
        <v>0.90353832027939607</v>
      </c>
      <c r="R774" s="31">
        <f t="shared" ca="1" si="66"/>
        <v>22.330439999999996</v>
      </c>
      <c r="S774">
        <f t="shared" ca="1" si="67"/>
        <v>0.46411337083483295</v>
      </c>
      <c r="T774">
        <f t="shared" ca="1" si="68"/>
        <v>27.47934622397759</v>
      </c>
      <c r="U774">
        <v>772</v>
      </c>
    </row>
    <row r="775" spans="17:21">
      <c r="Q775">
        <f t="shared" ca="1" si="65"/>
        <v>0.98442109461632199</v>
      </c>
      <c r="R775" s="31">
        <f t="shared" ca="1" si="66"/>
        <v>55.612650000000002</v>
      </c>
      <c r="S775">
        <f t="shared" ca="1" si="67"/>
        <v>0.68674958684155019</v>
      </c>
      <c r="T775">
        <f t="shared" ca="1" si="68"/>
        <v>63.231497988891235</v>
      </c>
      <c r="U775">
        <v>773</v>
      </c>
    </row>
    <row r="776" spans="17:21">
      <c r="Q776">
        <f t="shared" ca="1" si="65"/>
        <v>0.31152965450205394</v>
      </c>
      <c r="R776" s="31">
        <f t="shared" ca="1" si="66"/>
        <v>0.14230000000000001</v>
      </c>
      <c r="S776">
        <f t="shared" ca="1" si="67"/>
        <v>0.70631116683107886</v>
      </c>
      <c r="T776">
        <f t="shared" ca="1" si="68"/>
        <v>7.9781655266056655</v>
      </c>
      <c r="U776">
        <v>774</v>
      </c>
    </row>
    <row r="777" spans="17:21">
      <c r="Q777">
        <f t="shared" ca="1" si="65"/>
        <v>0.19528708426514108</v>
      </c>
      <c r="R777" s="31">
        <f t="shared" ca="1" si="66"/>
        <v>0.14230000000000001</v>
      </c>
      <c r="S777">
        <f t="shared" ca="1" si="67"/>
        <v>3.2916797305463152E-2</v>
      </c>
      <c r="T777">
        <f t="shared" ca="1" si="68"/>
        <v>0.50748125348261952</v>
      </c>
      <c r="U777">
        <v>775</v>
      </c>
    </row>
    <row r="778" spans="17:21">
      <c r="Q778">
        <f t="shared" ca="1" si="65"/>
        <v>0.74898012964799854</v>
      </c>
      <c r="R778" s="31">
        <f t="shared" ca="1" si="66"/>
        <v>0.14230000000000001</v>
      </c>
      <c r="S778">
        <f t="shared" ca="1" si="67"/>
        <v>0.56889344047008639</v>
      </c>
      <c r="T778">
        <f t="shared" ca="1" si="68"/>
        <v>6.4536436511159705</v>
      </c>
      <c r="U778">
        <v>776</v>
      </c>
    </row>
    <row r="779" spans="17:21">
      <c r="Q779">
        <f t="shared" ca="1" si="65"/>
        <v>0.49548657859738532</v>
      </c>
      <c r="R779" s="31">
        <f t="shared" ca="1" si="66"/>
        <v>0.14230000000000001</v>
      </c>
      <c r="S779">
        <f t="shared" ca="1" si="67"/>
        <v>0.13517031651116307</v>
      </c>
      <c r="T779">
        <f t="shared" ca="1" si="68"/>
        <v>1.6418889532969987</v>
      </c>
      <c r="U779">
        <v>777</v>
      </c>
    </row>
    <row r="780" spans="17:21">
      <c r="Q780">
        <f t="shared" ca="1" si="65"/>
        <v>0.61690608304561689</v>
      </c>
      <c r="R780" s="31">
        <f t="shared" ca="1" si="66"/>
        <v>0.14230000000000001</v>
      </c>
      <c r="S780">
        <f t="shared" ca="1" si="67"/>
        <v>0.84447468193360875</v>
      </c>
      <c r="T780">
        <f t="shared" ca="1" si="68"/>
        <v>9.5109612345991899</v>
      </c>
      <c r="U780">
        <v>778</v>
      </c>
    </row>
    <row r="781" spans="17:21">
      <c r="Q781">
        <f t="shared" ca="1" si="65"/>
        <v>0.70042829519201255</v>
      </c>
      <c r="R781" s="31">
        <f t="shared" ca="1" si="66"/>
        <v>0.14230000000000001</v>
      </c>
      <c r="S781">
        <f t="shared" ca="1" si="67"/>
        <v>0.95251892890322287</v>
      </c>
      <c r="T781">
        <f t="shared" ca="1" si="68"/>
        <v>10.709611673577378</v>
      </c>
      <c r="U781">
        <v>779</v>
      </c>
    </row>
    <row r="782" spans="17:21">
      <c r="Q782">
        <f t="shared" ca="1" si="65"/>
        <v>0.21170487645165681</v>
      </c>
      <c r="R782" s="31">
        <f t="shared" ca="1" si="66"/>
        <v>0.14230000000000001</v>
      </c>
      <c r="S782">
        <f t="shared" ca="1" si="67"/>
        <v>0.75110601132497523</v>
      </c>
      <c r="T782">
        <f t="shared" ca="1" si="68"/>
        <v>8.4751226670600666</v>
      </c>
      <c r="U782">
        <v>780</v>
      </c>
    </row>
    <row r="783" spans="17:21">
      <c r="Q783">
        <f t="shared" ca="1" si="65"/>
        <v>0.19717654760335634</v>
      </c>
      <c r="R783" s="31">
        <f t="shared" ca="1" si="66"/>
        <v>0.14230000000000001</v>
      </c>
      <c r="S783">
        <f t="shared" ca="1" si="67"/>
        <v>0.73889292951223051</v>
      </c>
      <c r="T783">
        <f t="shared" ca="1" si="68"/>
        <v>8.3396298825137514</v>
      </c>
      <c r="U783">
        <v>781</v>
      </c>
    </row>
    <row r="784" spans="17:21">
      <c r="Q784">
        <f t="shared" ca="1" si="65"/>
        <v>0.42540077116372654</v>
      </c>
      <c r="R784" s="31">
        <f t="shared" ca="1" si="66"/>
        <v>0.14230000000000001</v>
      </c>
      <c r="S784">
        <f t="shared" ca="1" si="67"/>
        <v>0.23948201666815916</v>
      </c>
      <c r="T784">
        <f t="shared" ca="1" si="68"/>
        <v>2.7991302566577243</v>
      </c>
      <c r="U784">
        <v>782</v>
      </c>
    </row>
    <row r="785" spans="17:21">
      <c r="Q785">
        <f t="shared" ca="1" si="65"/>
        <v>0.70305325578482658</v>
      </c>
      <c r="R785" s="31">
        <f t="shared" ca="1" si="66"/>
        <v>0.14230000000000001</v>
      </c>
      <c r="S785">
        <f t="shared" ca="1" si="67"/>
        <v>0.10616907631860784</v>
      </c>
      <c r="T785">
        <f t="shared" ca="1" si="68"/>
        <v>1.3201471645139775</v>
      </c>
      <c r="U785">
        <v>783</v>
      </c>
    </row>
    <row r="786" spans="17:21">
      <c r="Q786">
        <f t="shared" ca="1" si="65"/>
        <v>0.50629206889694189</v>
      </c>
      <c r="R786" s="31">
        <f t="shared" ca="1" si="66"/>
        <v>0.14230000000000001</v>
      </c>
      <c r="S786">
        <f t="shared" ca="1" si="67"/>
        <v>0.72162062583268327</v>
      </c>
      <c r="T786">
        <f t="shared" ca="1" si="68"/>
        <v>8.1480097364315967</v>
      </c>
      <c r="U786">
        <v>784</v>
      </c>
    </row>
    <row r="787" spans="17:21">
      <c r="Q787">
        <f t="shared" ca="1" si="65"/>
        <v>0.47678940955319293</v>
      </c>
      <c r="R787" s="31">
        <f t="shared" ca="1" si="66"/>
        <v>0.14230000000000001</v>
      </c>
      <c r="S787">
        <f t="shared" ca="1" si="67"/>
        <v>0.95263453117397834</v>
      </c>
      <c r="T787">
        <f t="shared" ca="1" si="68"/>
        <v>10.710894173261297</v>
      </c>
      <c r="U787">
        <v>785</v>
      </c>
    </row>
    <row r="788" spans="17:21">
      <c r="Q788">
        <f t="shared" ca="1" si="65"/>
        <v>5.5317311945529246E-2</v>
      </c>
      <c r="R788" s="31">
        <f t="shared" ca="1" si="66"/>
        <v>0.14230000000000001</v>
      </c>
      <c r="S788">
        <f t="shared" ca="1" si="67"/>
        <v>0.82376087034286927</v>
      </c>
      <c r="T788">
        <f t="shared" ca="1" si="68"/>
        <v>9.2811607588447149</v>
      </c>
      <c r="U788">
        <v>786</v>
      </c>
    </row>
    <row r="789" spans="17:21">
      <c r="Q789">
        <f t="shared" ca="1" si="65"/>
        <v>0.55814968561310707</v>
      </c>
      <c r="R789" s="31">
        <f t="shared" ca="1" si="66"/>
        <v>0.14230000000000001</v>
      </c>
      <c r="S789">
        <f t="shared" ca="1" si="67"/>
        <v>0.81460655816624172</v>
      </c>
      <c r="T789">
        <f t="shared" ca="1" si="68"/>
        <v>9.1796021787553563</v>
      </c>
      <c r="U789">
        <v>787</v>
      </c>
    </row>
    <row r="790" spans="17:21">
      <c r="Q790">
        <f t="shared" ca="1" si="65"/>
        <v>0.48300952051586032</v>
      </c>
      <c r="R790" s="31">
        <f t="shared" ca="1" si="66"/>
        <v>0.14230000000000001</v>
      </c>
      <c r="S790">
        <f t="shared" ca="1" si="67"/>
        <v>0.10029646783921586</v>
      </c>
      <c r="T790">
        <f t="shared" ca="1" si="68"/>
        <v>1.2549960349610094</v>
      </c>
      <c r="U790">
        <v>788</v>
      </c>
    </row>
    <row r="791" spans="17:21">
      <c r="Q791">
        <f t="shared" ca="1" si="65"/>
        <v>0.21090608078882056</v>
      </c>
      <c r="R791" s="31">
        <f t="shared" ca="1" si="66"/>
        <v>0.14230000000000001</v>
      </c>
      <c r="S791">
        <f t="shared" ca="1" si="67"/>
        <v>0.22349404515600535</v>
      </c>
      <c r="T791">
        <f t="shared" ca="1" si="68"/>
        <v>2.621758581543884</v>
      </c>
      <c r="U791">
        <v>789</v>
      </c>
    </row>
    <row r="792" spans="17:21">
      <c r="Q792">
        <f t="shared" ca="1" si="65"/>
        <v>0.26511515490657112</v>
      </c>
      <c r="R792" s="31">
        <f t="shared" ca="1" si="66"/>
        <v>0.14230000000000001</v>
      </c>
      <c r="S792">
        <f t="shared" ca="1" si="67"/>
        <v>0.39349190125978151</v>
      </c>
      <c r="T792">
        <f t="shared" ca="1" si="68"/>
        <v>4.5077266970091037</v>
      </c>
      <c r="U792">
        <v>790</v>
      </c>
    </row>
    <row r="793" spans="17:21">
      <c r="Q793">
        <f t="shared" ca="1" si="65"/>
        <v>0.60710109323376993</v>
      </c>
      <c r="R793" s="31">
        <f t="shared" ca="1" si="66"/>
        <v>0.14230000000000001</v>
      </c>
      <c r="S793">
        <f t="shared" ca="1" si="67"/>
        <v>0.51955235572826786</v>
      </c>
      <c r="T793">
        <f t="shared" ca="1" si="68"/>
        <v>5.9062502031143032</v>
      </c>
      <c r="U793">
        <v>791</v>
      </c>
    </row>
    <row r="794" spans="17:21">
      <c r="Q794">
        <f t="shared" ca="1" si="65"/>
        <v>0.25030966557368317</v>
      </c>
      <c r="R794" s="31">
        <f t="shared" ca="1" si="66"/>
        <v>0.14230000000000001</v>
      </c>
      <c r="S794">
        <f t="shared" ca="1" si="67"/>
        <v>0.51251446332542794</v>
      </c>
      <c r="T794">
        <f t="shared" ca="1" si="68"/>
        <v>5.8281713321447288</v>
      </c>
      <c r="U794">
        <v>792</v>
      </c>
    </row>
    <row r="795" spans="17:21">
      <c r="Q795">
        <f t="shared" ca="1" si="65"/>
        <v>0.85888866957793253</v>
      </c>
      <c r="R795" s="31">
        <f t="shared" ca="1" si="66"/>
        <v>11.236369999999999</v>
      </c>
      <c r="S795">
        <f t="shared" ca="1" si="67"/>
        <v>0.80141281495562233</v>
      </c>
      <c r="T795">
        <f t="shared" ca="1" si="68"/>
        <v>20.127299868014717</v>
      </c>
      <c r="U795">
        <v>793</v>
      </c>
    </row>
    <row r="796" spans="17:21">
      <c r="Q796">
        <f t="shared" ca="1" si="65"/>
        <v>0.5008952883775184</v>
      </c>
      <c r="R796" s="31">
        <f t="shared" ca="1" si="66"/>
        <v>0.14230000000000001</v>
      </c>
      <c r="S796">
        <f t="shared" ca="1" si="67"/>
        <v>0.5448843510282334</v>
      </c>
      <c r="T796">
        <f t="shared" ca="1" si="68"/>
        <v>6.1872851322117919</v>
      </c>
      <c r="U796">
        <v>794</v>
      </c>
    </row>
    <row r="797" spans="17:21">
      <c r="Q797">
        <f t="shared" ca="1" si="65"/>
        <v>0.50485271296660772</v>
      </c>
      <c r="R797" s="31">
        <f t="shared" ca="1" si="66"/>
        <v>0.14230000000000001</v>
      </c>
      <c r="S797">
        <f t="shared" ca="1" si="67"/>
        <v>0.25383670290091498</v>
      </c>
      <c r="T797">
        <f t="shared" ca="1" si="68"/>
        <v>2.9583821505519534</v>
      </c>
      <c r="U797">
        <v>795</v>
      </c>
    </row>
    <row r="798" spans="17:21">
      <c r="Q798">
        <f t="shared" ca="1" si="65"/>
        <v>0.28123700237909166</v>
      </c>
      <c r="R798" s="31">
        <f t="shared" ca="1" si="66"/>
        <v>0.14230000000000001</v>
      </c>
      <c r="S798">
        <f t="shared" ca="1" si="67"/>
        <v>0.4909169600696669</v>
      </c>
      <c r="T798">
        <f t="shared" ca="1" si="68"/>
        <v>5.5885671192000883</v>
      </c>
      <c r="U798">
        <v>796</v>
      </c>
    </row>
    <row r="799" spans="17:21">
      <c r="Q799">
        <f t="shared" ca="1" si="65"/>
        <v>1.7543432359279354E-4</v>
      </c>
      <c r="R799" s="31">
        <f t="shared" ca="1" si="66"/>
        <v>0.14230000000000001</v>
      </c>
      <c r="S799">
        <f t="shared" ca="1" si="67"/>
        <v>0.53841473525595507</v>
      </c>
      <c r="T799">
        <f t="shared" ca="1" si="68"/>
        <v>6.1155107619610325</v>
      </c>
      <c r="U799">
        <v>797</v>
      </c>
    </row>
    <row r="800" spans="17:21">
      <c r="Q800">
        <f t="shared" ca="1" si="65"/>
        <v>0.91684782255403274</v>
      </c>
      <c r="R800" s="31">
        <f t="shared" ca="1" si="66"/>
        <v>22.330439999999996</v>
      </c>
      <c r="S800">
        <f t="shared" ca="1" si="67"/>
        <v>0.86875374018607443</v>
      </c>
      <c r="T800">
        <f t="shared" ca="1" si="68"/>
        <v>31.968454806386116</v>
      </c>
      <c r="U800">
        <v>798</v>
      </c>
    </row>
    <row r="801" spans="17:21">
      <c r="Q801">
        <f t="shared" ca="1" si="65"/>
        <v>0.98305711066025803</v>
      </c>
      <c r="R801" s="31">
        <f t="shared" ca="1" si="66"/>
        <v>55.612650000000002</v>
      </c>
      <c r="S801">
        <f t="shared" ca="1" si="67"/>
        <v>0.43193184403616613</v>
      </c>
      <c r="T801">
        <f t="shared" ca="1" si="68"/>
        <v>60.404532112966308</v>
      </c>
      <c r="U801">
        <v>799</v>
      </c>
    </row>
    <row r="802" spans="17:21">
      <c r="Q802">
        <f t="shared" ca="1" si="65"/>
        <v>0.67007156662667733</v>
      </c>
      <c r="R802" s="31">
        <f t="shared" ca="1" si="66"/>
        <v>0.14230000000000001</v>
      </c>
      <c r="S802">
        <f t="shared" ca="1" si="67"/>
        <v>0.12442588537552779</v>
      </c>
      <c r="T802">
        <f t="shared" ca="1" si="68"/>
        <v>1.5226894821680814</v>
      </c>
      <c r="U802">
        <v>800</v>
      </c>
    </row>
    <row r="803" spans="17:21">
      <c r="Q803">
        <f t="shared" ca="1" si="65"/>
        <v>0.16634133261169659</v>
      </c>
      <c r="R803" s="31">
        <f t="shared" ca="1" si="66"/>
        <v>0.14230000000000001</v>
      </c>
      <c r="S803">
        <f t="shared" ca="1" si="67"/>
        <v>0.13413418955322964</v>
      </c>
      <c r="T803">
        <f t="shared" ca="1" si="68"/>
        <v>1.6303940882967982</v>
      </c>
      <c r="U803">
        <v>801</v>
      </c>
    </row>
    <row r="804" spans="17:21">
      <c r="Q804">
        <f t="shared" ca="1" si="65"/>
        <v>0.26607948584449792</v>
      </c>
      <c r="R804" s="31">
        <f t="shared" ca="1" si="66"/>
        <v>0.14230000000000001</v>
      </c>
      <c r="S804">
        <f t="shared" ca="1" si="67"/>
        <v>0.54507970587022647</v>
      </c>
      <c r="T804">
        <f t="shared" ca="1" si="68"/>
        <v>6.1894524125037025</v>
      </c>
      <c r="U804">
        <v>802</v>
      </c>
    </row>
    <row r="805" spans="17:21">
      <c r="Q805">
        <f t="shared" ca="1" si="65"/>
        <v>0.48197840556057225</v>
      </c>
      <c r="R805" s="31">
        <f t="shared" ca="1" si="66"/>
        <v>0.14230000000000001</v>
      </c>
      <c r="S805">
        <f t="shared" ca="1" si="67"/>
        <v>0.9443598981743333</v>
      </c>
      <c r="T805">
        <f t="shared" ca="1" si="68"/>
        <v>10.619094815538926</v>
      </c>
      <c r="U805">
        <v>803</v>
      </c>
    </row>
    <row r="806" spans="17:21">
      <c r="Q806">
        <f t="shared" ca="1" si="65"/>
        <v>0.58574370184849256</v>
      </c>
      <c r="R806" s="31">
        <f t="shared" ca="1" si="66"/>
        <v>0.14230000000000001</v>
      </c>
      <c r="S806">
        <f t="shared" ca="1" si="67"/>
        <v>0.735948859470964</v>
      </c>
      <c r="T806">
        <f t="shared" ca="1" si="68"/>
        <v>8.3069681633910371</v>
      </c>
      <c r="U806">
        <v>804</v>
      </c>
    </row>
    <row r="807" spans="17:21">
      <c r="Q807">
        <f t="shared" ca="1" si="65"/>
        <v>7.7721496482901942E-2</v>
      </c>
      <c r="R807" s="31">
        <f t="shared" ca="1" si="66"/>
        <v>0.14230000000000001</v>
      </c>
      <c r="S807">
        <f t="shared" ca="1" si="67"/>
        <v>0.47579816703112188</v>
      </c>
      <c r="T807">
        <f t="shared" ca="1" si="68"/>
        <v>5.4208381709149576</v>
      </c>
      <c r="U807">
        <v>805</v>
      </c>
    </row>
    <row r="808" spans="17:21">
      <c r="Q808">
        <f t="shared" ca="1" si="65"/>
        <v>0.48927041284388761</v>
      </c>
      <c r="R808" s="31">
        <f t="shared" ca="1" si="66"/>
        <v>0.14230000000000001</v>
      </c>
      <c r="S808">
        <f t="shared" ca="1" si="67"/>
        <v>0.57947694147123208</v>
      </c>
      <c r="T808">
        <f t="shared" ca="1" si="68"/>
        <v>6.5710577520677509</v>
      </c>
      <c r="U808">
        <v>806</v>
      </c>
    </row>
    <row r="809" spans="17:21">
      <c r="Q809">
        <f t="shared" ca="1" si="65"/>
        <v>0.1403468022372184</v>
      </c>
      <c r="R809" s="31">
        <f t="shared" ca="1" si="66"/>
        <v>0.14230000000000001</v>
      </c>
      <c r="S809">
        <f t="shared" ca="1" si="67"/>
        <v>9.3623943192109205E-2</v>
      </c>
      <c r="T809">
        <f t="shared" ca="1" si="68"/>
        <v>1.1809705794492829</v>
      </c>
      <c r="U809">
        <v>807</v>
      </c>
    </row>
    <row r="810" spans="17:21">
      <c r="Q810">
        <f t="shared" ca="1" si="65"/>
        <v>0.57328794089032231</v>
      </c>
      <c r="R810" s="31">
        <f t="shared" ca="1" si="66"/>
        <v>0.14230000000000001</v>
      </c>
      <c r="S810">
        <f t="shared" ca="1" si="67"/>
        <v>0.48357175270311703</v>
      </c>
      <c r="T810">
        <f t="shared" ca="1" si="68"/>
        <v>5.5070788745110688</v>
      </c>
      <c r="U810">
        <v>808</v>
      </c>
    </row>
    <row r="811" spans="17:21">
      <c r="Q811">
        <f t="shared" ca="1" si="65"/>
        <v>0.45023475510466349</v>
      </c>
      <c r="R811" s="31">
        <f t="shared" ca="1" si="66"/>
        <v>0.14230000000000001</v>
      </c>
      <c r="S811">
        <f t="shared" ca="1" si="67"/>
        <v>0.37062062783140237</v>
      </c>
      <c r="T811">
        <f t="shared" ca="1" si="68"/>
        <v>4.2539911886055251</v>
      </c>
      <c r="U811">
        <v>809</v>
      </c>
    </row>
    <row r="812" spans="17:21">
      <c r="Q812">
        <f t="shared" ca="1" si="65"/>
        <v>0.97782338568917693</v>
      </c>
      <c r="R812" s="31">
        <f t="shared" ca="1" si="66"/>
        <v>44.51858</v>
      </c>
      <c r="S812">
        <f t="shared" ca="1" si="67"/>
        <v>0.13546951604029411</v>
      </c>
      <c r="T812">
        <f t="shared" ca="1" si="68"/>
        <v>46.021488293817143</v>
      </c>
      <c r="U812">
        <v>810</v>
      </c>
    </row>
    <row r="813" spans="17:21">
      <c r="Q813">
        <f t="shared" ca="1" si="65"/>
        <v>0.70476459149552551</v>
      </c>
      <c r="R813" s="31">
        <f t="shared" ca="1" si="66"/>
        <v>0.14230000000000001</v>
      </c>
      <c r="S813">
        <f t="shared" ca="1" si="67"/>
        <v>0.47385044389577169</v>
      </c>
      <c r="T813">
        <f t="shared" ca="1" si="68"/>
        <v>5.3992299941107627</v>
      </c>
      <c r="U813">
        <v>811</v>
      </c>
    </row>
    <row r="814" spans="17:21">
      <c r="Q814">
        <f t="shared" ca="1" si="65"/>
        <v>0.1476503077014526</v>
      </c>
      <c r="R814" s="31">
        <f t="shared" ca="1" si="66"/>
        <v>0.14230000000000001</v>
      </c>
      <c r="S814">
        <f t="shared" ca="1" si="67"/>
        <v>0.63818698576945687</v>
      </c>
      <c r="T814">
        <f t="shared" ca="1" si="68"/>
        <v>7.2223910932153572</v>
      </c>
      <c r="U814">
        <v>812</v>
      </c>
    </row>
    <row r="815" spans="17:21">
      <c r="Q815">
        <f t="shared" ca="1" si="65"/>
        <v>0.73646761218732515</v>
      </c>
      <c r="R815" s="31">
        <f t="shared" ca="1" si="66"/>
        <v>0.14230000000000001</v>
      </c>
      <c r="S815">
        <f t="shared" ca="1" si="67"/>
        <v>8.2496498142618835E-2</v>
      </c>
      <c r="T815">
        <f t="shared" ca="1" si="68"/>
        <v>1.0575219251490833</v>
      </c>
      <c r="U815">
        <v>813</v>
      </c>
    </row>
    <row r="816" spans="17:21">
      <c r="Q816">
        <f t="shared" ca="1" si="65"/>
        <v>0.8214278356038297</v>
      </c>
      <c r="R816" s="31">
        <f t="shared" ca="1" si="66"/>
        <v>11.236369999999999</v>
      </c>
      <c r="S816">
        <f t="shared" ca="1" si="67"/>
        <v>0.56085042672765784</v>
      </c>
      <c r="T816">
        <f t="shared" ca="1" si="68"/>
        <v>17.458483893646505</v>
      </c>
      <c r="U816">
        <v>814</v>
      </c>
    </row>
    <row r="817" spans="17:21">
      <c r="Q817">
        <f t="shared" ca="1" si="65"/>
        <v>0.11625728388166989</v>
      </c>
      <c r="R817" s="31">
        <f t="shared" ca="1" si="66"/>
        <v>0.14230000000000001</v>
      </c>
      <c r="S817">
        <f t="shared" ca="1" si="67"/>
        <v>0.60201679692678611</v>
      </c>
      <c r="T817">
        <f t="shared" ca="1" si="68"/>
        <v>6.8211164862815492</v>
      </c>
      <c r="U817">
        <v>815</v>
      </c>
    </row>
    <row r="818" spans="17:21">
      <c r="Q818">
        <f t="shared" ca="1" si="65"/>
        <v>0.16584853670105804</v>
      </c>
      <c r="R818" s="31">
        <f t="shared" ca="1" si="66"/>
        <v>0.14230000000000001</v>
      </c>
      <c r="S818">
        <f t="shared" ca="1" si="67"/>
        <v>0.7942290477939653</v>
      </c>
      <c r="T818">
        <f t="shared" ca="1" si="68"/>
        <v>8.9535326522595966</v>
      </c>
      <c r="U818">
        <v>816</v>
      </c>
    </row>
    <row r="819" spans="17:21">
      <c r="Q819">
        <f t="shared" ca="1" si="65"/>
        <v>0.34802871522620293</v>
      </c>
      <c r="R819" s="31">
        <f t="shared" ca="1" si="66"/>
        <v>0.14230000000000001</v>
      </c>
      <c r="S819">
        <f t="shared" ca="1" si="67"/>
        <v>0.91673125944580147</v>
      </c>
      <c r="T819">
        <f t="shared" ca="1" si="68"/>
        <v>10.312580763479883</v>
      </c>
      <c r="U819">
        <v>817</v>
      </c>
    </row>
    <row r="820" spans="17:21">
      <c r="Q820">
        <f t="shared" ca="1" si="65"/>
        <v>0.16088038595106002</v>
      </c>
      <c r="R820" s="31">
        <f t="shared" ca="1" si="66"/>
        <v>0.14230000000000001</v>
      </c>
      <c r="S820">
        <f t="shared" ca="1" si="67"/>
        <v>6.7862355854147016E-2</v>
      </c>
      <c r="T820">
        <f t="shared" ca="1" si="68"/>
        <v>0.8951697262108167</v>
      </c>
      <c r="U820">
        <v>818</v>
      </c>
    </row>
    <row r="821" spans="17:21">
      <c r="Q821">
        <f t="shared" ca="1" si="65"/>
        <v>7.237514227805697E-2</v>
      </c>
      <c r="R821" s="31">
        <f t="shared" ca="1" si="66"/>
        <v>0.14230000000000001</v>
      </c>
      <c r="S821">
        <f t="shared" ca="1" si="67"/>
        <v>0.46189697382243611</v>
      </c>
      <c r="T821">
        <f t="shared" ca="1" si="68"/>
        <v>5.2666173603742727</v>
      </c>
      <c r="U821">
        <v>819</v>
      </c>
    </row>
    <row r="822" spans="17:21">
      <c r="Q822">
        <f t="shared" ca="1" si="65"/>
        <v>0.78360541867620459</v>
      </c>
      <c r="R822" s="31">
        <f t="shared" ca="1" si="66"/>
        <v>11.236369999999999</v>
      </c>
      <c r="S822">
        <f t="shared" ca="1" si="67"/>
        <v>0.1822784663755308</v>
      </c>
      <c r="T822">
        <f t="shared" ca="1" si="68"/>
        <v>13.258580065462784</v>
      </c>
      <c r="U822">
        <v>820</v>
      </c>
    </row>
    <row r="823" spans="17:21">
      <c r="Q823">
        <f t="shared" ca="1" si="65"/>
        <v>9.7212928951468602E-2</v>
      </c>
      <c r="R823" s="31">
        <f t="shared" ca="1" si="66"/>
        <v>0.14230000000000001</v>
      </c>
      <c r="S823">
        <f t="shared" ca="1" si="67"/>
        <v>0.33500707020757603</v>
      </c>
      <c r="T823">
        <f t="shared" ca="1" si="68"/>
        <v>3.8588918873777627</v>
      </c>
      <c r="U823">
        <v>821</v>
      </c>
    </row>
    <row r="824" spans="17:21">
      <c r="Q824">
        <f t="shared" ca="1" si="65"/>
        <v>0.89705583801167754</v>
      </c>
      <c r="R824" s="31">
        <f t="shared" ca="1" si="66"/>
        <v>22.330439999999996</v>
      </c>
      <c r="S824">
        <f t="shared" ca="1" si="67"/>
        <v>0.10583134900409585</v>
      </c>
      <c r="T824">
        <f t="shared" ca="1" si="68"/>
        <v>23.504540394045865</v>
      </c>
      <c r="U824">
        <v>822</v>
      </c>
    </row>
    <row r="825" spans="17:21">
      <c r="Q825">
        <f t="shared" ca="1" si="65"/>
        <v>0.9519653037826542</v>
      </c>
      <c r="R825" s="31">
        <f t="shared" ca="1" si="66"/>
        <v>33.424509999999998</v>
      </c>
      <c r="S825">
        <f t="shared" ca="1" si="67"/>
        <v>0.69214878864774532</v>
      </c>
      <c r="T825">
        <f t="shared" ca="1" si="68"/>
        <v>41.103257111673287</v>
      </c>
      <c r="U825">
        <v>823</v>
      </c>
    </row>
    <row r="826" spans="17:21">
      <c r="Q826">
        <f t="shared" ca="1" si="65"/>
        <v>0.55332356628461643</v>
      </c>
      <c r="R826" s="31">
        <f t="shared" ca="1" si="66"/>
        <v>0.14230000000000001</v>
      </c>
      <c r="S826">
        <f t="shared" ca="1" si="67"/>
        <v>0.23147000858421174</v>
      </c>
      <c r="T826">
        <f t="shared" ca="1" si="68"/>
        <v>2.7102444781338457</v>
      </c>
      <c r="U826">
        <v>824</v>
      </c>
    </row>
    <row r="827" spans="17:21">
      <c r="Q827">
        <f t="shared" ca="1" si="65"/>
        <v>0.54917563991585361</v>
      </c>
      <c r="R827" s="31">
        <f t="shared" ca="1" si="66"/>
        <v>0.14230000000000001</v>
      </c>
      <c r="S827">
        <f t="shared" ca="1" si="67"/>
        <v>0.48316117868978259</v>
      </c>
      <c r="T827">
        <f t="shared" ca="1" si="68"/>
        <v>5.5025239376669557</v>
      </c>
      <c r="U827">
        <v>825</v>
      </c>
    </row>
    <row r="828" spans="17:21">
      <c r="Q828">
        <f t="shared" ca="1" si="65"/>
        <v>0.57031392491303168</v>
      </c>
      <c r="R828" s="31">
        <f t="shared" ca="1" si="66"/>
        <v>0.14230000000000001</v>
      </c>
      <c r="S828">
        <f t="shared" ca="1" si="67"/>
        <v>9.9275909481446267E-2</v>
      </c>
      <c r="T828">
        <f t="shared" ca="1" si="68"/>
        <v>1.2436738891008285</v>
      </c>
      <c r="U828">
        <v>826</v>
      </c>
    </row>
    <row r="829" spans="17:21">
      <c r="Q829">
        <f t="shared" ca="1" si="65"/>
        <v>0.51939822223393062</v>
      </c>
      <c r="R829" s="31">
        <f t="shared" ca="1" si="66"/>
        <v>0.14230000000000001</v>
      </c>
      <c r="S829">
        <f t="shared" ca="1" si="67"/>
        <v>0.89387019674908419</v>
      </c>
      <c r="T829">
        <f t="shared" ca="1" si="68"/>
        <v>10.058958533648111</v>
      </c>
      <c r="U829">
        <v>827</v>
      </c>
    </row>
    <row r="830" spans="17:21">
      <c r="Q830">
        <f t="shared" ca="1" si="65"/>
        <v>0.31068928729977263</v>
      </c>
      <c r="R830" s="31">
        <f t="shared" ca="1" si="66"/>
        <v>0.14230000000000001</v>
      </c>
      <c r="S830">
        <f t="shared" ca="1" si="67"/>
        <v>0.50619258418637247</v>
      </c>
      <c r="T830">
        <f t="shared" ca="1" si="68"/>
        <v>5.7580359624445085</v>
      </c>
      <c r="U830">
        <v>828</v>
      </c>
    </row>
    <row r="831" spans="17:21">
      <c r="Q831">
        <f t="shared" ca="1" si="65"/>
        <v>4.6315735853437734E-2</v>
      </c>
      <c r="R831" s="31">
        <f t="shared" ca="1" si="66"/>
        <v>0.14230000000000001</v>
      </c>
      <c r="S831">
        <f t="shared" ca="1" si="67"/>
        <v>0.21360971949948293</v>
      </c>
      <c r="T831">
        <f t="shared" ca="1" si="68"/>
        <v>2.5121011808076283</v>
      </c>
      <c r="U831">
        <v>829</v>
      </c>
    </row>
    <row r="832" spans="17:21">
      <c r="Q832">
        <f t="shared" ca="1" si="65"/>
        <v>0.87660047723817325</v>
      </c>
      <c r="R832" s="31">
        <f t="shared" ca="1" si="66"/>
        <v>11.236369999999999</v>
      </c>
      <c r="S832">
        <f t="shared" ca="1" si="67"/>
        <v>0.52700559038509132</v>
      </c>
      <c r="T832">
        <f t="shared" ca="1" si="68"/>
        <v>17.08300691012353</v>
      </c>
      <c r="U832">
        <v>830</v>
      </c>
    </row>
    <row r="833" spans="17:21">
      <c r="Q833">
        <f t="shared" ca="1" si="65"/>
        <v>0.41509700846778397</v>
      </c>
      <c r="R833" s="31">
        <f t="shared" ca="1" si="66"/>
        <v>0.14230000000000001</v>
      </c>
      <c r="S833">
        <f t="shared" ca="1" si="67"/>
        <v>0.69564319334863134</v>
      </c>
      <c r="T833">
        <f t="shared" ca="1" si="68"/>
        <v>7.8598142820332493</v>
      </c>
      <c r="U833">
        <v>831</v>
      </c>
    </row>
    <row r="834" spans="17:21">
      <c r="Q834">
        <f t="shared" ca="1" si="65"/>
        <v>0.56458314034599033</v>
      </c>
      <c r="R834" s="31">
        <f t="shared" ca="1" si="66"/>
        <v>0.14230000000000001</v>
      </c>
      <c r="S834">
        <f t="shared" ca="1" si="67"/>
        <v>0.85107505187268651</v>
      </c>
      <c r="T834">
        <f t="shared" ca="1" si="68"/>
        <v>9.5841862007292153</v>
      </c>
      <c r="U834">
        <v>832</v>
      </c>
    </row>
    <row r="835" spans="17:21">
      <c r="Q835">
        <f t="shared" ca="1" si="65"/>
        <v>0.79975987610128352</v>
      </c>
      <c r="R835" s="31">
        <f t="shared" ca="1" si="66"/>
        <v>11.236369999999999</v>
      </c>
      <c r="S835">
        <f t="shared" ca="1" si="67"/>
        <v>0.96745235997299484</v>
      </c>
      <c r="T835">
        <f t="shared" ca="1" si="68"/>
        <v>21.969354203205601</v>
      </c>
      <c r="U835">
        <v>833</v>
      </c>
    </row>
    <row r="836" spans="17:21">
      <c r="Q836">
        <f t="shared" ref="Q836:Q899" ca="1" si="69">+RAND()</f>
        <v>0.32353124138814404</v>
      </c>
      <c r="R836" s="31">
        <f t="shared" ref="R836:R899" ca="1" si="70">+VLOOKUP(Q836,$O$3:$P$12,2)</f>
        <v>0.14230000000000001</v>
      </c>
      <c r="S836">
        <f t="shared" ref="S836:S899" ca="1" si="71">+RAND()</f>
        <v>0.21687244629589952</v>
      </c>
      <c r="T836">
        <f t="shared" ref="T836:T899" ca="1" si="72">+R836+$H$11*S836</f>
        <v>2.5482981002779499</v>
      </c>
      <c r="U836">
        <v>834</v>
      </c>
    </row>
    <row r="837" spans="17:21">
      <c r="Q837">
        <f t="shared" ca="1" si="69"/>
        <v>0.62562983159475893</v>
      </c>
      <c r="R837" s="31">
        <f t="shared" ca="1" si="70"/>
        <v>0.14230000000000001</v>
      </c>
      <c r="S837">
        <f t="shared" ca="1" si="71"/>
        <v>0.93451811374917115</v>
      </c>
      <c r="T837">
        <f t="shared" ca="1" si="72"/>
        <v>10.509909370201266</v>
      </c>
      <c r="U837">
        <v>835</v>
      </c>
    </row>
    <row r="838" spans="17:21">
      <c r="Q838">
        <f t="shared" ca="1" si="69"/>
        <v>0.60094247867642114</v>
      </c>
      <c r="R838" s="31">
        <f t="shared" ca="1" si="70"/>
        <v>0.14230000000000001</v>
      </c>
      <c r="S838">
        <f t="shared" ca="1" si="71"/>
        <v>0.37496409485603754</v>
      </c>
      <c r="T838">
        <f t="shared" ca="1" si="72"/>
        <v>4.3021779158195192</v>
      </c>
      <c r="U838">
        <v>836</v>
      </c>
    </row>
    <row r="839" spans="17:21">
      <c r="Q839">
        <f t="shared" ca="1" si="69"/>
        <v>0.65658014640264972</v>
      </c>
      <c r="R839" s="31">
        <f t="shared" ca="1" si="70"/>
        <v>0.14230000000000001</v>
      </c>
      <c r="S839">
        <f t="shared" ca="1" si="71"/>
        <v>0.40825037926210084</v>
      </c>
      <c r="T839">
        <f t="shared" ca="1" si="72"/>
        <v>4.6714582850602939</v>
      </c>
      <c r="U839">
        <v>837</v>
      </c>
    </row>
    <row r="840" spans="17:21">
      <c r="Q840">
        <f t="shared" ca="1" si="69"/>
        <v>0.72931695037899014</v>
      </c>
      <c r="R840" s="31">
        <f t="shared" ca="1" si="70"/>
        <v>0.14230000000000001</v>
      </c>
      <c r="S840">
        <f t="shared" ca="1" si="71"/>
        <v>0.69737739656659581</v>
      </c>
      <c r="T840">
        <f t="shared" ca="1" si="72"/>
        <v>7.8790536539275724</v>
      </c>
      <c r="U840">
        <v>838</v>
      </c>
    </row>
    <row r="841" spans="17:21">
      <c r="Q841">
        <f t="shared" ca="1" si="69"/>
        <v>0.80767618058163648</v>
      </c>
      <c r="R841" s="31">
        <f t="shared" ca="1" si="70"/>
        <v>11.236369999999999</v>
      </c>
      <c r="S841">
        <f t="shared" ca="1" si="71"/>
        <v>0.2160230592708261</v>
      </c>
      <c r="T841">
        <f t="shared" ca="1" si="72"/>
        <v>13.632944941164693</v>
      </c>
      <c r="U841">
        <v>839</v>
      </c>
    </row>
    <row r="842" spans="17:21">
      <c r="Q842">
        <f t="shared" ca="1" si="69"/>
        <v>0.42476311604443773</v>
      </c>
      <c r="R842" s="31">
        <f t="shared" ca="1" si="70"/>
        <v>0.14230000000000001</v>
      </c>
      <c r="S842">
        <f t="shared" ca="1" si="71"/>
        <v>0.37603462386071373</v>
      </c>
      <c r="T842">
        <f t="shared" ca="1" si="72"/>
        <v>4.3140544395344271</v>
      </c>
      <c r="U842">
        <v>840</v>
      </c>
    </row>
    <row r="843" spans="17:21">
      <c r="Q843">
        <f t="shared" ca="1" si="69"/>
        <v>0.52385394335421098</v>
      </c>
      <c r="R843" s="31">
        <f t="shared" ca="1" si="70"/>
        <v>0.14230000000000001</v>
      </c>
      <c r="S843">
        <f t="shared" ca="1" si="71"/>
        <v>0.76900977968473949</v>
      </c>
      <c r="T843">
        <f t="shared" ca="1" si="72"/>
        <v>8.6737483265070772</v>
      </c>
      <c r="U843">
        <v>841</v>
      </c>
    </row>
    <row r="844" spans="17:21">
      <c r="Q844">
        <f t="shared" ca="1" si="69"/>
        <v>0.29547784242651387</v>
      </c>
      <c r="R844" s="31">
        <f t="shared" ca="1" si="70"/>
        <v>0.14230000000000001</v>
      </c>
      <c r="S844">
        <f t="shared" ca="1" si="71"/>
        <v>0.24605044166740964</v>
      </c>
      <c r="T844">
        <f t="shared" ca="1" si="72"/>
        <v>2.872000823389159</v>
      </c>
      <c r="U844">
        <v>842</v>
      </c>
    </row>
    <row r="845" spans="17:21">
      <c r="Q845">
        <f t="shared" ca="1" si="69"/>
        <v>6.2662446540422523E-2</v>
      </c>
      <c r="R845" s="31">
        <f t="shared" ca="1" si="70"/>
        <v>0.14230000000000001</v>
      </c>
      <c r="S845">
        <f t="shared" ca="1" si="71"/>
        <v>0.72737686602734875</v>
      </c>
      <c r="T845">
        <f t="shared" ca="1" si="72"/>
        <v>8.2118698680880282</v>
      </c>
      <c r="U845">
        <v>843</v>
      </c>
    </row>
    <row r="846" spans="17:21">
      <c r="Q846">
        <f t="shared" ca="1" si="69"/>
        <v>0.65303054257763604</v>
      </c>
      <c r="R846" s="31">
        <f t="shared" ca="1" si="70"/>
        <v>0.14230000000000001</v>
      </c>
      <c r="S846">
        <f t="shared" ca="1" si="71"/>
        <v>0.57524602706727856</v>
      </c>
      <c r="T846">
        <f t="shared" ca="1" si="72"/>
        <v>6.5241196915062822</v>
      </c>
      <c r="U846">
        <v>844</v>
      </c>
    </row>
    <row r="847" spans="17:21">
      <c r="Q847">
        <f t="shared" ca="1" si="69"/>
        <v>0.21215519890973944</v>
      </c>
      <c r="R847" s="31">
        <f t="shared" ca="1" si="70"/>
        <v>0.14230000000000001</v>
      </c>
      <c r="S847">
        <f t="shared" ca="1" si="71"/>
        <v>0.96789595944946261</v>
      </c>
      <c r="T847">
        <f t="shared" ca="1" si="72"/>
        <v>10.880205526849499</v>
      </c>
      <c r="U847">
        <v>845</v>
      </c>
    </row>
    <row r="848" spans="17:21">
      <c r="Q848">
        <f t="shared" ca="1" si="69"/>
        <v>0.54705083831539481</v>
      </c>
      <c r="R848" s="31">
        <f t="shared" ca="1" si="70"/>
        <v>0.14230000000000001</v>
      </c>
      <c r="S848">
        <f t="shared" ca="1" si="71"/>
        <v>0.50739806651593955</v>
      </c>
      <c r="T848">
        <f t="shared" ca="1" si="72"/>
        <v>5.7714096677924882</v>
      </c>
      <c r="U848">
        <v>846</v>
      </c>
    </row>
    <row r="849" spans="17:21">
      <c r="Q849">
        <f t="shared" ca="1" si="69"/>
        <v>0.17393014051306221</v>
      </c>
      <c r="R849" s="31">
        <f t="shared" ca="1" si="70"/>
        <v>0.14230000000000001</v>
      </c>
      <c r="S849">
        <f t="shared" ca="1" si="71"/>
        <v>2.1058621966137281E-2</v>
      </c>
      <c r="T849">
        <f t="shared" ca="1" si="72"/>
        <v>0.37592582619586457</v>
      </c>
      <c r="U849">
        <v>847</v>
      </c>
    </row>
    <row r="850" spans="17:21">
      <c r="Q850">
        <f t="shared" ca="1" si="69"/>
        <v>0.74093047905773479</v>
      </c>
      <c r="R850" s="31">
        <f t="shared" ca="1" si="70"/>
        <v>0.14230000000000001</v>
      </c>
      <c r="S850">
        <f t="shared" ca="1" si="71"/>
        <v>2.6796697134121805E-2</v>
      </c>
      <c r="T850">
        <f t="shared" ca="1" si="72"/>
        <v>0.43958443377474665</v>
      </c>
      <c r="U850">
        <v>848</v>
      </c>
    </row>
    <row r="851" spans="17:21">
      <c r="Q851">
        <f t="shared" ca="1" si="69"/>
        <v>0.4389206698771857</v>
      </c>
      <c r="R851" s="31">
        <f t="shared" ca="1" si="70"/>
        <v>0.14230000000000001</v>
      </c>
      <c r="S851">
        <f t="shared" ca="1" si="71"/>
        <v>0.62976562323251395</v>
      </c>
      <c r="T851">
        <f t="shared" ca="1" si="72"/>
        <v>7.1289639077351348</v>
      </c>
      <c r="U851">
        <v>849</v>
      </c>
    </row>
    <row r="852" spans="17:21">
      <c r="Q852">
        <f t="shared" ca="1" si="69"/>
        <v>0.29096048967384791</v>
      </c>
      <c r="R852" s="31">
        <f t="shared" ca="1" si="70"/>
        <v>0.14230000000000001</v>
      </c>
      <c r="S852">
        <f t="shared" ca="1" si="71"/>
        <v>0.41680907779070198</v>
      </c>
      <c r="T852">
        <f t="shared" ca="1" si="72"/>
        <v>4.7664090856454919</v>
      </c>
      <c r="U852">
        <v>850</v>
      </c>
    </row>
    <row r="853" spans="17:21">
      <c r="Q853">
        <f t="shared" ca="1" si="69"/>
        <v>0.50273379303196686</v>
      </c>
      <c r="R853" s="31">
        <f t="shared" ca="1" si="70"/>
        <v>0.14230000000000001</v>
      </c>
      <c r="S853">
        <f t="shared" ca="1" si="71"/>
        <v>3.598053056182593E-2</v>
      </c>
      <c r="T853">
        <f t="shared" ca="1" si="72"/>
        <v>0.5414705246900362</v>
      </c>
      <c r="U853">
        <v>851</v>
      </c>
    </row>
    <row r="854" spans="17:21">
      <c r="Q854">
        <f t="shared" ca="1" si="69"/>
        <v>2.76762620484996E-2</v>
      </c>
      <c r="R854" s="31">
        <f t="shared" ca="1" si="70"/>
        <v>0.14230000000000001</v>
      </c>
      <c r="S854">
        <f t="shared" ca="1" si="71"/>
        <v>0.4141906430705925</v>
      </c>
      <c r="T854">
        <f t="shared" ca="1" si="72"/>
        <v>4.7373599875701675</v>
      </c>
      <c r="U854">
        <v>852</v>
      </c>
    </row>
    <row r="855" spans="17:21">
      <c r="Q855">
        <f t="shared" ca="1" si="69"/>
        <v>0.93807310165948277</v>
      </c>
      <c r="R855" s="31">
        <f t="shared" ca="1" si="70"/>
        <v>22.330439999999996</v>
      </c>
      <c r="S855">
        <f t="shared" ca="1" si="71"/>
        <v>9.2283200100505614E-2</v>
      </c>
      <c r="T855">
        <f t="shared" ca="1" si="72"/>
        <v>23.354236281739013</v>
      </c>
      <c r="U855">
        <v>853</v>
      </c>
    </row>
    <row r="856" spans="17:21">
      <c r="Q856">
        <f t="shared" ca="1" si="69"/>
        <v>0.85292951562186181</v>
      </c>
      <c r="R856" s="31">
        <f t="shared" ca="1" si="70"/>
        <v>11.236369999999999</v>
      </c>
      <c r="S856">
        <f t="shared" ca="1" si="71"/>
        <v>0.70782627746932469</v>
      </c>
      <c r="T856">
        <f t="shared" ca="1" si="72"/>
        <v>19.089044270084109</v>
      </c>
      <c r="U856">
        <v>854</v>
      </c>
    </row>
    <row r="857" spans="17:21">
      <c r="Q857">
        <f t="shared" ca="1" si="69"/>
        <v>0.51807636675556834</v>
      </c>
      <c r="R857" s="31">
        <f t="shared" ca="1" si="70"/>
        <v>0.14230000000000001</v>
      </c>
      <c r="S857">
        <f t="shared" ca="1" si="71"/>
        <v>0.37649634498673346</v>
      </c>
      <c r="T857">
        <f t="shared" ca="1" si="72"/>
        <v>4.3191768060269693</v>
      </c>
      <c r="U857">
        <v>855</v>
      </c>
    </row>
    <row r="858" spans="17:21">
      <c r="Q858">
        <f t="shared" ca="1" si="69"/>
        <v>0.65817205601285689</v>
      </c>
      <c r="R858" s="31">
        <f t="shared" ca="1" si="70"/>
        <v>0.14230000000000001</v>
      </c>
      <c r="S858">
        <f t="shared" ca="1" si="71"/>
        <v>0.89894027345148209</v>
      </c>
      <c r="T858">
        <f t="shared" ca="1" si="72"/>
        <v>10.115206319489882</v>
      </c>
      <c r="U858">
        <v>856</v>
      </c>
    </row>
    <row r="859" spans="17:21">
      <c r="Q859">
        <f t="shared" ca="1" si="69"/>
        <v>0.24778376352153086</v>
      </c>
      <c r="R859" s="31">
        <f t="shared" ca="1" si="70"/>
        <v>0.14230000000000001</v>
      </c>
      <c r="S859">
        <f t="shared" ca="1" si="71"/>
        <v>0.52507910476875297</v>
      </c>
      <c r="T859">
        <f t="shared" ca="1" si="72"/>
        <v>5.9675643438418779</v>
      </c>
      <c r="U859">
        <v>857</v>
      </c>
    </row>
    <row r="860" spans="17:21">
      <c r="Q860">
        <f t="shared" ca="1" si="69"/>
        <v>0.74812244851476362</v>
      </c>
      <c r="R860" s="31">
        <f t="shared" ca="1" si="70"/>
        <v>0.14230000000000001</v>
      </c>
      <c r="S860">
        <f t="shared" ca="1" si="71"/>
        <v>0.50150709012186512</v>
      </c>
      <c r="T860">
        <f t="shared" ca="1" si="72"/>
        <v>5.7060547633082788</v>
      </c>
      <c r="U860">
        <v>858</v>
      </c>
    </row>
    <row r="861" spans="17:21">
      <c r="Q861">
        <f t="shared" ca="1" si="69"/>
        <v>0.96101297987161949</v>
      </c>
      <c r="R861" s="31">
        <f t="shared" ca="1" si="70"/>
        <v>33.424509999999998</v>
      </c>
      <c r="S861">
        <f t="shared" ca="1" si="71"/>
        <v>0.23484815175880835</v>
      </c>
      <c r="T861">
        <f t="shared" ca="1" si="72"/>
        <v>36.02993183498284</v>
      </c>
      <c r="U861">
        <v>859</v>
      </c>
    </row>
    <row r="862" spans="17:21">
      <c r="Q862">
        <f t="shared" ca="1" si="69"/>
        <v>0.67226931936085221</v>
      </c>
      <c r="R862" s="31">
        <f t="shared" ca="1" si="70"/>
        <v>0.14230000000000001</v>
      </c>
      <c r="S862">
        <f t="shared" ca="1" si="71"/>
        <v>0.51604242076328077</v>
      </c>
      <c r="T862">
        <f t="shared" ca="1" si="72"/>
        <v>5.8673107389172889</v>
      </c>
      <c r="U862">
        <v>860</v>
      </c>
    </row>
    <row r="863" spans="17:21">
      <c r="Q863">
        <f t="shared" ca="1" si="69"/>
        <v>0.64898164724956431</v>
      </c>
      <c r="R863" s="31">
        <f t="shared" ca="1" si="70"/>
        <v>0.14230000000000001</v>
      </c>
      <c r="S863">
        <f t="shared" ca="1" si="71"/>
        <v>0.2933184537887995</v>
      </c>
      <c r="T863">
        <f t="shared" ca="1" si="72"/>
        <v>3.3963954586247067</v>
      </c>
      <c r="U863">
        <v>861</v>
      </c>
    </row>
    <row r="864" spans="17:21">
      <c r="Q864">
        <f t="shared" ca="1" si="69"/>
        <v>0.70473784510297699</v>
      </c>
      <c r="R864" s="31">
        <f t="shared" ca="1" si="70"/>
        <v>0.14230000000000001</v>
      </c>
      <c r="S864">
        <f t="shared" ca="1" si="71"/>
        <v>0.46649049223857308</v>
      </c>
      <c r="T864">
        <f t="shared" ca="1" si="72"/>
        <v>5.3175781752291851</v>
      </c>
      <c r="U864">
        <v>862</v>
      </c>
    </row>
    <row r="865" spans="17:21">
      <c r="Q865">
        <f t="shared" ca="1" si="69"/>
        <v>0.84462473357632062</v>
      </c>
      <c r="R865" s="31">
        <f t="shared" ca="1" si="70"/>
        <v>11.236369999999999</v>
      </c>
      <c r="S865">
        <f t="shared" ca="1" si="71"/>
        <v>0.83166050500529953</v>
      </c>
      <c r="T865">
        <f t="shared" ca="1" si="72"/>
        <v>20.462869858764144</v>
      </c>
      <c r="U865">
        <v>863</v>
      </c>
    </row>
    <row r="866" spans="17:21">
      <c r="Q866">
        <f t="shared" ca="1" si="69"/>
        <v>0.96671265814980256</v>
      </c>
      <c r="R866" s="31">
        <f t="shared" ca="1" si="70"/>
        <v>44.51858</v>
      </c>
      <c r="S866">
        <f t="shared" ca="1" si="71"/>
        <v>0.54500557383203263</v>
      </c>
      <c r="T866">
        <f t="shared" ca="1" si="72"/>
        <v>50.564909986482739</v>
      </c>
      <c r="U866">
        <v>864</v>
      </c>
    </row>
    <row r="867" spans="17:21">
      <c r="Q867">
        <f t="shared" ca="1" si="69"/>
        <v>0.53779615151610227</v>
      </c>
      <c r="R867" s="31">
        <f t="shared" ca="1" si="70"/>
        <v>0.14230000000000001</v>
      </c>
      <c r="S867">
        <f t="shared" ca="1" si="71"/>
        <v>0.73621760619550514</v>
      </c>
      <c r="T867">
        <f t="shared" ca="1" si="72"/>
        <v>8.3099496583653671</v>
      </c>
      <c r="U867">
        <v>865</v>
      </c>
    </row>
    <row r="868" spans="17:21">
      <c r="Q868">
        <f t="shared" ca="1" si="69"/>
        <v>0.61374738294921927</v>
      </c>
      <c r="R868" s="31">
        <f t="shared" ca="1" si="70"/>
        <v>0.14230000000000001</v>
      </c>
      <c r="S868">
        <f t="shared" ca="1" si="71"/>
        <v>0.54962350852997433</v>
      </c>
      <c r="T868">
        <f t="shared" ca="1" si="72"/>
        <v>6.2398616772771307</v>
      </c>
      <c r="U868">
        <v>866</v>
      </c>
    </row>
    <row r="869" spans="17:21">
      <c r="Q869">
        <f t="shared" ca="1" si="69"/>
        <v>0.5992740239773775</v>
      </c>
      <c r="R869" s="31">
        <f t="shared" ca="1" si="70"/>
        <v>0.14230000000000001</v>
      </c>
      <c r="S869">
        <f t="shared" ca="1" si="71"/>
        <v>0.24576604129511659</v>
      </c>
      <c r="T869">
        <f t="shared" ca="1" si="72"/>
        <v>2.8688456657509138</v>
      </c>
      <c r="U869">
        <v>867</v>
      </c>
    </row>
    <row r="870" spans="17:21">
      <c r="Q870">
        <f t="shared" ca="1" si="69"/>
        <v>0.76284832236732913</v>
      </c>
      <c r="R870" s="31">
        <f t="shared" ca="1" si="70"/>
        <v>11.236369999999999</v>
      </c>
      <c r="S870">
        <f t="shared" ca="1" si="71"/>
        <v>0.18497961721038392</v>
      </c>
      <c r="T870">
        <f t="shared" ca="1" si="72"/>
        <v>13.288546821905204</v>
      </c>
      <c r="U870">
        <v>868</v>
      </c>
    </row>
    <row r="871" spans="17:21">
      <c r="Q871">
        <f t="shared" ca="1" si="69"/>
        <v>1.1129345362390519E-2</v>
      </c>
      <c r="R871" s="31">
        <f t="shared" ca="1" si="70"/>
        <v>0.14230000000000001</v>
      </c>
      <c r="S871">
        <f t="shared" ca="1" si="71"/>
        <v>0.20900030163004346</v>
      </c>
      <c r="T871">
        <f t="shared" ca="1" si="72"/>
        <v>2.4609639763048161</v>
      </c>
      <c r="U871">
        <v>869</v>
      </c>
    </row>
    <row r="872" spans="17:21">
      <c r="Q872">
        <f t="shared" ca="1" si="69"/>
        <v>0.79667084124983367</v>
      </c>
      <c r="R872" s="31">
        <f t="shared" ca="1" si="70"/>
        <v>11.236369999999999</v>
      </c>
      <c r="S872">
        <f t="shared" ca="1" si="71"/>
        <v>0.87934450662437069</v>
      </c>
      <c r="T872">
        <f t="shared" ca="1" si="72"/>
        <v>20.991879510606232</v>
      </c>
      <c r="U872">
        <v>870</v>
      </c>
    </row>
    <row r="873" spans="17:21">
      <c r="Q873">
        <f t="shared" ca="1" si="69"/>
        <v>0.76754127172750797</v>
      </c>
      <c r="R873" s="31">
        <f t="shared" ca="1" si="70"/>
        <v>11.236369999999999</v>
      </c>
      <c r="S873">
        <f t="shared" ca="1" si="71"/>
        <v>1.1603660924112913E-2</v>
      </c>
      <c r="T873">
        <f t="shared" ca="1" si="72"/>
        <v>11.365101826548372</v>
      </c>
      <c r="U873">
        <v>871</v>
      </c>
    </row>
    <row r="874" spans="17:21">
      <c r="Q874">
        <f t="shared" ca="1" si="69"/>
        <v>0.9234654295493756</v>
      </c>
      <c r="R874" s="31">
        <f t="shared" ca="1" si="70"/>
        <v>22.330439999999996</v>
      </c>
      <c r="S874">
        <f t="shared" ca="1" si="71"/>
        <v>0.41762119635095707</v>
      </c>
      <c r="T874">
        <f t="shared" ca="1" si="72"/>
        <v>26.963558785801258</v>
      </c>
      <c r="U874">
        <v>872</v>
      </c>
    </row>
    <row r="875" spans="17:21">
      <c r="Q875">
        <f t="shared" ca="1" si="69"/>
        <v>0.83705566308757773</v>
      </c>
      <c r="R875" s="31">
        <f t="shared" ca="1" si="70"/>
        <v>11.236369999999999</v>
      </c>
      <c r="S875">
        <f t="shared" ca="1" si="71"/>
        <v>0.43284862368231514</v>
      </c>
      <c r="T875">
        <f t="shared" ca="1" si="72"/>
        <v>16.038422930535262</v>
      </c>
      <c r="U875">
        <v>873</v>
      </c>
    </row>
    <row r="876" spans="17:21">
      <c r="Q876">
        <f t="shared" ca="1" si="69"/>
        <v>0.91622268529861395</v>
      </c>
      <c r="R876" s="31">
        <f t="shared" ca="1" si="70"/>
        <v>22.330439999999996</v>
      </c>
      <c r="S876">
        <f t="shared" ca="1" si="71"/>
        <v>0.99522118153721628</v>
      </c>
      <c r="T876">
        <f t="shared" ca="1" si="72"/>
        <v>33.37149345345658</v>
      </c>
      <c r="U876">
        <v>874</v>
      </c>
    </row>
    <row r="877" spans="17:21">
      <c r="Q877">
        <f t="shared" ca="1" si="69"/>
        <v>2.4444326176487619E-2</v>
      </c>
      <c r="R877" s="31">
        <f t="shared" ca="1" si="70"/>
        <v>0.14230000000000001</v>
      </c>
      <c r="S877">
        <f t="shared" ca="1" si="71"/>
        <v>8.288425613934336E-2</v>
      </c>
      <c r="T877">
        <f t="shared" ca="1" si="72"/>
        <v>1.061823739507805</v>
      </c>
      <c r="U877">
        <v>875</v>
      </c>
    </row>
    <row r="878" spans="17:21">
      <c r="Q878">
        <f t="shared" ca="1" si="69"/>
        <v>0.32817586753056693</v>
      </c>
      <c r="R878" s="31">
        <f t="shared" ca="1" si="70"/>
        <v>0.14230000000000001</v>
      </c>
      <c r="S878">
        <f t="shared" ca="1" si="71"/>
        <v>0.48394394915461791</v>
      </c>
      <c r="T878">
        <f t="shared" ca="1" si="72"/>
        <v>5.511208047997771</v>
      </c>
      <c r="U878">
        <v>876</v>
      </c>
    </row>
    <row r="879" spans="17:21">
      <c r="Q879">
        <f t="shared" ca="1" si="69"/>
        <v>0.65906097701878419</v>
      </c>
      <c r="R879" s="31">
        <f t="shared" ca="1" si="70"/>
        <v>0.14230000000000001</v>
      </c>
      <c r="S879">
        <f t="shared" ca="1" si="71"/>
        <v>0.61161628549737146</v>
      </c>
      <c r="T879">
        <f t="shared" ca="1" si="72"/>
        <v>6.9276138844478226</v>
      </c>
      <c r="U879">
        <v>877</v>
      </c>
    </row>
    <row r="880" spans="17:21">
      <c r="Q880">
        <f t="shared" ca="1" si="69"/>
        <v>0.8035557154141395</v>
      </c>
      <c r="R880" s="31">
        <f t="shared" ca="1" si="70"/>
        <v>11.236369999999999</v>
      </c>
      <c r="S880">
        <f t="shared" ca="1" si="71"/>
        <v>0.16090041193537852</v>
      </c>
      <c r="T880">
        <f t="shared" ca="1" si="72"/>
        <v>13.021410433039923</v>
      </c>
      <c r="U880">
        <v>878</v>
      </c>
    </row>
    <row r="881" spans="17:21">
      <c r="Q881">
        <f t="shared" ca="1" si="69"/>
        <v>0.78215152857982029</v>
      </c>
      <c r="R881" s="31">
        <f t="shared" ca="1" si="70"/>
        <v>11.236369999999999</v>
      </c>
      <c r="S881">
        <f t="shared" ca="1" si="71"/>
        <v>0.56609026396180595</v>
      </c>
      <c r="T881">
        <f t="shared" ca="1" si="72"/>
        <v>17.516615014710752</v>
      </c>
      <c r="U881">
        <v>879</v>
      </c>
    </row>
    <row r="882" spans="17:21">
      <c r="Q882">
        <f t="shared" ca="1" si="69"/>
        <v>8.7446306197245915E-2</v>
      </c>
      <c r="R882" s="31">
        <f t="shared" ca="1" si="70"/>
        <v>0.14230000000000001</v>
      </c>
      <c r="S882">
        <f t="shared" ca="1" si="71"/>
        <v>0.72064709027715157</v>
      </c>
      <c r="T882">
        <f t="shared" ca="1" si="72"/>
        <v>8.1372092648310375</v>
      </c>
      <c r="U882">
        <v>880</v>
      </c>
    </row>
    <row r="883" spans="17:21">
      <c r="Q883">
        <f t="shared" ca="1" si="69"/>
        <v>2.1793207071038267E-2</v>
      </c>
      <c r="R883" s="31">
        <f t="shared" ca="1" si="70"/>
        <v>0.14230000000000001</v>
      </c>
      <c r="S883">
        <f t="shared" ca="1" si="71"/>
        <v>0.96253473775256737</v>
      </c>
      <c r="T883">
        <f t="shared" ca="1" si="72"/>
        <v>10.820727758058624</v>
      </c>
      <c r="U883">
        <v>881</v>
      </c>
    </row>
    <row r="884" spans="17:21">
      <c r="Q884">
        <f t="shared" ca="1" si="69"/>
        <v>0.44460865704895736</v>
      </c>
      <c r="R884" s="31">
        <f t="shared" ca="1" si="70"/>
        <v>0.14230000000000001</v>
      </c>
      <c r="S884">
        <f t="shared" ca="1" si="71"/>
        <v>0.75297368075815618</v>
      </c>
      <c r="T884">
        <f t="shared" ca="1" si="72"/>
        <v>8.4958427224886375</v>
      </c>
      <c r="U884">
        <v>882</v>
      </c>
    </row>
    <row r="885" spans="17:21">
      <c r="Q885">
        <f t="shared" ca="1" si="69"/>
        <v>2.9985995409352539E-2</v>
      </c>
      <c r="R885" s="31">
        <f t="shared" ca="1" si="70"/>
        <v>0.14230000000000001</v>
      </c>
      <c r="S885">
        <f t="shared" ca="1" si="71"/>
        <v>0.98250047383862049</v>
      </c>
      <c r="T885">
        <f t="shared" ca="1" si="72"/>
        <v>11.042229031798824</v>
      </c>
      <c r="U885">
        <v>883</v>
      </c>
    </row>
    <row r="886" spans="17:21">
      <c r="Q886">
        <f t="shared" ca="1" si="69"/>
        <v>0.56145343838018968</v>
      </c>
      <c r="R886" s="31">
        <f t="shared" ca="1" si="70"/>
        <v>0.14230000000000001</v>
      </c>
      <c r="S886">
        <f t="shared" ca="1" si="71"/>
        <v>0.57784993613093805</v>
      </c>
      <c r="T886">
        <f t="shared" ca="1" si="72"/>
        <v>6.5530076409321545</v>
      </c>
      <c r="U886">
        <v>884</v>
      </c>
    </row>
    <row r="887" spans="17:21">
      <c r="Q887">
        <f t="shared" ca="1" si="69"/>
        <v>0.21935440936572859</v>
      </c>
      <c r="R887" s="31">
        <f t="shared" ca="1" si="70"/>
        <v>0.14230000000000001</v>
      </c>
      <c r="S887">
        <f t="shared" ca="1" si="71"/>
        <v>0.45556931083802032</v>
      </c>
      <c r="T887">
        <f t="shared" ca="1" si="72"/>
        <v>5.1964178242887549</v>
      </c>
      <c r="U887">
        <v>885</v>
      </c>
    </row>
    <row r="888" spans="17:21">
      <c r="Q888">
        <f t="shared" ca="1" si="69"/>
        <v>0.4444766312387185</v>
      </c>
      <c r="R888" s="31">
        <f t="shared" ca="1" si="70"/>
        <v>0.14230000000000001</v>
      </c>
      <c r="S888">
        <f t="shared" ca="1" si="71"/>
        <v>0.49285624049998034</v>
      </c>
      <c r="T888">
        <f t="shared" ca="1" si="72"/>
        <v>5.6100816320436158</v>
      </c>
      <c r="U888">
        <v>886</v>
      </c>
    </row>
    <row r="889" spans="17:21">
      <c r="Q889">
        <f t="shared" ca="1" si="69"/>
        <v>0.51850010206459163</v>
      </c>
      <c r="R889" s="31">
        <f t="shared" ca="1" si="70"/>
        <v>0.14230000000000001</v>
      </c>
      <c r="S889">
        <f t="shared" ca="1" si="71"/>
        <v>0.85374174491797361</v>
      </c>
      <c r="T889">
        <f t="shared" ca="1" si="72"/>
        <v>9.6137706800421423</v>
      </c>
      <c r="U889">
        <v>887</v>
      </c>
    </row>
    <row r="890" spans="17:21">
      <c r="Q890">
        <f t="shared" ca="1" si="69"/>
        <v>0.48938213394823304</v>
      </c>
      <c r="R890" s="31">
        <f t="shared" ca="1" si="70"/>
        <v>0.14230000000000001</v>
      </c>
      <c r="S890">
        <f t="shared" ca="1" si="71"/>
        <v>0.72797104056223672</v>
      </c>
      <c r="T890">
        <f t="shared" ca="1" si="72"/>
        <v>8.2184616819702931</v>
      </c>
      <c r="U890">
        <v>888</v>
      </c>
    </row>
    <row r="891" spans="17:21">
      <c r="Q891">
        <f t="shared" ca="1" si="69"/>
        <v>0.51535846771509253</v>
      </c>
      <c r="R891" s="31">
        <f t="shared" ca="1" si="70"/>
        <v>0.14230000000000001</v>
      </c>
      <c r="S891">
        <f t="shared" ca="1" si="71"/>
        <v>0.18571026805490631</v>
      </c>
      <c r="T891">
        <f t="shared" ca="1" si="72"/>
        <v>2.2025827135198943</v>
      </c>
      <c r="U891">
        <v>889</v>
      </c>
    </row>
    <row r="892" spans="17:21">
      <c r="Q892">
        <f t="shared" ca="1" si="69"/>
        <v>2.1934157367561213E-2</v>
      </c>
      <c r="R892" s="31">
        <f t="shared" ca="1" si="70"/>
        <v>0.14230000000000001</v>
      </c>
      <c r="S892">
        <f t="shared" ca="1" si="71"/>
        <v>0.62636122219650525</v>
      </c>
      <c r="T892">
        <f t="shared" ca="1" si="72"/>
        <v>7.0911952443335817</v>
      </c>
      <c r="U892">
        <v>890</v>
      </c>
    </row>
    <row r="893" spans="17:21">
      <c r="Q893">
        <f t="shared" ca="1" si="69"/>
        <v>0.79711396560739667</v>
      </c>
      <c r="R893" s="31">
        <f t="shared" ca="1" si="70"/>
        <v>11.236369999999999</v>
      </c>
      <c r="S893">
        <f t="shared" ca="1" si="71"/>
        <v>2.9867709678586096E-2</v>
      </c>
      <c r="T893">
        <f t="shared" ca="1" si="72"/>
        <v>11.56772446191391</v>
      </c>
      <c r="U893">
        <v>891</v>
      </c>
    </row>
    <row r="894" spans="17:21">
      <c r="Q894">
        <f t="shared" ca="1" si="69"/>
        <v>0.36757278296862828</v>
      </c>
      <c r="R894" s="31">
        <f t="shared" ca="1" si="70"/>
        <v>0.14230000000000001</v>
      </c>
      <c r="S894">
        <f t="shared" ca="1" si="71"/>
        <v>0.97721052450752099</v>
      </c>
      <c r="T894">
        <f t="shared" ca="1" si="72"/>
        <v>10.983541963623152</v>
      </c>
      <c r="U894">
        <v>892</v>
      </c>
    </row>
    <row r="895" spans="17:21">
      <c r="Q895">
        <f t="shared" ca="1" si="69"/>
        <v>0.9403479963550514</v>
      </c>
      <c r="R895" s="31">
        <f t="shared" ca="1" si="70"/>
        <v>22.330439999999996</v>
      </c>
      <c r="S895">
        <f t="shared" ca="1" si="71"/>
        <v>0.29267548278196576</v>
      </c>
      <c r="T895">
        <f t="shared" ca="1" si="72"/>
        <v>25.577402293266918</v>
      </c>
      <c r="U895">
        <v>893</v>
      </c>
    </row>
    <row r="896" spans="17:21">
      <c r="Q896">
        <f t="shared" ca="1" si="69"/>
        <v>0.25081745536136968</v>
      </c>
      <c r="R896" s="31">
        <f t="shared" ca="1" si="70"/>
        <v>0.14230000000000001</v>
      </c>
      <c r="S896">
        <f t="shared" ca="1" si="71"/>
        <v>0.13648304728947513</v>
      </c>
      <c r="T896">
        <f t="shared" ca="1" si="72"/>
        <v>1.6564524804427474</v>
      </c>
      <c r="U896">
        <v>894</v>
      </c>
    </row>
    <row r="897" spans="17:21">
      <c r="Q897">
        <f t="shared" ca="1" si="69"/>
        <v>0.36851213961571816</v>
      </c>
      <c r="R897" s="31">
        <f t="shared" ca="1" si="70"/>
        <v>0.14230000000000001</v>
      </c>
      <c r="S897">
        <f t="shared" ca="1" si="71"/>
        <v>0.4463210552592205</v>
      </c>
      <c r="T897">
        <f t="shared" ca="1" si="72"/>
        <v>5.0938170295196592</v>
      </c>
      <c r="U897">
        <v>895</v>
      </c>
    </row>
    <row r="898" spans="17:21">
      <c r="Q898">
        <f t="shared" ca="1" si="69"/>
        <v>0.65224476899602579</v>
      </c>
      <c r="R898" s="31">
        <f t="shared" ca="1" si="70"/>
        <v>0.14230000000000001</v>
      </c>
      <c r="S898">
        <f t="shared" ca="1" si="71"/>
        <v>0.54499859174620291</v>
      </c>
      <c r="T898">
        <f t="shared" ca="1" si="72"/>
        <v>6.1885525267337957</v>
      </c>
      <c r="U898">
        <v>896</v>
      </c>
    </row>
    <row r="899" spans="17:21">
      <c r="Q899">
        <f t="shared" ca="1" si="69"/>
        <v>0.5191048154416027</v>
      </c>
      <c r="R899" s="31">
        <f t="shared" ca="1" si="70"/>
        <v>0.14230000000000001</v>
      </c>
      <c r="S899">
        <f t="shared" ca="1" si="71"/>
        <v>0.47344461665757198</v>
      </c>
      <c r="T899">
        <f t="shared" ca="1" si="72"/>
        <v>5.3947277183222688</v>
      </c>
      <c r="U899">
        <v>897</v>
      </c>
    </row>
    <row r="900" spans="17:21">
      <c r="Q900">
        <f t="shared" ref="Q900:Q963" ca="1" si="73">+RAND()</f>
        <v>0.6335911169634233</v>
      </c>
      <c r="R900" s="31">
        <f t="shared" ref="R900:R963" ca="1" si="74">+VLOOKUP(Q900,$O$3:$P$12,2)</f>
        <v>0.14230000000000001</v>
      </c>
      <c r="S900">
        <f t="shared" ref="S900:S963" ca="1" si="75">+RAND()</f>
        <v>0.27794454976405181</v>
      </c>
      <c r="T900">
        <f t="shared" ref="T900:T963" ca="1" si="76">+R900+$H$11*S900</f>
        <v>3.2258362912008738</v>
      </c>
      <c r="U900">
        <v>898</v>
      </c>
    </row>
    <row r="901" spans="17:21">
      <c r="Q901">
        <f t="shared" ca="1" si="73"/>
        <v>0.43392124993205672</v>
      </c>
      <c r="R901" s="31">
        <f t="shared" ca="1" si="74"/>
        <v>0.14230000000000001</v>
      </c>
      <c r="S901">
        <f t="shared" ca="1" si="75"/>
        <v>0.16835096444478403</v>
      </c>
      <c r="T901">
        <f t="shared" ca="1" si="76"/>
        <v>2.0099973841179448</v>
      </c>
      <c r="U901">
        <v>899</v>
      </c>
    </row>
    <row r="902" spans="17:21">
      <c r="Q902">
        <f t="shared" ca="1" si="73"/>
        <v>0.60676097525725337</v>
      </c>
      <c r="R902" s="31">
        <f t="shared" ca="1" si="74"/>
        <v>0.14230000000000001</v>
      </c>
      <c r="S902">
        <f t="shared" ca="1" si="75"/>
        <v>0.94521177026192471</v>
      </c>
      <c r="T902">
        <f t="shared" ca="1" si="76"/>
        <v>10.628545544109711</v>
      </c>
      <c r="U902">
        <v>900</v>
      </c>
    </row>
    <row r="903" spans="17:21">
      <c r="Q903">
        <f t="shared" ca="1" si="73"/>
        <v>0.45198396025204313</v>
      </c>
      <c r="R903" s="31">
        <f t="shared" ca="1" si="74"/>
        <v>0.14230000000000001</v>
      </c>
      <c r="S903">
        <f t="shared" ca="1" si="75"/>
        <v>0.92175091605944437</v>
      </c>
      <c r="T903">
        <f t="shared" ca="1" si="76"/>
        <v>10.368269185327598</v>
      </c>
      <c r="U903">
        <v>901</v>
      </c>
    </row>
    <row r="904" spans="17:21">
      <c r="Q904">
        <f t="shared" ca="1" si="73"/>
        <v>0.9993018546056206</v>
      </c>
      <c r="R904" s="31">
        <f t="shared" ca="1" si="74"/>
        <v>99.988930000000011</v>
      </c>
      <c r="S904">
        <f t="shared" ca="1" si="75"/>
        <v>0.76269995855370176</v>
      </c>
      <c r="T904">
        <f t="shared" ca="1" si="76"/>
        <v>108.45037672919187</v>
      </c>
      <c r="U904">
        <v>902</v>
      </c>
    </row>
    <row r="905" spans="17:21">
      <c r="Q905">
        <f t="shared" ca="1" si="73"/>
        <v>0.94476099552705972</v>
      </c>
      <c r="R905" s="31">
        <f t="shared" ca="1" si="74"/>
        <v>22.330439999999996</v>
      </c>
      <c r="S905">
        <f t="shared" ca="1" si="75"/>
        <v>0.57438843913606075</v>
      </c>
      <c r="T905">
        <f t="shared" ca="1" si="76"/>
        <v>28.702745550966192</v>
      </c>
      <c r="U905">
        <v>903</v>
      </c>
    </row>
    <row r="906" spans="17:21">
      <c r="Q906">
        <f t="shared" ca="1" si="73"/>
        <v>0.66918380801416921</v>
      </c>
      <c r="R906" s="31">
        <f t="shared" ca="1" si="74"/>
        <v>0.14230000000000001</v>
      </c>
      <c r="S906">
        <f t="shared" ca="1" si="75"/>
        <v>1.6580952211109112E-2</v>
      </c>
      <c r="T906">
        <f t="shared" ca="1" si="76"/>
        <v>0.32625024449669926</v>
      </c>
      <c r="U906">
        <v>904</v>
      </c>
    </row>
    <row r="907" spans="17:21">
      <c r="Q907">
        <f t="shared" ca="1" si="73"/>
        <v>0.87232073585525916</v>
      </c>
      <c r="R907" s="31">
        <f t="shared" ca="1" si="74"/>
        <v>11.236369999999999</v>
      </c>
      <c r="S907">
        <f t="shared" ca="1" si="75"/>
        <v>0.89935318728632896</v>
      </c>
      <c r="T907">
        <f t="shared" ca="1" si="76"/>
        <v>21.213857214477642</v>
      </c>
      <c r="U907">
        <v>905</v>
      </c>
    </row>
    <row r="908" spans="17:21">
      <c r="Q908">
        <f t="shared" ca="1" si="73"/>
        <v>0.54911287078949345</v>
      </c>
      <c r="R908" s="31">
        <f t="shared" ca="1" si="74"/>
        <v>0.14230000000000001</v>
      </c>
      <c r="S908">
        <f t="shared" ca="1" si="75"/>
        <v>0.36366936904054437</v>
      </c>
      <c r="T908">
        <f t="shared" ca="1" si="76"/>
        <v>4.1768734369916309</v>
      </c>
      <c r="U908">
        <v>906</v>
      </c>
    </row>
    <row r="909" spans="17:21">
      <c r="Q909">
        <f t="shared" ca="1" si="73"/>
        <v>0.8592945116150722</v>
      </c>
      <c r="R909" s="31">
        <f t="shared" ca="1" si="74"/>
        <v>11.236369999999999</v>
      </c>
      <c r="S909">
        <f t="shared" ca="1" si="75"/>
        <v>3.6038545662281596E-2</v>
      </c>
      <c r="T909">
        <f t="shared" ca="1" si="76"/>
        <v>11.636184148275547</v>
      </c>
      <c r="U909">
        <v>907</v>
      </c>
    </row>
    <row r="910" spans="17:21">
      <c r="Q910">
        <f t="shared" ca="1" si="73"/>
        <v>0.39132657532599047</v>
      </c>
      <c r="R910" s="31">
        <f t="shared" ca="1" si="74"/>
        <v>0.14230000000000001</v>
      </c>
      <c r="S910">
        <f t="shared" ca="1" si="75"/>
        <v>0.54551545519227718</v>
      </c>
      <c r="T910">
        <f t="shared" ca="1" si="76"/>
        <v>6.1942866459849855</v>
      </c>
      <c r="U910">
        <v>908</v>
      </c>
    </row>
    <row r="911" spans="17:21">
      <c r="Q911">
        <f t="shared" ca="1" si="73"/>
        <v>0.3207622936856438</v>
      </c>
      <c r="R911" s="31">
        <f t="shared" ca="1" si="74"/>
        <v>0.14230000000000001</v>
      </c>
      <c r="S911">
        <f t="shared" ca="1" si="75"/>
        <v>0.96842862639678406</v>
      </c>
      <c r="T911">
        <f t="shared" ca="1" si="76"/>
        <v>10.88611497124977</v>
      </c>
      <c r="U911">
        <v>909</v>
      </c>
    </row>
    <row r="912" spans="17:21">
      <c r="Q912">
        <f t="shared" ca="1" si="73"/>
        <v>0.9191572915900228</v>
      </c>
      <c r="R912" s="31">
        <f t="shared" ca="1" si="74"/>
        <v>22.330439999999996</v>
      </c>
      <c r="S912">
        <f t="shared" ca="1" si="75"/>
        <v>0.62399427451256062</v>
      </c>
      <c r="T912">
        <f t="shared" ca="1" si="76"/>
        <v>29.253076161041559</v>
      </c>
      <c r="U912">
        <v>910</v>
      </c>
    </row>
    <row r="913" spans="17:21">
      <c r="Q913">
        <f t="shared" ca="1" si="73"/>
        <v>0.80183910376717737</v>
      </c>
      <c r="R913" s="31">
        <f t="shared" ca="1" si="74"/>
        <v>11.236369999999999</v>
      </c>
      <c r="S913">
        <f t="shared" ca="1" si="75"/>
        <v>0.47126404328836524</v>
      </c>
      <c r="T913">
        <f t="shared" ca="1" si="76"/>
        <v>16.464606284724152</v>
      </c>
      <c r="U913">
        <v>911</v>
      </c>
    </row>
    <row r="914" spans="17:21">
      <c r="Q914">
        <f t="shared" ca="1" si="73"/>
        <v>0.7177780024237651</v>
      </c>
      <c r="R914" s="31">
        <f t="shared" ca="1" si="74"/>
        <v>0.14230000000000001</v>
      </c>
      <c r="S914">
        <f t="shared" ca="1" si="75"/>
        <v>0.45294758294955073</v>
      </c>
      <c r="T914">
        <f t="shared" ca="1" si="76"/>
        <v>5.167332191573121</v>
      </c>
      <c r="U914">
        <v>912</v>
      </c>
    </row>
    <row r="915" spans="17:21">
      <c r="Q915">
        <f t="shared" ca="1" si="73"/>
        <v>0.36464487972686432</v>
      </c>
      <c r="R915" s="31">
        <f t="shared" ca="1" si="74"/>
        <v>0.14230000000000001</v>
      </c>
      <c r="S915">
        <f t="shared" ca="1" si="75"/>
        <v>0.90922322013326573</v>
      </c>
      <c r="T915">
        <f t="shared" ca="1" si="76"/>
        <v>10.229286049783859</v>
      </c>
      <c r="U915">
        <v>913</v>
      </c>
    </row>
    <row r="916" spans="17:21">
      <c r="Q916">
        <f t="shared" ca="1" si="73"/>
        <v>0.41940844766443053</v>
      </c>
      <c r="R916" s="31">
        <f t="shared" ca="1" si="74"/>
        <v>0.14230000000000001</v>
      </c>
      <c r="S916">
        <f t="shared" ca="1" si="75"/>
        <v>0.17436834659833922</v>
      </c>
      <c r="T916">
        <f t="shared" ca="1" si="76"/>
        <v>2.0767546429462369</v>
      </c>
      <c r="U916">
        <v>914</v>
      </c>
    </row>
    <row r="917" spans="17:21">
      <c r="Q917">
        <f t="shared" ca="1" si="73"/>
        <v>0.80553177371060569</v>
      </c>
      <c r="R917" s="31">
        <f t="shared" ca="1" si="74"/>
        <v>11.236369999999999</v>
      </c>
      <c r="S917">
        <f t="shared" ca="1" si="75"/>
        <v>0.62173144132211222</v>
      </c>
      <c r="T917">
        <f t="shared" ca="1" si="76"/>
        <v>18.133902131228403</v>
      </c>
      <c r="U917">
        <v>915</v>
      </c>
    </row>
    <row r="918" spans="17:21">
      <c r="Q918">
        <f t="shared" ca="1" si="73"/>
        <v>0.70882714497162291</v>
      </c>
      <c r="R918" s="31">
        <f t="shared" ca="1" si="74"/>
        <v>0.14230000000000001</v>
      </c>
      <c r="S918">
        <f t="shared" ca="1" si="75"/>
        <v>0.73919500930023285</v>
      </c>
      <c r="T918">
        <f t="shared" ca="1" si="76"/>
        <v>8.3429811768274345</v>
      </c>
      <c r="U918">
        <v>916</v>
      </c>
    </row>
    <row r="919" spans="17:21">
      <c r="Q919">
        <f t="shared" ca="1" si="73"/>
        <v>0.66426567257030777</v>
      </c>
      <c r="R919" s="31">
        <f t="shared" ca="1" si="74"/>
        <v>0.14230000000000001</v>
      </c>
      <c r="S919">
        <f t="shared" ca="1" si="75"/>
        <v>0.826023074844908</v>
      </c>
      <c r="T919">
        <f t="shared" ca="1" si="76"/>
        <v>9.3062578139446472</v>
      </c>
      <c r="U919">
        <v>917</v>
      </c>
    </row>
    <row r="920" spans="17:21">
      <c r="Q920">
        <f t="shared" ca="1" si="73"/>
        <v>0.81090626235680352</v>
      </c>
      <c r="R920" s="31">
        <f t="shared" ca="1" si="74"/>
        <v>11.236369999999999</v>
      </c>
      <c r="S920">
        <f t="shared" ca="1" si="75"/>
        <v>0.79790353987598828</v>
      </c>
      <c r="T920">
        <f t="shared" ca="1" si="76"/>
        <v>20.088367724632004</v>
      </c>
      <c r="U920">
        <v>918</v>
      </c>
    </row>
    <row r="921" spans="17:21">
      <c r="Q921">
        <f t="shared" ca="1" si="73"/>
        <v>0.61305265614721982</v>
      </c>
      <c r="R921" s="31">
        <f t="shared" ca="1" si="74"/>
        <v>0.14230000000000001</v>
      </c>
      <c r="S921">
        <f t="shared" ca="1" si="75"/>
        <v>0.89105992861437</v>
      </c>
      <c r="T921">
        <f t="shared" ca="1" si="76"/>
        <v>10.027781222242822</v>
      </c>
      <c r="U921">
        <v>919</v>
      </c>
    </row>
    <row r="922" spans="17:21">
      <c r="Q922">
        <f t="shared" ca="1" si="73"/>
        <v>0.83215648769408179</v>
      </c>
      <c r="R922" s="31">
        <f t="shared" ca="1" si="74"/>
        <v>11.236369999999999</v>
      </c>
      <c r="S922">
        <f t="shared" ca="1" si="75"/>
        <v>0.8781245706070282</v>
      </c>
      <c r="T922">
        <f t="shared" ca="1" si="76"/>
        <v>20.978345455034312</v>
      </c>
      <c r="U922">
        <v>920</v>
      </c>
    </row>
    <row r="923" spans="17:21">
      <c r="Q923">
        <f t="shared" ca="1" si="73"/>
        <v>0.4238713770100162</v>
      </c>
      <c r="R923" s="31">
        <f t="shared" ca="1" si="74"/>
        <v>0.14230000000000001</v>
      </c>
      <c r="S923">
        <f t="shared" ca="1" si="75"/>
        <v>0.21010479560661577</v>
      </c>
      <c r="T923">
        <f t="shared" ca="1" si="76"/>
        <v>2.4732173097954875</v>
      </c>
      <c r="U923">
        <v>921</v>
      </c>
    </row>
    <row r="924" spans="17:21">
      <c r="Q924">
        <f t="shared" ca="1" si="73"/>
        <v>0.53760759346890585</v>
      </c>
      <c r="R924" s="31">
        <f t="shared" ca="1" si="74"/>
        <v>0.14230000000000001</v>
      </c>
      <c r="S924">
        <f t="shared" ca="1" si="75"/>
        <v>0.28458539317040976</v>
      </c>
      <c r="T924">
        <f t="shared" ca="1" si="76"/>
        <v>3.2995102728100476</v>
      </c>
      <c r="U924">
        <v>922</v>
      </c>
    </row>
    <row r="925" spans="17:21">
      <c r="Q925">
        <f t="shared" ca="1" si="73"/>
        <v>0.43172067811909676</v>
      </c>
      <c r="R925" s="31">
        <f t="shared" ca="1" si="74"/>
        <v>0.14230000000000001</v>
      </c>
      <c r="S925">
        <f t="shared" ca="1" si="75"/>
        <v>0.57540246409851059</v>
      </c>
      <c r="T925">
        <f t="shared" ca="1" si="76"/>
        <v>6.5258552148813624</v>
      </c>
      <c r="U925">
        <v>923</v>
      </c>
    </row>
    <row r="926" spans="17:21">
      <c r="Q926">
        <f t="shared" ca="1" si="73"/>
        <v>0.12141621386670409</v>
      </c>
      <c r="R926" s="31">
        <f t="shared" ca="1" si="74"/>
        <v>0.14230000000000001</v>
      </c>
      <c r="S926">
        <f t="shared" ca="1" si="75"/>
        <v>0.97100953796851075</v>
      </c>
      <c r="T926">
        <f t="shared" ca="1" si="76"/>
        <v>10.914747784890315</v>
      </c>
      <c r="U926">
        <v>924</v>
      </c>
    </row>
    <row r="927" spans="17:21">
      <c r="Q927">
        <f t="shared" ca="1" si="73"/>
        <v>0.97437731270764449</v>
      </c>
      <c r="R927" s="31">
        <f t="shared" ca="1" si="74"/>
        <v>44.51858</v>
      </c>
      <c r="S927">
        <f t="shared" ca="1" si="75"/>
        <v>0.76527559979358406</v>
      </c>
      <c r="T927">
        <f t="shared" ca="1" si="76"/>
        <v>53.008601073402005</v>
      </c>
      <c r="U927">
        <v>925</v>
      </c>
    </row>
    <row r="928" spans="17:21">
      <c r="Q928">
        <f t="shared" ca="1" si="73"/>
        <v>0.94790404424013819</v>
      </c>
      <c r="R928" s="31">
        <f t="shared" ca="1" si="74"/>
        <v>33.424509999999998</v>
      </c>
      <c r="S928">
        <f t="shared" ca="1" si="75"/>
        <v>0.72289230105376001</v>
      </c>
      <c r="T928">
        <f t="shared" ca="1" si="76"/>
        <v>41.444327790351487</v>
      </c>
      <c r="U928">
        <v>926</v>
      </c>
    </row>
    <row r="929" spans="17:21">
      <c r="Q929">
        <f t="shared" ca="1" si="73"/>
        <v>1.2226977442810871E-2</v>
      </c>
      <c r="R929" s="31">
        <f t="shared" ca="1" si="74"/>
        <v>0.14230000000000001</v>
      </c>
      <c r="S929">
        <f t="shared" ca="1" si="75"/>
        <v>9.5649915091306825E-2</v>
      </c>
      <c r="T929">
        <f t="shared" ca="1" si="76"/>
        <v>1.2034468535170142</v>
      </c>
      <c r="U929">
        <v>927</v>
      </c>
    </row>
    <row r="930" spans="17:21">
      <c r="Q930">
        <f t="shared" ca="1" si="73"/>
        <v>0.34585181440682244</v>
      </c>
      <c r="R930" s="31">
        <f t="shared" ca="1" si="74"/>
        <v>0.14230000000000001</v>
      </c>
      <c r="S930">
        <f t="shared" ca="1" si="75"/>
        <v>0.47043679352750722</v>
      </c>
      <c r="T930">
        <f t="shared" ca="1" si="76"/>
        <v>5.3613587179697113</v>
      </c>
      <c r="U930">
        <v>928</v>
      </c>
    </row>
    <row r="931" spans="17:21">
      <c r="Q931">
        <f t="shared" ca="1" si="73"/>
        <v>0.15928763425804804</v>
      </c>
      <c r="R931" s="31">
        <f t="shared" ca="1" si="74"/>
        <v>0.14230000000000001</v>
      </c>
      <c r="S931">
        <f t="shared" ca="1" si="75"/>
        <v>0.3699085517679489</v>
      </c>
      <c r="T931">
        <f t="shared" ca="1" si="76"/>
        <v>4.246091366912248</v>
      </c>
      <c r="U931">
        <v>929</v>
      </c>
    </row>
    <row r="932" spans="17:21">
      <c r="Q932">
        <f t="shared" ca="1" si="73"/>
        <v>0.79864788566323575</v>
      </c>
      <c r="R932" s="31">
        <f t="shared" ca="1" si="74"/>
        <v>11.236369999999999</v>
      </c>
      <c r="S932">
        <f t="shared" ca="1" si="75"/>
        <v>0.62198305554850164</v>
      </c>
      <c r="T932">
        <f t="shared" ca="1" si="76"/>
        <v>18.136693557068963</v>
      </c>
      <c r="U932">
        <v>930</v>
      </c>
    </row>
    <row r="933" spans="17:21">
      <c r="Q933">
        <f t="shared" ca="1" si="73"/>
        <v>0.19244937518528804</v>
      </c>
      <c r="R933" s="31">
        <f t="shared" ca="1" si="74"/>
        <v>0.14230000000000001</v>
      </c>
      <c r="S933">
        <f t="shared" ca="1" si="75"/>
        <v>0.13521297753532058</v>
      </c>
      <c r="T933">
        <f t="shared" ca="1" si="76"/>
        <v>1.6423622376852738</v>
      </c>
      <c r="U933">
        <v>931</v>
      </c>
    </row>
    <row r="934" spans="17:21">
      <c r="Q934">
        <f t="shared" ca="1" si="73"/>
        <v>0.76223998690815764</v>
      </c>
      <c r="R934" s="31">
        <f t="shared" ca="1" si="74"/>
        <v>11.236369999999999</v>
      </c>
      <c r="S934">
        <f t="shared" ca="1" si="75"/>
        <v>0.58447815857299057</v>
      </c>
      <c r="T934">
        <f t="shared" ca="1" si="76"/>
        <v>17.720611604679856</v>
      </c>
      <c r="U934">
        <v>932</v>
      </c>
    </row>
    <row r="935" spans="17:21">
      <c r="Q935">
        <f t="shared" ca="1" si="73"/>
        <v>3.4876867885579754E-2</v>
      </c>
      <c r="R935" s="31">
        <f t="shared" ca="1" si="74"/>
        <v>0.14230000000000001</v>
      </c>
      <c r="S935">
        <f t="shared" ca="1" si="75"/>
        <v>0.1260960687102799</v>
      </c>
      <c r="T935">
        <f t="shared" ca="1" si="76"/>
        <v>1.5412186129966547</v>
      </c>
      <c r="U935">
        <v>933</v>
      </c>
    </row>
    <row r="936" spans="17:21">
      <c r="Q936">
        <f t="shared" ca="1" si="73"/>
        <v>0.29278254407257553</v>
      </c>
      <c r="R936" s="31">
        <f t="shared" ca="1" si="74"/>
        <v>0.14230000000000001</v>
      </c>
      <c r="S936">
        <f t="shared" ca="1" si="75"/>
        <v>0.65274754982952188</v>
      </c>
      <c r="T936">
        <f t="shared" ca="1" si="76"/>
        <v>7.3839270101372021</v>
      </c>
      <c r="U936">
        <v>934</v>
      </c>
    </row>
    <row r="937" spans="17:21">
      <c r="Q937">
        <f t="shared" ca="1" si="73"/>
        <v>0.8533636767143461</v>
      </c>
      <c r="R937" s="31">
        <f t="shared" ca="1" si="74"/>
        <v>11.236369999999999</v>
      </c>
      <c r="S937">
        <f t="shared" ca="1" si="75"/>
        <v>7.0442741403127451E-2</v>
      </c>
      <c r="T937">
        <f t="shared" ca="1" si="76"/>
        <v>12.017866704118193</v>
      </c>
      <c r="U937">
        <v>935</v>
      </c>
    </row>
    <row r="938" spans="17:21">
      <c r="Q938">
        <f t="shared" ca="1" si="73"/>
        <v>0.53188997014783046</v>
      </c>
      <c r="R938" s="31">
        <f t="shared" ca="1" si="74"/>
        <v>0.14230000000000001</v>
      </c>
      <c r="S938">
        <f t="shared" ca="1" si="75"/>
        <v>0.77018905512693747</v>
      </c>
      <c r="T938">
        <f t="shared" ca="1" si="76"/>
        <v>8.686831290812103</v>
      </c>
      <c r="U938">
        <v>936</v>
      </c>
    </row>
    <row r="939" spans="17:21">
      <c r="Q939">
        <f t="shared" ca="1" si="73"/>
        <v>0.72461663721156255</v>
      </c>
      <c r="R939" s="31">
        <f t="shared" ca="1" si="74"/>
        <v>0.14230000000000001</v>
      </c>
      <c r="S939">
        <f t="shared" ca="1" si="75"/>
        <v>7.5740446587791443E-2</v>
      </c>
      <c r="T939">
        <f t="shared" ca="1" si="76"/>
        <v>0.98256981627621931</v>
      </c>
      <c r="U939">
        <v>937</v>
      </c>
    </row>
    <row r="940" spans="17:21">
      <c r="Q940">
        <f t="shared" ca="1" si="73"/>
        <v>0.36671715069363242</v>
      </c>
      <c r="R940" s="31">
        <f t="shared" ca="1" si="74"/>
        <v>0.14230000000000001</v>
      </c>
      <c r="S940">
        <f t="shared" ca="1" si="75"/>
        <v>0.13839345560596261</v>
      </c>
      <c r="T940">
        <f t="shared" ca="1" si="76"/>
        <v>1.6776466840344415</v>
      </c>
      <c r="U940">
        <v>938</v>
      </c>
    </row>
    <row r="941" spans="17:21">
      <c r="Q941">
        <f t="shared" ca="1" si="73"/>
        <v>0.7608988803577057</v>
      </c>
      <c r="R941" s="31">
        <f t="shared" ca="1" si="74"/>
        <v>11.236369999999999</v>
      </c>
      <c r="S941">
        <f t="shared" ca="1" si="75"/>
        <v>0.53809488054921328</v>
      </c>
      <c r="T941">
        <f t="shared" ca="1" si="76"/>
        <v>17.20603227145461</v>
      </c>
      <c r="U941">
        <v>939</v>
      </c>
    </row>
    <row r="942" spans="17:21">
      <c r="Q942">
        <f t="shared" ca="1" si="73"/>
        <v>0.94640514521365071</v>
      </c>
      <c r="R942" s="31">
        <f t="shared" ca="1" si="74"/>
        <v>33.424509999999998</v>
      </c>
      <c r="S942">
        <f t="shared" ca="1" si="75"/>
        <v>0.23992523967399793</v>
      </c>
      <c r="T942">
        <f t="shared" ca="1" si="76"/>
        <v>36.086257403710107</v>
      </c>
      <c r="U942">
        <v>940</v>
      </c>
    </row>
    <row r="943" spans="17:21">
      <c r="Q943">
        <f t="shared" ca="1" si="73"/>
        <v>0.28127526951966919</v>
      </c>
      <c r="R943" s="31">
        <f t="shared" ca="1" si="74"/>
        <v>0.14230000000000001</v>
      </c>
      <c r="S943">
        <f t="shared" ca="1" si="75"/>
        <v>0.81793249250183853</v>
      </c>
      <c r="T943">
        <f t="shared" ca="1" si="76"/>
        <v>9.2165003270898715</v>
      </c>
      <c r="U943">
        <v>941</v>
      </c>
    </row>
    <row r="944" spans="17:21">
      <c r="Q944">
        <f t="shared" ca="1" si="73"/>
        <v>0.30780229616305621</v>
      </c>
      <c r="R944" s="31">
        <f t="shared" ca="1" si="74"/>
        <v>0.14230000000000001</v>
      </c>
      <c r="S944">
        <f t="shared" ca="1" si="75"/>
        <v>0.52978958230005901</v>
      </c>
      <c r="T944">
        <f t="shared" ca="1" si="76"/>
        <v>6.0198227113076141</v>
      </c>
      <c r="U944">
        <v>942</v>
      </c>
    </row>
    <row r="945" spans="17:21">
      <c r="Q945">
        <f t="shared" ca="1" si="73"/>
        <v>0.86096003483965877</v>
      </c>
      <c r="R945" s="31">
        <f t="shared" ca="1" si="74"/>
        <v>11.236369999999999</v>
      </c>
      <c r="S945">
        <f t="shared" ca="1" si="75"/>
        <v>0.78235936988889221</v>
      </c>
      <c r="T945">
        <f t="shared" ca="1" si="76"/>
        <v>19.91591961470326</v>
      </c>
      <c r="U945">
        <v>943</v>
      </c>
    </row>
    <row r="946" spans="17:21">
      <c r="Q946">
        <f t="shared" ca="1" si="73"/>
        <v>6.0821298834542459E-3</v>
      </c>
      <c r="R946" s="31">
        <f t="shared" ca="1" si="74"/>
        <v>0.14230000000000001</v>
      </c>
      <c r="S946">
        <f t="shared" ca="1" si="75"/>
        <v>0.81340887840905685</v>
      </c>
      <c r="T946">
        <f t="shared" ca="1" si="76"/>
        <v>9.1663150356915644</v>
      </c>
      <c r="U946">
        <v>944</v>
      </c>
    </row>
    <row r="947" spans="17:21">
      <c r="Q947">
        <f t="shared" ca="1" si="73"/>
        <v>0.30752060466136644</v>
      </c>
      <c r="R947" s="31">
        <f t="shared" ca="1" si="74"/>
        <v>0.14230000000000001</v>
      </c>
      <c r="S947">
        <f t="shared" ca="1" si="75"/>
        <v>0.72244775662988703</v>
      </c>
      <c r="T947">
        <f t="shared" ca="1" si="76"/>
        <v>8.1571859833949301</v>
      </c>
      <c r="U947">
        <v>945</v>
      </c>
    </row>
    <row r="948" spans="17:21">
      <c r="Q948">
        <f t="shared" ca="1" si="73"/>
        <v>0.50539480970749717</v>
      </c>
      <c r="R948" s="31">
        <f t="shared" ca="1" si="74"/>
        <v>0.14230000000000001</v>
      </c>
      <c r="S948">
        <f t="shared" ca="1" si="75"/>
        <v>0.61714345534506998</v>
      </c>
      <c r="T948">
        <f t="shared" ca="1" si="76"/>
        <v>6.9889326936400789</v>
      </c>
      <c r="U948">
        <v>946</v>
      </c>
    </row>
    <row r="949" spans="17:21">
      <c r="Q949">
        <f t="shared" ca="1" si="73"/>
        <v>0.68456767879726921</v>
      </c>
      <c r="R949" s="31">
        <f t="shared" ca="1" si="74"/>
        <v>0.14230000000000001</v>
      </c>
      <c r="S949">
        <f t="shared" ca="1" si="75"/>
        <v>0.59207938170102592</v>
      </c>
      <c r="T949">
        <f t="shared" ca="1" si="76"/>
        <v>6.7108701061478993</v>
      </c>
      <c r="U949">
        <v>947</v>
      </c>
    </row>
    <row r="950" spans="17:21">
      <c r="Q950">
        <f t="shared" ca="1" si="73"/>
        <v>0.63300454714750987</v>
      </c>
      <c r="R950" s="31">
        <f t="shared" ca="1" si="74"/>
        <v>0.14230000000000001</v>
      </c>
      <c r="S950">
        <f t="shared" ca="1" si="75"/>
        <v>0.42340495967120917</v>
      </c>
      <c r="T950">
        <f t="shared" ca="1" si="76"/>
        <v>4.8395842609395707</v>
      </c>
      <c r="U950">
        <v>948</v>
      </c>
    </row>
    <row r="951" spans="17:21">
      <c r="Q951">
        <f t="shared" ca="1" si="73"/>
        <v>0.64628621287881671</v>
      </c>
      <c r="R951" s="31">
        <f t="shared" ca="1" si="74"/>
        <v>0.14230000000000001</v>
      </c>
      <c r="S951">
        <f t="shared" ca="1" si="75"/>
        <v>0.22778146497385476</v>
      </c>
      <c r="T951">
        <f t="shared" ca="1" si="76"/>
        <v>2.6693235171224927</v>
      </c>
      <c r="U951">
        <v>949</v>
      </c>
    </row>
    <row r="952" spans="17:21">
      <c r="Q952">
        <f t="shared" ca="1" si="73"/>
        <v>0.93531144071672312</v>
      </c>
      <c r="R952" s="31">
        <f t="shared" ca="1" si="74"/>
        <v>22.330439999999996</v>
      </c>
      <c r="S952">
        <f t="shared" ca="1" si="75"/>
        <v>8.7195153545589932E-2</v>
      </c>
      <c r="T952">
        <f t="shared" ca="1" si="76"/>
        <v>23.297789137095517</v>
      </c>
      <c r="U952">
        <v>950</v>
      </c>
    </row>
    <row r="953" spans="17:21">
      <c r="Q953">
        <f t="shared" ca="1" si="73"/>
        <v>0.29278997396424278</v>
      </c>
      <c r="R953" s="31">
        <f t="shared" ca="1" si="74"/>
        <v>0.14230000000000001</v>
      </c>
      <c r="S953">
        <f t="shared" ca="1" si="75"/>
        <v>0.21934296032996159</v>
      </c>
      <c r="T953">
        <f t="shared" ca="1" si="76"/>
        <v>2.5757061559078167</v>
      </c>
      <c r="U953">
        <v>951</v>
      </c>
    </row>
    <row r="954" spans="17:21">
      <c r="Q954">
        <f t="shared" ca="1" si="73"/>
        <v>0.37678517759580632</v>
      </c>
      <c r="R954" s="31">
        <f t="shared" ca="1" si="74"/>
        <v>0.14230000000000001</v>
      </c>
      <c r="S954">
        <f t="shared" ca="1" si="75"/>
        <v>0.43911380117006649</v>
      </c>
      <c r="T954">
        <f t="shared" ca="1" si="76"/>
        <v>5.0138592481467983</v>
      </c>
      <c r="U954">
        <v>952</v>
      </c>
    </row>
    <row r="955" spans="17:21">
      <c r="Q955">
        <f t="shared" ca="1" si="73"/>
        <v>0.52722417360207696</v>
      </c>
      <c r="R955" s="31">
        <f t="shared" ca="1" si="74"/>
        <v>0.14230000000000001</v>
      </c>
      <c r="S955">
        <f t="shared" ca="1" si="75"/>
        <v>0.72854044349447544</v>
      </c>
      <c r="T955">
        <f t="shared" ca="1" si="76"/>
        <v>8.2247786779587546</v>
      </c>
      <c r="U955">
        <v>953</v>
      </c>
    </row>
    <row r="956" spans="17:21">
      <c r="Q956">
        <f t="shared" ca="1" si="73"/>
        <v>0.30721901564975485</v>
      </c>
      <c r="R956" s="31">
        <f t="shared" ca="1" si="74"/>
        <v>0.14230000000000001</v>
      </c>
      <c r="S956">
        <f t="shared" ca="1" si="75"/>
        <v>0.68413529382997451</v>
      </c>
      <c r="T956">
        <f t="shared" ca="1" si="76"/>
        <v>7.7321448392203038</v>
      </c>
      <c r="U956">
        <v>954</v>
      </c>
    </row>
    <row r="957" spans="17:21">
      <c r="Q957">
        <f t="shared" ca="1" si="73"/>
        <v>0.26948994258220915</v>
      </c>
      <c r="R957" s="31">
        <f t="shared" ca="1" si="74"/>
        <v>0.14230000000000001</v>
      </c>
      <c r="S957">
        <f t="shared" ca="1" si="75"/>
        <v>0.40464724508164462</v>
      </c>
      <c r="T957">
        <f t="shared" ca="1" si="76"/>
        <v>4.6314848622429201</v>
      </c>
      <c r="U957">
        <v>955</v>
      </c>
    </row>
    <row r="958" spans="17:21">
      <c r="Q958">
        <f t="shared" ca="1" si="73"/>
        <v>0.75469015762821434</v>
      </c>
      <c r="R958" s="31">
        <f t="shared" ca="1" si="74"/>
        <v>0.14230000000000001</v>
      </c>
      <c r="S958">
        <f t="shared" ca="1" si="75"/>
        <v>0.23114044293823655</v>
      </c>
      <c r="T958">
        <f t="shared" ca="1" si="76"/>
        <v>2.7065882537878019</v>
      </c>
      <c r="U958">
        <v>956</v>
      </c>
    </row>
    <row r="959" spans="17:21">
      <c r="Q959">
        <f t="shared" ca="1" si="73"/>
        <v>0.21992240173301114</v>
      </c>
      <c r="R959" s="31">
        <f t="shared" ca="1" si="74"/>
        <v>0.14230000000000001</v>
      </c>
      <c r="S959">
        <f t="shared" ca="1" si="75"/>
        <v>0.73390844308017333</v>
      </c>
      <c r="T959">
        <f t="shared" ca="1" si="76"/>
        <v>8.2843316411224581</v>
      </c>
      <c r="U959">
        <v>957</v>
      </c>
    </row>
    <row r="960" spans="17:21">
      <c r="Q960">
        <f t="shared" ca="1" si="73"/>
        <v>9.5149729891057966E-2</v>
      </c>
      <c r="R960" s="31">
        <f t="shared" ca="1" si="74"/>
        <v>0.14230000000000001</v>
      </c>
      <c r="S960">
        <f t="shared" ca="1" si="75"/>
        <v>0.21597610018035163</v>
      </c>
      <c r="T960">
        <f t="shared" ca="1" si="76"/>
        <v>2.5383539737278333</v>
      </c>
      <c r="U960">
        <v>958</v>
      </c>
    </row>
    <row r="961" spans="17:21">
      <c r="Q961">
        <f t="shared" ca="1" si="73"/>
        <v>0.936822631248038</v>
      </c>
      <c r="R961" s="31">
        <f t="shared" ca="1" si="74"/>
        <v>22.330439999999996</v>
      </c>
      <c r="S961">
        <f t="shared" ca="1" si="75"/>
        <v>0.4728179156604605</v>
      </c>
      <c r="T961">
        <f t="shared" ca="1" si="76"/>
        <v>27.575915053591238</v>
      </c>
      <c r="U961">
        <v>959</v>
      </c>
    </row>
    <row r="962" spans="17:21">
      <c r="Q962">
        <f t="shared" ca="1" si="73"/>
        <v>0.54975548643139827</v>
      </c>
      <c r="R962" s="31">
        <f t="shared" ca="1" si="74"/>
        <v>0.14230000000000001</v>
      </c>
      <c r="S962">
        <f t="shared" ca="1" si="75"/>
        <v>0.2246326308252663</v>
      </c>
      <c r="T962">
        <f t="shared" ca="1" si="76"/>
        <v>2.634390130659662</v>
      </c>
      <c r="U962">
        <v>960</v>
      </c>
    </row>
    <row r="963" spans="17:21">
      <c r="Q963">
        <f t="shared" ca="1" si="73"/>
        <v>0.9980379508473336</v>
      </c>
      <c r="R963" s="31">
        <f t="shared" ca="1" si="74"/>
        <v>88.894860000000008</v>
      </c>
      <c r="S963">
        <f t="shared" ca="1" si="75"/>
        <v>0.84754206608077642</v>
      </c>
      <c r="T963">
        <f t="shared" ca="1" si="76"/>
        <v>98.297551009044767</v>
      </c>
      <c r="U963">
        <v>961</v>
      </c>
    </row>
    <row r="964" spans="17:21">
      <c r="Q964">
        <f t="shared" ref="Q964:Q1002" ca="1" si="77">+RAND()</f>
        <v>0.75471379454135734</v>
      </c>
      <c r="R964" s="31">
        <f t="shared" ref="R964:R1002" ca="1" si="78">+VLOOKUP(Q964,$O$3:$P$12,2)</f>
        <v>0.14230000000000001</v>
      </c>
      <c r="S964">
        <f t="shared" ref="S964:S1002" ca="1" si="79">+RAND()</f>
        <v>0.2704075575532483</v>
      </c>
      <c r="T964">
        <f t="shared" ref="T964:T1002" ca="1" si="80">+R964+$H$11*S964</f>
        <v>3.1422203720247652</v>
      </c>
      <c r="U964">
        <v>962</v>
      </c>
    </row>
    <row r="965" spans="17:21">
      <c r="Q965">
        <f t="shared" ca="1" si="77"/>
        <v>0.65792281848245915</v>
      </c>
      <c r="R965" s="31">
        <f t="shared" ca="1" si="78"/>
        <v>0.14230000000000001</v>
      </c>
      <c r="S965">
        <f t="shared" ca="1" si="79"/>
        <v>0.80415155472561806</v>
      </c>
      <c r="T965">
        <f t="shared" ca="1" si="80"/>
        <v>9.0636136387348376</v>
      </c>
      <c r="U965">
        <v>963</v>
      </c>
    </row>
    <row r="966" spans="17:21">
      <c r="Q966">
        <f t="shared" ca="1" si="77"/>
        <v>0.40981165755747573</v>
      </c>
      <c r="R966" s="31">
        <f t="shared" ca="1" si="78"/>
        <v>0.14230000000000001</v>
      </c>
      <c r="S966">
        <f t="shared" ca="1" si="79"/>
        <v>0.82866838950094479</v>
      </c>
      <c r="T966">
        <f t="shared" ca="1" si="80"/>
        <v>9.3356051199107455</v>
      </c>
      <c r="U966">
        <v>964</v>
      </c>
    </row>
    <row r="967" spans="17:21">
      <c r="Q967">
        <f t="shared" ca="1" si="77"/>
        <v>2.9604114202472109E-2</v>
      </c>
      <c r="R967" s="31">
        <f t="shared" ca="1" si="78"/>
        <v>0.14230000000000001</v>
      </c>
      <c r="S967">
        <f t="shared" ca="1" si="79"/>
        <v>0.70707226110972299</v>
      </c>
      <c r="T967">
        <f t="shared" ca="1" si="80"/>
        <v>7.986609159809543</v>
      </c>
      <c r="U967">
        <v>965</v>
      </c>
    </row>
    <row r="968" spans="17:21">
      <c r="Q968">
        <f t="shared" ca="1" si="77"/>
        <v>0.85971652693499856</v>
      </c>
      <c r="R968" s="31">
        <f t="shared" ca="1" si="78"/>
        <v>11.236369999999999</v>
      </c>
      <c r="S968">
        <f t="shared" ca="1" si="79"/>
        <v>0.85552978699972548</v>
      </c>
      <c r="T968">
        <f t="shared" ca="1" si="80"/>
        <v>20.727677344060041</v>
      </c>
      <c r="U968">
        <v>966</v>
      </c>
    </row>
    <row r="969" spans="17:21">
      <c r="Q969">
        <f t="shared" ca="1" si="77"/>
        <v>9.1254857188044824E-2</v>
      </c>
      <c r="R969" s="31">
        <f t="shared" ca="1" si="78"/>
        <v>0.14230000000000001</v>
      </c>
      <c r="S969">
        <f t="shared" ca="1" si="79"/>
        <v>0.91952149561881469</v>
      </c>
      <c r="T969">
        <f t="shared" ca="1" si="80"/>
        <v>10.343535838899824</v>
      </c>
      <c r="U969">
        <v>967</v>
      </c>
    </row>
    <row r="970" spans="17:21">
      <c r="Q970">
        <f t="shared" ca="1" si="77"/>
        <v>2.6379313902919477E-2</v>
      </c>
      <c r="R970" s="31">
        <f t="shared" ca="1" si="78"/>
        <v>0.14230000000000001</v>
      </c>
      <c r="S970">
        <f t="shared" ca="1" si="79"/>
        <v>0.48567072744931372</v>
      </c>
      <c r="T970">
        <f t="shared" ca="1" si="80"/>
        <v>5.530365047273607</v>
      </c>
      <c r="U970">
        <v>968</v>
      </c>
    </row>
    <row r="971" spans="17:21">
      <c r="Q971">
        <f t="shared" ca="1" si="77"/>
        <v>7.088841755685138E-3</v>
      </c>
      <c r="R971" s="31">
        <f t="shared" ca="1" si="78"/>
        <v>0.14230000000000001</v>
      </c>
      <c r="S971">
        <f t="shared" ca="1" si="79"/>
        <v>0.42597583980879417</v>
      </c>
      <c r="T971">
        <f t="shared" ca="1" si="80"/>
        <v>4.8681057851475478</v>
      </c>
      <c r="U971">
        <v>969</v>
      </c>
    </row>
    <row r="972" spans="17:21">
      <c r="Q972">
        <f t="shared" ca="1" si="77"/>
        <v>0.54247304820267195</v>
      </c>
      <c r="R972" s="31">
        <f t="shared" ca="1" si="78"/>
        <v>0.14230000000000001</v>
      </c>
      <c r="S972">
        <f t="shared" ca="1" si="79"/>
        <v>0.50910006134106178</v>
      </c>
      <c r="T972">
        <f t="shared" ca="1" si="80"/>
        <v>5.7902917175220319</v>
      </c>
      <c r="U972">
        <v>970</v>
      </c>
    </row>
    <row r="973" spans="17:21">
      <c r="Q973">
        <f t="shared" ca="1" si="77"/>
        <v>0.10970552884133877</v>
      </c>
      <c r="R973" s="31">
        <f t="shared" ca="1" si="78"/>
        <v>0.14230000000000001</v>
      </c>
      <c r="S973">
        <f t="shared" ca="1" si="79"/>
        <v>0.70448896471890898</v>
      </c>
      <c r="T973">
        <f t="shared" ca="1" si="80"/>
        <v>7.9579498888191056</v>
      </c>
      <c r="U973">
        <v>971</v>
      </c>
    </row>
    <row r="974" spans="17:21">
      <c r="Q974">
        <f t="shared" ca="1" si="77"/>
        <v>0.28116187238408641</v>
      </c>
      <c r="R974" s="31">
        <f t="shared" ca="1" si="78"/>
        <v>0.14230000000000001</v>
      </c>
      <c r="S974">
        <f t="shared" ca="1" si="79"/>
        <v>0.53095268852425337</v>
      </c>
      <c r="T974">
        <f t="shared" ca="1" si="80"/>
        <v>6.0327262931762622</v>
      </c>
      <c r="U974">
        <v>972</v>
      </c>
    </row>
    <row r="975" spans="17:21">
      <c r="Q975">
        <f t="shared" ca="1" si="77"/>
        <v>0.80222501600862528</v>
      </c>
      <c r="R975" s="31">
        <f t="shared" ca="1" si="78"/>
        <v>11.236369999999999</v>
      </c>
      <c r="S975">
        <f t="shared" ca="1" si="79"/>
        <v>0.2295120593539528</v>
      </c>
      <c r="T975">
        <f t="shared" ca="1" si="80"/>
        <v>13.782592852316906</v>
      </c>
      <c r="U975">
        <v>973</v>
      </c>
    </row>
    <row r="976" spans="17:21">
      <c r="Q976">
        <f t="shared" ca="1" si="77"/>
        <v>0.9487964966608764</v>
      </c>
      <c r="R976" s="31">
        <f t="shared" ca="1" si="78"/>
        <v>33.424509999999998</v>
      </c>
      <c r="S976">
        <f t="shared" ca="1" si="79"/>
        <v>0.93106032548767259</v>
      </c>
      <c r="T976">
        <f t="shared" ca="1" si="80"/>
        <v>43.753758425183022</v>
      </c>
      <c r="U976">
        <v>974</v>
      </c>
    </row>
    <row r="977" spans="17:21">
      <c r="Q977">
        <f t="shared" ca="1" si="77"/>
        <v>0.60996066246364222</v>
      </c>
      <c r="R977" s="31">
        <f t="shared" ca="1" si="78"/>
        <v>0.14230000000000001</v>
      </c>
      <c r="S977">
        <f t="shared" ca="1" si="79"/>
        <v>0.55053323037146851</v>
      </c>
      <c r="T977">
        <f t="shared" ca="1" si="80"/>
        <v>6.2499541950671968</v>
      </c>
      <c r="U977">
        <v>975</v>
      </c>
    </row>
    <row r="978" spans="17:21">
      <c r="Q978">
        <f t="shared" ca="1" si="77"/>
        <v>9.9425562237035026E-2</v>
      </c>
      <c r="R978" s="31">
        <f t="shared" ca="1" si="78"/>
        <v>0.14230000000000001</v>
      </c>
      <c r="S978">
        <f t="shared" ca="1" si="79"/>
        <v>0.39115238593030077</v>
      </c>
      <c r="T978">
        <f t="shared" ca="1" si="80"/>
        <v>4.4817719501777713</v>
      </c>
      <c r="U978">
        <v>976</v>
      </c>
    </row>
    <row r="979" spans="17:21">
      <c r="Q979">
        <f t="shared" ca="1" si="77"/>
        <v>0.7983727867864352</v>
      </c>
      <c r="R979" s="31">
        <f t="shared" ca="1" si="78"/>
        <v>11.236369999999999</v>
      </c>
      <c r="S979">
        <f t="shared" ca="1" si="79"/>
        <v>0.3795591379678408</v>
      </c>
      <c r="T979">
        <f t="shared" ca="1" si="80"/>
        <v>15.447225645754882</v>
      </c>
      <c r="U979">
        <v>977</v>
      </c>
    </row>
    <row r="980" spans="17:21">
      <c r="Q980">
        <f t="shared" ca="1" si="77"/>
        <v>0.3594118984363539</v>
      </c>
      <c r="R980" s="31">
        <f t="shared" ca="1" si="78"/>
        <v>0.14230000000000001</v>
      </c>
      <c r="S980">
        <f t="shared" ca="1" si="79"/>
        <v>0.11462063189652194</v>
      </c>
      <c r="T980">
        <f t="shared" ca="1" si="80"/>
        <v>1.4139093137042471</v>
      </c>
      <c r="U980">
        <v>978</v>
      </c>
    </row>
    <row r="981" spans="17:21">
      <c r="Q981">
        <f t="shared" ca="1" si="77"/>
        <v>0.3506387609366759</v>
      </c>
      <c r="R981" s="31">
        <f t="shared" ca="1" si="78"/>
        <v>0.14230000000000001</v>
      </c>
      <c r="S981">
        <f t="shared" ca="1" si="79"/>
        <v>4.0979303555833901E-2</v>
      </c>
      <c r="T981">
        <f t="shared" ca="1" si="80"/>
        <v>0.59692726219967018</v>
      </c>
      <c r="U981">
        <v>979</v>
      </c>
    </row>
    <row r="982" spans="17:21">
      <c r="Q982">
        <f t="shared" ca="1" si="77"/>
        <v>0.85645462236175685</v>
      </c>
      <c r="R982" s="31">
        <f t="shared" ca="1" si="78"/>
        <v>11.236369999999999</v>
      </c>
      <c r="S982">
        <f t="shared" ca="1" si="79"/>
        <v>0.91464295467535084</v>
      </c>
      <c r="T982">
        <f t="shared" ca="1" si="80"/>
        <v>21.383482964175165</v>
      </c>
      <c r="U982">
        <v>980</v>
      </c>
    </row>
    <row r="983" spans="17:21">
      <c r="Q983">
        <f t="shared" ca="1" si="77"/>
        <v>9.0099124112984041E-2</v>
      </c>
      <c r="R983" s="31">
        <f t="shared" ca="1" si="78"/>
        <v>0.14230000000000001</v>
      </c>
      <c r="S983">
        <f t="shared" ca="1" si="79"/>
        <v>0.38527530216133965</v>
      </c>
      <c r="T983">
        <f t="shared" ca="1" si="80"/>
        <v>4.4165711714490525</v>
      </c>
      <c r="U983">
        <v>981</v>
      </c>
    </row>
    <row r="984" spans="17:21">
      <c r="Q984">
        <f t="shared" ca="1" si="77"/>
        <v>0.84010225288353801</v>
      </c>
      <c r="R984" s="31">
        <f t="shared" ca="1" si="78"/>
        <v>11.236369999999999</v>
      </c>
      <c r="S984">
        <f t="shared" ca="1" si="79"/>
        <v>0.91184646869503072</v>
      </c>
      <c r="T984">
        <f t="shared" ca="1" si="80"/>
        <v>21.352458552955476</v>
      </c>
      <c r="U984">
        <v>982</v>
      </c>
    </row>
    <row r="985" spans="17:21">
      <c r="Q985">
        <f t="shared" ca="1" si="77"/>
        <v>0.21263590080425543</v>
      </c>
      <c r="R985" s="31">
        <f t="shared" ca="1" si="78"/>
        <v>0.14230000000000001</v>
      </c>
      <c r="S985">
        <f t="shared" ca="1" si="79"/>
        <v>0.48512318215524675</v>
      </c>
      <c r="T985">
        <f t="shared" ca="1" si="80"/>
        <v>5.5242905414530572</v>
      </c>
      <c r="U985">
        <v>983</v>
      </c>
    </row>
    <row r="986" spans="17:21">
      <c r="Q986">
        <f t="shared" ca="1" si="77"/>
        <v>0.14212268103519821</v>
      </c>
      <c r="R986" s="31">
        <f t="shared" ca="1" si="78"/>
        <v>0.14230000000000001</v>
      </c>
      <c r="S986">
        <f t="shared" ca="1" si="79"/>
        <v>0.98642671859075703</v>
      </c>
      <c r="T986">
        <f t="shared" ca="1" si="80"/>
        <v>11.085787065916159</v>
      </c>
      <c r="U986">
        <v>984</v>
      </c>
    </row>
    <row r="987" spans="17:21">
      <c r="Q987">
        <f t="shared" ca="1" si="77"/>
        <v>3.756808753799723E-2</v>
      </c>
      <c r="R987" s="31">
        <f t="shared" ca="1" si="78"/>
        <v>0.14230000000000001</v>
      </c>
      <c r="S987">
        <f t="shared" ca="1" si="79"/>
        <v>0.847886024531181</v>
      </c>
      <c r="T987">
        <f t="shared" ca="1" si="80"/>
        <v>9.5488069081706382</v>
      </c>
      <c r="U987">
        <v>985</v>
      </c>
    </row>
    <row r="988" spans="17:21">
      <c r="Q988">
        <f t="shared" ca="1" si="77"/>
        <v>0.53828564410722324</v>
      </c>
      <c r="R988" s="31">
        <f t="shared" ca="1" si="78"/>
        <v>0.14230000000000001</v>
      </c>
      <c r="S988">
        <f t="shared" ca="1" si="79"/>
        <v>0.53954566794770997</v>
      </c>
      <c r="T988">
        <f t="shared" ca="1" si="80"/>
        <v>6.1280574084086492</v>
      </c>
      <c r="U988">
        <v>986</v>
      </c>
    </row>
    <row r="989" spans="17:21">
      <c r="Q989">
        <f t="shared" ca="1" si="77"/>
        <v>0.23894362151484227</v>
      </c>
      <c r="R989" s="31">
        <f t="shared" ca="1" si="78"/>
        <v>0.14230000000000001</v>
      </c>
      <c r="S989">
        <f t="shared" ca="1" si="79"/>
        <v>0.97711021675009069</v>
      </c>
      <c r="T989">
        <f t="shared" ca="1" si="80"/>
        <v>10.982429142340678</v>
      </c>
      <c r="U989">
        <v>987</v>
      </c>
    </row>
    <row r="990" spans="17:21">
      <c r="Q990">
        <f t="shared" ca="1" si="77"/>
        <v>0.83277847157645513</v>
      </c>
      <c r="R990" s="31">
        <f t="shared" ca="1" si="78"/>
        <v>11.236369999999999</v>
      </c>
      <c r="S990">
        <f t="shared" ca="1" si="79"/>
        <v>0.69301487931270012</v>
      </c>
      <c r="T990">
        <f t="shared" ca="1" si="80"/>
        <v>18.924725582136645</v>
      </c>
      <c r="U990">
        <v>988</v>
      </c>
    </row>
    <row r="991" spans="17:21">
      <c r="Q991">
        <f t="shared" ca="1" si="77"/>
        <v>5.7801195128570071E-2</v>
      </c>
      <c r="R991" s="31">
        <f t="shared" ca="1" si="78"/>
        <v>0.14230000000000001</v>
      </c>
      <c r="S991">
        <f t="shared" ca="1" si="79"/>
        <v>6.4512109794088612E-2</v>
      </c>
      <c r="T991">
        <f t="shared" ca="1" si="80"/>
        <v>0.85800186190330452</v>
      </c>
      <c r="U991">
        <v>989</v>
      </c>
    </row>
    <row r="992" spans="17:21">
      <c r="Q992">
        <f t="shared" ca="1" si="77"/>
        <v>0.82373819261673731</v>
      </c>
      <c r="R992" s="31">
        <f t="shared" ca="1" si="78"/>
        <v>11.236369999999999</v>
      </c>
      <c r="S992">
        <f t="shared" ca="1" si="79"/>
        <v>0.55656211562767732</v>
      </c>
      <c r="T992">
        <f t="shared" ca="1" si="80"/>
        <v>17.410909070121544</v>
      </c>
      <c r="U992">
        <v>990</v>
      </c>
    </row>
    <row r="993" spans="17:21">
      <c r="Q993">
        <f t="shared" ca="1" si="77"/>
        <v>0.10425055462164667</v>
      </c>
      <c r="R993" s="31">
        <f t="shared" ca="1" si="78"/>
        <v>0.14230000000000001</v>
      </c>
      <c r="S993">
        <f t="shared" ca="1" si="79"/>
        <v>0.31632002092115996</v>
      </c>
      <c r="T993">
        <f t="shared" ca="1" si="80"/>
        <v>3.6515764545008129</v>
      </c>
      <c r="U993">
        <v>991</v>
      </c>
    </row>
    <row r="994" spans="17:21">
      <c r="Q994">
        <f t="shared" ca="1" si="77"/>
        <v>2.1862531949893294E-2</v>
      </c>
      <c r="R994" s="31">
        <f t="shared" ca="1" si="78"/>
        <v>0.14230000000000001</v>
      </c>
      <c r="S994">
        <f t="shared" ca="1" si="79"/>
        <v>0.20282369763828756</v>
      </c>
      <c r="T994">
        <f t="shared" ca="1" si="80"/>
        <v>2.3924402992579967</v>
      </c>
      <c r="U994">
        <v>992</v>
      </c>
    </row>
    <row r="995" spans="17:21">
      <c r="Q995">
        <f t="shared" ca="1" si="77"/>
        <v>4.4629623308389599E-2</v>
      </c>
      <c r="R995" s="31">
        <f t="shared" ca="1" si="78"/>
        <v>0.14230000000000001</v>
      </c>
      <c r="S995">
        <f t="shared" ca="1" si="79"/>
        <v>0.94986614409256986</v>
      </c>
      <c r="T995">
        <f t="shared" ca="1" si="80"/>
        <v>10.680181493193055</v>
      </c>
      <c r="U995">
        <v>993</v>
      </c>
    </row>
    <row r="996" spans="17:21">
      <c r="Q996">
        <f t="shared" ca="1" si="77"/>
        <v>0.23153606602272236</v>
      </c>
      <c r="R996" s="31">
        <f t="shared" ca="1" si="78"/>
        <v>0.14230000000000001</v>
      </c>
      <c r="S996">
        <f t="shared" ca="1" si="79"/>
        <v>0.69867902446208308</v>
      </c>
      <c r="T996">
        <f t="shared" ca="1" si="80"/>
        <v>7.8934940049140607</v>
      </c>
      <c r="U996">
        <v>994</v>
      </c>
    </row>
    <row r="997" spans="17:21">
      <c r="Q997">
        <f t="shared" ca="1" si="77"/>
        <v>0.92926427093951147</v>
      </c>
      <c r="R997" s="31">
        <f t="shared" ca="1" si="78"/>
        <v>22.330439999999996</v>
      </c>
      <c r="S997">
        <f t="shared" ca="1" si="79"/>
        <v>0.37306744555817239</v>
      </c>
      <c r="T997">
        <f t="shared" ca="1" si="80"/>
        <v>26.469276355743549</v>
      </c>
      <c r="U997">
        <v>995</v>
      </c>
    </row>
    <row r="998" spans="17:21">
      <c r="Q998">
        <f t="shared" ca="1" si="77"/>
        <v>0.78750506557237243</v>
      </c>
      <c r="R998" s="31">
        <f t="shared" ca="1" si="78"/>
        <v>11.236369999999999</v>
      </c>
      <c r="S998">
        <f t="shared" ca="1" si="79"/>
        <v>0.55281534412319067</v>
      </c>
      <c r="T998">
        <f t="shared" ca="1" si="80"/>
        <v>17.369342124776765</v>
      </c>
      <c r="U998">
        <v>996</v>
      </c>
    </row>
    <row r="999" spans="17:21">
      <c r="Q999">
        <f t="shared" ca="1" si="77"/>
        <v>0.55616661571627035</v>
      </c>
      <c r="R999" s="31">
        <f t="shared" ca="1" si="78"/>
        <v>0.14230000000000001</v>
      </c>
      <c r="S999">
        <f t="shared" ca="1" si="79"/>
        <v>9.0637150735909611E-2</v>
      </c>
      <c r="T999">
        <f t="shared" ca="1" si="80"/>
        <v>1.1478348948647328</v>
      </c>
      <c r="U999">
        <v>997</v>
      </c>
    </row>
    <row r="1000" spans="17:21">
      <c r="Q1000">
        <f t="shared" ca="1" si="77"/>
        <v>0.68774675517029882</v>
      </c>
      <c r="R1000" s="31">
        <f t="shared" ca="1" si="78"/>
        <v>0.14230000000000001</v>
      </c>
      <c r="S1000">
        <f t="shared" ca="1" si="79"/>
        <v>0.64810605458173687</v>
      </c>
      <c r="T1000">
        <f t="shared" ca="1" si="80"/>
        <v>7.332433936953608</v>
      </c>
      <c r="U1000">
        <v>998</v>
      </c>
    </row>
    <row r="1001" spans="17:21">
      <c r="Q1001">
        <f t="shared" ca="1" si="77"/>
        <v>0.14288415841705093</v>
      </c>
      <c r="R1001" s="31">
        <f t="shared" ca="1" si="78"/>
        <v>0.14230000000000001</v>
      </c>
      <c r="S1001">
        <f t="shared" ca="1" si="79"/>
        <v>0.9472196474855139</v>
      </c>
      <c r="T1001">
        <f t="shared" ca="1" si="80"/>
        <v>10.650821074579614</v>
      </c>
      <c r="U1001">
        <v>999</v>
      </c>
    </row>
    <row r="1002" spans="17:21">
      <c r="Q1002">
        <f t="shared" ca="1" si="77"/>
        <v>0.80229669217825894</v>
      </c>
      <c r="R1002" s="31">
        <f t="shared" ca="1" si="78"/>
        <v>11.236369999999999</v>
      </c>
      <c r="S1002">
        <f t="shared" ca="1" si="79"/>
        <v>4.0356214444756233E-2</v>
      </c>
      <c r="T1002">
        <f t="shared" ca="1" si="80"/>
        <v>11.684084667985136</v>
      </c>
      <c r="U1002">
        <v>1000</v>
      </c>
    </row>
    <row r="1003" spans="17:21">
      <c r="R1003" s="31"/>
    </row>
    <row r="1004" spans="17:21">
      <c r="R1004" s="31"/>
    </row>
  </sheetData>
  <mergeCells count="1">
    <mergeCell ref="A1:E1"/>
  </mergeCells>
  <conditionalFormatting sqref="M3:M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{03109582-41A2-4D0D-98BF-5C6D6D1479F6}</x14:id>
        </ext>
      </extLst>
    </cfRule>
  </conditionalFormatting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109582-41A2-4D0D-98BF-5C6D6D147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211B-CFC7-458B-AE7F-F9227A38EF90}">
  <dimension ref="A1:C702"/>
  <sheetViews>
    <sheetView topLeftCell="A687" zoomScale="130" zoomScaleNormal="130" workbookViewId="0">
      <selection activeCell="B1" sqref="B1:B702"/>
    </sheetView>
  </sheetViews>
  <sheetFormatPr baseColWidth="10" defaultRowHeight="14.5"/>
  <sheetData>
    <row r="1" spans="1:3" ht="15" thickBot="1">
      <c r="A1" s="2" t="s">
        <v>39</v>
      </c>
      <c r="B1" s="3" t="s">
        <v>40</v>
      </c>
      <c r="C1" s="19" t="s">
        <v>41</v>
      </c>
    </row>
    <row r="2" spans="1:3">
      <c r="A2" s="5">
        <v>1</v>
      </c>
      <c r="B2" s="16">
        <v>0.53739999999999999</v>
      </c>
      <c r="C2" s="20">
        <f>+A2*B2</f>
        <v>0.53739999999999999</v>
      </c>
    </row>
    <row r="3" spans="1:3">
      <c r="A3" s="4">
        <v>4</v>
      </c>
      <c r="B3" s="17">
        <v>1.1978</v>
      </c>
      <c r="C3" s="21">
        <f t="shared" ref="C3:C66" si="0">+A3*B3</f>
        <v>4.7911999999999999</v>
      </c>
    </row>
    <row r="4" spans="1:3">
      <c r="A4" s="4">
        <v>5</v>
      </c>
      <c r="B4" s="17">
        <v>0.4269</v>
      </c>
      <c r="C4" s="21">
        <f t="shared" si="0"/>
        <v>2.1345000000000001</v>
      </c>
    </row>
    <row r="5" spans="1:3">
      <c r="A5" s="4">
        <v>6</v>
      </c>
      <c r="B5" s="17">
        <v>1.0813999999999999</v>
      </c>
      <c r="C5" s="21">
        <f t="shared" si="0"/>
        <v>6.4883999999999995</v>
      </c>
    </row>
    <row r="6" spans="1:3">
      <c r="A6" s="4">
        <v>7</v>
      </c>
      <c r="B6" s="17">
        <v>1.2104999999999999</v>
      </c>
      <c r="C6" s="21">
        <f t="shared" si="0"/>
        <v>8.4734999999999996</v>
      </c>
    </row>
    <row r="7" spans="1:3">
      <c r="A7" s="4">
        <v>3</v>
      </c>
      <c r="B7" s="17">
        <v>0.23630000000000001</v>
      </c>
      <c r="C7" s="21">
        <f t="shared" si="0"/>
        <v>0.70890000000000009</v>
      </c>
    </row>
    <row r="8" spans="1:3">
      <c r="A8" s="4">
        <v>1</v>
      </c>
      <c r="B8" s="17">
        <v>0.2737</v>
      </c>
      <c r="C8" s="21">
        <f t="shared" si="0"/>
        <v>0.2737</v>
      </c>
    </row>
    <row r="9" spans="1:3">
      <c r="A9" s="4">
        <v>8</v>
      </c>
      <c r="B9" s="17">
        <v>12.4245</v>
      </c>
      <c r="C9" s="21">
        <f t="shared" si="0"/>
        <v>99.396000000000001</v>
      </c>
    </row>
    <row r="10" spans="1:3">
      <c r="A10" s="4">
        <v>1</v>
      </c>
      <c r="B10" s="17">
        <v>2.3868999999999998</v>
      </c>
      <c r="C10" s="21">
        <f t="shared" si="0"/>
        <v>2.3868999999999998</v>
      </c>
    </row>
    <row r="11" spans="1:3">
      <c r="A11" s="4">
        <v>7</v>
      </c>
      <c r="B11" s="17">
        <v>0.30980000000000002</v>
      </c>
      <c r="C11" s="21">
        <f t="shared" si="0"/>
        <v>2.1686000000000001</v>
      </c>
    </row>
    <row r="12" spans="1:3">
      <c r="A12" s="4">
        <v>6</v>
      </c>
      <c r="B12" s="17">
        <v>2.3096000000000001</v>
      </c>
      <c r="C12" s="21">
        <f t="shared" si="0"/>
        <v>13.857600000000001</v>
      </c>
    </row>
    <row r="13" spans="1:3">
      <c r="A13" s="4">
        <v>12</v>
      </c>
      <c r="B13" s="17">
        <v>1.7533000000000001</v>
      </c>
      <c r="C13" s="21">
        <f t="shared" si="0"/>
        <v>21.0396</v>
      </c>
    </row>
    <row r="14" spans="1:3">
      <c r="A14" s="4">
        <v>4</v>
      </c>
      <c r="B14" s="17">
        <v>0.54790000000000005</v>
      </c>
      <c r="C14" s="21">
        <f t="shared" si="0"/>
        <v>2.1916000000000002</v>
      </c>
    </row>
    <row r="15" spans="1:3">
      <c r="A15" s="4">
        <v>1</v>
      </c>
      <c r="B15" s="17">
        <v>0.58279999999999998</v>
      </c>
      <c r="C15" s="21">
        <f t="shared" si="0"/>
        <v>0.58279999999999998</v>
      </c>
    </row>
    <row r="16" spans="1:3">
      <c r="A16" s="4">
        <v>1</v>
      </c>
      <c r="B16" s="17">
        <v>2.4373</v>
      </c>
      <c r="C16" s="21">
        <f t="shared" si="0"/>
        <v>2.4373</v>
      </c>
    </row>
    <row r="17" spans="1:3">
      <c r="A17" s="4">
        <v>3</v>
      </c>
      <c r="B17" s="17">
        <v>0.43190000000000001</v>
      </c>
      <c r="C17" s="21">
        <f t="shared" si="0"/>
        <v>1.2957000000000001</v>
      </c>
    </row>
    <row r="18" spans="1:3">
      <c r="A18" s="4">
        <v>9</v>
      </c>
      <c r="B18" s="17">
        <v>3.2730000000000001</v>
      </c>
      <c r="C18" s="21">
        <f t="shared" si="0"/>
        <v>29.457000000000001</v>
      </c>
    </row>
    <row r="19" spans="1:3">
      <c r="A19" s="4">
        <v>6</v>
      </c>
      <c r="B19" s="17">
        <v>7.6694000000000004</v>
      </c>
      <c r="C19" s="21">
        <f t="shared" si="0"/>
        <v>46.016400000000004</v>
      </c>
    </row>
    <row r="20" spans="1:3">
      <c r="A20" s="4">
        <v>9</v>
      </c>
      <c r="B20" s="17">
        <v>0.90890000000000004</v>
      </c>
      <c r="C20" s="21">
        <f t="shared" si="0"/>
        <v>8.1800999999999995</v>
      </c>
    </row>
    <row r="21" spans="1:3">
      <c r="A21" s="4">
        <v>7</v>
      </c>
      <c r="B21" s="17">
        <v>2.7284000000000002</v>
      </c>
      <c r="C21" s="21">
        <f t="shared" si="0"/>
        <v>19.098800000000001</v>
      </c>
    </row>
    <row r="22" spans="1:3">
      <c r="A22" s="4">
        <v>10</v>
      </c>
      <c r="B22" s="17">
        <v>1.4140999999999999</v>
      </c>
      <c r="C22" s="21">
        <f t="shared" si="0"/>
        <v>14.140999999999998</v>
      </c>
    </row>
    <row r="23" spans="1:3">
      <c r="A23" s="4">
        <v>8</v>
      </c>
      <c r="B23" s="17">
        <v>0.71299999999999997</v>
      </c>
      <c r="C23" s="21">
        <f t="shared" si="0"/>
        <v>5.7039999999999997</v>
      </c>
    </row>
    <row r="24" spans="1:3">
      <c r="A24" s="4">
        <v>1</v>
      </c>
      <c r="B24" s="17">
        <v>4.8091999999999997</v>
      </c>
      <c r="C24" s="21">
        <f t="shared" si="0"/>
        <v>4.8091999999999997</v>
      </c>
    </row>
    <row r="25" spans="1:3">
      <c r="A25" s="4">
        <v>5</v>
      </c>
      <c r="B25" s="17">
        <v>1.3368</v>
      </c>
      <c r="C25" s="21">
        <f t="shared" si="0"/>
        <v>6.6840000000000002</v>
      </c>
    </row>
    <row r="26" spans="1:3">
      <c r="A26" s="4">
        <v>4</v>
      </c>
      <c r="B26" s="17">
        <v>3.3130999999999999</v>
      </c>
      <c r="C26" s="21">
        <f t="shared" si="0"/>
        <v>13.2524</v>
      </c>
    </row>
    <row r="27" spans="1:3">
      <c r="A27" s="4">
        <v>9</v>
      </c>
      <c r="B27" s="17">
        <v>1.1105</v>
      </c>
      <c r="C27" s="21">
        <f t="shared" si="0"/>
        <v>9.9945000000000004</v>
      </c>
    </row>
    <row r="28" spans="1:3">
      <c r="A28" s="4">
        <v>5</v>
      </c>
      <c r="B28" s="17">
        <v>1.1462000000000001</v>
      </c>
      <c r="C28" s="21">
        <f t="shared" si="0"/>
        <v>5.7310000000000008</v>
      </c>
    </row>
    <row r="29" spans="1:3">
      <c r="A29" s="4">
        <v>5</v>
      </c>
      <c r="B29" s="17">
        <v>0.82140000000000002</v>
      </c>
      <c r="C29" s="21">
        <f t="shared" si="0"/>
        <v>4.1070000000000002</v>
      </c>
    </row>
    <row r="30" spans="1:3">
      <c r="A30" s="4">
        <v>4</v>
      </c>
      <c r="B30" s="17">
        <v>0.79179999999999995</v>
      </c>
      <c r="C30" s="21">
        <f t="shared" si="0"/>
        <v>3.1671999999999998</v>
      </c>
    </row>
    <row r="31" spans="1:3">
      <c r="A31" s="4">
        <v>8</v>
      </c>
      <c r="B31" s="17">
        <v>0.39689999999999998</v>
      </c>
      <c r="C31" s="21">
        <f t="shared" si="0"/>
        <v>3.1751999999999998</v>
      </c>
    </row>
    <row r="32" spans="1:3">
      <c r="A32" s="4">
        <v>6</v>
      </c>
      <c r="B32" s="17">
        <v>0.16539999999999999</v>
      </c>
      <c r="C32" s="21">
        <f t="shared" si="0"/>
        <v>0.99239999999999995</v>
      </c>
    </row>
    <row r="33" spans="1:3">
      <c r="A33" s="4">
        <v>1</v>
      </c>
      <c r="B33" s="17">
        <v>0.80479999999999996</v>
      </c>
      <c r="C33" s="21">
        <f t="shared" si="0"/>
        <v>0.80479999999999996</v>
      </c>
    </row>
    <row r="34" spans="1:3">
      <c r="A34" s="4">
        <v>4</v>
      </c>
      <c r="B34" s="17">
        <v>1.077</v>
      </c>
      <c r="C34" s="21">
        <f t="shared" si="0"/>
        <v>4.3079999999999998</v>
      </c>
    </row>
    <row r="35" spans="1:3">
      <c r="A35" s="4">
        <v>8</v>
      </c>
      <c r="B35" s="17">
        <v>0.53049999999999997</v>
      </c>
      <c r="C35" s="21">
        <f t="shared" si="0"/>
        <v>4.2439999999999998</v>
      </c>
    </row>
    <row r="36" spans="1:3">
      <c r="A36" s="4">
        <v>1</v>
      </c>
      <c r="B36" s="17">
        <v>2.1139999999999999</v>
      </c>
      <c r="C36" s="21">
        <f t="shared" si="0"/>
        <v>2.1139999999999999</v>
      </c>
    </row>
    <row r="37" spans="1:3">
      <c r="A37" s="4">
        <v>4</v>
      </c>
      <c r="B37" s="17">
        <v>2.8269000000000002</v>
      </c>
      <c r="C37" s="21">
        <f t="shared" si="0"/>
        <v>11.307600000000001</v>
      </c>
    </row>
    <row r="38" spans="1:3">
      <c r="A38" s="4">
        <v>7</v>
      </c>
      <c r="B38" s="17">
        <v>0.2656</v>
      </c>
      <c r="C38" s="21">
        <f t="shared" si="0"/>
        <v>1.8592</v>
      </c>
    </row>
    <row r="39" spans="1:3">
      <c r="A39" s="4">
        <v>9</v>
      </c>
      <c r="B39" s="17">
        <v>0.75339999999999996</v>
      </c>
      <c r="C39" s="21">
        <f t="shared" si="0"/>
        <v>6.7805999999999997</v>
      </c>
    </row>
    <row r="40" spans="1:3">
      <c r="A40" s="4">
        <v>2</v>
      </c>
      <c r="B40" s="17">
        <v>8.1698000000000004</v>
      </c>
      <c r="C40" s="21">
        <f t="shared" si="0"/>
        <v>16.339600000000001</v>
      </c>
    </row>
    <row r="41" spans="1:3">
      <c r="A41" s="4">
        <v>3</v>
      </c>
      <c r="B41" s="17">
        <v>0.5958</v>
      </c>
      <c r="C41" s="21">
        <f t="shared" si="0"/>
        <v>1.7873999999999999</v>
      </c>
    </row>
    <row r="42" spans="1:3">
      <c r="A42" s="4">
        <v>2</v>
      </c>
      <c r="B42" s="17">
        <v>0.82940000000000003</v>
      </c>
      <c r="C42" s="21">
        <f t="shared" si="0"/>
        <v>1.6588000000000001</v>
      </c>
    </row>
    <row r="43" spans="1:3">
      <c r="A43" s="4">
        <v>7</v>
      </c>
      <c r="B43" s="17">
        <v>1.3855</v>
      </c>
      <c r="C43" s="21">
        <f t="shared" si="0"/>
        <v>9.6984999999999992</v>
      </c>
    </row>
    <row r="44" spans="1:3">
      <c r="A44" s="4">
        <v>1</v>
      </c>
      <c r="B44" s="17">
        <v>0.33910000000000001</v>
      </c>
      <c r="C44" s="21">
        <f t="shared" si="0"/>
        <v>0.33910000000000001</v>
      </c>
    </row>
    <row r="45" spans="1:3">
      <c r="A45" s="4">
        <v>10</v>
      </c>
      <c r="B45" s="17">
        <v>0.50480000000000003</v>
      </c>
      <c r="C45" s="21">
        <f t="shared" si="0"/>
        <v>5.048</v>
      </c>
    </row>
    <row r="46" spans="1:3">
      <c r="A46" s="4">
        <v>6</v>
      </c>
      <c r="B46" s="17">
        <v>1.2693000000000001</v>
      </c>
      <c r="C46" s="21">
        <f t="shared" si="0"/>
        <v>7.6158000000000001</v>
      </c>
    </row>
    <row r="47" spans="1:3">
      <c r="A47" s="4">
        <v>7</v>
      </c>
      <c r="B47" s="17">
        <v>0.77580000000000005</v>
      </c>
      <c r="C47" s="21">
        <f t="shared" si="0"/>
        <v>5.4306000000000001</v>
      </c>
    </row>
    <row r="48" spans="1:3">
      <c r="A48" s="4">
        <v>9</v>
      </c>
      <c r="B48" s="17">
        <v>1.6694</v>
      </c>
      <c r="C48" s="21">
        <f t="shared" si="0"/>
        <v>15.0246</v>
      </c>
    </row>
    <row r="49" spans="1:3">
      <c r="A49" s="4">
        <v>11</v>
      </c>
      <c r="B49" s="17">
        <v>0.81779999999999997</v>
      </c>
      <c r="C49" s="21">
        <f t="shared" si="0"/>
        <v>8.9957999999999991</v>
      </c>
    </row>
    <row r="50" spans="1:3">
      <c r="A50" s="4">
        <v>7</v>
      </c>
      <c r="B50" s="17">
        <v>1.1714</v>
      </c>
      <c r="C50" s="21">
        <f t="shared" si="0"/>
        <v>8.1997999999999998</v>
      </c>
    </row>
    <row r="51" spans="1:3">
      <c r="A51" s="4">
        <v>8</v>
      </c>
      <c r="B51" s="17">
        <v>0.18360000000000001</v>
      </c>
      <c r="C51" s="21">
        <f t="shared" si="0"/>
        <v>1.4688000000000001</v>
      </c>
    </row>
    <row r="52" spans="1:3">
      <c r="A52" s="4">
        <v>1</v>
      </c>
      <c r="B52" s="17">
        <v>3.24</v>
      </c>
      <c r="C52" s="21">
        <f t="shared" si="0"/>
        <v>3.24</v>
      </c>
    </row>
    <row r="53" spans="1:3">
      <c r="A53" s="4">
        <v>1</v>
      </c>
      <c r="B53" s="17">
        <v>0.17960000000000001</v>
      </c>
      <c r="C53" s="21">
        <f t="shared" si="0"/>
        <v>0.17960000000000001</v>
      </c>
    </row>
    <row r="54" spans="1:3">
      <c r="A54" s="4">
        <v>3</v>
      </c>
      <c r="B54" s="17">
        <v>1.6947000000000001</v>
      </c>
      <c r="C54" s="21">
        <f t="shared" si="0"/>
        <v>5.0841000000000003</v>
      </c>
    </row>
    <row r="55" spans="1:3">
      <c r="A55" s="4">
        <v>1</v>
      </c>
      <c r="B55" s="17">
        <v>0.6018</v>
      </c>
      <c r="C55" s="21">
        <f t="shared" si="0"/>
        <v>0.6018</v>
      </c>
    </row>
    <row r="56" spans="1:3">
      <c r="A56" s="4">
        <v>1</v>
      </c>
      <c r="B56" s="17">
        <v>1.0362</v>
      </c>
      <c r="C56" s="21">
        <f t="shared" si="0"/>
        <v>1.0362</v>
      </c>
    </row>
    <row r="57" spans="1:3">
      <c r="A57" s="4">
        <v>6</v>
      </c>
      <c r="B57" s="17">
        <v>4.1308999999999996</v>
      </c>
      <c r="C57" s="21">
        <f t="shared" si="0"/>
        <v>24.785399999999996</v>
      </c>
    </row>
    <row r="58" spans="1:3">
      <c r="A58" s="4">
        <v>7</v>
      </c>
      <c r="B58" s="17">
        <v>1.827</v>
      </c>
      <c r="C58" s="21">
        <f t="shared" si="0"/>
        <v>12.789</v>
      </c>
    </row>
    <row r="59" spans="1:3">
      <c r="A59" s="4">
        <v>7</v>
      </c>
      <c r="B59" s="17">
        <v>1.0178</v>
      </c>
      <c r="C59" s="21">
        <f t="shared" si="0"/>
        <v>7.1246</v>
      </c>
    </row>
    <row r="60" spans="1:3">
      <c r="A60" s="4">
        <v>5</v>
      </c>
      <c r="B60" s="17">
        <v>0.20430000000000001</v>
      </c>
      <c r="C60" s="21">
        <f t="shared" si="0"/>
        <v>1.0215000000000001</v>
      </c>
    </row>
    <row r="61" spans="1:3">
      <c r="A61" s="4">
        <v>3</v>
      </c>
      <c r="B61" s="17">
        <v>0.30649999999999999</v>
      </c>
      <c r="C61" s="21">
        <f t="shared" si="0"/>
        <v>0.91949999999999998</v>
      </c>
    </row>
    <row r="62" spans="1:3">
      <c r="A62" s="4">
        <v>2</v>
      </c>
      <c r="B62" s="17">
        <v>0.49559999999999998</v>
      </c>
      <c r="C62" s="21">
        <f t="shared" si="0"/>
        <v>0.99119999999999997</v>
      </c>
    </row>
    <row r="63" spans="1:3">
      <c r="A63" s="4">
        <v>8</v>
      </c>
      <c r="B63" s="17">
        <v>2.7343000000000002</v>
      </c>
      <c r="C63" s="21">
        <f t="shared" si="0"/>
        <v>21.874400000000001</v>
      </c>
    </row>
    <row r="64" spans="1:3">
      <c r="A64" s="4">
        <v>3</v>
      </c>
      <c r="B64" s="17">
        <v>0.31059999999999999</v>
      </c>
      <c r="C64" s="21">
        <f t="shared" si="0"/>
        <v>0.93179999999999996</v>
      </c>
    </row>
    <row r="65" spans="1:3">
      <c r="A65" s="4">
        <v>9</v>
      </c>
      <c r="B65" s="17">
        <v>0.88200000000000001</v>
      </c>
      <c r="C65" s="21">
        <f t="shared" si="0"/>
        <v>7.9379999999999997</v>
      </c>
    </row>
    <row r="66" spans="1:3">
      <c r="A66" s="4">
        <v>9</v>
      </c>
      <c r="B66" s="17">
        <v>6.6729000000000003</v>
      </c>
      <c r="C66" s="21">
        <f t="shared" si="0"/>
        <v>60.056100000000001</v>
      </c>
    </row>
    <row r="67" spans="1:3">
      <c r="A67" s="4">
        <v>1</v>
      </c>
      <c r="B67" s="17">
        <v>2.3687</v>
      </c>
      <c r="C67" s="21">
        <f t="shared" ref="C67:C130" si="1">+A67*B67</f>
        <v>2.3687</v>
      </c>
    </row>
    <row r="68" spans="1:3">
      <c r="A68" s="4">
        <v>7</v>
      </c>
      <c r="B68" s="17">
        <v>1.4406000000000001</v>
      </c>
      <c r="C68" s="21">
        <f t="shared" si="1"/>
        <v>10.084200000000001</v>
      </c>
    </row>
    <row r="69" spans="1:3">
      <c r="A69" s="4">
        <v>5</v>
      </c>
      <c r="B69" s="17">
        <v>1.6576</v>
      </c>
      <c r="C69" s="21">
        <f t="shared" si="1"/>
        <v>8.2880000000000003</v>
      </c>
    </row>
    <row r="70" spans="1:3">
      <c r="A70" s="4">
        <v>4</v>
      </c>
      <c r="B70" s="17">
        <v>0.40870000000000001</v>
      </c>
      <c r="C70" s="21">
        <f t="shared" si="1"/>
        <v>1.6348</v>
      </c>
    </row>
    <row r="71" spans="1:3">
      <c r="A71" s="4">
        <v>3</v>
      </c>
      <c r="B71" s="17">
        <v>3.0085999999999999</v>
      </c>
      <c r="C71" s="21">
        <f t="shared" si="1"/>
        <v>9.0258000000000003</v>
      </c>
    </row>
    <row r="72" spans="1:3">
      <c r="A72" s="4">
        <v>9</v>
      </c>
      <c r="B72" s="17">
        <v>0.84199999999999997</v>
      </c>
      <c r="C72" s="21">
        <f t="shared" si="1"/>
        <v>7.5779999999999994</v>
      </c>
    </row>
    <row r="73" spans="1:3">
      <c r="A73" s="4">
        <v>8</v>
      </c>
      <c r="B73" s="17">
        <v>0.76519999999999999</v>
      </c>
      <c r="C73" s="21">
        <f t="shared" si="1"/>
        <v>6.1215999999999999</v>
      </c>
    </row>
    <row r="74" spans="1:3">
      <c r="A74" s="4">
        <v>5</v>
      </c>
      <c r="B74" s="17">
        <v>0.48209999999999997</v>
      </c>
      <c r="C74" s="21">
        <f t="shared" si="1"/>
        <v>2.4104999999999999</v>
      </c>
    </row>
    <row r="75" spans="1:3">
      <c r="A75" s="4">
        <v>1</v>
      </c>
      <c r="B75" s="17">
        <v>0.52929999999999999</v>
      </c>
      <c r="C75" s="21">
        <f t="shared" si="1"/>
        <v>0.52929999999999999</v>
      </c>
    </row>
    <row r="76" spans="1:3">
      <c r="A76" s="4">
        <v>2</v>
      </c>
      <c r="B76" s="17">
        <v>2.8955000000000002</v>
      </c>
      <c r="C76" s="21">
        <f t="shared" si="1"/>
        <v>5.7910000000000004</v>
      </c>
    </row>
    <row r="77" spans="1:3">
      <c r="A77" s="4">
        <v>2</v>
      </c>
      <c r="B77" s="17">
        <v>1.9699</v>
      </c>
      <c r="C77" s="21">
        <f t="shared" si="1"/>
        <v>3.9398</v>
      </c>
    </row>
    <row r="78" spans="1:3">
      <c r="A78" s="4">
        <v>2</v>
      </c>
      <c r="B78" s="17">
        <v>2.7479</v>
      </c>
      <c r="C78" s="21">
        <f t="shared" si="1"/>
        <v>5.4958</v>
      </c>
    </row>
    <row r="79" spans="1:3">
      <c r="A79" s="4">
        <v>12</v>
      </c>
      <c r="B79" s="17">
        <v>0.65710000000000002</v>
      </c>
      <c r="C79" s="21">
        <f t="shared" si="1"/>
        <v>7.8852000000000002</v>
      </c>
    </row>
    <row r="80" spans="1:3">
      <c r="A80" s="4">
        <v>5</v>
      </c>
      <c r="B80" s="17">
        <v>1.2722</v>
      </c>
      <c r="C80" s="21">
        <f t="shared" si="1"/>
        <v>6.3609999999999998</v>
      </c>
    </row>
    <row r="81" spans="1:3">
      <c r="A81" s="4">
        <v>1</v>
      </c>
      <c r="B81" s="17">
        <v>0.48749999999999999</v>
      </c>
      <c r="C81" s="21">
        <f t="shared" si="1"/>
        <v>0.48749999999999999</v>
      </c>
    </row>
    <row r="82" spans="1:3">
      <c r="A82" s="4">
        <v>1</v>
      </c>
      <c r="B82" s="17">
        <v>1.5627</v>
      </c>
      <c r="C82" s="21">
        <f t="shared" si="1"/>
        <v>1.5627</v>
      </c>
    </row>
    <row r="83" spans="1:3">
      <c r="A83" s="4">
        <v>13</v>
      </c>
      <c r="B83" s="17">
        <v>0.3866</v>
      </c>
      <c r="C83" s="21">
        <f t="shared" si="1"/>
        <v>5.0258000000000003</v>
      </c>
    </row>
    <row r="84" spans="1:3">
      <c r="A84" s="4">
        <v>5</v>
      </c>
      <c r="B84" s="17">
        <v>1.5423</v>
      </c>
      <c r="C84" s="21">
        <f t="shared" si="1"/>
        <v>7.7115</v>
      </c>
    </row>
    <row r="85" spans="1:3">
      <c r="A85" s="4">
        <v>3</v>
      </c>
      <c r="B85" s="17">
        <v>0.69379999999999997</v>
      </c>
      <c r="C85" s="21">
        <f t="shared" si="1"/>
        <v>2.0813999999999999</v>
      </c>
    </row>
    <row r="86" spans="1:3">
      <c r="A86" s="4">
        <v>4</v>
      </c>
      <c r="B86" s="17">
        <v>0.40820000000000001</v>
      </c>
      <c r="C86" s="21">
        <f t="shared" si="1"/>
        <v>1.6328</v>
      </c>
    </row>
    <row r="87" spans="1:3">
      <c r="A87" s="4">
        <v>8</v>
      </c>
      <c r="B87" s="17">
        <v>0.14860000000000001</v>
      </c>
      <c r="C87" s="21">
        <f t="shared" si="1"/>
        <v>1.1888000000000001</v>
      </c>
    </row>
    <row r="88" spans="1:3">
      <c r="A88" s="4">
        <v>6</v>
      </c>
      <c r="B88" s="17">
        <v>10.1836</v>
      </c>
      <c r="C88" s="21">
        <f t="shared" si="1"/>
        <v>61.101600000000005</v>
      </c>
    </row>
    <row r="89" spans="1:3">
      <c r="A89" s="4">
        <v>8</v>
      </c>
      <c r="B89" s="17">
        <v>0.75539999999999996</v>
      </c>
      <c r="C89" s="21">
        <f t="shared" si="1"/>
        <v>6.0431999999999997</v>
      </c>
    </row>
    <row r="90" spans="1:3">
      <c r="A90" s="4">
        <v>7</v>
      </c>
      <c r="B90" s="17">
        <v>1.224</v>
      </c>
      <c r="C90" s="21">
        <f t="shared" si="1"/>
        <v>8.5679999999999996</v>
      </c>
    </row>
    <row r="91" spans="1:3">
      <c r="A91" s="4">
        <v>10</v>
      </c>
      <c r="B91" s="17">
        <v>4.2794999999999996</v>
      </c>
      <c r="C91" s="21">
        <f t="shared" si="1"/>
        <v>42.794999999999995</v>
      </c>
    </row>
    <row r="92" spans="1:3">
      <c r="A92" s="4">
        <v>1</v>
      </c>
      <c r="B92" s="17">
        <v>3.2892000000000001</v>
      </c>
      <c r="C92" s="21">
        <f t="shared" si="1"/>
        <v>3.2892000000000001</v>
      </c>
    </row>
    <row r="93" spans="1:3">
      <c r="A93" s="4">
        <v>3</v>
      </c>
      <c r="B93" s="17">
        <v>3.5078</v>
      </c>
      <c r="C93" s="21">
        <f t="shared" si="1"/>
        <v>10.523400000000001</v>
      </c>
    </row>
    <row r="94" spans="1:3">
      <c r="A94" s="4">
        <v>3</v>
      </c>
      <c r="B94" s="17">
        <v>1.3609</v>
      </c>
      <c r="C94" s="21">
        <f t="shared" si="1"/>
        <v>4.0827</v>
      </c>
    </row>
    <row r="95" spans="1:3">
      <c r="A95" s="4">
        <v>2</v>
      </c>
      <c r="B95" s="17">
        <v>2.3814000000000002</v>
      </c>
      <c r="C95" s="21">
        <f t="shared" si="1"/>
        <v>4.7628000000000004</v>
      </c>
    </row>
    <row r="96" spans="1:3">
      <c r="A96" s="4">
        <v>1</v>
      </c>
      <c r="B96" s="17">
        <v>2.1093999999999999</v>
      </c>
      <c r="C96" s="21">
        <f t="shared" si="1"/>
        <v>2.1093999999999999</v>
      </c>
    </row>
    <row r="97" spans="1:3">
      <c r="A97" s="4">
        <v>1</v>
      </c>
      <c r="B97" s="17">
        <v>1.3815999999999999</v>
      </c>
      <c r="C97" s="21">
        <f t="shared" si="1"/>
        <v>1.3815999999999999</v>
      </c>
    </row>
    <row r="98" spans="1:3">
      <c r="A98" s="4">
        <v>6</v>
      </c>
      <c r="B98" s="17">
        <v>1.2785</v>
      </c>
      <c r="C98" s="21">
        <f t="shared" si="1"/>
        <v>7.6709999999999994</v>
      </c>
    </row>
    <row r="99" spans="1:3">
      <c r="A99" s="4">
        <v>1</v>
      </c>
      <c r="B99" s="17">
        <v>0.67879999999999996</v>
      </c>
      <c r="C99" s="21">
        <f t="shared" si="1"/>
        <v>0.67879999999999996</v>
      </c>
    </row>
    <row r="100" spans="1:3">
      <c r="A100" s="4">
        <v>3</v>
      </c>
      <c r="B100" s="17">
        <v>14.7925</v>
      </c>
      <c r="C100" s="21">
        <f t="shared" si="1"/>
        <v>44.377499999999998</v>
      </c>
    </row>
    <row r="101" spans="1:3">
      <c r="A101" s="4">
        <v>2</v>
      </c>
      <c r="B101" s="17">
        <v>2.3439000000000001</v>
      </c>
      <c r="C101" s="21">
        <f t="shared" si="1"/>
        <v>4.6878000000000002</v>
      </c>
    </row>
    <row r="102" spans="1:3">
      <c r="A102" s="4">
        <v>9</v>
      </c>
      <c r="B102" s="17">
        <v>0.86260000000000003</v>
      </c>
      <c r="C102" s="21">
        <f t="shared" si="1"/>
        <v>7.7634000000000007</v>
      </c>
    </row>
    <row r="103" spans="1:3">
      <c r="A103" s="4">
        <v>1</v>
      </c>
      <c r="B103" s="17">
        <v>0.61980000000000002</v>
      </c>
      <c r="C103" s="21">
        <f t="shared" si="1"/>
        <v>0.61980000000000002</v>
      </c>
    </row>
    <row r="104" spans="1:3">
      <c r="A104" s="4">
        <v>7</v>
      </c>
      <c r="B104" s="17">
        <v>1.7490000000000001</v>
      </c>
      <c r="C104" s="21">
        <f t="shared" si="1"/>
        <v>12.243</v>
      </c>
    </row>
    <row r="105" spans="1:3">
      <c r="A105" s="4">
        <v>1</v>
      </c>
      <c r="B105" s="17">
        <v>0.33889999999999998</v>
      </c>
      <c r="C105" s="21">
        <f t="shared" si="1"/>
        <v>0.33889999999999998</v>
      </c>
    </row>
    <row r="106" spans="1:3">
      <c r="A106" s="4">
        <v>4</v>
      </c>
      <c r="B106" s="17">
        <v>1.9463999999999999</v>
      </c>
      <c r="C106" s="21">
        <f t="shared" si="1"/>
        <v>7.7855999999999996</v>
      </c>
    </row>
    <row r="107" spans="1:3">
      <c r="A107" s="4">
        <v>4</v>
      </c>
      <c r="B107" s="17">
        <v>0.18579999999999999</v>
      </c>
      <c r="C107" s="21">
        <f t="shared" si="1"/>
        <v>0.74319999999999997</v>
      </c>
    </row>
    <row r="108" spans="1:3">
      <c r="A108" s="4">
        <v>6</v>
      </c>
      <c r="B108" s="17">
        <v>0.36549999999999999</v>
      </c>
      <c r="C108" s="21">
        <f t="shared" si="1"/>
        <v>2.1930000000000001</v>
      </c>
    </row>
    <row r="109" spans="1:3">
      <c r="A109" s="4">
        <v>9</v>
      </c>
      <c r="B109" s="17">
        <v>0.84850000000000003</v>
      </c>
      <c r="C109" s="21">
        <f t="shared" si="1"/>
        <v>7.6364999999999998</v>
      </c>
    </row>
    <row r="110" spans="1:3">
      <c r="A110" s="4">
        <v>5</v>
      </c>
      <c r="B110" s="17">
        <v>5.6318999999999999</v>
      </c>
      <c r="C110" s="21">
        <f t="shared" si="1"/>
        <v>28.159500000000001</v>
      </c>
    </row>
    <row r="111" spans="1:3">
      <c r="A111" s="4">
        <v>2</v>
      </c>
      <c r="B111" s="17">
        <v>1.1226</v>
      </c>
      <c r="C111" s="21">
        <f t="shared" si="1"/>
        <v>2.2452000000000001</v>
      </c>
    </row>
    <row r="112" spans="1:3">
      <c r="A112" s="4">
        <v>6</v>
      </c>
      <c r="B112" s="17">
        <v>1.6892</v>
      </c>
      <c r="C112" s="21">
        <f t="shared" si="1"/>
        <v>10.135200000000001</v>
      </c>
    </row>
    <row r="113" spans="1:3">
      <c r="A113" s="4">
        <v>8</v>
      </c>
      <c r="B113" s="17">
        <v>0.60899999999999999</v>
      </c>
      <c r="C113" s="21">
        <f t="shared" si="1"/>
        <v>4.8719999999999999</v>
      </c>
    </row>
    <row r="114" spans="1:3">
      <c r="A114" s="4">
        <v>1</v>
      </c>
      <c r="B114" s="17">
        <v>2.3382000000000001</v>
      </c>
      <c r="C114" s="21">
        <f t="shared" si="1"/>
        <v>2.3382000000000001</v>
      </c>
    </row>
    <row r="115" spans="1:3">
      <c r="A115" s="4">
        <v>6</v>
      </c>
      <c r="B115" s="17">
        <v>5.9168000000000003</v>
      </c>
      <c r="C115" s="21">
        <f t="shared" si="1"/>
        <v>35.500799999999998</v>
      </c>
    </row>
    <row r="116" spans="1:3">
      <c r="A116" s="4">
        <v>1</v>
      </c>
      <c r="B116" s="17">
        <v>4.9269999999999996</v>
      </c>
      <c r="C116" s="21">
        <f t="shared" si="1"/>
        <v>4.9269999999999996</v>
      </c>
    </row>
    <row r="117" spans="1:3">
      <c r="A117" s="4">
        <v>5</v>
      </c>
      <c r="B117" s="17">
        <v>1.9072</v>
      </c>
      <c r="C117" s="21">
        <f t="shared" si="1"/>
        <v>9.5359999999999996</v>
      </c>
    </row>
    <row r="118" spans="1:3">
      <c r="A118" s="4">
        <v>8</v>
      </c>
      <c r="B118" s="17">
        <v>1.6378999999999999</v>
      </c>
      <c r="C118" s="21">
        <f t="shared" si="1"/>
        <v>13.103199999999999</v>
      </c>
    </row>
    <row r="119" spans="1:3">
      <c r="A119" s="4">
        <v>4</v>
      </c>
      <c r="B119" s="17">
        <v>1.1066</v>
      </c>
      <c r="C119" s="21">
        <f t="shared" si="1"/>
        <v>4.4264000000000001</v>
      </c>
    </row>
    <row r="120" spans="1:3">
      <c r="A120" s="4">
        <v>8</v>
      </c>
      <c r="B120" s="17">
        <v>3.3024</v>
      </c>
      <c r="C120" s="21">
        <f t="shared" si="1"/>
        <v>26.4192</v>
      </c>
    </row>
    <row r="121" spans="1:3">
      <c r="A121" s="4">
        <v>8</v>
      </c>
      <c r="B121" s="17">
        <v>0.79090000000000005</v>
      </c>
      <c r="C121" s="21">
        <f t="shared" si="1"/>
        <v>6.3272000000000004</v>
      </c>
    </row>
    <row r="122" spans="1:3">
      <c r="A122" s="4">
        <v>8</v>
      </c>
      <c r="B122" s="17">
        <v>0.18659999999999999</v>
      </c>
      <c r="C122" s="21">
        <f t="shared" si="1"/>
        <v>1.4927999999999999</v>
      </c>
    </row>
    <row r="123" spans="1:3">
      <c r="A123" s="4">
        <v>4</v>
      </c>
      <c r="B123" s="17">
        <v>0.81559999999999999</v>
      </c>
      <c r="C123" s="21">
        <f t="shared" si="1"/>
        <v>3.2624</v>
      </c>
    </row>
    <row r="124" spans="1:3">
      <c r="A124" s="4">
        <v>3</v>
      </c>
      <c r="B124" s="17">
        <v>3.4382999999999999</v>
      </c>
      <c r="C124" s="21">
        <f t="shared" si="1"/>
        <v>10.3149</v>
      </c>
    </row>
    <row r="125" spans="1:3">
      <c r="A125" s="4">
        <v>1</v>
      </c>
      <c r="B125" s="17">
        <v>2.8273000000000001</v>
      </c>
      <c r="C125" s="21">
        <f t="shared" si="1"/>
        <v>2.8273000000000001</v>
      </c>
    </row>
    <row r="126" spans="1:3">
      <c r="A126" s="4">
        <v>10</v>
      </c>
      <c r="B126" s="17">
        <v>0.69279999999999997</v>
      </c>
      <c r="C126" s="21">
        <f t="shared" si="1"/>
        <v>6.9279999999999999</v>
      </c>
    </row>
    <row r="127" spans="1:3">
      <c r="A127" s="4">
        <v>8</v>
      </c>
      <c r="B127" s="17">
        <v>1.9706999999999999</v>
      </c>
      <c r="C127" s="21">
        <f t="shared" si="1"/>
        <v>15.765599999999999</v>
      </c>
    </row>
    <row r="128" spans="1:3">
      <c r="A128" s="4">
        <v>3</v>
      </c>
      <c r="B128" s="17">
        <v>3.2738</v>
      </c>
      <c r="C128" s="21">
        <f t="shared" si="1"/>
        <v>9.8214000000000006</v>
      </c>
    </row>
    <row r="129" spans="1:3">
      <c r="A129" s="4">
        <v>2</v>
      </c>
      <c r="B129" s="17">
        <v>1.6939</v>
      </c>
      <c r="C129" s="21">
        <f t="shared" si="1"/>
        <v>3.3877999999999999</v>
      </c>
    </row>
    <row r="130" spans="1:3">
      <c r="A130" s="4">
        <v>2</v>
      </c>
      <c r="B130" s="17">
        <v>0.49330000000000002</v>
      </c>
      <c r="C130" s="21">
        <f t="shared" si="1"/>
        <v>0.98660000000000003</v>
      </c>
    </row>
    <row r="131" spans="1:3">
      <c r="A131" s="4">
        <v>5</v>
      </c>
      <c r="B131" s="17">
        <v>0.53910000000000002</v>
      </c>
      <c r="C131" s="21">
        <f t="shared" ref="C131:C194" si="2">+A131*B131</f>
        <v>2.6955</v>
      </c>
    </row>
    <row r="132" spans="1:3">
      <c r="A132" s="4">
        <v>6</v>
      </c>
      <c r="B132" s="17">
        <v>1.1525000000000001</v>
      </c>
      <c r="C132" s="21">
        <f t="shared" si="2"/>
        <v>6.9150000000000009</v>
      </c>
    </row>
    <row r="133" spans="1:3">
      <c r="A133" s="4">
        <v>6</v>
      </c>
      <c r="B133" s="17">
        <v>0.9738</v>
      </c>
      <c r="C133" s="21">
        <f t="shared" si="2"/>
        <v>5.8428000000000004</v>
      </c>
    </row>
    <row r="134" spans="1:3">
      <c r="A134" s="4">
        <v>3</v>
      </c>
      <c r="B134" s="17">
        <v>5.5014000000000003</v>
      </c>
      <c r="C134" s="21">
        <f t="shared" si="2"/>
        <v>16.504200000000001</v>
      </c>
    </row>
    <row r="135" spans="1:3">
      <c r="A135" s="4">
        <v>4</v>
      </c>
      <c r="B135" s="17">
        <v>11.3835</v>
      </c>
      <c r="C135" s="21">
        <f t="shared" si="2"/>
        <v>45.533999999999999</v>
      </c>
    </row>
    <row r="136" spans="1:3">
      <c r="A136" s="4">
        <v>5</v>
      </c>
      <c r="B136" s="17">
        <v>0.99729999999999996</v>
      </c>
      <c r="C136" s="21">
        <f t="shared" si="2"/>
        <v>4.9864999999999995</v>
      </c>
    </row>
    <row r="137" spans="1:3">
      <c r="A137" s="4">
        <v>2</v>
      </c>
      <c r="B137" s="17">
        <v>0.69920000000000004</v>
      </c>
      <c r="C137" s="21">
        <f t="shared" si="2"/>
        <v>1.3984000000000001</v>
      </c>
    </row>
    <row r="138" spans="1:3">
      <c r="A138" s="4">
        <v>6</v>
      </c>
      <c r="B138" s="17">
        <v>0.45590000000000003</v>
      </c>
      <c r="C138" s="21">
        <f t="shared" si="2"/>
        <v>2.7354000000000003</v>
      </c>
    </row>
    <row r="139" spans="1:3">
      <c r="A139" s="4">
        <v>8</v>
      </c>
      <c r="B139" s="17">
        <v>1.6022000000000001</v>
      </c>
      <c r="C139" s="21">
        <f t="shared" si="2"/>
        <v>12.817600000000001</v>
      </c>
    </row>
    <row r="140" spans="1:3">
      <c r="A140" s="4">
        <v>6</v>
      </c>
      <c r="B140" s="17">
        <v>1.2101999999999999</v>
      </c>
      <c r="C140" s="21">
        <f t="shared" si="2"/>
        <v>7.2611999999999997</v>
      </c>
    </row>
    <row r="141" spans="1:3">
      <c r="A141" s="4">
        <v>3</v>
      </c>
      <c r="B141" s="17">
        <v>0.51270000000000004</v>
      </c>
      <c r="C141" s="21">
        <f t="shared" si="2"/>
        <v>1.5381</v>
      </c>
    </row>
    <row r="142" spans="1:3">
      <c r="A142" s="4">
        <v>2</v>
      </c>
      <c r="B142" s="17">
        <v>0.29139999999999999</v>
      </c>
      <c r="C142" s="21">
        <f t="shared" si="2"/>
        <v>0.58279999999999998</v>
      </c>
    </row>
    <row r="143" spans="1:3">
      <c r="A143" s="4">
        <v>2</v>
      </c>
      <c r="B143" s="17">
        <v>0.83499999999999996</v>
      </c>
      <c r="C143" s="21">
        <f t="shared" si="2"/>
        <v>1.67</v>
      </c>
    </row>
    <row r="144" spans="1:3">
      <c r="A144" s="4">
        <v>9</v>
      </c>
      <c r="B144" s="17">
        <v>0.16830000000000001</v>
      </c>
      <c r="C144" s="21">
        <f t="shared" si="2"/>
        <v>1.5146999999999999</v>
      </c>
    </row>
    <row r="145" spans="1:3">
      <c r="A145" s="4">
        <v>6</v>
      </c>
      <c r="B145" s="17">
        <v>2.1316999999999999</v>
      </c>
      <c r="C145" s="21">
        <f t="shared" si="2"/>
        <v>12.790199999999999</v>
      </c>
    </row>
    <row r="146" spans="1:3">
      <c r="A146" s="4">
        <v>2</v>
      </c>
      <c r="B146" s="17">
        <v>2.1065</v>
      </c>
      <c r="C146" s="21">
        <f t="shared" si="2"/>
        <v>4.2130000000000001</v>
      </c>
    </row>
    <row r="147" spans="1:3">
      <c r="A147" s="4">
        <v>9</v>
      </c>
      <c r="B147" s="17">
        <v>1.2843</v>
      </c>
      <c r="C147" s="21">
        <f t="shared" si="2"/>
        <v>11.5587</v>
      </c>
    </row>
    <row r="148" spans="1:3">
      <c r="A148" s="4">
        <v>2</v>
      </c>
      <c r="B148" s="17">
        <v>1.8091999999999999</v>
      </c>
      <c r="C148" s="21">
        <f t="shared" si="2"/>
        <v>3.6183999999999998</v>
      </c>
    </row>
    <row r="149" spans="1:3">
      <c r="A149" s="4">
        <v>12</v>
      </c>
      <c r="B149" s="17">
        <v>2.3534000000000002</v>
      </c>
      <c r="C149" s="21">
        <f t="shared" si="2"/>
        <v>28.2408</v>
      </c>
    </row>
    <row r="150" spans="1:3">
      <c r="A150" s="4">
        <v>2</v>
      </c>
      <c r="B150" s="17">
        <v>0.16189999999999999</v>
      </c>
      <c r="C150" s="21">
        <f t="shared" si="2"/>
        <v>0.32379999999999998</v>
      </c>
    </row>
    <row r="151" spans="1:3">
      <c r="A151" s="4">
        <v>9</v>
      </c>
      <c r="B151" s="17">
        <v>0.77470000000000006</v>
      </c>
      <c r="C151" s="21">
        <f t="shared" si="2"/>
        <v>6.9723000000000006</v>
      </c>
    </row>
    <row r="152" spans="1:3">
      <c r="A152" s="4">
        <v>1</v>
      </c>
      <c r="B152" s="17">
        <v>0.27</v>
      </c>
      <c r="C152" s="21">
        <f t="shared" si="2"/>
        <v>0.27</v>
      </c>
    </row>
    <row r="153" spans="1:3">
      <c r="A153" s="4">
        <v>11</v>
      </c>
      <c r="B153" s="17">
        <v>4.9466000000000001</v>
      </c>
      <c r="C153" s="21">
        <f t="shared" si="2"/>
        <v>54.412599999999998</v>
      </c>
    </row>
    <row r="154" spans="1:3">
      <c r="A154" s="4">
        <v>6</v>
      </c>
      <c r="B154" s="17">
        <v>0.95179999999999998</v>
      </c>
      <c r="C154" s="21">
        <f t="shared" si="2"/>
        <v>5.7107999999999999</v>
      </c>
    </row>
    <row r="155" spans="1:3">
      <c r="A155" s="4">
        <v>2</v>
      </c>
      <c r="B155" s="17">
        <v>0.54039999999999999</v>
      </c>
      <c r="C155" s="21">
        <f t="shared" si="2"/>
        <v>1.0808</v>
      </c>
    </row>
    <row r="156" spans="1:3">
      <c r="A156" s="4">
        <v>4</v>
      </c>
      <c r="B156" s="17">
        <v>2.0693999999999999</v>
      </c>
      <c r="C156" s="21">
        <f t="shared" si="2"/>
        <v>8.2775999999999996</v>
      </c>
    </row>
    <row r="157" spans="1:3">
      <c r="A157" s="4">
        <v>9</v>
      </c>
      <c r="B157" s="17">
        <v>2.0749</v>
      </c>
      <c r="C157" s="21">
        <f t="shared" si="2"/>
        <v>18.674099999999999</v>
      </c>
    </row>
    <row r="158" spans="1:3">
      <c r="A158" s="4">
        <v>1</v>
      </c>
      <c r="B158" s="17">
        <v>3.0068000000000001</v>
      </c>
      <c r="C158" s="21">
        <f t="shared" si="2"/>
        <v>3.0068000000000001</v>
      </c>
    </row>
    <row r="159" spans="1:3">
      <c r="A159" s="4">
        <v>6</v>
      </c>
      <c r="B159" s="17">
        <v>2.6076999999999999</v>
      </c>
      <c r="C159" s="21">
        <f t="shared" si="2"/>
        <v>15.6462</v>
      </c>
    </row>
    <row r="160" spans="1:3">
      <c r="A160" s="4">
        <v>4</v>
      </c>
      <c r="B160" s="17">
        <v>2.3599000000000001</v>
      </c>
      <c r="C160" s="21">
        <f t="shared" si="2"/>
        <v>9.4396000000000004</v>
      </c>
    </row>
    <row r="161" spans="1:3">
      <c r="A161" s="4">
        <v>13</v>
      </c>
      <c r="B161" s="17">
        <v>0.81689999999999996</v>
      </c>
      <c r="C161" s="21">
        <f t="shared" si="2"/>
        <v>10.6197</v>
      </c>
    </row>
    <row r="162" spans="1:3">
      <c r="A162" s="4">
        <v>6</v>
      </c>
      <c r="B162" s="17">
        <v>0.93510000000000004</v>
      </c>
      <c r="C162" s="21">
        <f t="shared" si="2"/>
        <v>5.6105999999999998</v>
      </c>
    </row>
    <row r="163" spans="1:3">
      <c r="A163" s="4">
        <v>1</v>
      </c>
      <c r="B163" s="17">
        <v>0.31509999999999999</v>
      </c>
      <c r="C163" s="21">
        <f t="shared" si="2"/>
        <v>0.31509999999999999</v>
      </c>
    </row>
    <row r="164" spans="1:3">
      <c r="A164" s="4">
        <v>5</v>
      </c>
      <c r="B164" s="17">
        <v>1.2129000000000001</v>
      </c>
      <c r="C164" s="21">
        <f t="shared" si="2"/>
        <v>6.0645000000000007</v>
      </c>
    </row>
    <row r="165" spans="1:3">
      <c r="A165" s="4">
        <v>4</v>
      </c>
      <c r="B165" s="17">
        <v>0.95330000000000004</v>
      </c>
      <c r="C165" s="21">
        <f t="shared" si="2"/>
        <v>3.8132000000000001</v>
      </c>
    </row>
    <row r="166" spans="1:3">
      <c r="A166" s="4">
        <v>7</v>
      </c>
      <c r="B166" s="17">
        <v>3.8336999999999999</v>
      </c>
      <c r="C166" s="21">
        <f t="shared" si="2"/>
        <v>26.835899999999999</v>
      </c>
    </row>
    <row r="167" spans="1:3">
      <c r="A167" s="4">
        <v>1</v>
      </c>
      <c r="B167" s="17">
        <v>0.8619</v>
      </c>
      <c r="C167" s="21">
        <f t="shared" si="2"/>
        <v>0.8619</v>
      </c>
    </row>
    <row r="168" spans="1:3">
      <c r="A168" s="4">
        <v>3</v>
      </c>
      <c r="B168" s="17">
        <v>0.47610000000000002</v>
      </c>
      <c r="C168" s="21">
        <f t="shared" si="2"/>
        <v>1.4283000000000001</v>
      </c>
    </row>
    <row r="169" spans="1:3">
      <c r="A169" s="4">
        <v>5</v>
      </c>
      <c r="B169" s="17">
        <v>0.40010000000000001</v>
      </c>
      <c r="C169" s="21">
        <f t="shared" si="2"/>
        <v>2.0005000000000002</v>
      </c>
    </row>
    <row r="170" spans="1:3">
      <c r="A170" s="4">
        <v>8</v>
      </c>
      <c r="B170" s="17">
        <v>3.0356999999999998</v>
      </c>
      <c r="C170" s="21">
        <f t="shared" si="2"/>
        <v>24.285599999999999</v>
      </c>
    </row>
    <row r="171" spans="1:3">
      <c r="A171" s="4">
        <v>2</v>
      </c>
      <c r="B171" s="17">
        <v>1.3642000000000001</v>
      </c>
      <c r="C171" s="21">
        <f t="shared" si="2"/>
        <v>2.7284000000000002</v>
      </c>
    </row>
    <row r="172" spans="1:3">
      <c r="A172" s="4">
        <v>4</v>
      </c>
      <c r="B172" s="17">
        <v>4.0083000000000002</v>
      </c>
      <c r="C172" s="21">
        <f t="shared" si="2"/>
        <v>16.033200000000001</v>
      </c>
    </row>
    <row r="173" spans="1:3">
      <c r="A173" s="4">
        <v>2</v>
      </c>
      <c r="B173" s="17">
        <v>1.4460999999999999</v>
      </c>
      <c r="C173" s="21">
        <f t="shared" si="2"/>
        <v>2.8921999999999999</v>
      </c>
    </row>
    <row r="174" spans="1:3">
      <c r="A174" s="4">
        <v>2</v>
      </c>
      <c r="B174" s="17">
        <v>2.2250999999999999</v>
      </c>
      <c r="C174" s="21">
        <f t="shared" si="2"/>
        <v>4.4501999999999997</v>
      </c>
    </row>
    <row r="175" spans="1:3">
      <c r="A175" s="4">
        <v>10</v>
      </c>
      <c r="B175" s="17">
        <v>2.3130999999999999</v>
      </c>
      <c r="C175" s="21">
        <f t="shared" si="2"/>
        <v>23.131</v>
      </c>
    </row>
    <row r="176" spans="1:3">
      <c r="A176" s="4">
        <v>6</v>
      </c>
      <c r="B176" s="17">
        <v>0.27729999999999999</v>
      </c>
      <c r="C176" s="21">
        <f t="shared" si="2"/>
        <v>1.6637999999999999</v>
      </c>
    </row>
    <row r="177" spans="1:3">
      <c r="A177" s="4">
        <v>4</v>
      </c>
      <c r="B177" s="17">
        <v>1.5291999999999999</v>
      </c>
      <c r="C177" s="21">
        <f t="shared" si="2"/>
        <v>6.1167999999999996</v>
      </c>
    </row>
    <row r="178" spans="1:3">
      <c r="A178" s="4">
        <v>3</v>
      </c>
      <c r="B178" s="17">
        <v>1.7068000000000001</v>
      </c>
      <c r="C178" s="21">
        <f t="shared" si="2"/>
        <v>5.1204000000000001</v>
      </c>
    </row>
    <row r="179" spans="1:3">
      <c r="A179" s="4">
        <v>1</v>
      </c>
      <c r="B179" s="17">
        <v>1.6595</v>
      </c>
      <c r="C179" s="21">
        <f t="shared" si="2"/>
        <v>1.6595</v>
      </c>
    </row>
    <row r="180" spans="1:3">
      <c r="A180" s="4">
        <v>2</v>
      </c>
      <c r="B180" s="17">
        <v>1.1397999999999999</v>
      </c>
      <c r="C180" s="21">
        <f t="shared" si="2"/>
        <v>2.2795999999999998</v>
      </c>
    </row>
    <row r="181" spans="1:3">
      <c r="A181" s="4">
        <v>4</v>
      </c>
      <c r="B181" s="17">
        <v>1.1309</v>
      </c>
      <c r="C181" s="21">
        <f t="shared" si="2"/>
        <v>4.5236000000000001</v>
      </c>
    </row>
    <row r="182" spans="1:3">
      <c r="A182" s="4">
        <v>6</v>
      </c>
      <c r="B182" s="17">
        <v>0.2858</v>
      </c>
      <c r="C182" s="21">
        <f t="shared" si="2"/>
        <v>1.7147999999999999</v>
      </c>
    </row>
    <row r="183" spans="1:3">
      <c r="A183" s="4">
        <v>1</v>
      </c>
      <c r="B183" s="17">
        <v>1.0227999999999999</v>
      </c>
      <c r="C183" s="21">
        <f t="shared" si="2"/>
        <v>1.0227999999999999</v>
      </c>
    </row>
    <row r="184" spans="1:3">
      <c r="A184" s="4">
        <v>2</v>
      </c>
      <c r="B184" s="17">
        <v>1.0387</v>
      </c>
      <c r="C184" s="21">
        <f t="shared" si="2"/>
        <v>2.0773999999999999</v>
      </c>
    </row>
    <row r="185" spans="1:3">
      <c r="A185" s="4">
        <v>1</v>
      </c>
      <c r="B185" s="17">
        <v>4.3887999999999998</v>
      </c>
      <c r="C185" s="21">
        <f t="shared" si="2"/>
        <v>4.3887999999999998</v>
      </c>
    </row>
    <row r="186" spans="1:3">
      <c r="A186" s="4">
        <v>1</v>
      </c>
      <c r="B186" s="17">
        <v>0.74790000000000001</v>
      </c>
      <c r="C186" s="21">
        <f t="shared" si="2"/>
        <v>0.74790000000000001</v>
      </c>
    </row>
    <row r="187" spans="1:3">
      <c r="A187" s="4">
        <v>8</v>
      </c>
      <c r="B187" s="17">
        <v>0.61570000000000003</v>
      </c>
      <c r="C187" s="21">
        <f t="shared" si="2"/>
        <v>4.9256000000000002</v>
      </c>
    </row>
    <row r="188" spans="1:3">
      <c r="A188" s="4">
        <v>4</v>
      </c>
      <c r="B188" s="17">
        <v>0.62139999999999995</v>
      </c>
      <c r="C188" s="21">
        <f t="shared" si="2"/>
        <v>2.4855999999999998</v>
      </c>
    </row>
    <row r="189" spans="1:3">
      <c r="A189" s="4">
        <v>1</v>
      </c>
      <c r="B189" s="17">
        <v>1.7885</v>
      </c>
      <c r="C189" s="21">
        <f t="shared" si="2"/>
        <v>1.7885</v>
      </c>
    </row>
    <row r="190" spans="1:3">
      <c r="A190" s="4">
        <v>4</v>
      </c>
      <c r="B190" s="17">
        <v>0.34089999999999998</v>
      </c>
      <c r="C190" s="21">
        <f t="shared" si="2"/>
        <v>1.3635999999999999</v>
      </c>
    </row>
    <row r="191" spans="1:3">
      <c r="A191" s="4">
        <v>3</v>
      </c>
      <c r="B191" s="17">
        <v>9.3727999999999998</v>
      </c>
      <c r="C191" s="21">
        <f t="shared" si="2"/>
        <v>28.118400000000001</v>
      </c>
    </row>
    <row r="192" spans="1:3">
      <c r="A192" s="4">
        <v>7</v>
      </c>
      <c r="B192" s="17">
        <v>0.72209999999999996</v>
      </c>
      <c r="C192" s="21">
        <f t="shared" si="2"/>
        <v>5.0546999999999995</v>
      </c>
    </row>
    <row r="193" spans="1:3">
      <c r="A193" s="4">
        <v>5</v>
      </c>
      <c r="B193" s="17">
        <v>2.2048000000000001</v>
      </c>
      <c r="C193" s="21">
        <f t="shared" si="2"/>
        <v>11.024000000000001</v>
      </c>
    </row>
    <row r="194" spans="1:3">
      <c r="A194" s="4">
        <v>3</v>
      </c>
      <c r="B194" s="17">
        <v>7.4553000000000003</v>
      </c>
      <c r="C194" s="21">
        <f t="shared" si="2"/>
        <v>22.3659</v>
      </c>
    </row>
    <row r="195" spans="1:3">
      <c r="A195" s="4">
        <v>7</v>
      </c>
      <c r="B195" s="17">
        <v>0.93799999999999994</v>
      </c>
      <c r="C195" s="21">
        <f t="shared" ref="C195:C258" si="3">+A195*B195</f>
        <v>6.5659999999999998</v>
      </c>
    </row>
    <row r="196" spans="1:3">
      <c r="A196" s="4">
        <v>1</v>
      </c>
      <c r="B196" s="17">
        <v>2.8933</v>
      </c>
      <c r="C196" s="21">
        <f t="shared" si="3"/>
        <v>2.8933</v>
      </c>
    </row>
    <row r="197" spans="1:3">
      <c r="A197" s="4">
        <v>1</v>
      </c>
      <c r="B197" s="17">
        <v>2.3279000000000001</v>
      </c>
      <c r="C197" s="21">
        <f t="shared" si="3"/>
        <v>2.3279000000000001</v>
      </c>
    </row>
    <row r="198" spans="1:3">
      <c r="A198" s="4">
        <v>6</v>
      </c>
      <c r="B198" s="17">
        <v>1.8271999999999999</v>
      </c>
      <c r="C198" s="21">
        <f t="shared" si="3"/>
        <v>10.963200000000001</v>
      </c>
    </row>
    <row r="199" spans="1:3">
      <c r="A199" s="4">
        <v>1</v>
      </c>
      <c r="B199" s="17">
        <v>0.99060000000000004</v>
      </c>
      <c r="C199" s="21">
        <f t="shared" si="3"/>
        <v>0.99060000000000004</v>
      </c>
    </row>
    <row r="200" spans="1:3">
      <c r="A200" s="4">
        <v>14</v>
      </c>
      <c r="B200" s="17">
        <v>2.8104</v>
      </c>
      <c r="C200" s="21">
        <f t="shared" si="3"/>
        <v>39.345599999999997</v>
      </c>
    </row>
    <row r="201" spans="1:3">
      <c r="A201" s="4">
        <v>2</v>
      </c>
      <c r="B201" s="17">
        <v>2.1718999999999999</v>
      </c>
      <c r="C201" s="21">
        <f t="shared" si="3"/>
        <v>4.3437999999999999</v>
      </c>
    </row>
    <row r="202" spans="1:3">
      <c r="A202" s="4">
        <v>3</v>
      </c>
      <c r="B202" s="17">
        <v>0.13730000000000001</v>
      </c>
      <c r="C202" s="21">
        <f t="shared" si="3"/>
        <v>0.41190000000000004</v>
      </c>
    </row>
    <row r="203" spans="1:3">
      <c r="A203" s="4">
        <v>4</v>
      </c>
      <c r="B203" s="17">
        <v>0.71609999999999996</v>
      </c>
      <c r="C203" s="21">
        <f t="shared" si="3"/>
        <v>2.8643999999999998</v>
      </c>
    </row>
    <row r="204" spans="1:3">
      <c r="A204" s="4">
        <v>7</v>
      </c>
      <c r="B204" s="17">
        <v>11.2667</v>
      </c>
      <c r="C204" s="21">
        <f t="shared" si="3"/>
        <v>78.866900000000001</v>
      </c>
    </row>
    <row r="205" spans="1:3">
      <c r="A205" s="4">
        <v>3</v>
      </c>
      <c r="B205" s="17">
        <v>2.0840000000000001</v>
      </c>
      <c r="C205" s="21">
        <f t="shared" si="3"/>
        <v>6.2520000000000007</v>
      </c>
    </row>
    <row r="206" spans="1:3">
      <c r="A206" s="4">
        <v>6</v>
      </c>
      <c r="B206" s="17">
        <v>0.53590000000000004</v>
      </c>
      <c r="C206" s="21">
        <f t="shared" si="3"/>
        <v>3.2154000000000003</v>
      </c>
    </row>
    <row r="207" spans="1:3">
      <c r="A207" s="4">
        <v>2</v>
      </c>
      <c r="B207" s="17">
        <v>0.65410000000000001</v>
      </c>
      <c r="C207" s="21">
        <f t="shared" si="3"/>
        <v>1.3082</v>
      </c>
    </row>
    <row r="208" spans="1:3">
      <c r="A208" s="4">
        <v>1</v>
      </c>
      <c r="B208" s="17">
        <v>2.6840999999999999</v>
      </c>
      <c r="C208" s="21">
        <f t="shared" si="3"/>
        <v>2.6840999999999999</v>
      </c>
    </row>
    <row r="209" spans="1:3">
      <c r="A209" s="4">
        <v>6</v>
      </c>
      <c r="B209" s="17">
        <v>0.93379999999999996</v>
      </c>
      <c r="C209" s="21">
        <f t="shared" si="3"/>
        <v>5.6028000000000002</v>
      </c>
    </row>
    <row r="210" spans="1:3">
      <c r="A210" s="4">
        <v>9</v>
      </c>
      <c r="B210" s="17">
        <v>2.0390000000000001</v>
      </c>
      <c r="C210" s="21">
        <f t="shared" si="3"/>
        <v>18.351000000000003</v>
      </c>
    </row>
    <row r="211" spans="1:3">
      <c r="A211" s="4">
        <v>1</v>
      </c>
      <c r="B211" s="17">
        <v>2.0002</v>
      </c>
      <c r="C211" s="21">
        <f t="shared" si="3"/>
        <v>2.0002</v>
      </c>
    </row>
    <row r="212" spans="1:3">
      <c r="A212" s="4">
        <v>6</v>
      </c>
      <c r="B212" s="17">
        <v>1.3909</v>
      </c>
      <c r="C212" s="21">
        <f t="shared" si="3"/>
        <v>8.3453999999999997</v>
      </c>
    </row>
    <row r="213" spans="1:3">
      <c r="A213" s="4">
        <v>6</v>
      </c>
      <c r="B213" s="17">
        <v>0.54179999999999995</v>
      </c>
      <c r="C213" s="21">
        <f t="shared" si="3"/>
        <v>3.2507999999999999</v>
      </c>
    </row>
    <row r="214" spans="1:3">
      <c r="A214" s="4">
        <v>4</v>
      </c>
      <c r="B214" s="17">
        <v>1.135</v>
      </c>
      <c r="C214" s="21">
        <f t="shared" si="3"/>
        <v>4.54</v>
      </c>
    </row>
    <row r="215" spans="1:3">
      <c r="A215" s="4">
        <v>2</v>
      </c>
      <c r="B215" s="17">
        <v>3.8975</v>
      </c>
      <c r="C215" s="21">
        <f t="shared" si="3"/>
        <v>7.7949999999999999</v>
      </c>
    </row>
    <row r="216" spans="1:3">
      <c r="A216" s="4">
        <v>3</v>
      </c>
      <c r="B216" s="17">
        <v>2.4068000000000001</v>
      </c>
      <c r="C216" s="21">
        <f t="shared" si="3"/>
        <v>7.2203999999999997</v>
      </c>
    </row>
    <row r="217" spans="1:3">
      <c r="A217" s="4">
        <v>1</v>
      </c>
      <c r="B217" s="17">
        <v>1.5229999999999999</v>
      </c>
      <c r="C217" s="21">
        <f t="shared" si="3"/>
        <v>1.5229999999999999</v>
      </c>
    </row>
    <row r="218" spans="1:3">
      <c r="A218" s="4">
        <v>11</v>
      </c>
      <c r="B218" s="17">
        <v>6.2512999999999996</v>
      </c>
      <c r="C218" s="21">
        <f t="shared" si="3"/>
        <v>68.764299999999992</v>
      </c>
    </row>
    <row r="219" spans="1:3">
      <c r="A219" s="4">
        <v>3</v>
      </c>
      <c r="B219" s="17">
        <v>8.7091999999999992</v>
      </c>
      <c r="C219" s="21">
        <f t="shared" si="3"/>
        <v>26.127599999999997</v>
      </c>
    </row>
    <row r="220" spans="1:3">
      <c r="A220" s="4">
        <v>9</v>
      </c>
      <c r="B220" s="17">
        <v>9.1222999999999992</v>
      </c>
      <c r="C220" s="21">
        <f t="shared" si="3"/>
        <v>82.100699999999989</v>
      </c>
    </row>
    <row r="221" spans="1:3">
      <c r="A221" s="4">
        <v>2</v>
      </c>
      <c r="B221" s="17">
        <v>0.20599999999999999</v>
      </c>
      <c r="C221" s="21">
        <f t="shared" si="3"/>
        <v>0.41199999999999998</v>
      </c>
    </row>
    <row r="222" spans="1:3">
      <c r="A222" s="4">
        <v>3</v>
      </c>
      <c r="B222" s="17">
        <v>4.6452999999999998</v>
      </c>
      <c r="C222" s="21">
        <f t="shared" si="3"/>
        <v>13.9359</v>
      </c>
    </row>
    <row r="223" spans="1:3">
      <c r="A223" s="4">
        <v>6</v>
      </c>
      <c r="B223" s="17">
        <v>2.8662000000000001</v>
      </c>
      <c r="C223" s="21">
        <f t="shared" si="3"/>
        <v>17.197200000000002</v>
      </c>
    </row>
    <row r="224" spans="1:3">
      <c r="A224" s="4">
        <v>1</v>
      </c>
      <c r="B224" s="17">
        <v>0.56389999999999996</v>
      </c>
      <c r="C224" s="21">
        <f t="shared" si="3"/>
        <v>0.56389999999999996</v>
      </c>
    </row>
    <row r="225" spans="1:3">
      <c r="A225" s="4">
        <v>4</v>
      </c>
      <c r="B225" s="17">
        <v>0.39269999999999999</v>
      </c>
      <c r="C225" s="21">
        <f t="shared" si="3"/>
        <v>1.5708</v>
      </c>
    </row>
    <row r="226" spans="1:3">
      <c r="A226" s="4">
        <v>5</v>
      </c>
      <c r="B226" s="17">
        <v>0.56559999999999999</v>
      </c>
      <c r="C226" s="21">
        <f t="shared" si="3"/>
        <v>2.8279999999999998</v>
      </c>
    </row>
    <row r="227" spans="1:3">
      <c r="A227" s="4">
        <v>6</v>
      </c>
      <c r="B227" s="17">
        <v>1.1761999999999999</v>
      </c>
      <c r="C227" s="21">
        <f t="shared" si="3"/>
        <v>7.0571999999999999</v>
      </c>
    </row>
    <row r="228" spans="1:3">
      <c r="A228" s="4">
        <v>2</v>
      </c>
      <c r="B228" s="17">
        <v>1.8713</v>
      </c>
      <c r="C228" s="21">
        <f t="shared" si="3"/>
        <v>3.7425999999999999</v>
      </c>
    </row>
    <row r="229" spans="1:3">
      <c r="A229" s="4">
        <v>1</v>
      </c>
      <c r="B229" s="17">
        <v>2.7776999999999998</v>
      </c>
      <c r="C229" s="21">
        <f t="shared" si="3"/>
        <v>2.7776999999999998</v>
      </c>
    </row>
    <row r="230" spans="1:3">
      <c r="A230" s="4">
        <v>7</v>
      </c>
      <c r="B230" s="17">
        <v>7.2316000000000003</v>
      </c>
      <c r="C230" s="21">
        <f t="shared" si="3"/>
        <v>50.621200000000002</v>
      </c>
    </row>
    <row r="231" spans="1:3">
      <c r="A231" s="4">
        <v>1</v>
      </c>
      <c r="B231" s="17">
        <v>0.48630000000000001</v>
      </c>
      <c r="C231" s="21">
        <f t="shared" si="3"/>
        <v>0.48630000000000001</v>
      </c>
    </row>
    <row r="232" spans="1:3">
      <c r="A232" s="4">
        <v>4</v>
      </c>
      <c r="B232" s="17">
        <v>2.7736000000000001</v>
      </c>
      <c r="C232" s="21">
        <f t="shared" si="3"/>
        <v>11.0944</v>
      </c>
    </row>
    <row r="233" spans="1:3">
      <c r="A233" s="4">
        <v>2</v>
      </c>
      <c r="B233" s="17">
        <v>5.7942</v>
      </c>
      <c r="C233" s="21">
        <f t="shared" si="3"/>
        <v>11.5884</v>
      </c>
    </row>
    <row r="234" spans="1:3">
      <c r="A234" s="4">
        <v>3</v>
      </c>
      <c r="B234" s="17">
        <v>1.7501</v>
      </c>
      <c r="C234" s="21">
        <f t="shared" si="3"/>
        <v>5.2503000000000002</v>
      </c>
    </row>
    <row r="235" spans="1:3">
      <c r="A235" s="4">
        <v>3</v>
      </c>
      <c r="B235" s="17">
        <v>0.66010000000000002</v>
      </c>
      <c r="C235" s="21">
        <f t="shared" si="3"/>
        <v>1.9803000000000002</v>
      </c>
    </row>
    <row r="236" spans="1:3">
      <c r="A236" s="4">
        <v>1</v>
      </c>
      <c r="B236" s="17">
        <v>1.9823</v>
      </c>
      <c r="C236" s="21">
        <f t="shared" si="3"/>
        <v>1.9823</v>
      </c>
    </row>
    <row r="237" spans="1:3">
      <c r="A237" s="4">
        <v>10</v>
      </c>
      <c r="B237" s="17">
        <v>2.2858000000000001</v>
      </c>
      <c r="C237" s="21">
        <f t="shared" si="3"/>
        <v>22.858000000000001</v>
      </c>
    </row>
    <row r="238" spans="1:3">
      <c r="A238" s="4">
        <v>4</v>
      </c>
      <c r="B238" s="17">
        <v>0.76380000000000003</v>
      </c>
      <c r="C238" s="21">
        <f t="shared" si="3"/>
        <v>3.0552000000000001</v>
      </c>
    </row>
    <row r="239" spans="1:3">
      <c r="A239" s="4">
        <v>3</v>
      </c>
      <c r="B239" s="17">
        <v>0.98089999999999999</v>
      </c>
      <c r="C239" s="21">
        <f t="shared" si="3"/>
        <v>2.9426999999999999</v>
      </c>
    </row>
    <row r="240" spans="1:3">
      <c r="A240" s="4">
        <v>6</v>
      </c>
      <c r="B240" s="17">
        <v>5.4230999999999998</v>
      </c>
      <c r="C240" s="21">
        <f t="shared" si="3"/>
        <v>32.538600000000002</v>
      </c>
    </row>
    <row r="241" spans="1:3">
      <c r="A241" s="4">
        <v>1</v>
      </c>
      <c r="B241" s="17">
        <v>0.73750000000000004</v>
      </c>
      <c r="C241" s="21">
        <f t="shared" si="3"/>
        <v>0.73750000000000004</v>
      </c>
    </row>
    <row r="242" spans="1:3">
      <c r="A242" s="4">
        <v>5</v>
      </c>
      <c r="B242" s="17">
        <v>0.75939999999999996</v>
      </c>
      <c r="C242" s="21">
        <f t="shared" si="3"/>
        <v>3.7969999999999997</v>
      </c>
    </row>
    <row r="243" spans="1:3">
      <c r="A243" s="4">
        <v>3</v>
      </c>
      <c r="B243" s="17">
        <v>0.51980000000000004</v>
      </c>
      <c r="C243" s="21">
        <f t="shared" si="3"/>
        <v>1.5594000000000001</v>
      </c>
    </row>
    <row r="244" spans="1:3">
      <c r="A244" s="4">
        <v>1</v>
      </c>
      <c r="B244" s="17">
        <v>0.52780000000000005</v>
      </c>
      <c r="C244" s="21">
        <f t="shared" si="3"/>
        <v>0.52780000000000005</v>
      </c>
    </row>
    <row r="245" spans="1:3">
      <c r="A245" s="4">
        <v>2</v>
      </c>
      <c r="B245" s="17">
        <v>1.8935999999999999</v>
      </c>
      <c r="C245" s="21">
        <f t="shared" si="3"/>
        <v>3.7871999999999999</v>
      </c>
    </row>
    <row r="246" spans="1:3">
      <c r="A246" s="4">
        <v>4</v>
      </c>
      <c r="B246" s="17">
        <v>1.0666</v>
      </c>
      <c r="C246" s="21">
        <f t="shared" si="3"/>
        <v>4.2664</v>
      </c>
    </row>
    <row r="247" spans="1:3">
      <c r="A247" s="4">
        <v>8</v>
      </c>
      <c r="B247" s="17">
        <v>1.5212000000000001</v>
      </c>
      <c r="C247" s="21">
        <f t="shared" si="3"/>
        <v>12.169600000000001</v>
      </c>
    </row>
    <row r="248" spans="1:3">
      <c r="A248" s="4">
        <v>9</v>
      </c>
      <c r="B248" s="17">
        <v>4.5547000000000004</v>
      </c>
      <c r="C248" s="21">
        <f t="shared" si="3"/>
        <v>40.9923</v>
      </c>
    </row>
    <row r="249" spans="1:3">
      <c r="A249" s="4">
        <v>3</v>
      </c>
      <c r="B249" s="17">
        <v>8.8345000000000002</v>
      </c>
      <c r="C249" s="21">
        <f t="shared" si="3"/>
        <v>26.503500000000003</v>
      </c>
    </row>
    <row r="250" spans="1:3">
      <c r="A250" s="4">
        <v>5</v>
      </c>
      <c r="B250" s="17">
        <v>3.7633000000000001</v>
      </c>
      <c r="C250" s="21">
        <f t="shared" si="3"/>
        <v>18.816500000000001</v>
      </c>
    </row>
    <row r="251" spans="1:3">
      <c r="A251" s="4">
        <v>14</v>
      </c>
      <c r="B251" s="17">
        <v>2.3412999999999999</v>
      </c>
      <c r="C251" s="21">
        <f t="shared" si="3"/>
        <v>32.778199999999998</v>
      </c>
    </row>
    <row r="252" spans="1:3">
      <c r="A252" s="4">
        <v>9</v>
      </c>
      <c r="B252" s="17">
        <v>7.2126999999999999</v>
      </c>
      <c r="C252" s="21">
        <f t="shared" si="3"/>
        <v>64.914299999999997</v>
      </c>
    </row>
    <row r="253" spans="1:3">
      <c r="A253" s="4">
        <v>5</v>
      </c>
      <c r="B253" s="17">
        <v>2.4929000000000001</v>
      </c>
      <c r="C253" s="21">
        <f t="shared" si="3"/>
        <v>12.464500000000001</v>
      </c>
    </row>
    <row r="254" spans="1:3">
      <c r="A254" s="4">
        <v>10</v>
      </c>
      <c r="B254" s="17">
        <v>11.1083</v>
      </c>
      <c r="C254" s="21">
        <f t="shared" si="3"/>
        <v>111.083</v>
      </c>
    </row>
    <row r="255" spans="1:3">
      <c r="A255" s="4">
        <v>2</v>
      </c>
      <c r="B255" s="17">
        <v>1.1929000000000001</v>
      </c>
      <c r="C255" s="21">
        <f t="shared" si="3"/>
        <v>2.3858000000000001</v>
      </c>
    </row>
    <row r="256" spans="1:3">
      <c r="A256" s="4">
        <v>1</v>
      </c>
      <c r="B256" s="17">
        <v>2.1356000000000002</v>
      </c>
      <c r="C256" s="21">
        <f t="shared" si="3"/>
        <v>2.1356000000000002</v>
      </c>
    </row>
    <row r="257" spans="1:3">
      <c r="A257" s="4">
        <v>6</v>
      </c>
      <c r="B257" s="17">
        <v>2.8319999999999999</v>
      </c>
      <c r="C257" s="21">
        <f t="shared" si="3"/>
        <v>16.991999999999997</v>
      </c>
    </row>
    <row r="258" spans="1:3">
      <c r="A258" s="4">
        <v>1</v>
      </c>
      <c r="B258" s="17">
        <v>1.0555000000000001</v>
      </c>
      <c r="C258" s="21">
        <f t="shared" si="3"/>
        <v>1.0555000000000001</v>
      </c>
    </row>
    <row r="259" spans="1:3">
      <c r="A259" s="4">
        <v>5</v>
      </c>
      <c r="B259" s="17">
        <v>0.65390000000000004</v>
      </c>
      <c r="C259" s="21">
        <f t="shared" ref="C259:C322" si="4">+A259*B259</f>
        <v>3.2695000000000003</v>
      </c>
    </row>
    <row r="260" spans="1:3">
      <c r="A260" s="4">
        <v>10</v>
      </c>
      <c r="B260" s="17">
        <v>3.5493000000000001</v>
      </c>
      <c r="C260" s="21">
        <f t="shared" si="4"/>
        <v>35.493000000000002</v>
      </c>
    </row>
    <row r="261" spans="1:3">
      <c r="A261" s="4">
        <v>1</v>
      </c>
      <c r="B261" s="17">
        <v>1.9504999999999999</v>
      </c>
      <c r="C261" s="21">
        <f t="shared" si="4"/>
        <v>1.9504999999999999</v>
      </c>
    </row>
    <row r="262" spans="1:3">
      <c r="A262" s="4">
        <v>4</v>
      </c>
      <c r="B262" s="17">
        <v>0.95389999999999997</v>
      </c>
      <c r="C262" s="21">
        <f t="shared" si="4"/>
        <v>3.8155999999999999</v>
      </c>
    </row>
    <row r="263" spans="1:3">
      <c r="A263" s="4">
        <v>2</v>
      </c>
      <c r="B263" s="17">
        <v>0.59989999999999999</v>
      </c>
      <c r="C263" s="21">
        <f t="shared" si="4"/>
        <v>1.1998</v>
      </c>
    </row>
    <row r="264" spans="1:3">
      <c r="A264" s="4">
        <v>9</v>
      </c>
      <c r="B264" s="17">
        <v>1.6504000000000001</v>
      </c>
      <c r="C264" s="21">
        <f t="shared" si="4"/>
        <v>14.8536</v>
      </c>
    </row>
    <row r="265" spans="1:3">
      <c r="A265" s="4">
        <v>3</v>
      </c>
      <c r="B265" s="17">
        <v>0.23860000000000001</v>
      </c>
      <c r="C265" s="21">
        <f t="shared" si="4"/>
        <v>0.71579999999999999</v>
      </c>
    </row>
    <row r="266" spans="1:3">
      <c r="A266" s="4">
        <v>4</v>
      </c>
      <c r="B266" s="17">
        <v>1.262</v>
      </c>
      <c r="C266" s="21">
        <f t="shared" si="4"/>
        <v>5.048</v>
      </c>
    </row>
    <row r="267" spans="1:3">
      <c r="A267" s="4">
        <v>4</v>
      </c>
      <c r="B267" s="17">
        <v>0.2717</v>
      </c>
      <c r="C267" s="21">
        <f t="shared" si="4"/>
        <v>1.0868</v>
      </c>
    </row>
    <row r="268" spans="1:3">
      <c r="A268" s="4">
        <v>3</v>
      </c>
      <c r="B268" s="17">
        <v>0.15790000000000001</v>
      </c>
      <c r="C268" s="21">
        <f t="shared" si="4"/>
        <v>0.47370000000000001</v>
      </c>
    </row>
    <row r="269" spans="1:3">
      <c r="A269" s="4">
        <v>8</v>
      </c>
      <c r="B269" s="17">
        <v>3.6593</v>
      </c>
      <c r="C269" s="21">
        <f t="shared" si="4"/>
        <v>29.2744</v>
      </c>
    </row>
    <row r="270" spans="1:3">
      <c r="A270" s="4">
        <v>6</v>
      </c>
      <c r="B270" s="17">
        <v>1.7536</v>
      </c>
      <c r="C270" s="21">
        <f t="shared" si="4"/>
        <v>10.521599999999999</v>
      </c>
    </row>
    <row r="271" spans="1:3">
      <c r="A271" s="4">
        <v>1</v>
      </c>
      <c r="B271" s="17">
        <v>0.3695</v>
      </c>
      <c r="C271" s="21">
        <f t="shared" si="4"/>
        <v>0.3695</v>
      </c>
    </row>
    <row r="272" spans="1:3">
      <c r="A272" s="4">
        <v>8</v>
      </c>
      <c r="B272" s="17">
        <v>2.2155</v>
      </c>
      <c r="C272" s="21">
        <f t="shared" si="4"/>
        <v>17.724</v>
      </c>
    </row>
    <row r="273" spans="1:3">
      <c r="A273" s="4">
        <v>1</v>
      </c>
      <c r="B273" s="17">
        <v>1.099</v>
      </c>
      <c r="C273" s="21">
        <f t="shared" si="4"/>
        <v>1.099</v>
      </c>
    </row>
    <row r="274" spans="1:3">
      <c r="A274" s="4">
        <v>6</v>
      </c>
      <c r="B274" s="17">
        <v>1.3672</v>
      </c>
      <c r="C274" s="21">
        <f t="shared" si="4"/>
        <v>8.2031999999999989</v>
      </c>
    </row>
    <row r="275" spans="1:3">
      <c r="A275" s="4">
        <v>5</v>
      </c>
      <c r="B275" s="17">
        <v>2.7294999999999998</v>
      </c>
      <c r="C275" s="21">
        <f t="shared" si="4"/>
        <v>13.647499999999999</v>
      </c>
    </row>
    <row r="276" spans="1:3">
      <c r="A276" s="4">
        <v>3</v>
      </c>
      <c r="B276" s="17">
        <v>0.55200000000000005</v>
      </c>
      <c r="C276" s="21">
        <f t="shared" si="4"/>
        <v>1.6560000000000001</v>
      </c>
    </row>
    <row r="277" spans="1:3">
      <c r="A277" s="4">
        <v>1</v>
      </c>
      <c r="B277" s="17">
        <v>1.4525999999999999</v>
      </c>
      <c r="C277" s="21">
        <f t="shared" si="4"/>
        <v>1.4525999999999999</v>
      </c>
    </row>
    <row r="278" spans="1:3">
      <c r="A278" s="4">
        <v>8</v>
      </c>
      <c r="B278" s="17">
        <v>1.6625000000000001</v>
      </c>
      <c r="C278" s="21">
        <f t="shared" si="4"/>
        <v>13.3</v>
      </c>
    </row>
    <row r="279" spans="1:3">
      <c r="A279" s="4">
        <v>4</v>
      </c>
      <c r="B279" s="17">
        <v>0.52949999999999997</v>
      </c>
      <c r="C279" s="21">
        <f t="shared" si="4"/>
        <v>2.1179999999999999</v>
      </c>
    </row>
    <row r="280" spans="1:3">
      <c r="A280" s="4">
        <v>4</v>
      </c>
      <c r="B280" s="17">
        <v>0.90249999999999997</v>
      </c>
      <c r="C280" s="21">
        <f t="shared" si="4"/>
        <v>3.61</v>
      </c>
    </row>
    <row r="281" spans="1:3">
      <c r="A281" s="4">
        <v>3</v>
      </c>
      <c r="B281" s="17">
        <v>3.4979</v>
      </c>
      <c r="C281" s="21">
        <f t="shared" si="4"/>
        <v>10.4937</v>
      </c>
    </row>
    <row r="282" spans="1:3">
      <c r="A282" s="4">
        <v>3</v>
      </c>
      <c r="B282" s="17">
        <v>1.0988</v>
      </c>
      <c r="C282" s="21">
        <f t="shared" si="4"/>
        <v>3.2964000000000002</v>
      </c>
    </row>
    <row r="283" spans="1:3">
      <c r="A283" s="4">
        <v>4</v>
      </c>
      <c r="B283" s="17">
        <v>1.0349999999999999</v>
      </c>
      <c r="C283" s="21">
        <f t="shared" si="4"/>
        <v>4.1399999999999997</v>
      </c>
    </row>
    <row r="284" spans="1:3">
      <c r="A284" s="4">
        <v>6</v>
      </c>
      <c r="B284" s="17">
        <v>3.6743999999999999</v>
      </c>
      <c r="C284" s="21">
        <f t="shared" si="4"/>
        <v>22.046399999999998</v>
      </c>
    </row>
    <row r="285" spans="1:3">
      <c r="A285" s="4">
        <v>4</v>
      </c>
      <c r="B285" s="17">
        <v>1.4825999999999999</v>
      </c>
      <c r="C285" s="21">
        <f t="shared" si="4"/>
        <v>5.9303999999999997</v>
      </c>
    </row>
    <row r="286" spans="1:3">
      <c r="A286" s="4">
        <v>10</v>
      </c>
      <c r="B286" s="17">
        <v>0.54949999999999999</v>
      </c>
      <c r="C286" s="21">
        <f t="shared" si="4"/>
        <v>5.4950000000000001</v>
      </c>
    </row>
    <row r="287" spans="1:3">
      <c r="A287" s="4">
        <v>1</v>
      </c>
      <c r="B287" s="17">
        <v>1.4205000000000001</v>
      </c>
      <c r="C287" s="21">
        <f t="shared" si="4"/>
        <v>1.4205000000000001</v>
      </c>
    </row>
    <row r="288" spans="1:3">
      <c r="A288" s="4">
        <v>1</v>
      </c>
      <c r="B288" s="17">
        <v>4.9444999999999997</v>
      </c>
      <c r="C288" s="21">
        <f t="shared" si="4"/>
        <v>4.9444999999999997</v>
      </c>
    </row>
    <row r="289" spans="1:3">
      <c r="A289" s="4">
        <v>2</v>
      </c>
      <c r="B289" s="17">
        <v>0.94</v>
      </c>
      <c r="C289" s="21">
        <f t="shared" si="4"/>
        <v>1.88</v>
      </c>
    </row>
    <row r="290" spans="1:3">
      <c r="A290" s="4">
        <v>8</v>
      </c>
      <c r="B290" s="17">
        <v>0.88449999999999995</v>
      </c>
      <c r="C290" s="21">
        <f t="shared" si="4"/>
        <v>7.0759999999999996</v>
      </c>
    </row>
    <row r="291" spans="1:3">
      <c r="A291" s="4">
        <v>7</v>
      </c>
      <c r="B291" s="17">
        <v>0.83630000000000004</v>
      </c>
      <c r="C291" s="21">
        <f t="shared" si="4"/>
        <v>5.8541000000000007</v>
      </c>
    </row>
    <row r="292" spans="1:3">
      <c r="A292" s="4">
        <v>1</v>
      </c>
      <c r="B292" s="17">
        <v>2.8441000000000001</v>
      </c>
      <c r="C292" s="21">
        <f t="shared" si="4"/>
        <v>2.8441000000000001</v>
      </c>
    </row>
    <row r="293" spans="1:3">
      <c r="A293" s="4">
        <v>7</v>
      </c>
      <c r="B293" s="17">
        <v>0.21579999999999999</v>
      </c>
      <c r="C293" s="21">
        <f t="shared" si="4"/>
        <v>1.5105999999999999</v>
      </c>
    </row>
    <row r="294" spans="1:3">
      <c r="A294" s="4">
        <v>5</v>
      </c>
      <c r="B294" s="17">
        <v>4.3712999999999997</v>
      </c>
      <c r="C294" s="21">
        <f t="shared" si="4"/>
        <v>21.856499999999997</v>
      </c>
    </row>
    <row r="295" spans="1:3">
      <c r="A295" s="4">
        <v>5</v>
      </c>
      <c r="B295" s="17">
        <v>3.3976999999999999</v>
      </c>
      <c r="C295" s="21">
        <f t="shared" si="4"/>
        <v>16.988499999999998</v>
      </c>
    </row>
    <row r="296" spans="1:3">
      <c r="A296" s="4">
        <v>1</v>
      </c>
      <c r="B296" s="17">
        <v>1.4252</v>
      </c>
      <c r="C296" s="21">
        <f t="shared" si="4"/>
        <v>1.4252</v>
      </c>
    </row>
    <row r="297" spans="1:3">
      <c r="A297" s="4">
        <v>8</v>
      </c>
      <c r="B297" s="17">
        <v>1.0282</v>
      </c>
      <c r="C297" s="21">
        <f t="shared" si="4"/>
        <v>8.2256</v>
      </c>
    </row>
    <row r="298" spans="1:3">
      <c r="A298" s="4">
        <v>8</v>
      </c>
      <c r="B298" s="17">
        <v>1.2807999999999999</v>
      </c>
      <c r="C298" s="21">
        <f t="shared" si="4"/>
        <v>10.2464</v>
      </c>
    </row>
    <row r="299" spans="1:3">
      <c r="A299" s="4">
        <v>7</v>
      </c>
      <c r="B299" s="17">
        <v>0.52969999999999995</v>
      </c>
      <c r="C299" s="21">
        <f t="shared" si="4"/>
        <v>3.7078999999999995</v>
      </c>
    </row>
    <row r="300" spans="1:3">
      <c r="A300" s="4">
        <v>8</v>
      </c>
      <c r="B300" s="17">
        <v>10.457000000000001</v>
      </c>
      <c r="C300" s="21">
        <f t="shared" si="4"/>
        <v>83.656000000000006</v>
      </c>
    </row>
    <row r="301" spans="1:3">
      <c r="A301" s="4">
        <v>11</v>
      </c>
      <c r="B301" s="17">
        <v>0.71599999999999997</v>
      </c>
      <c r="C301" s="21">
        <f t="shared" si="4"/>
        <v>7.8759999999999994</v>
      </c>
    </row>
    <row r="302" spans="1:3">
      <c r="A302" s="4">
        <v>3</v>
      </c>
      <c r="B302" s="17">
        <v>1.3015000000000001</v>
      </c>
      <c r="C302" s="21">
        <f t="shared" si="4"/>
        <v>3.9045000000000005</v>
      </c>
    </row>
    <row r="303" spans="1:3">
      <c r="A303" s="4">
        <v>6</v>
      </c>
      <c r="B303" s="17">
        <v>1.1785000000000001</v>
      </c>
      <c r="C303" s="21">
        <f t="shared" si="4"/>
        <v>7.0710000000000006</v>
      </c>
    </row>
    <row r="304" spans="1:3">
      <c r="A304" s="4">
        <v>6</v>
      </c>
      <c r="B304" s="17">
        <v>0.53849999999999998</v>
      </c>
      <c r="C304" s="21">
        <f t="shared" si="4"/>
        <v>3.2309999999999999</v>
      </c>
    </row>
    <row r="305" spans="1:3">
      <c r="A305" s="4">
        <v>3</v>
      </c>
      <c r="B305" s="17">
        <v>1.3592</v>
      </c>
      <c r="C305" s="21">
        <f t="shared" si="4"/>
        <v>4.0776000000000003</v>
      </c>
    </row>
    <row r="306" spans="1:3">
      <c r="A306" s="4">
        <v>6</v>
      </c>
      <c r="B306" s="17">
        <v>0.5575</v>
      </c>
      <c r="C306" s="21">
        <f t="shared" si="4"/>
        <v>3.3449999999999998</v>
      </c>
    </row>
    <row r="307" spans="1:3">
      <c r="A307" s="4">
        <v>2</v>
      </c>
      <c r="B307" s="17">
        <v>1.8737999999999999</v>
      </c>
      <c r="C307" s="21">
        <f t="shared" si="4"/>
        <v>3.7475999999999998</v>
      </c>
    </row>
    <row r="308" spans="1:3">
      <c r="A308" s="4">
        <v>4</v>
      </c>
      <c r="B308" s="17">
        <v>9.1468000000000007</v>
      </c>
      <c r="C308" s="21">
        <f t="shared" si="4"/>
        <v>36.587200000000003</v>
      </c>
    </row>
    <row r="309" spans="1:3">
      <c r="A309" s="4">
        <v>3</v>
      </c>
      <c r="B309" s="17">
        <v>0.52690000000000003</v>
      </c>
      <c r="C309" s="21">
        <f t="shared" si="4"/>
        <v>1.5807000000000002</v>
      </c>
    </row>
    <row r="310" spans="1:3">
      <c r="A310" s="4">
        <v>1</v>
      </c>
      <c r="B310" s="17">
        <v>0.20180000000000001</v>
      </c>
      <c r="C310" s="21">
        <f t="shared" si="4"/>
        <v>0.20180000000000001</v>
      </c>
    </row>
    <row r="311" spans="1:3">
      <c r="A311" s="4">
        <v>1</v>
      </c>
      <c r="B311" s="17">
        <v>0.45250000000000001</v>
      </c>
      <c r="C311" s="21">
        <f t="shared" si="4"/>
        <v>0.45250000000000001</v>
      </c>
    </row>
    <row r="312" spans="1:3">
      <c r="A312" s="4">
        <v>1</v>
      </c>
      <c r="B312" s="17">
        <v>0.41220000000000001</v>
      </c>
      <c r="C312" s="21">
        <f t="shared" si="4"/>
        <v>0.41220000000000001</v>
      </c>
    </row>
    <row r="313" spans="1:3">
      <c r="A313" s="4">
        <v>10</v>
      </c>
      <c r="B313" s="17">
        <v>0.77429999999999999</v>
      </c>
      <c r="C313" s="21">
        <f t="shared" si="4"/>
        <v>7.7430000000000003</v>
      </c>
    </row>
    <row r="314" spans="1:3">
      <c r="A314" s="4">
        <v>2</v>
      </c>
      <c r="B314" s="17">
        <v>1.4119999999999999</v>
      </c>
      <c r="C314" s="21">
        <f t="shared" si="4"/>
        <v>2.8239999999999998</v>
      </c>
    </row>
    <row r="315" spans="1:3">
      <c r="A315" s="4">
        <v>5</v>
      </c>
      <c r="B315" s="17">
        <v>2.6009000000000002</v>
      </c>
      <c r="C315" s="21">
        <f t="shared" si="4"/>
        <v>13.0045</v>
      </c>
    </row>
    <row r="316" spans="1:3">
      <c r="A316" s="4">
        <v>10</v>
      </c>
      <c r="B316" s="17">
        <v>0.54930000000000001</v>
      </c>
      <c r="C316" s="21">
        <f t="shared" si="4"/>
        <v>5.4930000000000003</v>
      </c>
    </row>
    <row r="317" spans="1:3">
      <c r="A317" s="4">
        <v>4</v>
      </c>
      <c r="B317" s="17">
        <v>2.9054000000000002</v>
      </c>
      <c r="C317" s="21">
        <f t="shared" si="4"/>
        <v>11.621600000000001</v>
      </c>
    </row>
    <row r="318" spans="1:3">
      <c r="A318" s="4">
        <v>8</v>
      </c>
      <c r="B318" s="17">
        <v>0.33700000000000002</v>
      </c>
      <c r="C318" s="21">
        <f t="shared" si="4"/>
        <v>2.6960000000000002</v>
      </c>
    </row>
    <row r="319" spans="1:3">
      <c r="A319" s="4">
        <v>1</v>
      </c>
      <c r="B319" s="17">
        <v>1.8954</v>
      </c>
      <c r="C319" s="21">
        <f t="shared" si="4"/>
        <v>1.8954</v>
      </c>
    </row>
    <row r="320" spans="1:3">
      <c r="A320" s="4">
        <v>3</v>
      </c>
      <c r="B320" s="17">
        <v>0.152</v>
      </c>
      <c r="C320" s="21">
        <f t="shared" si="4"/>
        <v>0.45599999999999996</v>
      </c>
    </row>
    <row r="321" spans="1:3">
      <c r="A321" s="4">
        <v>2</v>
      </c>
      <c r="B321" s="17">
        <v>0.79879999999999995</v>
      </c>
      <c r="C321" s="21">
        <f t="shared" si="4"/>
        <v>1.5975999999999999</v>
      </c>
    </row>
    <row r="322" spans="1:3">
      <c r="A322" s="4">
        <v>1</v>
      </c>
      <c r="B322" s="17">
        <v>1.2924</v>
      </c>
      <c r="C322" s="21">
        <f t="shared" si="4"/>
        <v>1.2924</v>
      </c>
    </row>
    <row r="323" spans="1:3">
      <c r="A323" s="4">
        <v>12</v>
      </c>
      <c r="B323" s="17">
        <v>0.40060000000000001</v>
      </c>
      <c r="C323" s="21">
        <f t="shared" ref="C323:C386" si="5">+A323*B323</f>
        <v>4.8071999999999999</v>
      </c>
    </row>
    <row r="324" spans="1:3">
      <c r="A324" s="4">
        <v>3</v>
      </c>
      <c r="B324" s="17">
        <v>0.45329999999999998</v>
      </c>
      <c r="C324" s="21">
        <f t="shared" si="5"/>
        <v>1.3598999999999999</v>
      </c>
    </row>
    <row r="325" spans="1:3">
      <c r="A325" s="4">
        <v>7</v>
      </c>
      <c r="B325" s="17">
        <v>0.18060000000000001</v>
      </c>
      <c r="C325" s="21">
        <f t="shared" si="5"/>
        <v>1.2642</v>
      </c>
    </row>
    <row r="326" spans="1:3">
      <c r="A326" s="4">
        <v>1</v>
      </c>
      <c r="B326" s="17">
        <v>0.74370000000000003</v>
      </c>
      <c r="C326" s="21">
        <f t="shared" si="5"/>
        <v>0.74370000000000003</v>
      </c>
    </row>
    <row r="327" spans="1:3">
      <c r="A327" s="4">
        <v>1</v>
      </c>
      <c r="B327" s="17">
        <v>0.24879999999999999</v>
      </c>
      <c r="C327" s="21">
        <f t="shared" si="5"/>
        <v>0.24879999999999999</v>
      </c>
    </row>
    <row r="328" spans="1:3">
      <c r="A328" s="4">
        <v>3</v>
      </c>
      <c r="B328" s="17">
        <v>0.68569999999999998</v>
      </c>
      <c r="C328" s="21">
        <f t="shared" si="5"/>
        <v>2.0571000000000002</v>
      </c>
    </row>
    <row r="329" spans="1:3">
      <c r="A329" s="4">
        <v>1</v>
      </c>
      <c r="B329" s="17">
        <v>0.68320000000000003</v>
      </c>
      <c r="C329" s="21">
        <f t="shared" si="5"/>
        <v>0.68320000000000003</v>
      </c>
    </row>
    <row r="330" spans="1:3">
      <c r="A330" s="4">
        <v>9</v>
      </c>
      <c r="B330" s="17">
        <v>3.5129999999999999</v>
      </c>
      <c r="C330" s="21">
        <f t="shared" si="5"/>
        <v>31.616999999999997</v>
      </c>
    </row>
    <row r="331" spans="1:3">
      <c r="A331" s="4">
        <v>7</v>
      </c>
      <c r="B331" s="17">
        <v>10.626899999999999</v>
      </c>
      <c r="C331" s="21">
        <f t="shared" si="5"/>
        <v>74.388299999999987</v>
      </c>
    </row>
    <row r="332" spans="1:3">
      <c r="A332" s="4">
        <v>8</v>
      </c>
      <c r="B332" s="17">
        <v>0.91390000000000005</v>
      </c>
      <c r="C332" s="21">
        <f t="shared" si="5"/>
        <v>7.3112000000000004</v>
      </c>
    </row>
    <row r="333" spans="1:3">
      <c r="A333" s="4">
        <v>5</v>
      </c>
      <c r="B333" s="17">
        <v>2.1332</v>
      </c>
      <c r="C333" s="21">
        <f t="shared" si="5"/>
        <v>10.666</v>
      </c>
    </row>
    <row r="334" spans="1:3">
      <c r="A334" s="4">
        <v>8</v>
      </c>
      <c r="B334" s="17">
        <v>0.39029999999999998</v>
      </c>
      <c r="C334" s="21">
        <f t="shared" si="5"/>
        <v>3.1223999999999998</v>
      </c>
    </row>
    <row r="335" spans="1:3">
      <c r="A335" s="4">
        <v>1</v>
      </c>
      <c r="B335" s="17">
        <v>0.23830000000000001</v>
      </c>
      <c r="C335" s="21">
        <f t="shared" si="5"/>
        <v>0.23830000000000001</v>
      </c>
    </row>
    <row r="336" spans="1:3">
      <c r="A336" s="4">
        <v>4</v>
      </c>
      <c r="B336" s="17">
        <v>2.0047999999999999</v>
      </c>
      <c r="C336" s="21">
        <f t="shared" si="5"/>
        <v>8.0191999999999997</v>
      </c>
    </row>
    <row r="337" spans="1:3">
      <c r="A337" s="4">
        <v>3</v>
      </c>
      <c r="B337" s="17">
        <v>8.4199999999999997E-2</v>
      </c>
      <c r="C337" s="21">
        <f t="shared" si="5"/>
        <v>0.25259999999999999</v>
      </c>
    </row>
    <row r="338" spans="1:3">
      <c r="A338" s="4">
        <v>6</v>
      </c>
      <c r="B338" s="17">
        <v>2.0804999999999998</v>
      </c>
      <c r="C338" s="21">
        <f t="shared" si="5"/>
        <v>12.482999999999999</v>
      </c>
    </row>
    <row r="339" spans="1:3">
      <c r="A339" s="4">
        <v>8</v>
      </c>
      <c r="B339" s="17">
        <v>1.5456000000000001</v>
      </c>
      <c r="C339" s="21">
        <f t="shared" si="5"/>
        <v>12.364800000000001</v>
      </c>
    </row>
    <row r="340" spans="1:3">
      <c r="A340" s="4">
        <v>3</v>
      </c>
      <c r="B340" s="17">
        <v>2.2187000000000001</v>
      </c>
      <c r="C340" s="21">
        <f t="shared" si="5"/>
        <v>6.6561000000000003</v>
      </c>
    </row>
    <row r="341" spans="1:3">
      <c r="A341" s="4">
        <v>3</v>
      </c>
      <c r="B341" s="17">
        <v>1.4496</v>
      </c>
      <c r="C341" s="21">
        <f t="shared" si="5"/>
        <v>4.3487999999999998</v>
      </c>
    </row>
    <row r="342" spans="1:3">
      <c r="A342" s="4">
        <v>1</v>
      </c>
      <c r="B342" s="17">
        <v>0.26569999999999999</v>
      </c>
      <c r="C342" s="21">
        <f t="shared" si="5"/>
        <v>0.26569999999999999</v>
      </c>
    </row>
    <row r="343" spans="1:3">
      <c r="A343" s="4">
        <v>3</v>
      </c>
      <c r="B343" s="17">
        <v>2.1947999999999999</v>
      </c>
      <c r="C343" s="21">
        <f t="shared" si="5"/>
        <v>6.5843999999999996</v>
      </c>
    </row>
    <row r="344" spans="1:3">
      <c r="A344" s="4">
        <v>8</v>
      </c>
      <c r="B344" s="17">
        <v>0.49349999999999999</v>
      </c>
      <c r="C344" s="21">
        <f t="shared" si="5"/>
        <v>3.948</v>
      </c>
    </row>
    <row r="345" spans="1:3">
      <c r="A345" s="4">
        <v>2</v>
      </c>
      <c r="B345" s="17">
        <v>0.2334</v>
      </c>
      <c r="C345" s="21">
        <f t="shared" si="5"/>
        <v>0.46679999999999999</v>
      </c>
    </row>
    <row r="346" spans="1:3">
      <c r="A346" s="4">
        <v>5</v>
      </c>
      <c r="B346" s="17">
        <v>1.5681</v>
      </c>
      <c r="C346" s="21">
        <f t="shared" si="5"/>
        <v>7.8405000000000005</v>
      </c>
    </row>
    <row r="347" spans="1:3">
      <c r="A347" s="4">
        <v>6</v>
      </c>
      <c r="B347" s="17">
        <v>0.74580000000000002</v>
      </c>
      <c r="C347" s="21">
        <f t="shared" si="5"/>
        <v>4.4748000000000001</v>
      </c>
    </row>
    <row r="348" spans="1:3">
      <c r="A348" s="4">
        <v>1</v>
      </c>
      <c r="B348" s="17">
        <v>0.6502</v>
      </c>
      <c r="C348" s="21">
        <f t="shared" si="5"/>
        <v>0.6502</v>
      </c>
    </row>
    <row r="349" spans="1:3">
      <c r="A349" s="4">
        <v>1</v>
      </c>
      <c r="B349" s="17">
        <v>0.38679999999999998</v>
      </c>
      <c r="C349" s="21">
        <f t="shared" si="5"/>
        <v>0.38679999999999998</v>
      </c>
    </row>
    <row r="350" spans="1:3">
      <c r="A350" s="4">
        <v>1</v>
      </c>
      <c r="B350" s="17">
        <v>1.1759999999999999</v>
      </c>
      <c r="C350" s="21">
        <f t="shared" si="5"/>
        <v>1.1759999999999999</v>
      </c>
    </row>
    <row r="351" spans="1:3">
      <c r="A351" s="4">
        <v>4</v>
      </c>
      <c r="B351" s="17">
        <v>0.19650000000000001</v>
      </c>
      <c r="C351" s="21">
        <f t="shared" si="5"/>
        <v>0.78600000000000003</v>
      </c>
    </row>
    <row r="352" spans="1:3">
      <c r="A352" s="4">
        <v>10</v>
      </c>
      <c r="B352" s="17">
        <v>0.59099999999999997</v>
      </c>
      <c r="C352" s="21">
        <f t="shared" si="5"/>
        <v>5.91</v>
      </c>
    </row>
    <row r="353" spans="1:3">
      <c r="A353" s="4">
        <v>3</v>
      </c>
      <c r="B353" s="17">
        <v>0.53410000000000002</v>
      </c>
      <c r="C353" s="21">
        <f t="shared" si="5"/>
        <v>1.6023000000000001</v>
      </c>
    </row>
    <row r="354" spans="1:3">
      <c r="A354" s="4">
        <v>5</v>
      </c>
      <c r="B354" s="17">
        <v>1.0566</v>
      </c>
      <c r="C354" s="21">
        <f t="shared" si="5"/>
        <v>5.2829999999999995</v>
      </c>
    </row>
    <row r="355" spans="1:3">
      <c r="A355" s="4">
        <v>5</v>
      </c>
      <c r="B355" s="17">
        <v>1.9008</v>
      </c>
      <c r="C355" s="21">
        <f t="shared" si="5"/>
        <v>9.5039999999999996</v>
      </c>
    </row>
    <row r="356" spans="1:3">
      <c r="A356" s="4">
        <v>6</v>
      </c>
      <c r="B356" s="17">
        <v>2.4942000000000002</v>
      </c>
      <c r="C356" s="21">
        <f t="shared" si="5"/>
        <v>14.965200000000001</v>
      </c>
    </row>
    <row r="357" spans="1:3">
      <c r="A357" s="4">
        <v>1</v>
      </c>
      <c r="B357" s="17">
        <v>0.70640000000000003</v>
      </c>
      <c r="C357" s="21">
        <f t="shared" si="5"/>
        <v>0.70640000000000003</v>
      </c>
    </row>
    <row r="358" spans="1:3">
      <c r="A358" s="4">
        <v>5</v>
      </c>
      <c r="B358" s="17">
        <v>0.87929999999999997</v>
      </c>
      <c r="C358" s="21">
        <f t="shared" si="5"/>
        <v>4.3964999999999996</v>
      </c>
    </row>
    <row r="359" spans="1:3">
      <c r="A359" s="4">
        <v>3</v>
      </c>
      <c r="B359" s="17">
        <v>2.8936999999999999</v>
      </c>
      <c r="C359" s="21">
        <f t="shared" si="5"/>
        <v>8.6811000000000007</v>
      </c>
    </row>
    <row r="360" spans="1:3">
      <c r="A360" s="4">
        <v>1</v>
      </c>
      <c r="B360" s="17">
        <v>2.8656999999999999</v>
      </c>
      <c r="C360" s="21">
        <f t="shared" si="5"/>
        <v>2.8656999999999999</v>
      </c>
    </row>
    <row r="361" spans="1:3">
      <c r="A361" s="4">
        <v>3</v>
      </c>
      <c r="B361" s="17">
        <v>0.78180000000000005</v>
      </c>
      <c r="C361" s="21">
        <f t="shared" si="5"/>
        <v>2.3454000000000002</v>
      </c>
    </row>
    <row r="362" spans="1:3">
      <c r="A362" s="4">
        <v>5</v>
      </c>
      <c r="B362" s="17">
        <v>0.37709999999999999</v>
      </c>
      <c r="C362" s="21">
        <f t="shared" si="5"/>
        <v>1.8855</v>
      </c>
    </row>
    <row r="363" spans="1:3">
      <c r="A363" s="4">
        <v>6</v>
      </c>
      <c r="B363" s="17">
        <v>0.39429999999999998</v>
      </c>
      <c r="C363" s="21">
        <f t="shared" si="5"/>
        <v>2.3658000000000001</v>
      </c>
    </row>
    <row r="364" spans="1:3">
      <c r="A364" s="4">
        <v>1</v>
      </c>
      <c r="B364" s="17">
        <v>2.1494</v>
      </c>
      <c r="C364" s="21">
        <f t="shared" si="5"/>
        <v>2.1494</v>
      </c>
    </row>
    <row r="365" spans="1:3">
      <c r="A365" s="4">
        <v>6</v>
      </c>
      <c r="B365" s="17">
        <v>1.1741999999999999</v>
      </c>
      <c r="C365" s="21">
        <f t="shared" si="5"/>
        <v>7.0451999999999995</v>
      </c>
    </row>
    <row r="366" spans="1:3">
      <c r="A366" s="4">
        <v>4</v>
      </c>
      <c r="B366" s="17">
        <v>2.8130000000000002</v>
      </c>
      <c r="C366" s="21">
        <f t="shared" si="5"/>
        <v>11.252000000000001</v>
      </c>
    </row>
    <row r="367" spans="1:3">
      <c r="A367" s="4">
        <v>2</v>
      </c>
      <c r="B367" s="17">
        <v>2.4411</v>
      </c>
      <c r="C367" s="21">
        <f t="shared" si="5"/>
        <v>4.8822000000000001</v>
      </c>
    </row>
    <row r="368" spans="1:3">
      <c r="A368" s="4">
        <v>6</v>
      </c>
      <c r="B368" s="17">
        <v>1.0142</v>
      </c>
      <c r="C368" s="21">
        <f t="shared" si="5"/>
        <v>6.0852000000000004</v>
      </c>
    </row>
    <row r="369" spans="1:3">
      <c r="A369" s="4">
        <v>12</v>
      </c>
      <c r="B369" s="17">
        <v>3.2134999999999998</v>
      </c>
      <c r="C369" s="21">
        <f t="shared" si="5"/>
        <v>38.561999999999998</v>
      </c>
    </row>
    <row r="370" spans="1:3">
      <c r="A370" s="4">
        <v>1</v>
      </c>
      <c r="B370" s="17">
        <v>0.89339999999999997</v>
      </c>
      <c r="C370" s="21">
        <f t="shared" si="5"/>
        <v>0.89339999999999997</v>
      </c>
    </row>
    <row r="371" spans="1:3">
      <c r="A371" s="4">
        <v>11</v>
      </c>
      <c r="B371" s="17">
        <v>1.4157</v>
      </c>
      <c r="C371" s="21">
        <f t="shared" si="5"/>
        <v>15.572699999999999</v>
      </c>
    </row>
    <row r="372" spans="1:3">
      <c r="A372" s="4">
        <v>2</v>
      </c>
      <c r="B372" s="17">
        <v>0.82569999999999999</v>
      </c>
      <c r="C372" s="21">
        <f t="shared" si="5"/>
        <v>1.6514</v>
      </c>
    </row>
    <row r="373" spans="1:3">
      <c r="A373" s="4">
        <v>4</v>
      </c>
      <c r="B373" s="17">
        <v>0.81599999999999995</v>
      </c>
      <c r="C373" s="21">
        <f t="shared" si="5"/>
        <v>3.2639999999999998</v>
      </c>
    </row>
    <row r="374" spans="1:3">
      <c r="A374" s="4">
        <v>3</v>
      </c>
      <c r="B374" s="17">
        <v>1.0336000000000001</v>
      </c>
      <c r="C374" s="21">
        <f t="shared" si="5"/>
        <v>3.1008000000000004</v>
      </c>
    </row>
    <row r="375" spans="1:3">
      <c r="A375" s="4">
        <v>2</v>
      </c>
      <c r="B375" s="17">
        <v>2.7784</v>
      </c>
      <c r="C375" s="21">
        <f t="shared" si="5"/>
        <v>5.5568</v>
      </c>
    </row>
    <row r="376" spans="1:3">
      <c r="A376" s="4">
        <v>1</v>
      </c>
      <c r="B376" s="17">
        <v>1.8057000000000001</v>
      </c>
      <c r="C376" s="21">
        <f t="shared" si="5"/>
        <v>1.8057000000000001</v>
      </c>
    </row>
    <row r="377" spans="1:3">
      <c r="A377" s="4">
        <v>3</v>
      </c>
      <c r="B377" s="17">
        <v>0.74690000000000001</v>
      </c>
      <c r="C377" s="21">
        <f t="shared" si="5"/>
        <v>2.2406999999999999</v>
      </c>
    </row>
    <row r="378" spans="1:3">
      <c r="A378" s="4">
        <v>6</v>
      </c>
      <c r="B378" s="17">
        <v>5.9253</v>
      </c>
      <c r="C378" s="21">
        <f t="shared" si="5"/>
        <v>35.5518</v>
      </c>
    </row>
    <row r="379" spans="1:3">
      <c r="A379" s="4">
        <v>5</v>
      </c>
      <c r="B379" s="17">
        <v>1.7896000000000001</v>
      </c>
      <c r="C379" s="21">
        <f t="shared" si="5"/>
        <v>8.9480000000000004</v>
      </c>
    </row>
    <row r="380" spans="1:3">
      <c r="A380" s="4">
        <v>4</v>
      </c>
      <c r="B380" s="17">
        <v>0.8246</v>
      </c>
      <c r="C380" s="21">
        <f t="shared" si="5"/>
        <v>3.2984</v>
      </c>
    </row>
    <row r="381" spans="1:3">
      <c r="A381" s="4">
        <v>3</v>
      </c>
      <c r="B381" s="17">
        <v>0.82509999999999994</v>
      </c>
      <c r="C381" s="21">
        <f t="shared" si="5"/>
        <v>2.4752999999999998</v>
      </c>
    </row>
    <row r="382" spans="1:3">
      <c r="A382" s="4">
        <v>4</v>
      </c>
      <c r="B382" s="17">
        <v>9.5061999999999998</v>
      </c>
      <c r="C382" s="21">
        <f t="shared" si="5"/>
        <v>38.024799999999999</v>
      </c>
    </row>
    <row r="383" spans="1:3">
      <c r="A383" s="4">
        <v>3</v>
      </c>
      <c r="B383" s="17">
        <v>2.1417000000000002</v>
      </c>
      <c r="C383" s="21">
        <f t="shared" si="5"/>
        <v>6.4251000000000005</v>
      </c>
    </row>
    <row r="384" spans="1:3">
      <c r="A384" s="4">
        <v>1</v>
      </c>
      <c r="B384" s="17">
        <v>0.63129999999999997</v>
      </c>
      <c r="C384" s="21">
        <f t="shared" si="5"/>
        <v>0.63129999999999997</v>
      </c>
    </row>
    <row r="385" spans="1:3">
      <c r="A385" s="4">
        <v>9</v>
      </c>
      <c r="B385" s="17">
        <v>9.0823999999999998</v>
      </c>
      <c r="C385" s="21">
        <f t="shared" si="5"/>
        <v>81.741600000000005</v>
      </c>
    </row>
    <row r="386" spans="1:3">
      <c r="A386" s="4">
        <v>4</v>
      </c>
      <c r="B386" s="17">
        <v>1.6005</v>
      </c>
      <c r="C386" s="21">
        <f t="shared" si="5"/>
        <v>6.4020000000000001</v>
      </c>
    </row>
    <row r="387" spans="1:3">
      <c r="A387" s="4">
        <v>6</v>
      </c>
      <c r="B387" s="17">
        <v>1.1025</v>
      </c>
      <c r="C387" s="21">
        <f t="shared" ref="C387:C450" si="6">+A387*B387</f>
        <v>6.6150000000000002</v>
      </c>
    </row>
    <row r="388" spans="1:3">
      <c r="A388" s="4">
        <v>5</v>
      </c>
      <c r="B388" s="17">
        <v>1.3161</v>
      </c>
      <c r="C388" s="21">
        <f t="shared" si="6"/>
        <v>6.5805000000000007</v>
      </c>
    </row>
    <row r="389" spans="1:3">
      <c r="A389" s="4">
        <v>4</v>
      </c>
      <c r="B389" s="17">
        <v>2.6328999999999998</v>
      </c>
      <c r="C389" s="21">
        <f t="shared" si="6"/>
        <v>10.531599999999999</v>
      </c>
    </row>
    <row r="390" spans="1:3">
      <c r="A390" s="4">
        <v>7</v>
      </c>
      <c r="B390" s="17">
        <v>3.5891000000000002</v>
      </c>
      <c r="C390" s="21">
        <f t="shared" si="6"/>
        <v>25.123699999999999</v>
      </c>
    </row>
    <row r="391" spans="1:3">
      <c r="A391" s="4">
        <v>9</v>
      </c>
      <c r="B391" s="17">
        <v>1.7527999999999999</v>
      </c>
      <c r="C391" s="21">
        <f t="shared" si="6"/>
        <v>15.7752</v>
      </c>
    </row>
    <row r="392" spans="1:3">
      <c r="A392" s="4">
        <v>1</v>
      </c>
      <c r="B392" s="17">
        <v>4.6551</v>
      </c>
      <c r="C392" s="21">
        <f t="shared" si="6"/>
        <v>4.6551</v>
      </c>
    </row>
    <row r="393" spans="1:3">
      <c r="A393" s="4">
        <v>12</v>
      </c>
      <c r="B393" s="17">
        <v>1.5762</v>
      </c>
      <c r="C393" s="21">
        <f t="shared" si="6"/>
        <v>18.914400000000001</v>
      </c>
    </row>
    <row r="394" spans="1:3">
      <c r="A394" s="4">
        <v>3</v>
      </c>
      <c r="B394" s="17">
        <v>0.86519999999999997</v>
      </c>
      <c r="C394" s="21">
        <f t="shared" si="6"/>
        <v>2.5956000000000001</v>
      </c>
    </row>
    <row r="395" spans="1:3">
      <c r="A395" s="4">
        <v>3</v>
      </c>
      <c r="B395" s="17">
        <v>0.42920000000000003</v>
      </c>
      <c r="C395" s="21">
        <f t="shared" si="6"/>
        <v>1.2876000000000001</v>
      </c>
    </row>
    <row r="396" spans="1:3">
      <c r="A396" s="4">
        <v>2</v>
      </c>
      <c r="B396" s="17">
        <v>0.87560000000000004</v>
      </c>
      <c r="C396" s="21">
        <f t="shared" si="6"/>
        <v>1.7512000000000001</v>
      </c>
    </row>
    <row r="397" spans="1:3">
      <c r="A397" s="4">
        <v>6</v>
      </c>
      <c r="B397" s="17">
        <v>0.89039999999999997</v>
      </c>
      <c r="C397" s="21">
        <f t="shared" si="6"/>
        <v>5.3423999999999996</v>
      </c>
    </row>
    <row r="398" spans="1:3">
      <c r="A398" s="4">
        <v>10</v>
      </c>
      <c r="B398" s="17">
        <v>1.8532</v>
      </c>
      <c r="C398" s="21">
        <f t="shared" si="6"/>
        <v>18.532</v>
      </c>
    </row>
    <row r="399" spans="1:3">
      <c r="A399" s="4">
        <v>5</v>
      </c>
      <c r="B399" s="17">
        <v>1.6732</v>
      </c>
      <c r="C399" s="21">
        <f t="shared" si="6"/>
        <v>8.3659999999999997</v>
      </c>
    </row>
    <row r="400" spans="1:3">
      <c r="A400" s="4">
        <v>6</v>
      </c>
      <c r="B400" s="17">
        <v>3.0695999999999999</v>
      </c>
      <c r="C400" s="21">
        <f t="shared" si="6"/>
        <v>18.4176</v>
      </c>
    </row>
    <row r="401" spans="1:3">
      <c r="A401" s="4">
        <v>1</v>
      </c>
      <c r="B401" s="17">
        <v>1.0657000000000001</v>
      </c>
      <c r="C401" s="21">
        <f t="shared" si="6"/>
        <v>1.0657000000000001</v>
      </c>
    </row>
    <row r="402" spans="1:3">
      <c r="A402" s="4">
        <v>1</v>
      </c>
      <c r="B402" s="17">
        <v>1.8380000000000001</v>
      </c>
      <c r="C402" s="21">
        <f t="shared" si="6"/>
        <v>1.8380000000000001</v>
      </c>
    </row>
    <row r="403" spans="1:3">
      <c r="A403" s="4">
        <v>5</v>
      </c>
      <c r="B403" s="17">
        <v>1.5105</v>
      </c>
      <c r="C403" s="21">
        <f t="shared" si="6"/>
        <v>7.5525000000000002</v>
      </c>
    </row>
    <row r="404" spans="1:3">
      <c r="A404" s="4">
        <v>5</v>
      </c>
      <c r="B404" s="17">
        <v>1.6335</v>
      </c>
      <c r="C404" s="21">
        <f t="shared" si="6"/>
        <v>8.1675000000000004</v>
      </c>
    </row>
    <row r="405" spans="1:3">
      <c r="A405" s="4">
        <v>1</v>
      </c>
      <c r="B405" s="17">
        <v>2.6173999999999999</v>
      </c>
      <c r="C405" s="21">
        <f t="shared" si="6"/>
        <v>2.6173999999999999</v>
      </c>
    </row>
    <row r="406" spans="1:3">
      <c r="A406" s="4">
        <v>9</v>
      </c>
      <c r="B406" s="17">
        <v>2.1417000000000002</v>
      </c>
      <c r="C406" s="21">
        <f t="shared" si="6"/>
        <v>19.275300000000001</v>
      </c>
    </row>
    <row r="407" spans="1:3">
      <c r="A407" s="4">
        <v>7</v>
      </c>
      <c r="B407" s="17">
        <v>7.3845000000000001</v>
      </c>
      <c r="C407" s="21">
        <f t="shared" si="6"/>
        <v>51.691499999999998</v>
      </c>
    </row>
    <row r="408" spans="1:3">
      <c r="A408" s="4">
        <v>3</v>
      </c>
      <c r="B408" s="17">
        <v>0.90539999999999998</v>
      </c>
      <c r="C408" s="21">
        <f t="shared" si="6"/>
        <v>2.7161999999999997</v>
      </c>
    </row>
    <row r="409" spans="1:3">
      <c r="A409" s="4">
        <v>1</v>
      </c>
      <c r="B409" s="17">
        <v>1.2436</v>
      </c>
      <c r="C409" s="21">
        <f t="shared" si="6"/>
        <v>1.2436</v>
      </c>
    </row>
    <row r="410" spans="1:3">
      <c r="A410" s="4">
        <v>1</v>
      </c>
      <c r="B410" s="17">
        <v>0.14230000000000001</v>
      </c>
      <c r="C410" s="21">
        <f t="shared" si="6"/>
        <v>0.14230000000000001</v>
      </c>
    </row>
    <row r="411" spans="1:3">
      <c r="A411" s="4">
        <v>5</v>
      </c>
      <c r="B411" s="17">
        <v>0.65069999999999995</v>
      </c>
      <c r="C411" s="21">
        <f t="shared" si="6"/>
        <v>3.2534999999999998</v>
      </c>
    </row>
    <row r="412" spans="1:3">
      <c r="A412" s="4">
        <v>8</v>
      </c>
      <c r="B412" s="17">
        <v>9.8842999999999996</v>
      </c>
      <c r="C412" s="21">
        <f t="shared" si="6"/>
        <v>79.074399999999997</v>
      </c>
    </row>
    <row r="413" spans="1:3">
      <c r="A413" s="4">
        <v>4</v>
      </c>
      <c r="B413" s="17">
        <v>2.9426000000000001</v>
      </c>
      <c r="C413" s="21">
        <f t="shared" si="6"/>
        <v>11.7704</v>
      </c>
    </row>
    <row r="414" spans="1:3">
      <c r="A414" s="4">
        <v>9</v>
      </c>
      <c r="B414" s="17">
        <v>8.1529000000000007</v>
      </c>
      <c r="C414" s="21">
        <f t="shared" si="6"/>
        <v>73.376100000000008</v>
      </c>
    </row>
    <row r="415" spans="1:3">
      <c r="A415" s="4">
        <v>3</v>
      </c>
      <c r="B415" s="17">
        <v>0.64039999999999997</v>
      </c>
      <c r="C415" s="21">
        <f t="shared" si="6"/>
        <v>1.9211999999999998</v>
      </c>
    </row>
    <row r="416" spans="1:3">
      <c r="A416" s="4">
        <v>9</v>
      </c>
      <c r="B416" s="17">
        <v>0.58750000000000002</v>
      </c>
      <c r="C416" s="21">
        <f t="shared" si="6"/>
        <v>5.2875000000000005</v>
      </c>
    </row>
    <row r="417" spans="1:3">
      <c r="A417" s="4">
        <v>5</v>
      </c>
      <c r="B417" s="17">
        <v>0.89400000000000002</v>
      </c>
      <c r="C417" s="21">
        <f t="shared" si="6"/>
        <v>4.47</v>
      </c>
    </row>
    <row r="418" spans="1:3">
      <c r="A418" s="4">
        <v>1</v>
      </c>
      <c r="B418" s="17">
        <v>17.312899999999999</v>
      </c>
      <c r="C418" s="21">
        <f t="shared" si="6"/>
        <v>17.312899999999999</v>
      </c>
    </row>
    <row r="419" spans="1:3">
      <c r="A419" s="4">
        <v>4</v>
      </c>
      <c r="B419" s="17">
        <v>7.992</v>
      </c>
      <c r="C419" s="21">
        <f t="shared" si="6"/>
        <v>31.968</v>
      </c>
    </row>
    <row r="420" spans="1:3">
      <c r="A420" s="4">
        <v>1</v>
      </c>
      <c r="B420" s="17">
        <v>0.77039999999999997</v>
      </c>
      <c r="C420" s="21">
        <f t="shared" si="6"/>
        <v>0.77039999999999997</v>
      </c>
    </row>
    <row r="421" spans="1:3">
      <c r="A421" s="4">
        <v>2</v>
      </c>
      <c r="B421" s="17">
        <v>0.54400000000000004</v>
      </c>
      <c r="C421" s="21">
        <f t="shared" si="6"/>
        <v>1.0880000000000001</v>
      </c>
    </row>
    <row r="422" spans="1:3">
      <c r="A422" s="4">
        <v>6</v>
      </c>
      <c r="B422" s="17">
        <v>3</v>
      </c>
      <c r="C422" s="21">
        <f t="shared" si="6"/>
        <v>18</v>
      </c>
    </row>
    <row r="423" spans="1:3">
      <c r="A423" s="4">
        <v>6</v>
      </c>
      <c r="B423" s="17">
        <v>0.91879999999999995</v>
      </c>
      <c r="C423" s="21">
        <f t="shared" si="6"/>
        <v>5.5127999999999995</v>
      </c>
    </row>
    <row r="424" spans="1:3">
      <c r="A424" s="4">
        <v>8</v>
      </c>
      <c r="B424" s="17">
        <v>0.71779999999999999</v>
      </c>
      <c r="C424" s="21">
        <f t="shared" si="6"/>
        <v>5.7423999999999999</v>
      </c>
    </row>
    <row r="425" spans="1:3">
      <c r="A425" s="4">
        <v>3</v>
      </c>
      <c r="B425" s="17">
        <v>1.0494000000000001</v>
      </c>
      <c r="C425" s="21">
        <f t="shared" si="6"/>
        <v>3.1482000000000001</v>
      </c>
    </row>
    <row r="426" spans="1:3">
      <c r="A426" s="4">
        <v>6</v>
      </c>
      <c r="B426" s="17">
        <v>1.3980999999999999</v>
      </c>
      <c r="C426" s="21">
        <f t="shared" si="6"/>
        <v>8.3886000000000003</v>
      </c>
    </row>
    <row r="427" spans="1:3">
      <c r="A427" s="4">
        <v>4</v>
      </c>
      <c r="B427" s="17">
        <v>0.378</v>
      </c>
      <c r="C427" s="21">
        <f t="shared" si="6"/>
        <v>1.512</v>
      </c>
    </row>
    <row r="428" spans="1:3">
      <c r="A428" s="4">
        <v>6</v>
      </c>
      <c r="B428" s="17">
        <v>0.37240000000000001</v>
      </c>
      <c r="C428" s="21">
        <f t="shared" si="6"/>
        <v>2.2343999999999999</v>
      </c>
    </row>
    <row r="429" spans="1:3">
      <c r="A429" s="4">
        <v>6</v>
      </c>
      <c r="B429" s="17">
        <v>0.36330000000000001</v>
      </c>
      <c r="C429" s="21">
        <f t="shared" si="6"/>
        <v>2.1798000000000002</v>
      </c>
    </row>
    <row r="430" spans="1:3">
      <c r="A430" s="4">
        <v>7</v>
      </c>
      <c r="B430" s="17">
        <v>0.53700000000000003</v>
      </c>
      <c r="C430" s="21">
        <f t="shared" si="6"/>
        <v>3.7590000000000003</v>
      </c>
    </row>
    <row r="431" spans="1:3">
      <c r="A431" s="4">
        <v>5</v>
      </c>
      <c r="B431" s="17">
        <v>0.57199999999999995</v>
      </c>
      <c r="C431" s="21">
        <f t="shared" si="6"/>
        <v>2.86</v>
      </c>
    </row>
    <row r="432" spans="1:3">
      <c r="A432" s="4">
        <v>7</v>
      </c>
      <c r="B432" s="17">
        <v>1.5581</v>
      </c>
      <c r="C432" s="21">
        <f t="shared" si="6"/>
        <v>10.906700000000001</v>
      </c>
    </row>
    <row r="433" spans="1:3">
      <c r="A433" s="4">
        <v>4</v>
      </c>
      <c r="B433" s="17">
        <v>0.4264</v>
      </c>
      <c r="C433" s="21">
        <f t="shared" si="6"/>
        <v>1.7056</v>
      </c>
    </row>
    <row r="434" spans="1:3">
      <c r="A434" s="4">
        <v>6</v>
      </c>
      <c r="B434" s="17">
        <v>1.0874999999999999</v>
      </c>
      <c r="C434" s="21">
        <f t="shared" si="6"/>
        <v>6.5249999999999995</v>
      </c>
    </row>
    <row r="435" spans="1:3">
      <c r="A435" s="4">
        <v>5</v>
      </c>
      <c r="B435" s="17">
        <v>1.2604</v>
      </c>
      <c r="C435" s="21">
        <f t="shared" si="6"/>
        <v>6.3019999999999996</v>
      </c>
    </row>
    <row r="436" spans="1:3">
      <c r="A436" s="4">
        <v>3</v>
      </c>
      <c r="B436" s="17">
        <v>0.71289999999999998</v>
      </c>
      <c r="C436" s="21">
        <f t="shared" si="6"/>
        <v>2.1387</v>
      </c>
    </row>
    <row r="437" spans="1:3">
      <c r="A437" s="4">
        <v>3</v>
      </c>
      <c r="B437" s="17">
        <v>1.1116999999999999</v>
      </c>
      <c r="C437" s="21">
        <f t="shared" si="6"/>
        <v>3.3350999999999997</v>
      </c>
    </row>
    <row r="438" spans="1:3">
      <c r="A438" s="4">
        <v>2</v>
      </c>
      <c r="B438" s="17">
        <v>0.57420000000000004</v>
      </c>
      <c r="C438" s="21">
        <f t="shared" si="6"/>
        <v>1.1484000000000001</v>
      </c>
    </row>
    <row r="439" spans="1:3">
      <c r="A439" s="4">
        <v>1</v>
      </c>
      <c r="B439" s="17">
        <v>0.54120000000000001</v>
      </c>
      <c r="C439" s="21">
        <f t="shared" si="6"/>
        <v>0.54120000000000001</v>
      </c>
    </row>
    <row r="440" spans="1:3">
      <c r="A440" s="4">
        <v>10</v>
      </c>
      <c r="B440" s="17">
        <v>2.4863</v>
      </c>
      <c r="C440" s="21">
        <f t="shared" si="6"/>
        <v>24.863</v>
      </c>
    </row>
    <row r="441" spans="1:3">
      <c r="A441" s="4">
        <v>2</v>
      </c>
      <c r="B441" s="17">
        <v>1.4291</v>
      </c>
      <c r="C441" s="21">
        <f t="shared" si="6"/>
        <v>2.8582000000000001</v>
      </c>
    </row>
    <row r="442" spans="1:3">
      <c r="A442" s="4">
        <v>4</v>
      </c>
      <c r="B442" s="17">
        <v>0.52639999999999998</v>
      </c>
      <c r="C442" s="21">
        <f t="shared" si="6"/>
        <v>2.1055999999999999</v>
      </c>
    </row>
    <row r="443" spans="1:3">
      <c r="A443" s="4">
        <v>1</v>
      </c>
      <c r="B443" s="17">
        <v>1.1908000000000001</v>
      </c>
      <c r="C443" s="21">
        <f t="shared" si="6"/>
        <v>1.1908000000000001</v>
      </c>
    </row>
    <row r="444" spans="1:3">
      <c r="A444" s="4">
        <v>9</v>
      </c>
      <c r="B444" s="17">
        <v>0.62929999999999997</v>
      </c>
      <c r="C444" s="21">
        <f t="shared" si="6"/>
        <v>5.6636999999999995</v>
      </c>
    </row>
    <row r="445" spans="1:3">
      <c r="A445" s="4">
        <v>5</v>
      </c>
      <c r="B445" s="17">
        <v>0.5484</v>
      </c>
      <c r="C445" s="21">
        <f t="shared" si="6"/>
        <v>2.742</v>
      </c>
    </row>
    <row r="446" spans="1:3">
      <c r="A446" s="4">
        <v>4</v>
      </c>
      <c r="B446" s="17">
        <v>3.6737000000000002</v>
      </c>
      <c r="C446" s="21">
        <f t="shared" si="6"/>
        <v>14.694800000000001</v>
      </c>
    </row>
    <row r="447" spans="1:3">
      <c r="A447" s="4">
        <v>5</v>
      </c>
      <c r="B447" s="17">
        <v>4.4690000000000003</v>
      </c>
      <c r="C447" s="21">
        <f t="shared" si="6"/>
        <v>22.345000000000002</v>
      </c>
    </row>
    <row r="448" spans="1:3">
      <c r="A448" s="4">
        <v>3</v>
      </c>
      <c r="B448" s="17">
        <v>1.2082999999999999</v>
      </c>
      <c r="C448" s="21">
        <f t="shared" si="6"/>
        <v>3.6248999999999998</v>
      </c>
    </row>
    <row r="449" spans="1:3">
      <c r="A449" s="4">
        <v>6</v>
      </c>
      <c r="B449" s="17">
        <v>0.34749999999999998</v>
      </c>
      <c r="C449" s="21">
        <f t="shared" si="6"/>
        <v>2.085</v>
      </c>
    </row>
    <row r="450" spans="1:3">
      <c r="A450" s="4">
        <v>4</v>
      </c>
      <c r="B450" s="17">
        <v>3.6858</v>
      </c>
      <c r="C450" s="21">
        <f t="shared" si="6"/>
        <v>14.7432</v>
      </c>
    </row>
    <row r="451" spans="1:3">
      <c r="A451" s="4">
        <v>2</v>
      </c>
      <c r="B451" s="17">
        <v>2.9775</v>
      </c>
      <c r="C451" s="21">
        <f t="shared" ref="C451:C514" si="7">+A451*B451</f>
        <v>5.9550000000000001</v>
      </c>
    </row>
    <row r="452" spans="1:3">
      <c r="A452" s="4">
        <v>5</v>
      </c>
      <c r="B452" s="17">
        <v>8.8099999999999998E-2</v>
      </c>
      <c r="C452" s="21">
        <f t="shared" si="7"/>
        <v>0.4405</v>
      </c>
    </row>
    <row r="453" spans="1:3">
      <c r="A453" s="4">
        <v>7</v>
      </c>
      <c r="B453" s="17">
        <v>3.9512999999999998</v>
      </c>
      <c r="C453" s="21">
        <f t="shared" si="7"/>
        <v>27.659099999999999</v>
      </c>
    </row>
    <row r="454" spans="1:3">
      <c r="A454" s="4">
        <v>5</v>
      </c>
      <c r="B454" s="17">
        <v>0.66590000000000005</v>
      </c>
      <c r="C454" s="21">
        <f t="shared" si="7"/>
        <v>3.3295000000000003</v>
      </c>
    </row>
    <row r="455" spans="1:3">
      <c r="A455" s="4">
        <v>10</v>
      </c>
      <c r="B455" s="17">
        <v>2.4394</v>
      </c>
      <c r="C455" s="21">
        <f t="shared" si="7"/>
        <v>24.393999999999998</v>
      </c>
    </row>
    <row r="456" spans="1:3">
      <c r="A456" s="4">
        <v>9</v>
      </c>
      <c r="B456" s="17">
        <v>5.0552999999999999</v>
      </c>
      <c r="C456" s="21">
        <f t="shared" si="7"/>
        <v>45.497700000000002</v>
      </c>
    </row>
    <row r="457" spans="1:3">
      <c r="A457" s="4">
        <v>1</v>
      </c>
      <c r="B457" s="17">
        <v>0.9133</v>
      </c>
      <c r="C457" s="21">
        <f t="shared" si="7"/>
        <v>0.9133</v>
      </c>
    </row>
    <row r="458" spans="1:3">
      <c r="A458" s="4">
        <v>1</v>
      </c>
      <c r="B458" s="17">
        <v>1.1836</v>
      </c>
      <c r="C458" s="21">
        <f t="shared" si="7"/>
        <v>1.1836</v>
      </c>
    </row>
    <row r="459" spans="1:3">
      <c r="A459" s="4">
        <v>4</v>
      </c>
      <c r="B459" s="17">
        <v>0.43719999999999998</v>
      </c>
      <c r="C459" s="21">
        <f t="shared" si="7"/>
        <v>1.7487999999999999</v>
      </c>
    </row>
    <row r="460" spans="1:3">
      <c r="A460" s="4">
        <v>4</v>
      </c>
      <c r="B460" s="17">
        <v>0.41320000000000001</v>
      </c>
      <c r="C460" s="21">
        <f t="shared" si="7"/>
        <v>1.6528</v>
      </c>
    </row>
    <row r="461" spans="1:3">
      <c r="A461" s="4">
        <v>2</v>
      </c>
      <c r="B461" s="17">
        <v>1.1386000000000001</v>
      </c>
      <c r="C461" s="21">
        <f t="shared" si="7"/>
        <v>2.2772000000000001</v>
      </c>
    </row>
    <row r="462" spans="1:3">
      <c r="A462" s="4">
        <v>5</v>
      </c>
      <c r="B462" s="17">
        <v>0.80689999999999995</v>
      </c>
      <c r="C462" s="21">
        <f t="shared" si="7"/>
        <v>4.0344999999999995</v>
      </c>
    </row>
    <row r="463" spans="1:3">
      <c r="A463" s="4">
        <v>8</v>
      </c>
      <c r="B463" s="17">
        <v>1.1969000000000001</v>
      </c>
      <c r="C463" s="21">
        <f t="shared" si="7"/>
        <v>9.5752000000000006</v>
      </c>
    </row>
    <row r="464" spans="1:3">
      <c r="A464" s="4">
        <v>3</v>
      </c>
      <c r="B464" s="17">
        <v>0.46479999999999999</v>
      </c>
      <c r="C464" s="21">
        <f t="shared" si="7"/>
        <v>1.3944000000000001</v>
      </c>
    </row>
    <row r="465" spans="1:3">
      <c r="A465" s="4">
        <v>6</v>
      </c>
      <c r="B465" s="17">
        <v>0.38090000000000002</v>
      </c>
      <c r="C465" s="21">
        <f t="shared" si="7"/>
        <v>2.2854000000000001</v>
      </c>
    </row>
    <row r="466" spans="1:3">
      <c r="A466" s="4">
        <v>4</v>
      </c>
      <c r="B466" s="17">
        <v>0.38779999999999998</v>
      </c>
      <c r="C466" s="21">
        <f t="shared" si="7"/>
        <v>1.5511999999999999</v>
      </c>
    </row>
    <row r="467" spans="1:3">
      <c r="A467" s="4">
        <v>3</v>
      </c>
      <c r="B467" s="17">
        <v>2.8479999999999999</v>
      </c>
      <c r="C467" s="21">
        <f t="shared" si="7"/>
        <v>8.5440000000000005</v>
      </c>
    </row>
    <row r="468" spans="1:3">
      <c r="A468" s="4">
        <v>10</v>
      </c>
      <c r="B468" s="17">
        <v>1.7004999999999999</v>
      </c>
      <c r="C468" s="21">
        <f t="shared" si="7"/>
        <v>17.004999999999999</v>
      </c>
    </row>
    <row r="469" spans="1:3">
      <c r="A469" s="4">
        <v>2</v>
      </c>
      <c r="B469" s="17">
        <v>0.68230000000000002</v>
      </c>
      <c r="C469" s="21">
        <f t="shared" si="7"/>
        <v>1.3646</v>
      </c>
    </row>
    <row r="470" spans="1:3">
      <c r="A470" s="4">
        <v>1</v>
      </c>
      <c r="B470" s="17">
        <v>4.5263999999999998</v>
      </c>
      <c r="C470" s="21">
        <f t="shared" si="7"/>
        <v>4.5263999999999998</v>
      </c>
    </row>
    <row r="471" spans="1:3">
      <c r="A471" s="4">
        <v>5</v>
      </c>
      <c r="B471" s="17">
        <v>2.7778999999999998</v>
      </c>
      <c r="C471" s="21">
        <f t="shared" si="7"/>
        <v>13.889499999999998</v>
      </c>
    </row>
    <row r="472" spans="1:3">
      <c r="A472" s="4">
        <v>5</v>
      </c>
      <c r="B472" s="17">
        <v>1.5502</v>
      </c>
      <c r="C472" s="21">
        <f t="shared" si="7"/>
        <v>7.7510000000000003</v>
      </c>
    </row>
    <row r="473" spans="1:3">
      <c r="A473" s="4">
        <v>7</v>
      </c>
      <c r="B473" s="17">
        <v>1.7672000000000001</v>
      </c>
      <c r="C473" s="21">
        <f t="shared" si="7"/>
        <v>12.3704</v>
      </c>
    </row>
    <row r="474" spans="1:3">
      <c r="A474" s="4">
        <v>5</v>
      </c>
      <c r="B474" s="17">
        <v>3.3855</v>
      </c>
      <c r="C474" s="21">
        <f t="shared" si="7"/>
        <v>16.927499999999998</v>
      </c>
    </row>
    <row r="475" spans="1:3">
      <c r="A475" s="4">
        <v>6</v>
      </c>
      <c r="B475" s="17">
        <v>2.3635999999999999</v>
      </c>
      <c r="C475" s="21">
        <f t="shared" si="7"/>
        <v>14.1816</v>
      </c>
    </row>
    <row r="476" spans="1:3">
      <c r="A476" s="4">
        <v>8</v>
      </c>
      <c r="B476" s="17">
        <v>1.5785</v>
      </c>
      <c r="C476" s="21">
        <f t="shared" si="7"/>
        <v>12.628</v>
      </c>
    </row>
    <row r="477" spans="1:3">
      <c r="A477" s="4">
        <v>6</v>
      </c>
      <c r="B477" s="17">
        <v>0.84630000000000005</v>
      </c>
      <c r="C477" s="21">
        <f t="shared" si="7"/>
        <v>5.0777999999999999</v>
      </c>
    </row>
    <row r="478" spans="1:3">
      <c r="A478" s="4">
        <v>2</v>
      </c>
      <c r="B478" s="17">
        <v>0.80569999999999997</v>
      </c>
      <c r="C478" s="21">
        <f t="shared" si="7"/>
        <v>1.6113999999999999</v>
      </c>
    </row>
    <row r="479" spans="1:3">
      <c r="A479" s="4">
        <v>8</v>
      </c>
      <c r="B479" s="17">
        <v>0.18590000000000001</v>
      </c>
      <c r="C479" s="21">
        <f t="shared" si="7"/>
        <v>1.4872000000000001</v>
      </c>
    </row>
    <row r="480" spans="1:3">
      <c r="A480" s="4">
        <v>5</v>
      </c>
      <c r="B480" s="17">
        <v>0.85460000000000003</v>
      </c>
      <c r="C480" s="21">
        <f t="shared" si="7"/>
        <v>4.2729999999999997</v>
      </c>
    </row>
    <row r="481" spans="1:3">
      <c r="A481" s="4">
        <v>5</v>
      </c>
      <c r="B481" s="17">
        <v>2.4293</v>
      </c>
      <c r="C481" s="21">
        <f t="shared" si="7"/>
        <v>12.1465</v>
      </c>
    </row>
    <row r="482" spans="1:3">
      <c r="A482" s="4">
        <v>5</v>
      </c>
      <c r="B482" s="17">
        <v>0.93120000000000003</v>
      </c>
      <c r="C482" s="21">
        <f t="shared" si="7"/>
        <v>4.6560000000000006</v>
      </c>
    </row>
    <row r="483" spans="1:3">
      <c r="A483" s="4">
        <v>9</v>
      </c>
      <c r="B483" s="17">
        <v>1.0004</v>
      </c>
      <c r="C483" s="21">
        <f t="shared" si="7"/>
        <v>9.0035999999999987</v>
      </c>
    </row>
    <row r="484" spans="1:3">
      <c r="A484" s="4">
        <v>1</v>
      </c>
      <c r="B484" s="17">
        <v>1.4567000000000001</v>
      </c>
      <c r="C484" s="21">
        <f t="shared" si="7"/>
        <v>1.4567000000000001</v>
      </c>
    </row>
    <row r="485" spans="1:3">
      <c r="A485" s="4">
        <v>4</v>
      </c>
      <c r="B485" s="17">
        <v>0.58320000000000005</v>
      </c>
      <c r="C485" s="21">
        <f t="shared" si="7"/>
        <v>2.3328000000000002</v>
      </c>
    </row>
    <row r="486" spans="1:3">
      <c r="A486" s="4">
        <v>5</v>
      </c>
      <c r="B486" s="17">
        <v>1.5417000000000001</v>
      </c>
      <c r="C486" s="21">
        <f t="shared" si="7"/>
        <v>7.7085000000000008</v>
      </c>
    </row>
    <row r="487" spans="1:3">
      <c r="A487" s="4">
        <v>10</v>
      </c>
      <c r="B487" s="17">
        <v>0.3417</v>
      </c>
      <c r="C487" s="21">
        <f t="shared" si="7"/>
        <v>3.4169999999999998</v>
      </c>
    </row>
    <row r="488" spans="1:3">
      <c r="A488" s="4">
        <v>11</v>
      </c>
      <c r="B488" s="17">
        <v>1.7661</v>
      </c>
      <c r="C488" s="21">
        <f t="shared" si="7"/>
        <v>19.427099999999999</v>
      </c>
    </row>
    <row r="489" spans="1:3">
      <c r="A489" s="4">
        <v>1</v>
      </c>
      <c r="B489" s="17">
        <v>1.0434000000000001</v>
      </c>
      <c r="C489" s="21">
        <f t="shared" si="7"/>
        <v>1.0434000000000001</v>
      </c>
    </row>
    <row r="490" spans="1:3">
      <c r="A490" s="4">
        <v>1</v>
      </c>
      <c r="B490" s="17">
        <v>0.88180000000000003</v>
      </c>
      <c r="C490" s="21">
        <f t="shared" si="7"/>
        <v>0.88180000000000003</v>
      </c>
    </row>
    <row r="491" spans="1:3">
      <c r="A491" s="4">
        <v>7</v>
      </c>
      <c r="B491" s="17">
        <v>1.4204000000000001</v>
      </c>
      <c r="C491" s="21">
        <f t="shared" si="7"/>
        <v>9.9428000000000001</v>
      </c>
    </row>
    <row r="492" spans="1:3">
      <c r="A492" s="4">
        <v>4</v>
      </c>
      <c r="B492" s="17">
        <v>2.0518999999999998</v>
      </c>
      <c r="C492" s="21">
        <f t="shared" si="7"/>
        <v>8.2075999999999993</v>
      </c>
    </row>
    <row r="493" spans="1:3">
      <c r="A493" s="4">
        <v>5</v>
      </c>
      <c r="B493" s="17">
        <v>0.70179999999999998</v>
      </c>
      <c r="C493" s="21">
        <f t="shared" si="7"/>
        <v>3.5089999999999999</v>
      </c>
    </row>
    <row r="494" spans="1:3">
      <c r="A494" s="4">
        <v>1</v>
      </c>
      <c r="B494" s="17">
        <v>1.1357999999999999</v>
      </c>
      <c r="C494" s="21">
        <f t="shared" si="7"/>
        <v>1.1357999999999999</v>
      </c>
    </row>
    <row r="495" spans="1:3">
      <c r="A495" s="4">
        <v>6</v>
      </c>
      <c r="B495" s="17">
        <v>1.7105999999999999</v>
      </c>
      <c r="C495" s="21">
        <f t="shared" si="7"/>
        <v>10.2636</v>
      </c>
    </row>
    <row r="496" spans="1:3">
      <c r="A496" s="4">
        <v>5</v>
      </c>
      <c r="B496" s="17">
        <v>4.6905999999999999</v>
      </c>
      <c r="C496" s="21">
        <f t="shared" si="7"/>
        <v>23.452999999999999</v>
      </c>
    </row>
    <row r="497" spans="1:3">
      <c r="A497" s="4">
        <v>1</v>
      </c>
      <c r="B497" s="17">
        <v>0.59650000000000003</v>
      </c>
      <c r="C497" s="21">
        <f t="shared" si="7"/>
        <v>0.59650000000000003</v>
      </c>
    </row>
    <row r="498" spans="1:3">
      <c r="A498" s="4">
        <v>2</v>
      </c>
      <c r="B498" s="17">
        <v>1.2382</v>
      </c>
      <c r="C498" s="21">
        <f t="shared" si="7"/>
        <v>2.4763999999999999</v>
      </c>
    </row>
    <row r="499" spans="1:3">
      <c r="A499" s="4">
        <v>1</v>
      </c>
      <c r="B499" s="17">
        <v>1.3895999999999999</v>
      </c>
      <c r="C499" s="21">
        <f t="shared" si="7"/>
        <v>1.3895999999999999</v>
      </c>
    </row>
    <row r="500" spans="1:3">
      <c r="A500" s="4">
        <v>4</v>
      </c>
      <c r="B500" s="17">
        <v>6.2186000000000003</v>
      </c>
      <c r="C500" s="21">
        <f t="shared" si="7"/>
        <v>24.874400000000001</v>
      </c>
    </row>
    <row r="501" spans="1:3">
      <c r="A501" s="4">
        <v>5</v>
      </c>
      <c r="B501" s="17">
        <v>2.3491</v>
      </c>
      <c r="C501" s="21">
        <f t="shared" si="7"/>
        <v>11.7455</v>
      </c>
    </row>
    <row r="502" spans="1:3">
      <c r="A502" s="4">
        <v>6</v>
      </c>
      <c r="B502" s="17">
        <v>0.4879</v>
      </c>
      <c r="C502" s="21">
        <f t="shared" si="7"/>
        <v>2.9274</v>
      </c>
    </row>
    <row r="503" spans="1:3">
      <c r="A503" s="4">
        <v>11</v>
      </c>
      <c r="B503" s="17">
        <v>0.65539999999999998</v>
      </c>
      <c r="C503" s="21">
        <f t="shared" si="7"/>
        <v>7.2093999999999996</v>
      </c>
    </row>
    <row r="504" spans="1:3">
      <c r="A504" s="4">
        <v>1</v>
      </c>
      <c r="B504" s="17">
        <v>2.3340000000000001</v>
      </c>
      <c r="C504" s="21">
        <f t="shared" si="7"/>
        <v>2.3340000000000001</v>
      </c>
    </row>
    <row r="505" spans="1:3">
      <c r="A505" s="4">
        <v>1</v>
      </c>
      <c r="B505" s="17">
        <v>3.3976000000000002</v>
      </c>
      <c r="C505" s="21">
        <f t="shared" si="7"/>
        <v>3.3976000000000002</v>
      </c>
    </row>
    <row r="506" spans="1:3">
      <c r="A506" s="4">
        <v>7</v>
      </c>
      <c r="B506" s="17">
        <v>1.5330999999999999</v>
      </c>
      <c r="C506" s="21">
        <f t="shared" si="7"/>
        <v>10.7317</v>
      </c>
    </row>
    <row r="507" spans="1:3">
      <c r="A507" s="4">
        <v>1</v>
      </c>
      <c r="B507" s="17">
        <v>2.0087999999999999</v>
      </c>
      <c r="C507" s="21">
        <f t="shared" si="7"/>
        <v>2.0087999999999999</v>
      </c>
    </row>
    <row r="508" spans="1:3">
      <c r="A508" s="4">
        <v>10</v>
      </c>
      <c r="B508" s="17">
        <v>0.68069999999999997</v>
      </c>
      <c r="C508" s="21">
        <f t="shared" si="7"/>
        <v>6.8069999999999995</v>
      </c>
    </row>
    <row r="509" spans="1:3">
      <c r="A509" s="4">
        <v>1</v>
      </c>
      <c r="B509" s="17">
        <v>0.99160000000000004</v>
      </c>
      <c r="C509" s="21">
        <f t="shared" si="7"/>
        <v>0.99160000000000004</v>
      </c>
    </row>
    <row r="510" spans="1:3">
      <c r="A510" s="4">
        <v>1</v>
      </c>
      <c r="B510" s="17">
        <v>1.3949</v>
      </c>
      <c r="C510" s="21">
        <f t="shared" si="7"/>
        <v>1.3949</v>
      </c>
    </row>
    <row r="511" spans="1:3">
      <c r="A511" s="4">
        <v>4</v>
      </c>
      <c r="B511" s="17">
        <v>0.78320000000000001</v>
      </c>
      <c r="C511" s="21">
        <f t="shared" si="7"/>
        <v>3.1328</v>
      </c>
    </row>
    <row r="512" spans="1:3">
      <c r="A512" s="4">
        <v>4</v>
      </c>
      <c r="B512" s="17">
        <v>0.91749999999999998</v>
      </c>
      <c r="C512" s="21">
        <f t="shared" si="7"/>
        <v>3.67</v>
      </c>
    </row>
    <row r="513" spans="1:3">
      <c r="A513" s="4">
        <v>6</v>
      </c>
      <c r="B513" s="17">
        <v>0.1166</v>
      </c>
      <c r="C513" s="21">
        <f t="shared" si="7"/>
        <v>0.6996</v>
      </c>
    </row>
    <row r="514" spans="1:3">
      <c r="A514" s="4">
        <v>4</v>
      </c>
      <c r="B514" s="17">
        <v>4.3672000000000004</v>
      </c>
      <c r="C514" s="21">
        <f t="shared" si="7"/>
        <v>17.468800000000002</v>
      </c>
    </row>
    <row r="515" spans="1:3">
      <c r="A515" s="4">
        <v>1</v>
      </c>
      <c r="B515" s="17">
        <v>6.7309999999999999</v>
      </c>
      <c r="C515" s="21">
        <f t="shared" ref="C515:C578" si="8">+A515*B515</f>
        <v>6.7309999999999999</v>
      </c>
    </row>
    <row r="516" spans="1:3">
      <c r="A516" s="4">
        <v>8</v>
      </c>
      <c r="B516" s="17">
        <v>0.64990000000000003</v>
      </c>
      <c r="C516" s="21">
        <f t="shared" si="8"/>
        <v>5.1992000000000003</v>
      </c>
    </row>
    <row r="517" spans="1:3">
      <c r="A517" s="4">
        <v>1</v>
      </c>
      <c r="B517" s="17">
        <v>3.4649999999999999</v>
      </c>
      <c r="C517" s="21">
        <f t="shared" si="8"/>
        <v>3.4649999999999999</v>
      </c>
    </row>
    <row r="518" spans="1:3">
      <c r="A518" s="4">
        <v>6</v>
      </c>
      <c r="B518" s="17">
        <v>2.7275</v>
      </c>
      <c r="C518" s="21">
        <f t="shared" si="8"/>
        <v>16.365000000000002</v>
      </c>
    </row>
    <row r="519" spans="1:3">
      <c r="A519" s="4">
        <v>9</v>
      </c>
      <c r="B519" s="17">
        <v>0.23469999999999999</v>
      </c>
      <c r="C519" s="21">
        <f t="shared" si="8"/>
        <v>2.1122999999999998</v>
      </c>
    </row>
    <row r="520" spans="1:3">
      <c r="A520" s="4">
        <v>3</v>
      </c>
      <c r="B520" s="17">
        <v>0.32690000000000002</v>
      </c>
      <c r="C520" s="21">
        <f t="shared" si="8"/>
        <v>0.98070000000000013</v>
      </c>
    </row>
    <row r="521" spans="1:3">
      <c r="A521" s="4">
        <v>3</v>
      </c>
      <c r="B521" s="17">
        <v>3.1280999999999999</v>
      </c>
      <c r="C521" s="21">
        <f t="shared" si="8"/>
        <v>9.3842999999999996</v>
      </c>
    </row>
    <row r="522" spans="1:3">
      <c r="A522" s="4">
        <v>16</v>
      </c>
      <c r="B522" s="17">
        <v>3.9529999999999998</v>
      </c>
      <c r="C522" s="21">
        <f t="shared" si="8"/>
        <v>63.247999999999998</v>
      </c>
    </row>
    <row r="523" spans="1:3">
      <c r="A523" s="4">
        <v>5</v>
      </c>
      <c r="B523" s="17">
        <v>6.1143000000000001</v>
      </c>
      <c r="C523" s="21">
        <f t="shared" si="8"/>
        <v>30.5715</v>
      </c>
    </row>
    <row r="524" spans="1:3">
      <c r="A524" s="4">
        <v>2</v>
      </c>
      <c r="B524" s="17">
        <v>0.36559999999999998</v>
      </c>
      <c r="C524" s="21">
        <f t="shared" si="8"/>
        <v>0.73119999999999996</v>
      </c>
    </row>
    <row r="525" spans="1:3">
      <c r="A525" s="4">
        <v>10</v>
      </c>
      <c r="B525" s="17">
        <v>3.9165000000000001</v>
      </c>
      <c r="C525" s="21">
        <f t="shared" si="8"/>
        <v>39.164999999999999</v>
      </c>
    </row>
    <row r="526" spans="1:3">
      <c r="A526" s="4">
        <v>8</v>
      </c>
      <c r="B526" s="17">
        <v>3.3342999999999998</v>
      </c>
      <c r="C526" s="21">
        <f t="shared" si="8"/>
        <v>26.674399999999999</v>
      </c>
    </row>
    <row r="527" spans="1:3">
      <c r="A527" s="4">
        <v>4</v>
      </c>
      <c r="B527" s="17">
        <v>1.0052000000000001</v>
      </c>
      <c r="C527" s="21">
        <f t="shared" si="8"/>
        <v>4.0208000000000004</v>
      </c>
    </row>
    <row r="528" spans="1:3">
      <c r="A528" s="4">
        <v>3</v>
      </c>
      <c r="B528" s="17">
        <v>1.3629</v>
      </c>
      <c r="C528" s="21">
        <f t="shared" si="8"/>
        <v>4.0887000000000002</v>
      </c>
    </row>
    <row r="529" spans="1:3">
      <c r="A529" s="4">
        <v>2</v>
      </c>
      <c r="B529" s="17">
        <v>0.57940000000000003</v>
      </c>
      <c r="C529" s="21">
        <f t="shared" si="8"/>
        <v>1.1588000000000001</v>
      </c>
    </row>
    <row r="530" spans="1:3">
      <c r="A530" s="4">
        <v>5</v>
      </c>
      <c r="B530" s="17">
        <v>0.37869999999999998</v>
      </c>
      <c r="C530" s="21">
        <f t="shared" si="8"/>
        <v>1.8935</v>
      </c>
    </row>
    <row r="531" spans="1:3">
      <c r="A531" s="4">
        <v>4</v>
      </c>
      <c r="B531" s="17">
        <v>2.2364999999999999</v>
      </c>
      <c r="C531" s="21">
        <f t="shared" si="8"/>
        <v>8.9459999999999997</v>
      </c>
    </row>
    <row r="532" spans="1:3">
      <c r="A532" s="4">
        <v>4</v>
      </c>
      <c r="B532" s="17">
        <v>2.7751000000000001</v>
      </c>
      <c r="C532" s="21">
        <f t="shared" si="8"/>
        <v>11.1004</v>
      </c>
    </row>
    <row r="533" spans="1:3">
      <c r="A533" s="4">
        <v>5</v>
      </c>
      <c r="B533" s="17">
        <v>1.7519</v>
      </c>
      <c r="C533" s="21">
        <f t="shared" si="8"/>
        <v>8.7594999999999992</v>
      </c>
    </row>
    <row r="534" spans="1:3">
      <c r="A534" s="4">
        <v>3</v>
      </c>
      <c r="B534" s="17">
        <v>1.5981000000000001</v>
      </c>
      <c r="C534" s="21">
        <f t="shared" si="8"/>
        <v>4.7942999999999998</v>
      </c>
    </row>
    <row r="535" spans="1:3">
      <c r="A535" s="4">
        <v>2</v>
      </c>
      <c r="B535" s="17">
        <v>0.88770000000000004</v>
      </c>
      <c r="C535" s="21">
        <f t="shared" si="8"/>
        <v>1.7754000000000001</v>
      </c>
    </row>
    <row r="536" spans="1:3">
      <c r="A536" s="4">
        <v>2</v>
      </c>
      <c r="B536" s="17">
        <v>0.39929999999999999</v>
      </c>
      <c r="C536" s="21">
        <f t="shared" si="8"/>
        <v>0.79859999999999998</v>
      </c>
    </row>
    <row r="537" spans="1:3">
      <c r="A537" s="4">
        <v>9</v>
      </c>
      <c r="B537" s="17">
        <v>1.2496</v>
      </c>
      <c r="C537" s="21">
        <f t="shared" si="8"/>
        <v>11.246400000000001</v>
      </c>
    </row>
    <row r="538" spans="1:3">
      <c r="A538" s="4">
        <v>2</v>
      </c>
      <c r="B538" s="17">
        <v>1.7636000000000001</v>
      </c>
      <c r="C538" s="21">
        <f t="shared" si="8"/>
        <v>3.5272000000000001</v>
      </c>
    </row>
    <row r="539" spans="1:3">
      <c r="A539" s="4">
        <v>5</v>
      </c>
      <c r="B539" s="17">
        <v>1.0701000000000001</v>
      </c>
      <c r="C539" s="21">
        <f t="shared" si="8"/>
        <v>5.3505000000000003</v>
      </c>
    </row>
    <row r="540" spans="1:3">
      <c r="A540" s="4">
        <v>11</v>
      </c>
      <c r="B540" s="17">
        <v>0.9355</v>
      </c>
      <c r="C540" s="21">
        <f t="shared" si="8"/>
        <v>10.2905</v>
      </c>
    </row>
    <row r="541" spans="1:3">
      <c r="A541" s="4">
        <v>1</v>
      </c>
      <c r="B541" s="17">
        <v>0.34849999999999998</v>
      </c>
      <c r="C541" s="21">
        <f t="shared" si="8"/>
        <v>0.34849999999999998</v>
      </c>
    </row>
    <row r="542" spans="1:3">
      <c r="A542" s="4">
        <v>6</v>
      </c>
      <c r="B542" s="17">
        <v>0.38729999999999998</v>
      </c>
      <c r="C542" s="21">
        <f t="shared" si="8"/>
        <v>2.3237999999999999</v>
      </c>
    </row>
    <row r="543" spans="1:3">
      <c r="A543" s="4">
        <v>2</v>
      </c>
      <c r="B543" s="17">
        <v>3.0644999999999998</v>
      </c>
      <c r="C543" s="21">
        <f t="shared" si="8"/>
        <v>6.1289999999999996</v>
      </c>
    </row>
    <row r="544" spans="1:3">
      <c r="A544" s="4">
        <v>3</v>
      </c>
      <c r="B544" s="17">
        <v>0.46750000000000003</v>
      </c>
      <c r="C544" s="21">
        <f t="shared" si="8"/>
        <v>1.4025000000000001</v>
      </c>
    </row>
    <row r="545" spans="1:3">
      <c r="A545" s="4">
        <v>10</v>
      </c>
      <c r="B545" s="17">
        <v>4.4854000000000003</v>
      </c>
      <c r="C545" s="21">
        <f t="shared" si="8"/>
        <v>44.853999999999999</v>
      </c>
    </row>
    <row r="546" spans="1:3">
      <c r="A546" s="4">
        <v>8</v>
      </c>
      <c r="B546" s="17">
        <v>1.6003000000000001</v>
      </c>
      <c r="C546" s="21">
        <f t="shared" si="8"/>
        <v>12.8024</v>
      </c>
    </row>
    <row r="547" spans="1:3">
      <c r="A547" s="4">
        <v>1</v>
      </c>
      <c r="B547" s="17">
        <v>5.0115999999999996</v>
      </c>
      <c r="C547" s="21">
        <f t="shared" si="8"/>
        <v>5.0115999999999996</v>
      </c>
    </row>
    <row r="548" spans="1:3">
      <c r="A548" s="4">
        <v>7</v>
      </c>
      <c r="B548" s="17">
        <v>0.14080000000000001</v>
      </c>
      <c r="C548" s="21">
        <f t="shared" si="8"/>
        <v>0.98560000000000003</v>
      </c>
    </row>
    <row r="549" spans="1:3">
      <c r="A549" s="4">
        <v>7</v>
      </c>
      <c r="B549" s="17">
        <v>1.1443000000000001</v>
      </c>
      <c r="C549" s="21">
        <f t="shared" si="8"/>
        <v>8.0101000000000013</v>
      </c>
    </row>
    <row r="550" spans="1:3">
      <c r="A550" s="4">
        <v>12</v>
      </c>
      <c r="B550" s="17">
        <v>0.46820000000000001</v>
      </c>
      <c r="C550" s="21">
        <f t="shared" si="8"/>
        <v>5.6184000000000003</v>
      </c>
    </row>
    <row r="551" spans="1:3">
      <c r="A551" s="4">
        <v>5</v>
      </c>
      <c r="B551" s="17">
        <v>2.9618000000000002</v>
      </c>
      <c r="C551" s="21">
        <f t="shared" si="8"/>
        <v>14.809000000000001</v>
      </c>
    </row>
    <row r="552" spans="1:3">
      <c r="A552" s="4">
        <v>4</v>
      </c>
      <c r="B552" s="17">
        <v>6.8882000000000003</v>
      </c>
      <c r="C552" s="21">
        <f t="shared" si="8"/>
        <v>27.552800000000001</v>
      </c>
    </row>
    <row r="553" spans="1:3">
      <c r="A553" s="4">
        <v>1</v>
      </c>
      <c r="B553" s="17">
        <v>2.7267000000000001</v>
      </c>
      <c r="C553" s="21">
        <f t="shared" si="8"/>
        <v>2.7267000000000001</v>
      </c>
    </row>
    <row r="554" spans="1:3">
      <c r="A554" s="4">
        <v>3</v>
      </c>
      <c r="B554" s="17">
        <v>1.0021</v>
      </c>
      <c r="C554" s="21">
        <f t="shared" si="8"/>
        <v>3.0063</v>
      </c>
    </row>
    <row r="555" spans="1:3">
      <c r="A555" s="4">
        <v>10</v>
      </c>
      <c r="B555" s="17">
        <v>0.56169999999999998</v>
      </c>
      <c r="C555" s="21">
        <f t="shared" si="8"/>
        <v>5.617</v>
      </c>
    </row>
    <row r="556" spans="1:3">
      <c r="A556" s="4">
        <v>3</v>
      </c>
      <c r="B556" s="17">
        <v>0.1633</v>
      </c>
      <c r="C556" s="21">
        <f t="shared" si="8"/>
        <v>0.4899</v>
      </c>
    </row>
    <row r="557" spans="1:3">
      <c r="A557" s="4">
        <v>1</v>
      </c>
      <c r="B557" s="17">
        <v>8.7116000000000007</v>
      </c>
      <c r="C557" s="21">
        <f t="shared" si="8"/>
        <v>8.7116000000000007</v>
      </c>
    </row>
    <row r="558" spans="1:3">
      <c r="A558" s="4">
        <v>2</v>
      </c>
      <c r="B558" s="17">
        <v>4.3604000000000003</v>
      </c>
      <c r="C558" s="21">
        <f t="shared" si="8"/>
        <v>8.7208000000000006</v>
      </c>
    </row>
    <row r="559" spans="1:3">
      <c r="A559" s="4">
        <v>6</v>
      </c>
      <c r="B559" s="17">
        <v>0.96360000000000001</v>
      </c>
      <c r="C559" s="21">
        <f t="shared" si="8"/>
        <v>5.7816000000000001</v>
      </c>
    </row>
    <row r="560" spans="1:3">
      <c r="A560" s="4">
        <v>4</v>
      </c>
      <c r="B560" s="17">
        <v>1.5516000000000001</v>
      </c>
      <c r="C560" s="21">
        <f t="shared" si="8"/>
        <v>6.2064000000000004</v>
      </c>
    </row>
    <row r="561" spans="1:3">
      <c r="A561" s="4">
        <v>7</v>
      </c>
      <c r="B561" s="17">
        <v>0.46689999999999998</v>
      </c>
      <c r="C561" s="21">
        <f t="shared" si="8"/>
        <v>3.2683</v>
      </c>
    </row>
    <row r="562" spans="1:3">
      <c r="A562" s="4">
        <v>6</v>
      </c>
      <c r="B562" s="17">
        <v>0.59450000000000003</v>
      </c>
      <c r="C562" s="21">
        <f t="shared" si="8"/>
        <v>3.5670000000000002</v>
      </c>
    </row>
    <row r="563" spans="1:3">
      <c r="A563" s="4">
        <v>5</v>
      </c>
      <c r="B563" s="17">
        <v>1.7294</v>
      </c>
      <c r="C563" s="21">
        <f t="shared" si="8"/>
        <v>8.6470000000000002</v>
      </c>
    </row>
    <row r="564" spans="1:3">
      <c r="A564" s="4">
        <v>9</v>
      </c>
      <c r="B564" s="17">
        <v>4.4385000000000003</v>
      </c>
      <c r="C564" s="21">
        <f t="shared" si="8"/>
        <v>39.9465</v>
      </c>
    </row>
    <row r="565" spans="1:3">
      <c r="A565" s="4">
        <v>9</v>
      </c>
      <c r="B565" s="17">
        <v>1.6637</v>
      </c>
      <c r="C565" s="21">
        <f t="shared" si="8"/>
        <v>14.9733</v>
      </c>
    </row>
    <row r="566" spans="1:3">
      <c r="A566" s="4">
        <v>2</v>
      </c>
      <c r="B566" s="17">
        <v>7.0404</v>
      </c>
      <c r="C566" s="21">
        <f t="shared" si="8"/>
        <v>14.0808</v>
      </c>
    </row>
    <row r="567" spans="1:3">
      <c r="A567" s="4">
        <v>7</v>
      </c>
      <c r="B567" s="17">
        <v>1.9851000000000001</v>
      </c>
      <c r="C567" s="21">
        <f t="shared" si="8"/>
        <v>13.895700000000001</v>
      </c>
    </row>
    <row r="568" spans="1:3">
      <c r="A568" s="4">
        <v>2</v>
      </c>
      <c r="B568" s="17">
        <v>0.48220000000000002</v>
      </c>
      <c r="C568" s="21">
        <f t="shared" si="8"/>
        <v>0.96440000000000003</v>
      </c>
    </row>
    <row r="569" spans="1:3">
      <c r="A569" s="4">
        <v>1</v>
      </c>
      <c r="B569" s="17">
        <v>0.48509999999999998</v>
      </c>
      <c r="C569" s="21">
        <f t="shared" si="8"/>
        <v>0.48509999999999998</v>
      </c>
    </row>
    <row r="570" spans="1:3">
      <c r="A570" s="4">
        <v>1</v>
      </c>
      <c r="B570" s="17">
        <v>2.2058</v>
      </c>
      <c r="C570" s="21">
        <f t="shared" si="8"/>
        <v>2.2058</v>
      </c>
    </row>
    <row r="571" spans="1:3">
      <c r="A571" s="4">
        <v>4</v>
      </c>
      <c r="B571" s="17">
        <v>0.31030000000000002</v>
      </c>
      <c r="C571" s="21">
        <f t="shared" si="8"/>
        <v>1.2412000000000001</v>
      </c>
    </row>
    <row r="572" spans="1:3">
      <c r="A572" s="4">
        <v>4</v>
      </c>
      <c r="B572" s="17">
        <v>1.6414</v>
      </c>
      <c r="C572" s="21">
        <f t="shared" si="8"/>
        <v>6.5655999999999999</v>
      </c>
    </row>
    <row r="573" spans="1:3">
      <c r="A573" s="4">
        <v>9</v>
      </c>
      <c r="B573" s="17">
        <v>0.55989999999999995</v>
      </c>
      <c r="C573" s="21">
        <f t="shared" si="8"/>
        <v>5.0390999999999995</v>
      </c>
    </row>
    <row r="574" spans="1:3">
      <c r="A574" s="4">
        <v>4</v>
      </c>
      <c r="B574" s="17">
        <v>8.2860999999999994</v>
      </c>
      <c r="C574" s="21">
        <f t="shared" si="8"/>
        <v>33.144399999999997</v>
      </c>
    </row>
    <row r="575" spans="1:3">
      <c r="A575" s="4">
        <v>3</v>
      </c>
      <c r="B575" s="17">
        <v>1.3337000000000001</v>
      </c>
      <c r="C575" s="21">
        <f t="shared" si="8"/>
        <v>4.0011000000000001</v>
      </c>
    </row>
    <row r="576" spans="1:3">
      <c r="A576" s="4">
        <v>7</v>
      </c>
      <c r="B576" s="17">
        <v>1.7346999999999999</v>
      </c>
      <c r="C576" s="21">
        <f t="shared" si="8"/>
        <v>12.142899999999999</v>
      </c>
    </row>
    <row r="577" spans="1:3">
      <c r="A577" s="4">
        <v>1</v>
      </c>
      <c r="B577" s="17">
        <v>0.1888</v>
      </c>
      <c r="C577" s="21">
        <f t="shared" si="8"/>
        <v>0.1888</v>
      </c>
    </row>
    <row r="578" spans="1:3">
      <c r="A578" s="4">
        <v>3</v>
      </c>
      <c r="B578" s="17">
        <v>0.56059999999999999</v>
      </c>
      <c r="C578" s="21">
        <f t="shared" si="8"/>
        <v>1.6818</v>
      </c>
    </row>
    <row r="579" spans="1:3">
      <c r="A579" s="4">
        <v>7</v>
      </c>
      <c r="B579" s="17">
        <v>0.52410000000000001</v>
      </c>
      <c r="C579" s="21">
        <f t="shared" ref="C579:C642" si="9">+A579*B579</f>
        <v>3.6687000000000003</v>
      </c>
    </row>
    <row r="580" spans="1:3">
      <c r="A580" s="4">
        <v>2</v>
      </c>
      <c r="B580" s="17">
        <v>2.7113999999999998</v>
      </c>
      <c r="C580" s="21">
        <f t="shared" si="9"/>
        <v>5.4227999999999996</v>
      </c>
    </row>
    <row r="581" spans="1:3">
      <c r="A581" s="4">
        <v>1</v>
      </c>
      <c r="B581" s="17">
        <v>4.3090000000000002</v>
      </c>
      <c r="C581" s="21">
        <f t="shared" si="9"/>
        <v>4.3090000000000002</v>
      </c>
    </row>
    <row r="582" spans="1:3">
      <c r="A582" s="4">
        <v>1</v>
      </c>
      <c r="B582" s="17">
        <v>1.0941000000000001</v>
      </c>
      <c r="C582" s="21">
        <f t="shared" si="9"/>
        <v>1.0941000000000001</v>
      </c>
    </row>
    <row r="583" spans="1:3">
      <c r="A583" s="4">
        <v>1</v>
      </c>
      <c r="B583" s="17">
        <v>1.7437</v>
      </c>
      <c r="C583" s="21">
        <f t="shared" si="9"/>
        <v>1.7437</v>
      </c>
    </row>
    <row r="584" spans="1:3">
      <c r="A584" s="4">
        <v>11</v>
      </c>
      <c r="B584" s="17">
        <v>1.1298999999999999</v>
      </c>
      <c r="C584" s="21">
        <f t="shared" si="9"/>
        <v>12.428899999999999</v>
      </c>
    </row>
    <row r="585" spans="1:3">
      <c r="A585" s="4">
        <v>10</v>
      </c>
      <c r="B585" s="17">
        <v>1.2278</v>
      </c>
      <c r="C585" s="21">
        <f t="shared" si="9"/>
        <v>12.278</v>
      </c>
    </row>
    <row r="586" spans="1:3">
      <c r="A586" s="4">
        <v>5</v>
      </c>
      <c r="B586" s="17">
        <v>0.71150000000000002</v>
      </c>
      <c r="C586" s="21">
        <f t="shared" si="9"/>
        <v>3.5575000000000001</v>
      </c>
    </row>
    <row r="587" spans="1:3">
      <c r="A587" s="4">
        <v>4</v>
      </c>
      <c r="B587" s="17">
        <v>0.45739999999999997</v>
      </c>
      <c r="C587" s="21">
        <f t="shared" si="9"/>
        <v>1.8295999999999999</v>
      </c>
    </row>
    <row r="588" spans="1:3">
      <c r="A588" s="4">
        <v>3</v>
      </c>
      <c r="B588" s="17">
        <v>1.7647999999999999</v>
      </c>
      <c r="C588" s="21">
        <f t="shared" si="9"/>
        <v>5.2943999999999996</v>
      </c>
    </row>
    <row r="589" spans="1:3">
      <c r="A589" s="4">
        <v>1</v>
      </c>
      <c r="B589" s="17">
        <v>2.1497000000000002</v>
      </c>
      <c r="C589" s="21">
        <f t="shared" si="9"/>
        <v>2.1497000000000002</v>
      </c>
    </row>
    <row r="590" spans="1:3">
      <c r="A590" s="4">
        <v>7</v>
      </c>
      <c r="B590" s="17">
        <v>2.6644999999999999</v>
      </c>
      <c r="C590" s="21">
        <f t="shared" si="9"/>
        <v>18.651499999999999</v>
      </c>
    </row>
    <row r="591" spans="1:3">
      <c r="A591" s="4">
        <v>8</v>
      </c>
      <c r="B591" s="17">
        <v>1.8201000000000001</v>
      </c>
      <c r="C591" s="21">
        <f t="shared" si="9"/>
        <v>14.5608</v>
      </c>
    </row>
    <row r="592" spans="1:3">
      <c r="A592" s="4">
        <v>8</v>
      </c>
      <c r="B592" s="17">
        <v>3.2271999999999998</v>
      </c>
      <c r="C592" s="21">
        <f t="shared" si="9"/>
        <v>25.817599999999999</v>
      </c>
    </row>
    <row r="593" spans="1:3">
      <c r="A593" s="4">
        <v>4</v>
      </c>
      <c r="B593" s="17">
        <v>0.76270000000000004</v>
      </c>
      <c r="C593" s="21">
        <f t="shared" si="9"/>
        <v>3.0508000000000002</v>
      </c>
    </row>
    <row r="594" spans="1:3">
      <c r="A594" s="4">
        <v>1</v>
      </c>
      <c r="B594" s="17">
        <v>0.87649999999999995</v>
      </c>
      <c r="C594" s="21">
        <f t="shared" si="9"/>
        <v>0.87649999999999995</v>
      </c>
    </row>
    <row r="595" spans="1:3">
      <c r="A595" s="4">
        <v>5</v>
      </c>
      <c r="B595" s="17">
        <v>1.2157</v>
      </c>
      <c r="C595" s="21">
        <f t="shared" si="9"/>
        <v>6.0785</v>
      </c>
    </row>
    <row r="596" spans="1:3">
      <c r="A596" s="4">
        <v>6</v>
      </c>
      <c r="B596" s="17">
        <v>1.2935000000000001</v>
      </c>
      <c r="C596" s="21">
        <f t="shared" si="9"/>
        <v>7.761000000000001</v>
      </c>
    </row>
    <row r="597" spans="1:3">
      <c r="A597" s="4">
        <v>1</v>
      </c>
      <c r="B597" s="17">
        <v>1.3613</v>
      </c>
      <c r="C597" s="21">
        <f t="shared" si="9"/>
        <v>1.3613</v>
      </c>
    </row>
    <row r="598" spans="1:3">
      <c r="A598" s="4">
        <v>3</v>
      </c>
      <c r="B598" s="17">
        <v>0.32950000000000002</v>
      </c>
      <c r="C598" s="21">
        <f t="shared" si="9"/>
        <v>0.98850000000000005</v>
      </c>
    </row>
    <row r="599" spans="1:3">
      <c r="A599" s="4">
        <v>1</v>
      </c>
      <c r="B599" s="17">
        <v>0.64939999999999998</v>
      </c>
      <c r="C599" s="21">
        <f t="shared" si="9"/>
        <v>0.64939999999999998</v>
      </c>
    </row>
    <row r="600" spans="1:3">
      <c r="A600" s="4">
        <v>4</v>
      </c>
      <c r="B600" s="17">
        <v>1.212</v>
      </c>
      <c r="C600" s="21">
        <f t="shared" si="9"/>
        <v>4.8479999999999999</v>
      </c>
    </row>
    <row r="601" spans="1:3">
      <c r="A601" s="4">
        <v>8</v>
      </c>
      <c r="B601" s="17">
        <v>0.42380000000000001</v>
      </c>
      <c r="C601" s="21">
        <f t="shared" si="9"/>
        <v>3.3904000000000001</v>
      </c>
    </row>
    <row r="602" spans="1:3">
      <c r="A602" s="4">
        <v>6</v>
      </c>
      <c r="B602" s="17">
        <v>0.29849999999999999</v>
      </c>
      <c r="C602" s="21">
        <f t="shared" si="9"/>
        <v>1.7909999999999999</v>
      </c>
    </row>
    <row r="603" spans="1:3">
      <c r="A603" s="4">
        <v>8</v>
      </c>
      <c r="B603" s="17">
        <v>1.1632</v>
      </c>
      <c r="C603" s="21">
        <f t="shared" si="9"/>
        <v>9.3056000000000001</v>
      </c>
    </row>
    <row r="604" spans="1:3">
      <c r="A604" s="4">
        <v>9</v>
      </c>
      <c r="B604" s="17">
        <v>1.9146000000000001</v>
      </c>
      <c r="C604" s="21">
        <f t="shared" si="9"/>
        <v>17.231400000000001</v>
      </c>
    </row>
    <row r="605" spans="1:3">
      <c r="A605" s="4">
        <v>3</v>
      </c>
      <c r="B605" s="17">
        <v>2.4912999999999998</v>
      </c>
      <c r="C605" s="21">
        <f t="shared" si="9"/>
        <v>7.4738999999999995</v>
      </c>
    </row>
    <row r="606" spans="1:3">
      <c r="A606" s="4">
        <v>5</v>
      </c>
      <c r="B606" s="17">
        <v>0.28460000000000002</v>
      </c>
      <c r="C606" s="21">
        <f t="shared" si="9"/>
        <v>1.423</v>
      </c>
    </row>
    <row r="607" spans="1:3">
      <c r="A607" s="4">
        <v>9</v>
      </c>
      <c r="B607" s="17">
        <v>0.9526</v>
      </c>
      <c r="C607" s="21">
        <f t="shared" si="9"/>
        <v>8.5733999999999995</v>
      </c>
    </row>
    <row r="608" spans="1:3">
      <c r="A608" s="4">
        <v>7</v>
      </c>
      <c r="B608" s="17">
        <v>1.0641</v>
      </c>
      <c r="C608" s="21">
        <f t="shared" si="9"/>
        <v>7.4487000000000005</v>
      </c>
    </row>
    <row r="609" spans="1:3">
      <c r="A609" s="4">
        <v>1</v>
      </c>
      <c r="B609" s="17">
        <v>0.4461</v>
      </c>
      <c r="C609" s="21">
        <f t="shared" si="9"/>
        <v>0.4461</v>
      </c>
    </row>
    <row r="610" spans="1:3">
      <c r="A610" s="4">
        <v>9</v>
      </c>
      <c r="B610" s="17">
        <v>1.8159000000000001</v>
      </c>
      <c r="C610" s="21">
        <f t="shared" si="9"/>
        <v>16.3431</v>
      </c>
    </row>
    <row r="611" spans="1:3">
      <c r="A611" s="4">
        <v>1</v>
      </c>
      <c r="B611" s="17">
        <v>6.7248000000000001</v>
      </c>
      <c r="C611" s="21">
        <f t="shared" si="9"/>
        <v>6.7248000000000001</v>
      </c>
    </row>
    <row r="612" spans="1:3">
      <c r="A612" s="4">
        <v>3</v>
      </c>
      <c r="B612" s="17">
        <v>1.4053</v>
      </c>
      <c r="C612" s="21">
        <f t="shared" si="9"/>
        <v>4.2158999999999995</v>
      </c>
    </row>
    <row r="613" spans="1:3">
      <c r="A613" s="4">
        <v>6</v>
      </c>
      <c r="B613" s="17">
        <v>3.3208000000000002</v>
      </c>
      <c r="C613" s="21">
        <f t="shared" si="9"/>
        <v>19.924800000000001</v>
      </c>
    </row>
    <row r="614" spans="1:3">
      <c r="A614" s="4">
        <v>7</v>
      </c>
      <c r="B614" s="17">
        <v>5.4352999999999998</v>
      </c>
      <c r="C614" s="21">
        <f t="shared" si="9"/>
        <v>38.0471</v>
      </c>
    </row>
    <row r="615" spans="1:3">
      <c r="A615" s="4">
        <v>2</v>
      </c>
      <c r="B615" s="17">
        <v>0.7651</v>
      </c>
      <c r="C615" s="21">
        <f t="shared" si="9"/>
        <v>1.5302</v>
      </c>
    </row>
    <row r="616" spans="1:3">
      <c r="A616" s="4">
        <v>6</v>
      </c>
      <c r="B616" s="17">
        <v>9.2813999999999997</v>
      </c>
      <c r="C616" s="21">
        <f t="shared" si="9"/>
        <v>55.688400000000001</v>
      </c>
    </row>
    <row r="617" spans="1:3">
      <c r="A617" s="4">
        <v>4</v>
      </c>
      <c r="B617" s="17">
        <v>0.50970000000000004</v>
      </c>
      <c r="C617" s="21">
        <f t="shared" si="9"/>
        <v>2.0388000000000002</v>
      </c>
    </row>
    <row r="618" spans="1:3">
      <c r="A618" s="4">
        <v>9</v>
      </c>
      <c r="B618" s="17">
        <v>1.3224</v>
      </c>
      <c r="C618" s="21">
        <f t="shared" si="9"/>
        <v>11.9016</v>
      </c>
    </row>
    <row r="619" spans="1:3">
      <c r="A619" s="4">
        <v>7</v>
      </c>
      <c r="B619" s="17">
        <v>0.38279999999999997</v>
      </c>
      <c r="C619" s="21">
        <f t="shared" si="9"/>
        <v>2.6795999999999998</v>
      </c>
    </row>
    <row r="620" spans="1:3">
      <c r="A620" s="4">
        <v>9</v>
      </c>
      <c r="B620" s="17">
        <v>0.60729999999999995</v>
      </c>
      <c r="C620" s="21">
        <f t="shared" si="9"/>
        <v>5.4657</v>
      </c>
    </row>
    <row r="621" spans="1:3">
      <c r="A621" s="4">
        <v>1</v>
      </c>
      <c r="B621" s="17">
        <v>1.1836</v>
      </c>
      <c r="C621" s="21">
        <f t="shared" si="9"/>
        <v>1.1836</v>
      </c>
    </row>
    <row r="622" spans="1:3">
      <c r="A622" s="4">
        <v>2</v>
      </c>
      <c r="B622" s="17">
        <v>2.1429999999999998</v>
      </c>
      <c r="C622" s="21">
        <f t="shared" si="9"/>
        <v>4.2859999999999996</v>
      </c>
    </row>
    <row r="623" spans="1:3">
      <c r="A623" s="4">
        <v>1</v>
      </c>
      <c r="B623" s="17">
        <v>6.5381</v>
      </c>
      <c r="C623" s="21">
        <f t="shared" si="9"/>
        <v>6.5381</v>
      </c>
    </row>
    <row r="624" spans="1:3">
      <c r="A624" s="4">
        <v>4</v>
      </c>
      <c r="B624" s="17">
        <v>0.72629999999999995</v>
      </c>
      <c r="C624" s="21">
        <f t="shared" si="9"/>
        <v>2.9051999999999998</v>
      </c>
    </row>
    <row r="625" spans="1:3">
      <c r="A625" s="4">
        <v>6</v>
      </c>
      <c r="B625" s="17">
        <v>5.7256999999999998</v>
      </c>
      <c r="C625" s="21">
        <f t="shared" si="9"/>
        <v>34.354199999999999</v>
      </c>
    </row>
    <row r="626" spans="1:3">
      <c r="A626" s="4">
        <v>3</v>
      </c>
      <c r="B626" s="17">
        <v>0.70440000000000003</v>
      </c>
      <c r="C626" s="21">
        <f t="shared" si="9"/>
        <v>2.1132</v>
      </c>
    </row>
    <row r="627" spans="1:3">
      <c r="A627" s="4">
        <v>5</v>
      </c>
      <c r="B627" s="17">
        <v>0.68420000000000003</v>
      </c>
      <c r="C627" s="21">
        <f t="shared" si="9"/>
        <v>3.4210000000000003</v>
      </c>
    </row>
    <row r="628" spans="1:3">
      <c r="A628" s="4">
        <v>8</v>
      </c>
      <c r="B628" s="17">
        <v>2.4870000000000001</v>
      </c>
      <c r="C628" s="21">
        <f t="shared" si="9"/>
        <v>19.896000000000001</v>
      </c>
    </row>
    <row r="629" spans="1:3">
      <c r="A629" s="4">
        <v>8</v>
      </c>
      <c r="B629" s="17">
        <v>5.9229000000000003</v>
      </c>
      <c r="C629" s="21">
        <f t="shared" si="9"/>
        <v>47.383200000000002</v>
      </c>
    </row>
    <row r="630" spans="1:3">
      <c r="A630" s="4">
        <v>2</v>
      </c>
      <c r="B630" s="17">
        <v>1.6536999999999999</v>
      </c>
      <c r="C630" s="21">
        <f t="shared" si="9"/>
        <v>3.3073999999999999</v>
      </c>
    </row>
    <row r="631" spans="1:3">
      <c r="A631" s="4">
        <v>1</v>
      </c>
      <c r="B631" s="17">
        <v>0.34200000000000003</v>
      </c>
      <c r="C631" s="21">
        <f t="shared" si="9"/>
        <v>0.34200000000000003</v>
      </c>
    </row>
    <row r="632" spans="1:3">
      <c r="A632" s="4">
        <v>5</v>
      </c>
      <c r="B632" s="17">
        <v>1.5114000000000001</v>
      </c>
      <c r="C632" s="21">
        <f t="shared" si="9"/>
        <v>7.5570000000000004</v>
      </c>
    </row>
    <row r="633" spans="1:3">
      <c r="A633" s="4">
        <v>8</v>
      </c>
      <c r="B633" s="17">
        <v>6.0313999999999997</v>
      </c>
      <c r="C633" s="21">
        <f t="shared" si="9"/>
        <v>48.251199999999997</v>
      </c>
    </row>
    <row r="634" spans="1:3">
      <c r="A634" s="4">
        <v>6</v>
      </c>
      <c r="B634" s="17">
        <v>1.7129000000000001</v>
      </c>
      <c r="C634" s="21">
        <f t="shared" si="9"/>
        <v>10.2774</v>
      </c>
    </row>
    <row r="635" spans="1:3">
      <c r="A635" s="4">
        <v>5</v>
      </c>
      <c r="B635" s="17">
        <v>4.2606000000000002</v>
      </c>
      <c r="C635" s="21">
        <f t="shared" si="9"/>
        <v>21.303000000000001</v>
      </c>
    </row>
    <row r="636" spans="1:3">
      <c r="A636" s="4">
        <v>4</v>
      </c>
      <c r="B636" s="17">
        <v>1.4071</v>
      </c>
      <c r="C636" s="21">
        <f t="shared" si="9"/>
        <v>5.6284000000000001</v>
      </c>
    </row>
    <row r="637" spans="1:3">
      <c r="A637" s="4">
        <v>4</v>
      </c>
      <c r="B637" s="17">
        <v>0.3362</v>
      </c>
      <c r="C637" s="21">
        <f t="shared" si="9"/>
        <v>1.3448</v>
      </c>
    </row>
    <row r="638" spans="1:3">
      <c r="A638" s="4">
        <v>9</v>
      </c>
      <c r="B638" s="17">
        <v>2.7957000000000001</v>
      </c>
      <c r="C638" s="21">
        <f t="shared" si="9"/>
        <v>25.161300000000001</v>
      </c>
    </row>
    <row r="639" spans="1:3">
      <c r="A639" s="4">
        <v>2</v>
      </c>
      <c r="B639" s="17">
        <v>1.1927000000000001</v>
      </c>
      <c r="C639" s="21">
        <f t="shared" si="9"/>
        <v>2.3854000000000002</v>
      </c>
    </row>
    <row r="640" spans="1:3">
      <c r="A640" s="4">
        <v>8</v>
      </c>
      <c r="B640" s="17">
        <v>0.255</v>
      </c>
      <c r="C640" s="21">
        <f t="shared" si="9"/>
        <v>2.04</v>
      </c>
    </row>
    <row r="641" spans="1:3">
      <c r="A641" s="4">
        <v>6</v>
      </c>
      <c r="B641" s="17">
        <v>5.3014000000000001</v>
      </c>
      <c r="C641" s="21">
        <f t="shared" si="9"/>
        <v>31.808399999999999</v>
      </c>
    </row>
    <row r="642" spans="1:3">
      <c r="A642" s="4">
        <v>5</v>
      </c>
      <c r="B642" s="17">
        <v>1.895</v>
      </c>
      <c r="C642" s="21">
        <f t="shared" si="9"/>
        <v>9.4749999999999996</v>
      </c>
    </row>
    <row r="643" spans="1:3">
      <c r="A643" s="4">
        <v>9</v>
      </c>
      <c r="B643" s="17">
        <v>1.58</v>
      </c>
      <c r="C643" s="21">
        <f t="shared" ref="C643:C702" si="10">+A643*B643</f>
        <v>14.22</v>
      </c>
    </row>
    <row r="644" spans="1:3">
      <c r="A644" s="4">
        <v>8</v>
      </c>
      <c r="B644" s="17">
        <v>2.2073999999999998</v>
      </c>
      <c r="C644" s="21">
        <f t="shared" si="10"/>
        <v>17.659199999999998</v>
      </c>
    </row>
    <row r="645" spans="1:3">
      <c r="A645" s="4">
        <v>3</v>
      </c>
      <c r="B645" s="17">
        <v>6.4362000000000004</v>
      </c>
      <c r="C645" s="21">
        <f t="shared" si="10"/>
        <v>19.308600000000002</v>
      </c>
    </row>
    <row r="646" spans="1:3">
      <c r="A646" s="4">
        <v>6</v>
      </c>
      <c r="B646" s="17">
        <v>4.6921999999999997</v>
      </c>
      <c r="C646" s="21">
        <f t="shared" si="10"/>
        <v>28.153199999999998</v>
      </c>
    </row>
    <row r="647" spans="1:3">
      <c r="A647" s="4">
        <v>3</v>
      </c>
      <c r="B647" s="17">
        <v>1.2554000000000001</v>
      </c>
      <c r="C647" s="21">
        <f t="shared" si="10"/>
        <v>3.7662000000000004</v>
      </c>
    </row>
    <row r="648" spans="1:3">
      <c r="A648" s="4">
        <v>2</v>
      </c>
      <c r="B648" s="17">
        <v>0.70579999999999998</v>
      </c>
      <c r="C648" s="21">
        <f t="shared" si="10"/>
        <v>1.4116</v>
      </c>
    </row>
    <row r="649" spans="1:3">
      <c r="A649" s="4">
        <v>10</v>
      </c>
      <c r="B649" s="17">
        <v>0.38619999999999999</v>
      </c>
      <c r="C649" s="21">
        <f t="shared" si="10"/>
        <v>3.8620000000000001</v>
      </c>
    </row>
    <row r="650" spans="1:3">
      <c r="A650" s="4">
        <v>9</v>
      </c>
      <c r="B650" s="17">
        <v>2.6128999999999998</v>
      </c>
      <c r="C650" s="21">
        <f t="shared" si="10"/>
        <v>23.516099999999998</v>
      </c>
    </row>
    <row r="651" spans="1:3">
      <c r="A651" s="4">
        <v>3</v>
      </c>
      <c r="B651" s="17">
        <v>3.7667999999999999</v>
      </c>
      <c r="C651" s="21">
        <f t="shared" si="10"/>
        <v>11.3004</v>
      </c>
    </row>
    <row r="652" spans="1:3">
      <c r="A652" s="4">
        <v>5</v>
      </c>
      <c r="B652" s="17">
        <v>3.1518000000000002</v>
      </c>
      <c r="C652" s="21">
        <f t="shared" si="10"/>
        <v>15.759</v>
      </c>
    </row>
    <row r="653" spans="1:3">
      <c r="A653" s="4">
        <v>1</v>
      </c>
      <c r="B653" s="17">
        <v>0.80879999999999996</v>
      </c>
      <c r="C653" s="21">
        <f t="shared" si="10"/>
        <v>0.80879999999999996</v>
      </c>
    </row>
    <row r="654" spans="1:3">
      <c r="A654" s="4">
        <v>6</v>
      </c>
      <c r="B654" s="17">
        <v>0.58379999999999999</v>
      </c>
      <c r="C654" s="21">
        <f t="shared" si="10"/>
        <v>3.5027999999999997</v>
      </c>
    </row>
    <row r="655" spans="1:3">
      <c r="A655" s="4">
        <v>6</v>
      </c>
      <c r="B655" s="17">
        <v>1.3117000000000001</v>
      </c>
      <c r="C655" s="21">
        <f t="shared" si="10"/>
        <v>7.8702000000000005</v>
      </c>
    </row>
    <row r="656" spans="1:3">
      <c r="A656" s="4">
        <v>9</v>
      </c>
      <c r="B656" s="17">
        <v>2.0891000000000002</v>
      </c>
      <c r="C656" s="21">
        <f t="shared" si="10"/>
        <v>18.801900000000003</v>
      </c>
    </row>
    <row r="657" spans="1:3">
      <c r="A657" s="4">
        <v>1</v>
      </c>
      <c r="B657" s="17">
        <v>2.8582999999999998</v>
      </c>
      <c r="C657" s="21">
        <f t="shared" si="10"/>
        <v>2.8582999999999998</v>
      </c>
    </row>
    <row r="658" spans="1:3">
      <c r="A658" s="4">
        <v>1</v>
      </c>
      <c r="B658" s="17">
        <v>8.4392999999999994</v>
      </c>
      <c r="C658" s="21">
        <f t="shared" si="10"/>
        <v>8.4392999999999994</v>
      </c>
    </row>
    <row r="659" spans="1:3">
      <c r="A659" s="4">
        <v>5</v>
      </c>
      <c r="B659" s="17">
        <v>3.8573</v>
      </c>
      <c r="C659" s="21">
        <f t="shared" si="10"/>
        <v>19.2865</v>
      </c>
    </row>
    <row r="660" spans="1:3">
      <c r="A660" s="4">
        <v>10</v>
      </c>
      <c r="B660" s="17">
        <v>0.42199999999999999</v>
      </c>
      <c r="C660" s="21">
        <f t="shared" si="10"/>
        <v>4.22</v>
      </c>
    </row>
    <row r="661" spans="1:3">
      <c r="A661" s="4">
        <v>2</v>
      </c>
      <c r="B661" s="17">
        <v>0.42620000000000002</v>
      </c>
      <c r="C661" s="21">
        <f t="shared" si="10"/>
        <v>0.85240000000000005</v>
      </c>
    </row>
    <row r="662" spans="1:3">
      <c r="A662" s="4">
        <v>7</v>
      </c>
      <c r="B662" s="17">
        <v>1.8302</v>
      </c>
      <c r="C662" s="21">
        <f t="shared" si="10"/>
        <v>12.811400000000001</v>
      </c>
    </row>
    <row r="663" spans="1:3">
      <c r="A663" s="4">
        <v>6</v>
      </c>
      <c r="B663" s="17">
        <v>3.3016999999999999</v>
      </c>
      <c r="C663" s="21">
        <f t="shared" si="10"/>
        <v>19.810199999999998</v>
      </c>
    </row>
    <row r="664" spans="1:3">
      <c r="A664" s="4">
        <v>3</v>
      </c>
      <c r="B664" s="17">
        <v>0.35199999999999998</v>
      </c>
      <c r="C664" s="21">
        <f t="shared" si="10"/>
        <v>1.056</v>
      </c>
    </row>
    <row r="665" spans="1:3">
      <c r="A665" s="4">
        <v>9</v>
      </c>
      <c r="B665" s="17">
        <v>0.34560000000000002</v>
      </c>
      <c r="C665" s="21">
        <f t="shared" si="10"/>
        <v>3.1104000000000003</v>
      </c>
    </row>
    <row r="666" spans="1:3">
      <c r="A666" s="4">
        <v>4</v>
      </c>
      <c r="B666" s="17">
        <v>0.33710000000000001</v>
      </c>
      <c r="C666" s="21">
        <f t="shared" si="10"/>
        <v>1.3484</v>
      </c>
    </row>
    <row r="667" spans="1:3">
      <c r="A667" s="4">
        <v>5</v>
      </c>
      <c r="B667" s="17">
        <v>0.24199999999999999</v>
      </c>
      <c r="C667" s="21">
        <f t="shared" si="10"/>
        <v>1.21</v>
      </c>
    </row>
    <row r="668" spans="1:3">
      <c r="A668" s="4">
        <v>7</v>
      </c>
      <c r="B668" s="17">
        <v>1.1688000000000001</v>
      </c>
      <c r="C668" s="21">
        <f t="shared" si="10"/>
        <v>8.1815999999999995</v>
      </c>
    </row>
    <row r="669" spans="1:3">
      <c r="A669" s="4">
        <v>7</v>
      </c>
      <c r="B669" s="17">
        <v>1.4468000000000001</v>
      </c>
      <c r="C669" s="21">
        <f t="shared" si="10"/>
        <v>10.127600000000001</v>
      </c>
    </row>
    <row r="670" spans="1:3">
      <c r="A670" s="4">
        <v>4</v>
      </c>
      <c r="B670" s="17">
        <v>0.67820000000000003</v>
      </c>
      <c r="C670" s="21">
        <f t="shared" si="10"/>
        <v>2.7128000000000001</v>
      </c>
    </row>
    <row r="671" spans="1:3">
      <c r="A671" s="4">
        <v>10</v>
      </c>
      <c r="B671" s="17">
        <v>0.28239999999999998</v>
      </c>
      <c r="C671" s="21">
        <f t="shared" si="10"/>
        <v>2.8239999999999998</v>
      </c>
    </row>
    <row r="672" spans="1:3">
      <c r="A672" s="4">
        <v>5</v>
      </c>
      <c r="B672" s="17">
        <v>1.9283999999999999</v>
      </c>
      <c r="C672" s="21">
        <f t="shared" si="10"/>
        <v>9.6419999999999995</v>
      </c>
    </row>
    <row r="673" spans="1:3">
      <c r="A673" s="4">
        <v>7</v>
      </c>
      <c r="B673" s="17">
        <v>1.4132</v>
      </c>
      <c r="C673" s="21">
        <f t="shared" si="10"/>
        <v>9.8924000000000003</v>
      </c>
    </row>
    <row r="674" spans="1:3">
      <c r="A674" s="4">
        <v>5</v>
      </c>
      <c r="B674" s="17">
        <v>0.36330000000000001</v>
      </c>
      <c r="C674" s="21">
        <f t="shared" si="10"/>
        <v>1.8165</v>
      </c>
    </row>
    <row r="675" spans="1:3">
      <c r="A675" s="4">
        <v>5</v>
      </c>
      <c r="B675" s="17">
        <v>0.34489999999999998</v>
      </c>
      <c r="C675" s="21">
        <f t="shared" si="10"/>
        <v>1.7244999999999999</v>
      </c>
    </row>
    <row r="676" spans="1:3">
      <c r="A676" s="4">
        <v>6</v>
      </c>
      <c r="B676" s="17">
        <v>0.2016</v>
      </c>
      <c r="C676" s="21">
        <f t="shared" si="10"/>
        <v>1.2096</v>
      </c>
    </row>
    <row r="677" spans="1:3">
      <c r="A677" s="4">
        <v>6</v>
      </c>
      <c r="B677" s="17">
        <v>3.71</v>
      </c>
      <c r="C677" s="21">
        <f t="shared" si="10"/>
        <v>22.259999999999998</v>
      </c>
    </row>
    <row r="678" spans="1:3">
      <c r="A678" s="4">
        <v>4</v>
      </c>
      <c r="B678" s="17">
        <v>4.0125999999999999</v>
      </c>
      <c r="C678" s="21">
        <f t="shared" si="10"/>
        <v>16.0504</v>
      </c>
    </row>
    <row r="679" spans="1:3">
      <c r="A679" s="4">
        <v>4</v>
      </c>
      <c r="B679" s="17">
        <v>1.2833000000000001</v>
      </c>
      <c r="C679" s="21">
        <f t="shared" si="10"/>
        <v>5.1332000000000004</v>
      </c>
    </row>
    <row r="680" spans="1:3">
      <c r="A680" s="4">
        <v>10</v>
      </c>
      <c r="B680" s="17">
        <v>2.2715000000000001</v>
      </c>
      <c r="C680" s="21">
        <f t="shared" si="10"/>
        <v>22.715</v>
      </c>
    </row>
    <row r="681" spans="1:3">
      <c r="A681" s="4">
        <v>8</v>
      </c>
      <c r="B681" s="17">
        <v>1.2958000000000001</v>
      </c>
      <c r="C681" s="21">
        <f t="shared" si="10"/>
        <v>10.366400000000001</v>
      </c>
    </row>
    <row r="682" spans="1:3">
      <c r="A682" s="4">
        <v>5</v>
      </c>
      <c r="B682" s="17">
        <v>1.3409</v>
      </c>
      <c r="C682" s="21">
        <f t="shared" si="10"/>
        <v>6.7044999999999995</v>
      </c>
    </row>
    <row r="683" spans="1:3">
      <c r="A683" s="4">
        <v>1</v>
      </c>
      <c r="B683" s="17">
        <v>1.2962</v>
      </c>
      <c r="C683" s="21">
        <f t="shared" si="10"/>
        <v>1.2962</v>
      </c>
    </row>
    <row r="684" spans="1:3">
      <c r="A684" s="4">
        <v>1</v>
      </c>
      <c r="B684" s="17">
        <v>3.5568</v>
      </c>
      <c r="C684" s="21">
        <f t="shared" si="10"/>
        <v>3.5568</v>
      </c>
    </row>
    <row r="685" spans="1:3">
      <c r="A685" s="4">
        <v>1</v>
      </c>
      <c r="B685" s="17">
        <v>0.86919999999999997</v>
      </c>
      <c r="C685" s="21">
        <f t="shared" si="10"/>
        <v>0.86919999999999997</v>
      </c>
    </row>
    <row r="686" spans="1:3">
      <c r="A686" s="4">
        <v>8</v>
      </c>
      <c r="B686" s="17">
        <v>0.75539999999999996</v>
      </c>
      <c r="C686" s="21">
        <f t="shared" si="10"/>
        <v>6.0431999999999997</v>
      </c>
    </row>
    <row r="687" spans="1:3">
      <c r="A687" s="4">
        <v>5</v>
      </c>
      <c r="B687" s="17">
        <v>1.8439000000000001</v>
      </c>
      <c r="C687" s="21">
        <f t="shared" si="10"/>
        <v>9.2195</v>
      </c>
    </row>
    <row r="688" spans="1:3">
      <c r="A688" s="4">
        <v>10</v>
      </c>
      <c r="B688" s="17">
        <v>0.81779999999999997</v>
      </c>
      <c r="C688" s="21">
        <f t="shared" si="10"/>
        <v>8.177999999999999</v>
      </c>
    </row>
    <row r="689" spans="1:3">
      <c r="A689" s="4">
        <v>8</v>
      </c>
      <c r="B689" s="17">
        <v>1.4169</v>
      </c>
      <c r="C689" s="21">
        <f t="shared" si="10"/>
        <v>11.3352</v>
      </c>
    </row>
    <row r="690" spans="1:3">
      <c r="A690" s="4">
        <v>3</v>
      </c>
      <c r="B690" s="17">
        <v>2.9958</v>
      </c>
      <c r="C690" s="21">
        <f t="shared" si="10"/>
        <v>8.9874000000000009</v>
      </c>
    </row>
    <row r="691" spans="1:3">
      <c r="A691" s="4">
        <v>9</v>
      </c>
      <c r="B691" s="17">
        <v>1.3255999999999999</v>
      </c>
      <c r="C691" s="21">
        <f t="shared" si="10"/>
        <v>11.930399999999999</v>
      </c>
    </row>
    <row r="692" spans="1:3">
      <c r="A692" s="4">
        <v>5</v>
      </c>
      <c r="B692" s="17">
        <v>1.7988</v>
      </c>
      <c r="C692" s="21">
        <f t="shared" si="10"/>
        <v>8.9939999999999998</v>
      </c>
    </row>
    <row r="693" spans="1:3">
      <c r="A693" s="4">
        <v>6</v>
      </c>
      <c r="B693" s="17">
        <v>3.9054000000000002</v>
      </c>
      <c r="C693" s="21">
        <f t="shared" si="10"/>
        <v>23.432400000000001</v>
      </c>
    </row>
    <row r="694" spans="1:3">
      <c r="A694" s="4">
        <v>8</v>
      </c>
      <c r="B694" s="17">
        <v>3.9986000000000002</v>
      </c>
      <c r="C694" s="21">
        <f t="shared" si="10"/>
        <v>31.988800000000001</v>
      </c>
    </row>
    <row r="695" spans="1:3">
      <c r="A695" s="4">
        <v>2</v>
      </c>
      <c r="B695" s="17">
        <v>0.1376</v>
      </c>
      <c r="C695" s="21">
        <f t="shared" si="10"/>
        <v>0.2752</v>
      </c>
    </row>
    <row r="696" spans="1:3">
      <c r="A696" s="4">
        <v>1</v>
      </c>
      <c r="B696" s="17">
        <v>1.2111000000000001</v>
      </c>
      <c r="C696" s="21">
        <f t="shared" si="10"/>
        <v>1.2111000000000001</v>
      </c>
    </row>
    <row r="697" spans="1:3">
      <c r="A697" s="4">
        <v>1</v>
      </c>
      <c r="B697" s="17">
        <v>1.3904000000000001</v>
      </c>
      <c r="C697" s="21">
        <f t="shared" si="10"/>
        <v>1.3904000000000001</v>
      </c>
    </row>
    <row r="698" spans="1:3">
      <c r="A698" s="4">
        <v>1</v>
      </c>
      <c r="B698" s="17">
        <v>0.57469999999999999</v>
      </c>
      <c r="C698" s="21">
        <f t="shared" si="10"/>
        <v>0.57469999999999999</v>
      </c>
    </row>
    <row r="699" spans="1:3">
      <c r="A699" s="4">
        <v>6</v>
      </c>
      <c r="B699" s="17">
        <v>0.72089999999999999</v>
      </c>
      <c r="C699" s="21">
        <f t="shared" si="10"/>
        <v>4.3254000000000001</v>
      </c>
    </row>
    <row r="700" spans="1:3">
      <c r="A700" s="4">
        <v>10</v>
      </c>
      <c r="B700" s="17">
        <v>0.36280000000000001</v>
      </c>
      <c r="C700" s="21">
        <f t="shared" si="10"/>
        <v>3.6280000000000001</v>
      </c>
    </row>
    <row r="701" spans="1:3">
      <c r="A701" s="4">
        <v>4</v>
      </c>
      <c r="B701" s="17">
        <v>0.27150000000000002</v>
      </c>
      <c r="C701" s="21">
        <f t="shared" si="10"/>
        <v>1.0860000000000001</v>
      </c>
    </row>
    <row r="702" spans="1:3" ht="15" thickBot="1">
      <c r="A702" s="6">
        <v>4</v>
      </c>
      <c r="B702" s="18">
        <v>0.93220000000000003</v>
      </c>
      <c r="C702" s="22">
        <f t="shared" si="10"/>
        <v>3.7288000000000001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4236-59FB-4DD3-9206-61632E689FF1}">
  <dimension ref="A1:AA704"/>
  <sheetViews>
    <sheetView tabSelected="1" topLeftCell="P1" zoomScale="63" zoomScaleNormal="66" workbookViewId="0">
      <selection activeCell="T5" sqref="T5"/>
    </sheetView>
  </sheetViews>
  <sheetFormatPr baseColWidth="10" defaultRowHeight="14.5"/>
  <cols>
    <col min="16" max="16" width="13.54296875" customWidth="1"/>
    <col min="19" max="19" width="13.1796875" bestFit="1" customWidth="1"/>
  </cols>
  <sheetData>
    <row r="1" spans="1:27">
      <c r="F1" s="38" t="s">
        <v>48</v>
      </c>
      <c r="G1" s="38"/>
      <c r="H1" s="38"/>
      <c r="I1" s="38"/>
      <c r="J1" s="38"/>
    </row>
    <row r="2" spans="1:27">
      <c r="F2" s="34" t="s">
        <v>43</v>
      </c>
      <c r="G2" s="34" t="s">
        <v>44</v>
      </c>
      <c r="H2" s="34" t="s">
        <v>45</v>
      </c>
      <c r="I2" s="34" t="s">
        <v>46</v>
      </c>
      <c r="J2" s="34" t="s">
        <v>47</v>
      </c>
      <c r="S2" s="26" t="s">
        <v>58</v>
      </c>
      <c r="T2" s="24">
        <v>5</v>
      </c>
    </row>
    <row r="3" spans="1:27">
      <c r="A3" s="35"/>
      <c r="B3" s="36" t="s">
        <v>40</v>
      </c>
      <c r="F3" s="26">
        <v>0.53287632437422272</v>
      </c>
      <c r="G3" s="26">
        <v>5.0651638001014501</v>
      </c>
      <c r="H3" s="26">
        <v>5.1821369954804428</v>
      </c>
      <c r="I3" s="26">
        <v>5.8010755575676685</v>
      </c>
      <c r="J3" s="26">
        <v>10.399266041231405</v>
      </c>
      <c r="K3" s="26" t="s">
        <v>49</v>
      </c>
      <c r="L3" s="26" t="s">
        <v>50</v>
      </c>
      <c r="M3" s="26" t="str">
        <f>+B3</f>
        <v>Severidad</v>
      </c>
      <c r="P3" s="26" t="s">
        <v>40</v>
      </c>
      <c r="Q3" s="34" t="s">
        <v>51</v>
      </c>
      <c r="R3" s="34" t="s">
        <v>29</v>
      </c>
      <c r="S3" s="34" t="s">
        <v>52</v>
      </c>
      <c r="T3" s="34" t="s">
        <v>59</v>
      </c>
      <c r="U3" s="34"/>
      <c r="W3">
        <f>+Q4</f>
        <v>1.1081626998223795</v>
      </c>
      <c r="X3">
        <f>+Q5</f>
        <v>3.6510931818181818</v>
      </c>
      <c r="Y3">
        <f>+Q6</f>
        <v>5.3866000000000005</v>
      </c>
      <c r="Z3">
        <f>+Q7</f>
        <v>6.5421208333333327</v>
      </c>
      <c r="AA3">
        <f>+Q8</f>
        <v>10.185021739130436</v>
      </c>
    </row>
    <row r="4" spans="1:27">
      <c r="A4" s="4">
        <v>1</v>
      </c>
      <c r="B4" s="10">
        <v>0.53739999999999999</v>
      </c>
      <c r="C4" t="s">
        <v>42</v>
      </c>
      <c r="D4" s="8">
        <f>+MAX(B4:B704)</f>
        <v>17.312899999999999</v>
      </c>
      <c r="E4">
        <v>1</v>
      </c>
      <c r="F4">
        <f>+ABS(F$3-$B4)</f>
        <v>4.5236756257772681E-3</v>
      </c>
      <c r="G4">
        <f t="shared" ref="G4:J19" si="0">+ABS(G$3-$B4)</f>
        <v>4.5277638001014502</v>
      </c>
      <c r="H4">
        <f t="shared" si="0"/>
        <v>4.6447369954804429</v>
      </c>
      <c r="I4">
        <f t="shared" si="0"/>
        <v>5.2636755575676686</v>
      </c>
      <c r="J4">
        <f>+ABS(J$3-$B4)</f>
        <v>9.861866041231405</v>
      </c>
      <c r="K4">
        <f>+MIN(F4:J4)</f>
        <v>4.5236756257772681E-3</v>
      </c>
      <c r="L4">
        <f>+MATCH(K4,F4:J4,0)</f>
        <v>1</v>
      </c>
      <c r="M4" s="8">
        <f>+B4</f>
        <v>0.53739999999999999</v>
      </c>
      <c r="O4">
        <v>1</v>
      </c>
      <c r="P4" t="s">
        <v>53</v>
      </c>
      <c r="Q4">
        <f>+AVERAGEIFS($M$4:$M$704,$L$4:$L$704,O4)</f>
        <v>1.1081626998223795</v>
      </c>
      <c r="R4">
        <f>+COUNTIFS($L$4:$L$704,O4)</f>
        <v>563</v>
      </c>
      <c r="S4">
        <f>+SUM(W4:AA4)/4</f>
        <v>5.3330462387481088</v>
      </c>
      <c r="T4">
        <f>+EXP(-0.5*(($T$2-Q4)/S4)^2)</f>
        <v>0.76622920082651458</v>
      </c>
      <c r="V4">
        <f>+Q4</f>
        <v>1.1081626998223795</v>
      </c>
      <c r="W4">
        <f>+ABS($V4-W$3)</f>
        <v>0</v>
      </c>
      <c r="X4">
        <f t="shared" ref="X4:AA4" si="1">+ABS($V4-X$3)</f>
        <v>2.5429304819958025</v>
      </c>
      <c r="Y4">
        <f t="shared" si="1"/>
        <v>4.2784373001776208</v>
      </c>
      <c r="Z4">
        <f t="shared" si="1"/>
        <v>5.433958133510953</v>
      </c>
      <c r="AA4">
        <f t="shared" si="1"/>
        <v>9.0768590393080562</v>
      </c>
    </row>
    <row r="5" spans="1:27">
      <c r="A5" s="4">
        <v>2</v>
      </c>
      <c r="B5" s="10">
        <v>1.1978</v>
      </c>
      <c r="C5" t="s">
        <v>13</v>
      </c>
      <c r="D5" s="8">
        <f>+MIN(B4:B704)</f>
        <v>8.4199999999999997E-2</v>
      </c>
      <c r="E5">
        <v>2</v>
      </c>
      <c r="F5">
        <f>+ABS(F$3-$B5)</f>
        <v>0.66492367562577726</v>
      </c>
      <c r="G5">
        <f t="shared" si="0"/>
        <v>3.8673638001014501</v>
      </c>
      <c r="H5">
        <f t="shared" si="0"/>
        <v>3.9843369954804428</v>
      </c>
      <c r="I5">
        <f t="shared" si="0"/>
        <v>4.6032755575676685</v>
      </c>
      <c r="J5">
        <f t="shared" si="0"/>
        <v>9.2014660412314058</v>
      </c>
      <c r="K5">
        <f t="shared" ref="K5:K68" si="2">+MIN(F5:J5)</f>
        <v>0.66492367562577726</v>
      </c>
      <c r="L5">
        <f t="shared" ref="L5:L68" si="3">+MATCH(K5,F5:J5,0)</f>
        <v>1</v>
      </c>
      <c r="M5">
        <f t="shared" ref="M5:M67" si="4">+B5</f>
        <v>1.1978</v>
      </c>
      <c r="O5">
        <v>2</v>
      </c>
      <c r="P5" t="s">
        <v>54</v>
      </c>
      <c r="Q5">
        <f t="shared" ref="Q5:Q8" si="5">+AVERAGEIFS($M$4:$M$704,$L$4:$L$704,O5)</f>
        <v>3.6510931818181818</v>
      </c>
      <c r="R5">
        <f t="shared" ref="R5:R8" si="6">+COUNTIFS($L$4:$L$704,O5)</f>
        <v>88</v>
      </c>
      <c r="S5">
        <f t="shared" ref="S5:S8" si="7">+SUM(W5:AA5)/4</f>
        <v>3.4258483772512567</v>
      </c>
      <c r="T5">
        <f t="shared" ref="T5:T8" si="8">+EXP(-0.5*(($T$2-Q5)/S5)^2)</f>
        <v>0.92541118132315037</v>
      </c>
      <c r="V5">
        <f t="shared" ref="V5:V8" si="9">+Q5</f>
        <v>3.6510931818181818</v>
      </c>
      <c r="W5">
        <f t="shared" ref="W5:AA8" si="10">+ABS($V5-W$3)</f>
        <v>2.5429304819958025</v>
      </c>
      <c r="X5">
        <f t="shared" si="10"/>
        <v>0</v>
      </c>
      <c r="Y5">
        <f t="shared" si="10"/>
        <v>1.7355068181818187</v>
      </c>
      <c r="Z5">
        <f t="shared" si="10"/>
        <v>2.891027651515151</v>
      </c>
      <c r="AA5">
        <f t="shared" si="10"/>
        <v>6.5339285573122545</v>
      </c>
    </row>
    <row r="6" spans="1:27">
      <c r="A6" s="4">
        <v>3</v>
      </c>
      <c r="B6" s="10">
        <v>0.4269</v>
      </c>
      <c r="E6">
        <v>3</v>
      </c>
      <c r="F6">
        <f t="shared" ref="F6:J67" si="11">+ABS(F$3-$B6)</f>
        <v>0.10597632437422272</v>
      </c>
      <c r="G6">
        <f t="shared" si="0"/>
        <v>4.6382638001014502</v>
      </c>
      <c r="H6">
        <f t="shared" si="0"/>
        <v>4.755236995480443</v>
      </c>
      <c r="I6">
        <f t="shared" si="0"/>
        <v>5.3741755575676686</v>
      </c>
      <c r="J6">
        <f t="shared" si="0"/>
        <v>9.972366041231405</v>
      </c>
      <c r="K6">
        <f t="shared" si="2"/>
        <v>0.10597632437422272</v>
      </c>
      <c r="L6">
        <f t="shared" si="3"/>
        <v>1</v>
      </c>
      <c r="M6">
        <f t="shared" si="4"/>
        <v>0.4269</v>
      </c>
      <c r="O6">
        <v>3</v>
      </c>
      <c r="P6" t="s">
        <v>55</v>
      </c>
      <c r="Q6">
        <f t="shared" si="5"/>
        <v>5.3866000000000005</v>
      </c>
      <c r="R6">
        <f t="shared" si="6"/>
        <v>3</v>
      </c>
      <c r="S6">
        <f t="shared" si="7"/>
        <v>2.9919716727058017</v>
      </c>
      <c r="T6">
        <f t="shared" si="8"/>
        <v>0.99168681816094473</v>
      </c>
      <c r="V6">
        <f t="shared" si="9"/>
        <v>5.3866000000000005</v>
      </c>
      <c r="W6">
        <f t="shared" si="10"/>
        <v>4.2784373001776208</v>
      </c>
      <c r="X6">
        <f t="shared" si="10"/>
        <v>1.7355068181818187</v>
      </c>
      <c r="Y6">
        <f t="shared" si="10"/>
        <v>0</v>
      </c>
      <c r="Z6">
        <f t="shared" si="10"/>
        <v>1.1555208333333322</v>
      </c>
      <c r="AA6">
        <f t="shared" si="10"/>
        <v>4.7984217391304353</v>
      </c>
    </row>
    <row r="7" spans="1:27">
      <c r="A7" s="4">
        <v>4</v>
      </c>
      <c r="B7" s="10">
        <v>1.0813999999999999</v>
      </c>
      <c r="E7">
        <v>4</v>
      </c>
      <c r="F7">
        <f t="shared" si="11"/>
        <v>0.5485236756257772</v>
      </c>
      <c r="G7">
        <f t="shared" si="0"/>
        <v>3.9837638001014501</v>
      </c>
      <c r="H7">
        <f t="shared" si="0"/>
        <v>4.1007369954804425</v>
      </c>
      <c r="I7">
        <f t="shared" si="0"/>
        <v>4.719675557567669</v>
      </c>
      <c r="J7">
        <f t="shared" si="0"/>
        <v>9.3178660412314045</v>
      </c>
      <c r="K7">
        <f t="shared" si="2"/>
        <v>0.5485236756257772</v>
      </c>
      <c r="L7">
        <f t="shared" si="3"/>
        <v>1</v>
      </c>
      <c r="M7">
        <f t="shared" si="4"/>
        <v>1.0813999999999999</v>
      </c>
      <c r="O7">
        <v>4</v>
      </c>
      <c r="P7" t="s">
        <v>56</v>
      </c>
      <c r="Q7">
        <f t="shared" si="5"/>
        <v>6.5421208333333327</v>
      </c>
      <c r="R7">
        <f t="shared" si="6"/>
        <v>24</v>
      </c>
      <c r="S7">
        <f t="shared" si="7"/>
        <v>3.2808518810391352</v>
      </c>
      <c r="T7">
        <f>+EXP(-0.5*(($T$2-Q7)/S7)^2)</f>
        <v>0.89541564947894092</v>
      </c>
      <c r="V7">
        <f t="shared" si="9"/>
        <v>6.5421208333333327</v>
      </c>
      <c r="W7">
        <f t="shared" si="10"/>
        <v>5.433958133510953</v>
      </c>
      <c r="X7">
        <f t="shared" si="10"/>
        <v>2.891027651515151</v>
      </c>
      <c r="Y7">
        <f t="shared" si="10"/>
        <v>1.1555208333333322</v>
      </c>
      <c r="Z7">
        <f t="shared" si="10"/>
        <v>0</v>
      </c>
      <c r="AA7">
        <f t="shared" si="10"/>
        <v>3.6429009057971031</v>
      </c>
    </row>
    <row r="8" spans="1:27">
      <c r="A8" s="4">
        <v>5</v>
      </c>
      <c r="B8" s="10">
        <v>1.2104999999999999</v>
      </c>
      <c r="E8">
        <v>5</v>
      </c>
      <c r="F8">
        <f t="shared" si="11"/>
        <v>0.67762367562577719</v>
      </c>
      <c r="G8">
        <f t="shared" si="0"/>
        <v>3.8546638001014504</v>
      </c>
      <c r="H8">
        <f t="shared" si="0"/>
        <v>3.9716369954804431</v>
      </c>
      <c r="I8">
        <f t="shared" si="0"/>
        <v>4.5905755575676688</v>
      </c>
      <c r="J8">
        <f t="shared" si="0"/>
        <v>9.1887660412314052</v>
      </c>
      <c r="K8">
        <f t="shared" si="2"/>
        <v>0.67762367562577719</v>
      </c>
      <c r="L8">
        <f t="shared" si="3"/>
        <v>1</v>
      </c>
      <c r="M8">
        <f t="shared" si="4"/>
        <v>1.2104999999999999</v>
      </c>
      <c r="O8">
        <v>5</v>
      </c>
      <c r="P8" t="s">
        <v>57</v>
      </c>
      <c r="Q8">
        <f t="shared" si="5"/>
        <v>10.185021739130436</v>
      </c>
      <c r="R8">
        <f t="shared" si="6"/>
        <v>23</v>
      </c>
      <c r="S8">
        <f t="shared" si="7"/>
        <v>6.0130275603869618</v>
      </c>
      <c r="T8">
        <f t="shared" si="8"/>
        <v>0.68950665165637637</v>
      </c>
      <c r="V8">
        <f t="shared" si="9"/>
        <v>10.185021739130436</v>
      </c>
      <c r="W8">
        <f t="shared" si="10"/>
        <v>9.0768590393080562</v>
      </c>
      <c r="X8">
        <f t="shared" si="10"/>
        <v>6.5339285573122545</v>
      </c>
      <c r="Y8">
        <f t="shared" si="10"/>
        <v>4.7984217391304353</v>
      </c>
      <c r="Z8">
        <f t="shared" si="10"/>
        <v>3.6429009057971031</v>
      </c>
      <c r="AA8">
        <f t="shared" si="10"/>
        <v>0</v>
      </c>
    </row>
    <row r="9" spans="1:27">
      <c r="A9" s="4">
        <v>6</v>
      </c>
      <c r="B9" s="10">
        <v>0.23630000000000001</v>
      </c>
      <c r="E9">
        <v>6</v>
      </c>
      <c r="F9">
        <f t="shared" si="11"/>
        <v>0.29657632437422271</v>
      </c>
      <c r="G9">
        <f t="shared" si="0"/>
        <v>4.8288638001014501</v>
      </c>
      <c r="H9">
        <f t="shared" si="0"/>
        <v>4.9458369954804429</v>
      </c>
      <c r="I9">
        <f t="shared" si="0"/>
        <v>5.5647755575676685</v>
      </c>
      <c r="J9">
        <f t="shared" si="0"/>
        <v>10.162966041231405</v>
      </c>
      <c r="K9">
        <f t="shared" si="2"/>
        <v>0.29657632437422271</v>
      </c>
      <c r="L9">
        <f t="shared" si="3"/>
        <v>1</v>
      </c>
      <c r="M9">
        <f t="shared" si="4"/>
        <v>0.23630000000000001</v>
      </c>
      <c r="R9">
        <f>SUM(R4:R8)</f>
        <v>701</v>
      </c>
    </row>
    <row r="10" spans="1:27">
      <c r="A10" s="4">
        <v>7</v>
      </c>
      <c r="B10" s="10">
        <v>0.2737</v>
      </c>
      <c r="E10">
        <v>7</v>
      </c>
      <c r="F10">
        <f t="shared" si="11"/>
        <v>0.25917632437422272</v>
      </c>
      <c r="G10">
        <f t="shared" si="0"/>
        <v>4.7914638001014502</v>
      </c>
      <c r="H10">
        <f t="shared" si="0"/>
        <v>4.908436995480443</v>
      </c>
      <c r="I10">
        <f>+ABS(I$3-$B10)</f>
        <v>5.5273755575676686</v>
      </c>
      <c r="J10">
        <f>+ABS(J$3-$B10)</f>
        <v>10.125566041231405</v>
      </c>
      <c r="K10">
        <f t="shared" si="2"/>
        <v>0.25917632437422272</v>
      </c>
      <c r="L10">
        <f t="shared" si="3"/>
        <v>1</v>
      </c>
      <c r="M10">
        <f t="shared" si="4"/>
        <v>0.2737</v>
      </c>
    </row>
    <row r="11" spans="1:27">
      <c r="A11" s="4">
        <v>8</v>
      </c>
      <c r="B11" s="10">
        <v>12.4245</v>
      </c>
      <c r="E11">
        <v>8</v>
      </c>
      <c r="F11">
        <f t="shared" si="11"/>
        <v>11.891623675625777</v>
      </c>
      <c r="G11">
        <f t="shared" si="0"/>
        <v>7.35933619989855</v>
      </c>
      <c r="H11">
        <f t="shared" si="0"/>
        <v>7.2423630045195573</v>
      </c>
      <c r="I11">
        <f t="shared" si="0"/>
        <v>6.6234244424323316</v>
      </c>
      <c r="J11">
        <f t="shared" si="0"/>
        <v>2.0252339587685952</v>
      </c>
      <c r="K11">
        <f t="shared" si="2"/>
        <v>2.0252339587685952</v>
      </c>
      <c r="L11">
        <f t="shared" si="3"/>
        <v>5</v>
      </c>
      <c r="M11">
        <f t="shared" si="4"/>
        <v>12.4245</v>
      </c>
      <c r="O11" s="26"/>
      <c r="P11" s="26"/>
    </row>
    <row r="12" spans="1:27">
      <c r="A12" s="4">
        <v>9</v>
      </c>
      <c r="B12" s="10">
        <v>2.3868999999999998</v>
      </c>
      <c r="E12">
        <v>9</v>
      </c>
      <c r="F12">
        <f t="shared" si="11"/>
        <v>1.8540236756257771</v>
      </c>
      <c r="G12">
        <f t="shared" si="0"/>
        <v>2.6782638001014503</v>
      </c>
      <c r="H12">
        <f t="shared" si="0"/>
        <v>2.795236995480443</v>
      </c>
      <c r="I12">
        <f t="shared" si="0"/>
        <v>3.4141755575676687</v>
      </c>
      <c r="J12">
        <f t="shared" si="0"/>
        <v>8.0123660412314059</v>
      </c>
      <c r="K12">
        <f t="shared" si="2"/>
        <v>1.8540236756257771</v>
      </c>
      <c r="L12">
        <f t="shared" si="3"/>
        <v>1</v>
      </c>
      <c r="M12">
        <f t="shared" si="4"/>
        <v>2.3868999999999998</v>
      </c>
      <c r="O12" s="26"/>
      <c r="P12" s="26"/>
    </row>
    <row r="13" spans="1:27">
      <c r="A13" s="4">
        <v>10</v>
      </c>
      <c r="B13" s="10">
        <v>0.30980000000000002</v>
      </c>
      <c r="E13">
        <v>10</v>
      </c>
      <c r="F13">
        <f t="shared" si="11"/>
        <v>0.2230763243742227</v>
      </c>
      <c r="G13">
        <f t="shared" si="0"/>
        <v>4.75536380010145</v>
      </c>
      <c r="H13">
        <f t="shared" si="0"/>
        <v>4.8723369954804427</v>
      </c>
      <c r="I13">
        <f t="shared" si="0"/>
        <v>5.4912755575676684</v>
      </c>
      <c r="J13">
        <f t="shared" si="0"/>
        <v>10.089466041231406</v>
      </c>
      <c r="K13">
        <f t="shared" si="2"/>
        <v>0.2230763243742227</v>
      </c>
      <c r="L13">
        <f t="shared" si="3"/>
        <v>1</v>
      </c>
      <c r="M13">
        <f t="shared" si="4"/>
        <v>0.30980000000000002</v>
      </c>
      <c r="O13" s="26"/>
      <c r="P13" s="26"/>
    </row>
    <row r="14" spans="1:27">
      <c r="A14" s="4">
        <v>11</v>
      </c>
      <c r="B14" s="10">
        <v>2.3096000000000001</v>
      </c>
      <c r="E14">
        <v>11</v>
      </c>
      <c r="F14">
        <f t="shared" si="11"/>
        <v>1.7767236756257774</v>
      </c>
      <c r="G14">
        <f t="shared" si="0"/>
        <v>2.75556380010145</v>
      </c>
      <c r="H14">
        <f t="shared" si="0"/>
        <v>2.8725369954804427</v>
      </c>
      <c r="I14">
        <f t="shared" si="0"/>
        <v>3.4914755575676684</v>
      </c>
      <c r="J14">
        <f t="shared" si="0"/>
        <v>8.0896660412314052</v>
      </c>
      <c r="K14">
        <f t="shared" si="2"/>
        <v>1.7767236756257774</v>
      </c>
      <c r="L14">
        <f t="shared" si="3"/>
        <v>1</v>
      </c>
      <c r="M14">
        <f t="shared" si="4"/>
        <v>2.3096000000000001</v>
      </c>
      <c r="O14" s="26"/>
      <c r="P14" s="26"/>
    </row>
    <row r="15" spans="1:27">
      <c r="A15" s="4">
        <v>12</v>
      </c>
      <c r="B15" s="10">
        <v>1.7533000000000001</v>
      </c>
      <c r="E15">
        <v>12</v>
      </c>
      <c r="F15">
        <f t="shared" si="11"/>
        <v>1.2204236756257774</v>
      </c>
      <c r="G15">
        <f t="shared" si="0"/>
        <v>3.3118638001014498</v>
      </c>
      <c r="H15">
        <f t="shared" si="0"/>
        <v>3.4288369954804425</v>
      </c>
      <c r="I15">
        <f t="shared" si="0"/>
        <v>4.0477755575676682</v>
      </c>
      <c r="J15">
        <f t="shared" si="0"/>
        <v>8.6459660412314054</v>
      </c>
      <c r="K15">
        <f t="shared" si="2"/>
        <v>1.2204236756257774</v>
      </c>
      <c r="L15">
        <f t="shared" si="3"/>
        <v>1</v>
      </c>
      <c r="M15">
        <f t="shared" si="4"/>
        <v>1.7533000000000001</v>
      </c>
      <c r="O15" s="26"/>
      <c r="P15" s="26"/>
    </row>
    <row r="16" spans="1:27">
      <c r="A16" s="4">
        <v>13</v>
      </c>
      <c r="B16" s="10">
        <v>0.54790000000000005</v>
      </c>
      <c r="E16">
        <v>13</v>
      </c>
      <c r="F16">
        <f t="shared" si="11"/>
        <v>1.5023675625777333E-2</v>
      </c>
      <c r="G16">
        <f t="shared" si="0"/>
        <v>4.5172638001014498</v>
      </c>
      <c r="H16">
        <f t="shared" si="0"/>
        <v>4.6342369954804425</v>
      </c>
      <c r="I16">
        <f t="shared" si="0"/>
        <v>5.2531755575676682</v>
      </c>
      <c r="J16">
        <f t="shared" si="0"/>
        <v>9.8513660412314046</v>
      </c>
      <c r="K16">
        <f t="shared" si="2"/>
        <v>1.5023675625777333E-2</v>
      </c>
      <c r="L16">
        <f t="shared" si="3"/>
        <v>1</v>
      </c>
      <c r="M16">
        <f t="shared" si="4"/>
        <v>0.54790000000000005</v>
      </c>
    </row>
    <row r="17" spans="1:13">
      <c r="A17" s="4">
        <v>14</v>
      </c>
      <c r="B17" s="10">
        <v>0.58279999999999998</v>
      </c>
      <c r="E17">
        <v>14</v>
      </c>
      <c r="F17">
        <f t="shared" si="11"/>
        <v>4.9923675625777264E-2</v>
      </c>
      <c r="G17">
        <f t="shared" si="0"/>
        <v>4.4823638001014503</v>
      </c>
      <c r="H17">
        <f t="shared" si="0"/>
        <v>4.5993369954804431</v>
      </c>
      <c r="I17">
        <f t="shared" si="0"/>
        <v>5.2182755575676687</v>
      </c>
      <c r="J17">
        <f t="shared" si="0"/>
        <v>9.8164660412314042</v>
      </c>
      <c r="K17">
        <f t="shared" si="2"/>
        <v>4.9923675625777264E-2</v>
      </c>
      <c r="L17">
        <f t="shared" si="3"/>
        <v>1</v>
      </c>
      <c r="M17">
        <f t="shared" si="4"/>
        <v>0.58279999999999998</v>
      </c>
    </row>
    <row r="18" spans="1:13">
      <c r="A18" s="4">
        <v>15</v>
      </c>
      <c r="B18" s="10">
        <v>2.4373</v>
      </c>
      <c r="E18">
        <v>15</v>
      </c>
      <c r="F18">
        <f t="shared" si="11"/>
        <v>1.9044236756257773</v>
      </c>
      <c r="G18">
        <f t="shared" si="0"/>
        <v>2.62786380010145</v>
      </c>
      <c r="H18">
        <f t="shared" si="0"/>
        <v>2.7448369954804428</v>
      </c>
      <c r="I18">
        <f t="shared" si="0"/>
        <v>3.3637755575676684</v>
      </c>
      <c r="J18">
        <f t="shared" si="0"/>
        <v>7.9619660412314044</v>
      </c>
      <c r="K18">
        <f t="shared" si="2"/>
        <v>1.9044236756257773</v>
      </c>
      <c r="L18">
        <f t="shared" si="3"/>
        <v>1</v>
      </c>
      <c r="M18">
        <f t="shared" si="4"/>
        <v>2.4373</v>
      </c>
    </row>
    <row r="19" spans="1:13">
      <c r="A19" s="4">
        <v>16</v>
      </c>
      <c r="B19" s="10">
        <v>0.43190000000000001</v>
      </c>
      <c r="E19">
        <v>16</v>
      </c>
      <c r="F19">
        <f t="shared" si="11"/>
        <v>0.10097632437422271</v>
      </c>
      <c r="G19">
        <f t="shared" si="0"/>
        <v>4.6332638001014503</v>
      </c>
      <c r="H19">
        <f t="shared" si="0"/>
        <v>4.7502369954804431</v>
      </c>
      <c r="I19">
        <f t="shared" si="0"/>
        <v>5.3691755575676687</v>
      </c>
      <c r="J19">
        <f t="shared" si="0"/>
        <v>9.9673660412314042</v>
      </c>
      <c r="K19">
        <f t="shared" si="2"/>
        <v>0.10097632437422271</v>
      </c>
      <c r="L19">
        <f t="shared" si="3"/>
        <v>1</v>
      </c>
      <c r="M19">
        <f t="shared" si="4"/>
        <v>0.43190000000000001</v>
      </c>
    </row>
    <row r="20" spans="1:13">
      <c r="A20" s="4">
        <v>17</v>
      </c>
      <c r="B20" s="10">
        <v>3.2730000000000001</v>
      </c>
      <c r="E20">
        <v>17</v>
      </c>
      <c r="F20">
        <f t="shared" si="11"/>
        <v>2.7401236756257772</v>
      </c>
      <c r="G20">
        <f t="shared" si="11"/>
        <v>1.7921638001014499</v>
      </c>
      <c r="H20">
        <f t="shared" si="11"/>
        <v>1.9091369954804427</v>
      </c>
      <c r="I20">
        <f t="shared" si="11"/>
        <v>2.5280755575676683</v>
      </c>
      <c r="J20">
        <f t="shared" si="11"/>
        <v>7.1262660412314052</v>
      </c>
      <c r="K20">
        <f t="shared" si="2"/>
        <v>1.7921638001014499</v>
      </c>
      <c r="L20">
        <f t="shared" si="3"/>
        <v>2</v>
      </c>
      <c r="M20">
        <f t="shared" si="4"/>
        <v>3.2730000000000001</v>
      </c>
    </row>
    <row r="21" spans="1:13">
      <c r="A21" s="4">
        <v>18</v>
      </c>
      <c r="B21" s="10">
        <v>7.6694000000000004</v>
      </c>
      <c r="E21">
        <v>18</v>
      </c>
      <c r="F21">
        <f t="shared" si="11"/>
        <v>7.1365236756257779</v>
      </c>
      <c r="G21">
        <f t="shared" si="11"/>
        <v>2.6042361998985504</v>
      </c>
      <c r="H21">
        <f t="shared" si="11"/>
        <v>2.4872630045195576</v>
      </c>
      <c r="I21">
        <f t="shared" si="11"/>
        <v>1.868324442432332</v>
      </c>
      <c r="J21">
        <f t="shared" si="11"/>
        <v>2.7298660412314044</v>
      </c>
      <c r="K21">
        <f t="shared" si="2"/>
        <v>1.868324442432332</v>
      </c>
      <c r="L21">
        <f t="shared" si="3"/>
        <v>4</v>
      </c>
      <c r="M21">
        <f t="shared" si="4"/>
        <v>7.6694000000000004</v>
      </c>
    </row>
    <row r="22" spans="1:13">
      <c r="A22" s="4">
        <v>19</v>
      </c>
      <c r="B22" s="10">
        <v>0.90890000000000004</v>
      </c>
      <c r="E22">
        <v>19</v>
      </c>
      <c r="F22">
        <f t="shared" si="11"/>
        <v>0.37602367562577732</v>
      </c>
      <c r="G22">
        <f t="shared" si="11"/>
        <v>4.15626380010145</v>
      </c>
      <c r="H22">
        <f t="shared" si="11"/>
        <v>4.2732369954804428</v>
      </c>
      <c r="I22">
        <f t="shared" si="11"/>
        <v>4.8921755575676684</v>
      </c>
      <c r="J22">
        <f t="shared" si="11"/>
        <v>9.4903660412314039</v>
      </c>
      <c r="K22">
        <f t="shared" si="2"/>
        <v>0.37602367562577732</v>
      </c>
      <c r="L22">
        <f t="shared" si="3"/>
        <v>1</v>
      </c>
      <c r="M22">
        <f t="shared" si="4"/>
        <v>0.90890000000000004</v>
      </c>
    </row>
    <row r="23" spans="1:13">
      <c r="A23" s="4">
        <v>20</v>
      </c>
      <c r="B23" s="10">
        <v>2.7284000000000002</v>
      </c>
      <c r="E23">
        <v>20</v>
      </c>
      <c r="F23">
        <f t="shared" si="11"/>
        <v>2.1955236756257772</v>
      </c>
      <c r="G23">
        <f t="shared" si="11"/>
        <v>2.3367638001014499</v>
      </c>
      <c r="H23">
        <f t="shared" si="11"/>
        <v>2.4537369954804427</v>
      </c>
      <c r="I23">
        <f t="shared" si="11"/>
        <v>3.0726755575676683</v>
      </c>
      <c r="J23">
        <f t="shared" si="11"/>
        <v>7.6708660412314043</v>
      </c>
      <c r="K23">
        <f t="shared" si="2"/>
        <v>2.1955236756257772</v>
      </c>
      <c r="L23">
        <f t="shared" si="3"/>
        <v>1</v>
      </c>
      <c r="M23">
        <f t="shared" si="4"/>
        <v>2.7284000000000002</v>
      </c>
    </row>
    <row r="24" spans="1:13">
      <c r="A24" s="4">
        <v>21</v>
      </c>
      <c r="B24" s="10">
        <v>1.4140999999999999</v>
      </c>
      <c r="E24">
        <v>21</v>
      </c>
      <c r="F24">
        <f t="shared" si="11"/>
        <v>0.88122367562577719</v>
      </c>
      <c r="G24">
        <f t="shared" si="11"/>
        <v>3.6510638001014502</v>
      </c>
      <c r="H24">
        <f t="shared" si="11"/>
        <v>3.7680369954804429</v>
      </c>
      <c r="I24">
        <f t="shared" si="11"/>
        <v>4.3869755575676681</v>
      </c>
      <c r="J24">
        <f t="shared" si="11"/>
        <v>8.9851660412314054</v>
      </c>
      <c r="K24">
        <f t="shared" si="2"/>
        <v>0.88122367562577719</v>
      </c>
      <c r="L24">
        <f t="shared" si="3"/>
        <v>1</v>
      </c>
      <c r="M24">
        <f t="shared" si="4"/>
        <v>1.4140999999999999</v>
      </c>
    </row>
    <row r="25" spans="1:13">
      <c r="A25" s="4">
        <v>22</v>
      </c>
      <c r="B25" s="10">
        <v>0.71299999999999997</v>
      </c>
      <c r="E25">
        <v>22</v>
      </c>
      <c r="F25">
        <f t="shared" si="11"/>
        <v>0.18012367562577725</v>
      </c>
      <c r="G25">
        <f t="shared" si="11"/>
        <v>4.35216380010145</v>
      </c>
      <c r="H25">
        <f t="shared" si="11"/>
        <v>4.4691369954804427</v>
      </c>
      <c r="I25">
        <f t="shared" si="11"/>
        <v>5.0880755575676684</v>
      </c>
      <c r="J25">
        <f t="shared" si="11"/>
        <v>9.6862660412314057</v>
      </c>
      <c r="K25">
        <f t="shared" si="2"/>
        <v>0.18012367562577725</v>
      </c>
      <c r="L25">
        <f t="shared" si="3"/>
        <v>1</v>
      </c>
      <c r="M25">
        <f t="shared" si="4"/>
        <v>0.71299999999999997</v>
      </c>
    </row>
    <row r="26" spans="1:13">
      <c r="A26" s="4">
        <v>23</v>
      </c>
      <c r="B26" s="10">
        <v>4.8091999999999997</v>
      </c>
      <c r="E26">
        <v>23</v>
      </c>
      <c r="F26">
        <f t="shared" si="11"/>
        <v>4.2763236756257772</v>
      </c>
      <c r="G26">
        <f t="shared" si="11"/>
        <v>0.25596380010145037</v>
      </c>
      <c r="H26">
        <f t="shared" si="11"/>
        <v>0.37293699548044312</v>
      </c>
      <c r="I26">
        <f t="shared" si="11"/>
        <v>0.99187555756766876</v>
      </c>
      <c r="J26">
        <f t="shared" si="11"/>
        <v>5.5900660412314052</v>
      </c>
      <c r="K26">
        <f t="shared" si="2"/>
        <v>0.25596380010145037</v>
      </c>
      <c r="L26">
        <f t="shared" si="3"/>
        <v>2</v>
      </c>
      <c r="M26">
        <f t="shared" si="4"/>
        <v>4.8091999999999997</v>
      </c>
    </row>
    <row r="27" spans="1:13">
      <c r="A27" s="4">
        <v>24</v>
      </c>
      <c r="B27" s="10">
        <v>1.3368</v>
      </c>
      <c r="E27">
        <v>24</v>
      </c>
      <c r="F27">
        <f t="shared" si="11"/>
        <v>0.80392367562577727</v>
      </c>
      <c r="G27">
        <f t="shared" si="11"/>
        <v>3.7283638001014499</v>
      </c>
      <c r="H27">
        <f t="shared" si="11"/>
        <v>3.8453369954804426</v>
      </c>
      <c r="I27">
        <f t="shared" si="11"/>
        <v>4.4642755575676683</v>
      </c>
      <c r="J27">
        <f t="shared" si="11"/>
        <v>9.0624660412314046</v>
      </c>
      <c r="K27">
        <f t="shared" si="2"/>
        <v>0.80392367562577727</v>
      </c>
      <c r="L27">
        <f t="shared" si="3"/>
        <v>1</v>
      </c>
      <c r="M27">
        <f t="shared" si="4"/>
        <v>1.3368</v>
      </c>
    </row>
    <row r="28" spans="1:13">
      <c r="A28" s="4">
        <v>25</v>
      </c>
      <c r="B28" s="10">
        <v>3.3130999999999999</v>
      </c>
      <c r="E28">
        <v>25</v>
      </c>
      <c r="F28">
        <f t="shared" si="11"/>
        <v>2.780223675625777</v>
      </c>
      <c r="G28">
        <f t="shared" si="11"/>
        <v>1.7520638001014501</v>
      </c>
      <c r="H28">
        <f t="shared" si="11"/>
        <v>1.8690369954804429</v>
      </c>
      <c r="I28">
        <f t="shared" si="11"/>
        <v>2.4879755575676685</v>
      </c>
      <c r="J28">
        <f t="shared" si="11"/>
        <v>7.0861660412314045</v>
      </c>
      <c r="K28">
        <f t="shared" si="2"/>
        <v>1.7520638001014501</v>
      </c>
      <c r="L28">
        <f t="shared" si="3"/>
        <v>2</v>
      </c>
      <c r="M28">
        <f t="shared" si="4"/>
        <v>3.3130999999999999</v>
      </c>
    </row>
    <row r="29" spans="1:13">
      <c r="A29" s="4">
        <v>26</v>
      </c>
      <c r="B29" s="10">
        <v>1.1105</v>
      </c>
      <c r="E29">
        <v>26</v>
      </c>
      <c r="F29">
        <f t="shared" si="11"/>
        <v>0.57762367562577732</v>
      </c>
      <c r="G29">
        <f t="shared" si="11"/>
        <v>3.95466380010145</v>
      </c>
      <c r="H29">
        <f t="shared" si="11"/>
        <v>4.0716369954804428</v>
      </c>
      <c r="I29">
        <f t="shared" si="11"/>
        <v>4.6905755575676684</v>
      </c>
      <c r="J29">
        <f t="shared" si="11"/>
        <v>9.2887660412314048</v>
      </c>
      <c r="K29">
        <f t="shared" si="2"/>
        <v>0.57762367562577732</v>
      </c>
      <c r="L29">
        <f t="shared" si="3"/>
        <v>1</v>
      </c>
      <c r="M29">
        <f t="shared" si="4"/>
        <v>1.1105</v>
      </c>
    </row>
    <row r="30" spans="1:13">
      <c r="A30" s="4">
        <v>27</v>
      </c>
      <c r="B30" s="10">
        <v>1.1462000000000001</v>
      </c>
      <c r="E30">
        <v>27</v>
      </c>
      <c r="F30">
        <f t="shared" si="11"/>
        <v>0.61332367562577739</v>
      </c>
      <c r="G30">
        <f t="shared" si="11"/>
        <v>3.9189638001014497</v>
      </c>
      <c r="H30">
        <f t="shared" si="11"/>
        <v>4.0359369954804425</v>
      </c>
      <c r="I30">
        <f t="shared" si="11"/>
        <v>4.6548755575676681</v>
      </c>
      <c r="J30">
        <f t="shared" si="11"/>
        <v>9.2530660412314045</v>
      </c>
      <c r="K30">
        <f t="shared" si="2"/>
        <v>0.61332367562577739</v>
      </c>
      <c r="L30">
        <f t="shared" si="3"/>
        <v>1</v>
      </c>
      <c r="M30">
        <f t="shared" si="4"/>
        <v>1.1462000000000001</v>
      </c>
    </row>
    <row r="31" spans="1:13">
      <c r="A31" s="4">
        <v>28</v>
      </c>
      <c r="B31" s="10">
        <v>0.82140000000000002</v>
      </c>
      <c r="E31">
        <v>28</v>
      </c>
      <c r="F31">
        <f t="shared" si="11"/>
        <v>0.2885236756257773</v>
      </c>
      <c r="G31">
        <f t="shared" si="11"/>
        <v>4.2437638001014504</v>
      </c>
      <c r="H31">
        <f t="shared" si="11"/>
        <v>4.3607369954804431</v>
      </c>
      <c r="I31">
        <f t="shared" si="11"/>
        <v>4.9796755575676688</v>
      </c>
      <c r="J31">
        <f t="shared" si="11"/>
        <v>9.5778660412314043</v>
      </c>
      <c r="K31">
        <f t="shared" si="2"/>
        <v>0.2885236756257773</v>
      </c>
      <c r="L31">
        <f t="shared" si="3"/>
        <v>1</v>
      </c>
      <c r="M31">
        <f t="shared" si="4"/>
        <v>0.82140000000000002</v>
      </c>
    </row>
    <row r="32" spans="1:13">
      <c r="A32" s="4">
        <v>29</v>
      </c>
      <c r="B32" s="10">
        <v>0.79179999999999995</v>
      </c>
      <c r="E32">
        <v>29</v>
      </c>
      <c r="F32">
        <f t="shared" si="11"/>
        <v>0.25892367562577723</v>
      </c>
      <c r="G32">
        <f t="shared" si="11"/>
        <v>4.2733638001014498</v>
      </c>
      <c r="H32">
        <f t="shared" si="11"/>
        <v>4.3903369954804425</v>
      </c>
      <c r="I32">
        <f t="shared" si="11"/>
        <v>5.0092755575676682</v>
      </c>
      <c r="J32">
        <f t="shared" si="11"/>
        <v>9.6074660412314046</v>
      </c>
      <c r="K32">
        <f t="shared" si="2"/>
        <v>0.25892367562577723</v>
      </c>
      <c r="L32">
        <f t="shared" si="3"/>
        <v>1</v>
      </c>
      <c r="M32">
        <f t="shared" si="4"/>
        <v>0.79179999999999995</v>
      </c>
    </row>
    <row r="33" spans="1:13">
      <c r="A33" s="4">
        <v>30</v>
      </c>
      <c r="B33" s="10">
        <v>0.39689999999999998</v>
      </c>
      <c r="E33">
        <v>30</v>
      </c>
      <c r="F33">
        <f t="shared" si="11"/>
        <v>0.13597632437422275</v>
      </c>
      <c r="G33">
        <f t="shared" si="11"/>
        <v>4.6682638001014505</v>
      </c>
      <c r="H33">
        <f t="shared" si="11"/>
        <v>4.7852369954804432</v>
      </c>
      <c r="I33">
        <f t="shared" si="11"/>
        <v>5.4041755575676689</v>
      </c>
      <c r="J33">
        <f t="shared" si="11"/>
        <v>10.002366041231404</v>
      </c>
      <c r="K33">
        <f t="shared" si="2"/>
        <v>0.13597632437422275</v>
      </c>
      <c r="L33">
        <f t="shared" si="3"/>
        <v>1</v>
      </c>
      <c r="M33">
        <f t="shared" si="4"/>
        <v>0.39689999999999998</v>
      </c>
    </row>
    <row r="34" spans="1:13">
      <c r="A34" s="4">
        <v>31</v>
      </c>
      <c r="B34" s="10">
        <v>0.16539999999999999</v>
      </c>
      <c r="E34">
        <v>31</v>
      </c>
      <c r="F34">
        <f t="shared" si="11"/>
        <v>0.36747632437422273</v>
      </c>
      <c r="G34">
        <f t="shared" si="11"/>
        <v>4.8997638001014501</v>
      </c>
      <c r="H34">
        <f t="shared" si="11"/>
        <v>5.0167369954804428</v>
      </c>
      <c r="I34">
        <f t="shared" si="11"/>
        <v>5.6356755575676685</v>
      </c>
      <c r="J34">
        <f t="shared" si="11"/>
        <v>10.233866041231405</v>
      </c>
      <c r="K34">
        <f t="shared" si="2"/>
        <v>0.36747632437422273</v>
      </c>
      <c r="L34">
        <f t="shared" si="3"/>
        <v>1</v>
      </c>
      <c r="M34">
        <f t="shared" si="4"/>
        <v>0.16539999999999999</v>
      </c>
    </row>
    <row r="35" spans="1:13">
      <c r="A35" s="4">
        <v>32</v>
      </c>
      <c r="B35" s="10">
        <v>0.80479999999999996</v>
      </c>
      <c r="E35">
        <v>32</v>
      </c>
      <c r="F35">
        <f t="shared" si="11"/>
        <v>0.27192367562577724</v>
      </c>
      <c r="G35">
        <f t="shared" si="11"/>
        <v>4.2603638001014499</v>
      </c>
      <c r="H35">
        <f t="shared" si="11"/>
        <v>4.3773369954804426</v>
      </c>
      <c r="I35">
        <f t="shared" si="11"/>
        <v>4.9962755575676683</v>
      </c>
      <c r="J35">
        <f t="shared" si="11"/>
        <v>9.5944660412314047</v>
      </c>
      <c r="K35">
        <f t="shared" si="2"/>
        <v>0.27192367562577724</v>
      </c>
      <c r="L35">
        <f t="shared" si="3"/>
        <v>1</v>
      </c>
      <c r="M35">
        <f t="shared" si="4"/>
        <v>0.80479999999999996</v>
      </c>
    </row>
    <row r="36" spans="1:13">
      <c r="A36" s="4">
        <v>33</v>
      </c>
      <c r="B36" s="10">
        <v>1.077</v>
      </c>
      <c r="E36">
        <v>33</v>
      </c>
      <c r="F36">
        <f t="shared" si="11"/>
        <v>0.54412367562577724</v>
      </c>
      <c r="G36">
        <f t="shared" si="11"/>
        <v>3.9881638001014501</v>
      </c>
      <c r="H36">
        <f t="shared" si="11"/>
        <v>4.1051369954804429</v>
      </c>
      <c r="I36">
        <f t="shared" si="11"/>
        <v>4.7240755575676685</v>
      </c>
      <c r="J36">
        <f t="shared" si="11"/>
        <v>9.3222660412314049</v>
      </c>
      <c r="K36">
        <f t="shared" si="2"/>
        <v>0.54412367562577724</v>
      </c>
      <c r="L36">
        <f t="shared" si="3"/>
        <v>1</v>
      </c>
      <c r="M36">
        <f t="shared" si="4"/>
        <v>1.077</v>
      </c>
    </row>
    <row r="37" spans="1:13">
      <c r="A37" s="4">
        <v>34</v>
      </c>
      <c r="B37" s="10">
        <v>0.53049999999999997</v>
      </c>
      <c r="E37">
        <v>34</v>
      </c>
      <c r="F37">
        <f t="shared" si="11"/>
        <v>2.3763243742227491E-3</v>
      </c>
      <c r="G37">
        <f t="shared" si="11"/>
        <v>4.5346638001014501</v>
      </c>
      <c r="H37">
        <f t="shared" si="11"/>
        <v>4.6516369954804428</v>
      </c>
      <c r="I37">
        <f t="shared" si="11"/>
        <v>5.2705755575676685</v>
      </c>
      <c r="J37">
        <f t="shared" si="11"/>
        <v>9.8687660412314049</v>
      </c>
      <c r="K37">
        <f t="shared" si="2"/>
        <v>2.3763243742227491E-3</v>
      </c>
      <c r="L37">
        <f t="shared" si="3"/>
        <v>1</v>
      </c>
      <c r="M37">
        <f t="shared" si="4"/>
        <v>0.53049999999999997</v>
      </c>
    </row>
    <row r="38" spans="1:13">
      <c r="A38" s="4">
        <v>35</v>
      </c>
      <c r="B38" s="10">
        <v>2.1139999999999999</v>
      </c>
      <c r="E38">
        <v>35</v>
      </c>
      <c r="F38">
        <f t="shared" si="11"/>
        <v>1.5811236756257772</v>
      </c>
      <c r="G38">
        <f t="shared" si="11"/>
        <v>2.9511638001014502</v>
      </c>
      <c r="H38">
        <f t="shared" si="11"/>
        <v>3.0681369954804429</v>
      </c>
      <c r="I38">
        <f t="shared" si="11"/>
        <v>3.6870755575676686</v>
      </c>
      <c r="J38">
        <f t="shared" si="11"/>
        <v>8.2852660412314059</v>
      </c>
      <c r="K38">
        <f t="shared" si="2"/>
        <v>1.5811236756257772</v>
      </c>
      <c r="L38">
        <f t="shared" si="3"/>
        <v>1</v>
      </c>
      <c r="M38">
        <f t="shared" si="4"/>
        <v>2.1139999999999999</v>
      </c>
    </row>
    <row r="39" spans="1:13">
      <c r="A39" s="4">
        <v>36</v>
      </c>
      <c r="B39" s="10">
        <v>2.8269000000000002</v>
      </c>
      <c r="E39">
        <v>36</v>
      </c>
      <c r="F39">
        <f t="shared" si="11"/>
        <v>2.2940236756257777</v>
      </c>
      <c r="G39">
        <f t="shared" si="11"/>
        <v>2.2382638001014499</v>
      </c>
      <c r="H39">
        <f t="shared" si="11"/>
        <v>2.3552369954804426</v>
      </c>
      <c r="I39">
        <f t="shared" si="11"/>
        <v>2.9741755575676683</v>
      </c>
      <c r="J39">
        <f t="shared" si="11"/>
        <v>7.5723660412314047</v>
      </c>
      <c r="K39">
        <f t="shared" si="2"/>
        <v>2.2382638001014499</v>
      </c>
      <c r="L39">
        <f t="shared" si="3"/>
        <v>2</v>
      </c>
      <c r="M39">
        <f t="shared" si="4"/>
        <v>2.8269000000000002</v>
      </c>
    </row>
    <row r="40" spans="1:13">
      <c r="A40" s="4">
        <v>37</v>
      </c>
      <c r="B40" s="10">
        <v>0.2656</v>
      </c>
      <c r="E40">
        <v>37</v>
      </c>
      <c r="F40">
        <f t="shared" si="11"/>
        <v>0.26727632437422272</v>
      </c>
      <c r="G40">
        <f t="shared" si="11"/>
        <v>4.79956380010145</v>
      </c>
      <c r="H40">
        <f t="shared" si="11"/>
        <v>4.9165369954804428</v>
      </c>
      <c r="I40">
        <f t="shared" si="11"/>
        <v>5.5354755575676684</v>
      </c>
      <c r="J40">
        <f t="shared" si="11"/>
        <v>10.133666041231406</v>
      </c>
      <c r="K40">
        <f t="shared" si="2"/>
        <v>0.26727632437422272</v>
      </c>
      <c r="L40">
        <f t="shared" si="3"/>
        <v>1</v>
      </c>
      <c r="M40">
        <f t="shared" si="4"/>
        <v>0.2656</v>
      </c>
    </row>
    <row r="41" spans="1:13">
      <c r="A41" s="4">
        <v>38</v>
      </c>
      <c r="B41" s="10">
        <v>0.75339999999999996</v>
      </c>
      <c r="E41">
        <v>38</v>
      </c>
      <c r="F41">
        <f t="shared" si="11"/>
        <v>0.22052367562577724</v>
      </c>
      <c r="G41">
        <f t="shared" si="11"/>
        <v>4.31176380010145</v>
      </c>
      <c r="H41">
        <f t="shared" si="11"/>
        <v>4.4287369954804428</v>
      </c>
      <c r="I41">
        <f t="shared" si="11"/>
        <v>5.0476755575676684</v>
      </c>
      <c r="J41">
        <f t="shared" si="11"/>
        <v>9.6458660412314057</v>
      </c>
      <c r="K41">
        <f t="shared" si="2"/>
        <v>0.22052367562577724</v>
      </c>
      <c r="L41">
        <f t="shared" si="3"/>
        <v>1</v>
      </c>
      <c r="M41">
        <f t="shared" si="4"/>
        <v>0.75339999999999996</v>
      </c>
    </row>
    <row r="42" spans="1:13">
      <c r="A42" s="4">
        <v>39</v>
      </c>
      <c r="B42" s="10">
        <v>8.1698000000000004</v>
      </c>
      <c r="E42">
        <v>39</v>
      </c>
      <c r="F42">
        <f t="shared" si="11"/>
        <v>7.6369236756257779</v>
      </c>
      <c r="G42">
        <f t="shared" si="11"/>
        <v>3.1046361998985503</v>
      </c>
      <c r="H42">
        <f t="shared" si="11"/>
        <v>2.9876630045195576</v>
      </c>
      <c r="I42">
        <f t="shared" si="11"/>
        <v>2.3687244424323319</v>
      </c>
      <c r="J42">
        <f t="shared" si="11"/>
        <v>2.2294660412314045</v>
      </c>
      <c r="K42">
        <f t="shared" si="2"/>
        <v>2.2294660412314045</v>
      </c>
      <c r="L42">
        <f t="shared" si="3"/>
        <v>5</v>
      </c>
      <c r="M42">
        <f t="shared" si="4"/>
        <v>8.1698000000000004</v>
      </c>
    </row>
    <row r="43" spans="1:13">
      <c r="A43" s="4">
        <v>40</v>
      </c>
      <c r="B43" s="10">
        <v>0.5958</v>
      </c>
      <c r="E43">
        <v>40</v>
      </c>
      <c r="F43">
        <f t="shared" si="11"/>
        <v>6.2923675625777276E-2</v>
      </c>
      <c r="G43">
        <f t="shared" si="11"/>
        <v>4.4693638001014504</v>
      </c>
      <c r="H43">
        <f t="shared" si="11"/>
        <v>4.5863369954804432</v>
      </c>
      <c r="I43">
        <f t="shared" si="11"/>
        <v>5.2052755575676688</v>
      </c>
      <c r="J43">
        <f t="shared" si="11"/>
        <v>9.8034660412314043</v>
      </c>
      <c r="K43">
        <f t="shared" si="2"/>
        <v>6.2923675625777276E-2</v>
      </c>
      <c r="L43">
        <f t="shared" si="3"/>
        <v>1</v>
      </c>
      <c r="M43">
        <f t="shared" si="4"/>
        <v>0.5958</v>
      </c>
    </row>
    <row r="44" spans="1:13">
      <c r="A44" s="4">
        <v>41</v>
      </c>
      <c r="B44" s="10">
        <v>0.82940000000000003</v>
      </c>
      <c r="E44">
        <v>41</v>
      </c>
      <c r="F44">
        <f t="shared" si="11"/>
        <v>0.29652367562577731</v>
      </c>
      <c r="G44">
        <f t="shared" si="11"/>
        <v>4.2357638001014504</v>
      </c>
      <c r="H44">
        <f t="shared" si="11"/>
        <v>4.3527369954804431</v>
      </c>
      <c r="I44">
        <f t="shared" si="11"/>
        <v>4.9716755575676688</v>
      </c>
      <c r="J44">
        <f t="shared" si="11"/>
        <v>9.5698660412314052</v>
      </c>
      <c r="K44">
        <f t="shared" si="2"/>
        <v>0.29652367562577731</v>
      </c>
      <c r="L44">
        <f t="shared" si="3"/>
        <v>1</v>
      </c>
      <c r="M44">
        <f t="shared" si="4"/>
        <v>0.82940000000000003</v>
      </c>
    </row>
    <row r="45" spans="1:13">
      <c r="A45" s="4">
        <v>42</v>
      </c>
      <c r="B45" s="10">
        <v>1.3855</v>
      </c>
      <c r="E45">
        <v>42</v>
      </c>
      <c r="F45">
        <f t="shared" si="11"/>
        <v>0.85262367562577723</v>
      </c>
      <c r="G45">
        <f t="shared" si="11"/>
        <v>3.6796638001014501</v>
      </c>
      <c r="H45">
        <f t="shared" si="11"/>
        <v>3.7966369954804429</v>
      </c>
      <c r="I45">
        <f t="shared" si="11"/>
        <v>4.415575557567669</v>
      </c>
      <c r="J45">
        <f t="shared" si="11"/>
        <v>9.0137660412314045</v>
      </c>
      <c r="K45">
        <f t="shared" si="2"/>
        <v>0.85262367562577723</v>
      </c>
      <c r="L45">
        <f t="shared" si="3"/>
        <v>1</v>
      </c>
      <c r="M45">
        <f t="shared" si="4"/>
        <v>1.3855</v>
      </c>
    </row>
    <row r="46" spans="1:13">
      <c r="A46" s="4">
        <v>43</v>
      </c>
      <c r="B46" s="10">
        <v>0.33910000000000001</v>
      </c>
      <c r="E46">
        <v>43</v>
      </c>
      <c r="F46">
        <f t="shared" si="11"/>
        <v>0.19377632437422271</v>
      </c>
      <c r="G46">
        <f t="shared" si="11"/>
        <v>4.7260638001014499</v>
      </c>
      <c r="H46">
        <f t="shared" si="11"/>
        <v>4.8430369954804426</v>
      </c>
      <c r="I46">
        <f t="shared" si="11"/>
        <v>5.4619755575676683</v>
      </c>
      <c r="J46">
        <f t="shared" si="11"/>
        <v>10.060166041231405</v>
      </c>
      <c r="K46">
        <f t="shared" si="2"/>
        <v>0.19377632437422271</v>
      </c>
      <c r="L46">
        <f t="shared" si="3"/>
        <v>1</v>
      </c>
      <c r="M46">
        <f t="shared" si="4"/>
        <v>0.33910000000000001</v>
      </c>
    </row>
    <row r="47" spans="1:13">
      <c r="A47" s="4">
        <v>44</v>
      </c>
      <c r="B47" s="10">
        <v>0.50480000000000003</v>
      </c>
      <c r="E47">
        <v>44</v>
      </c>
      <c r="F47">
        <f t="shared" si="11"/>
        <v>2.8076324374222694E-2</v>
      </c>
      <c r="G47">
        <f t="shared" si="11"/>
        <v>4.5603638001014497</v>
      </c>
      <c r="H47">
        <f t="shared" si="11"/>
        <v>4.6773369954804425</v>
      </c>
      <c r="I47">
        <f t="shared" si="11"/>
        <v>5.2962755575676681</v>
      </c>
      <c r="J47">
        <f t="shared" si="11"/>
        <v>9.8944660412314054</v>
      </c>
      <c r="K47">
        <f t="shared" si="2"/>
        <v>2.8076324374222694E-2</v>
      </c>
      <c r="L47">
        <f t="shared" si="3"/>
        <v>1</v>
      </c>
      <c r="M47">
        <f t="shared" si="4"/>
        <v>0.50480000000000003</v>
      </c>
    </row>
    <row r="48" spans="1:13">
      <c r="A48" s="4">
        <v>45</v>
      </c>
      <c r="B48" s="10">
        <v>1.2693000000000001</v>
      </c>
      <c r="E48">
        <v>45</v>
      </c>
      <c r="F48">
        <f t="shared" si="11"/>
        <v>0.73642367562577737</v>
      </c>
      <c r="G48">
        <f t="shared" si="11"/>
        <v>3.7958638001014497</v>
      </c>
      <c r="H48">
        <f t="shared" si="11"/>
        <v>3.9128369954804425</v>
      </c>
      <c r="I48">
        <f t="shared" si="11"/>
        <v>4.5317755575676681</v>
      </c>
      <c r="J48">
        <f t="shared" si="11"/>
        <v>9.1299660412314054</v>
      </c>
      <c r="K48">
        <f t="shared" si="2"/>
        <v>0.73642367562577737</v>
      </c>
      <c r="L48">
        <f t="shared" si="3"/>
        <v>1</v>
      </c>
      <c r="M48">
        <f t="shared" si="4"/>
        <v>1.2693000000000001</v>
      </c>
    </row>
    <row r="49" spans="1:13">
      <c r="A49" s="4">
        <v>46</v>
      </c>
      <c r="B49" s="10">
        <v>0.77580000000000005</v>
      </c>
      <c r="E49">
        <v>46</v>
      </c>
      <c r="F49">
        <f t="shared" si="11"/>
        <v>0.24292367562577732</v>
      </c>
      <c r="G49">
        <f t="shared" si="11"/>
        <v>4.2893638001014498</v>
      </c>
      <c r="H49">
        <f t="shared" si="11"/>
        <v>4.4063369954804426</v>
      </c>
      <c r="I49">
        <f t="shared" si="11"/>
        <v>5.0252755575676682</v>
      </c>
      <c r="J49">
        <f t="shared" si="11"/>
        <v>9.6234660412314046</v>
      </c>
      <c r="K49">
        <f t="shared" si="2"/>
        <v>0.24292367562577732</v>
      </c>
      <c r="L49">
        <f t="shared" si="3"/>
        <v>1</v>
      </c>
      <c r="M49">
        <f t="shared" si="4"/>
        <v>0.77580000000000005</v>
      </c>
    </row>
    <row r="50" spans="1:13">
      <c r="A50" s="4">
        <v>47</v>
      </c>
      <c r="B50" s="10">
        <v>1.6694</v>
      </c>
      <c r="E50">
        <v>47</v>
      </c>
      <c r="F50">
        <f t="shared" si="11"/>
        <v>1.1365236756257773</v>
      </c>
      <c r="G50">
        <f t="shared" si="11"/>
        <v>3.3957638001014501</v>
      </c>
      <c r="H50">
        <f t="shared" si="11"/>
        <v>3.5127369954804428</v>
      </c>
      <c r="I50">
        <f t="shared" si="11"/>
        <v>4.131675557567668</v>
      </c>
      <c r="J50">
        <f t="shared" si="11"/>
        <v>8.7298660412314053</v>
      </c>
      <c r="K50">
        <f t="shared" si="2"/>
        <v>1.1365236756257773</v>
      </c>
      <c r="L50">
        <f t="shared" si="3"/>
        <v>1</v>
      </c>
      <c r="M50">
        <f t="shared" si="4"/>
        <v>1.6694</v>
      </c>
    </row>
    <row r="51" spans="1:13">
      <c r="A51" s="4">
        <v>48</v>
      </c>
      <c r="B51" s="10">
        <v>0.81779999999999997</v>
      </c>
      <c r="E51">
        <v>48</v>
      </c>
      <c r="F51">
        <f t="shared" si="11"/>
        <v>0.28492367562577725</v>
      </c>
      <c r="G51">
        <f t="shared" si="11"/>
        <v>4.24736380010145</v>
      </c>
      <c r="H51">
        <f t="shared" si="11"/>
        <v>4.3643369954804427</v>
      </c>
      <c r="I51">
        <f t="shared" si="11"/>
        <v>4.9832755575676684</v>
      </c>
      <c r="J51">
        <f t="shared" si="11"/>
        <v>9.5814660412314048</v>
      </c>
      <c r="K51">
        <f t="shared" si="2"/>
        <v>0.28492367562577725</v>
      </c>
      <c r="L51">
        <f t="shared" si="3"/>
        <v>1</v>
      </c>
      <c r="M51">
        <f t="shared" si="4"/>
        <v>0.81779999999999997</v>
      </c>
    </row>
    <row r="52" spans="1:13">
      <c r="A52" s="4">
        <v>49</v>
      </c>
      <c r="B52" s="10">
        <v>1.1714</v>
      </c>
      <c r="E52">
        <v>49</v>
      </c>
      <c r="F52">
        <f t="shared" si="11"/>
        <v>0.63852367562577728</v>
      </c>
      <c r="G52">
        <f t="shared" si="11"/>
        <v>3.8937638001014498</v>
      </c>
      <c r="H52">
        <f t="shared" si="11"/>
        <v>4.0107369954804426</v>
      </c>
      <c r="I52">
        <f t="shared" si="11"/>
        <v>4.6296755575676682</v>
      </c>
      <c r="J52">
        <f t="shared" si="11"/>
        <v>9.2278660412314046</v>
      </c>
      <c r="K52">
        <f t="shared" si="2"/>
        <v>0.63852367562577728</v>
      </c>
      <c r="L52">
        <f t="shared" si="3"/>
        <v>1</v>
      </c>
      <c r="M52">
        <f t="shared" si="4"/>
        <v>1.1714</v>
      </c>
    </row>
    <row r="53" spans="1:13">
      <c r="A53" s="4">
        <v>50</v>
      </c>
      <c r="B53" s="10">
        <v>0.18360000000000001</v>
      </c>
      <c r="E53">
        <v>50</v>
      </c>
      <c r="F53">
        <f t="shared" si="11"/>
        <v>0.34927632437422274</v>
      </c>
      <c r="G53">
        <f t="shared" si="11"/>
        <v>4.8815638001014499</v>
      </c>
      <c r="H53">
        <f t="shared" si="11"/>
        <v>4.9985369954804426</v>
      </c>
      <c r="I53">
        <f t="shared" si="11"/>
        <v>5.6174755575676683</v>
      </c>
      <c r="J53">
        <f t="shared" si="11"/>
        <v>10.215666041231405</v>
      </c>
      <c r="K53">
        <f t="shared" si="2"/>
        <v>0.34927632437422274</v>
      </c>
      <c r="L53">
        <f t="shared" si="3"/>
        <v>1</v>
      </c>
      <c r="M53">
        <f t="shared" si="4"/>
        <v>0.18360000000000001</v>
      </c>
    </row>
    <row r="54" spans="1:13">
      <c r="A54" s="4">
        <v>51</v>
      </c>
      <c r="B54" s="10">
        <v>3.24</v>
      </c>
      <c r="E54">
        <v>51</v>
      </c>
      <c r="F54">
        <f t="shared" si="11"/>
        <v>2.7071236756257777</v>
      </c>
      <c r="G54">
        <f t="shared" si="11"/>
        <v>1.8251638001014499</v>
      </c>
      <c r="H54">
        <f t="shared" si="11"/>
        <v>1.9421369954804426</v>
      </c>
      <c r="I54">
        <f t="shared" si="11"/>
        <v>2.5610755575676682</v>
      </c>
      <c r="J54">
        <f t="shared" si="11"/>
        <v>7.1592660412314046</v>
      </c>
      <c r="K54">
        <f t="shared" si="2"/>
        <v>1.8251638001014499</v>
      </c>
      <c r="L54">
        <f t="shared" si="3"/>
        <v>2</v>
      </c>
      <c r="M54">
        <f t="shared" si="4"/>
        <v>3.24</v>
      </c>
    </row>
    <row r="55" spans="1:13">
      <c r="A55" s="4">
        <v>52</v>
      </c>
      <c r="B55" s="10">
        <v>0.17960000000000001</v>
      </c>
      <c r="E55">
        <v>52</v>
      </c>
      <c r="F55">
        <f t="shared" si="11"/>
        <v>0.35327632437422274</v>
      </c>
      <c r="G55">
        <f t="shared" si="11"/>
        <v>4.8855638001014503</v>
      </c>
      <c r="H55">
        <f t="shared" si="11"/>
        <v>5.0025369954804431</v>
      </c>
      <c r="I55">
        <f t="shared" si="11"/>
        <v>5.6214755575676687</v>
      </c>
      <c r="J55">
        <f t="shared" si="11"/>
        <v>10.219666041231404</v>
      </c>
      <c r="K55">
        <f t="shared" si="2"/>
        <v>0.35327632437422274</v>
      </c>
      <c r="L55">
        <f t="shared" si="3"/>
        <v>1</v>
      </c>
      <c r="M55">
        <f t="shared" si="4"/>
        <v>0.17960000000000001</v>
      </c>
    </row>
    <row r="56" spans="1:13">
      <c r="A56" s="4">
        <v>53</v>
      </c>
      <c r="B56" s="10">
        <v>1.6947000000000001</v>
      </c>
      <c r="E56">
        <v>53</v>
      </c>
      <c r="F56">
        <f t="shared" si="11"/>
        <v>1.1618236756257774</v>
      </c>
      <c r="G56">
        <f t="shared" si="11"/>
        <v>3.37046380010145</v>
      </c>
      <c r="H56">
        <f t="shared" si="11"/>
        <v>3.4874369954804427</v>
      </c>
      <c r="I56">
        <f t="shared" si="11"/>
        <v>4.1063755575676684</v>
      </c>
      <c r="J56">
        <f t="shared" si="11"/>
        <v>8.7045660412314056</v>
      </c>
      <c r="K56">
        <f t="shared" si="2"/>
        <v>1.1618236756257774</v>
      </c>
      <c r="L56">
        <f t="shared" si="3"/>
        <v>1</v>
      </c>
      <c r="M56">
        <f t="shared" si="4"/>
        <v>1.6947000000000001</v>
      </c>
    </row>
    <row r="57" spans="1:13">
      <c r="A57" s="4">
        <v>54</v>
      </c>
      <c r="B57" s="10">
        <v>0.6018</v>
      </c>
      <c r="E57">
        <v>54</v>
      </c>
      <c r="F57">
        <f t="shared" si="11"/>
        <v>6.8923675625777281E-2</v>
      </c>
      <c r="G57">
        <f t="shared" si="11"/>
        <v>4.4633638001014502</v>
      </c>
      <c r="H57">
        <f t="shared" si="11"/>
        <v>4.5803369954804429</v>
      </c>
      <c r="I57">
        <f t="shared" si="11"/>
        <v>5.1992755575676686</v>
      </c>
      <c r="J57">
        <f t="shared" si="11"/>
        <v>9.7974660412314041</v>
      </c>
      <c r="K57">
        <f t="shared" si="2"/>
        <v>6.8923675625777281E-2</v>
      </c>
      <c r="L57">
        <f t="shared" si="3"/>
        <v>1</v>
      </c>
      <c r="M57">
        <f t="shared" si="4"/>
        <v>0.6018</v>
      </c>
    </row>
    <row r="58" spans="1:13">
      <c r="A58" s="4">
        <v>55</v>
      </c>
      <c r="B58" s="10">
        <v>1.0362</v>
      </c>
      <c r="E58">
        <v>55</v>
      </c>
      <c r="F58">
        <f t="shared" si="11"/>
        <v>0.50332367562577729</v>
      </c>
      <c r="G58">
        <f t="shared" si="11"/>
        <v>4.0289638001014501</v>
      </c>
      <c r="H58">
        <f t="shared" si="11"/>
        <v>4.1459369954804428</v>
      </c>
      <c r="I58">
        <f t="shared" si="11"/>
        <v>4.7648755575676685</v>
      </c>
      <c r="J58">
        <f t="shared" si="11"/>
        <v>9.3630660412314057</v>
      </c>
      <c r="K58">
        <f t="shared" si="2"/>
        <v>0.50332367562577729</v>
      </c>
      <c r="L58">
        <f t="shared" si="3"/>
        <v>1</v>
      </c>
      <c r="M58">
        <f t="shared" si="4"/>
        <v>1.0362</v>
      </c>
    </row>
    <row r="59" spans="1:13">
      <c r="A59" s="4">
        <v>56</v>
      </c>
      <c r="B59" s="10">
        <v>4.1308999999999996</v>
      </c>
      <c r="E59">
        <v>56</v>
      </c>
      <c r="F59">
        <f t="shared" si="11"/>
        <v>3.5980236756257771</v>
      </c>
      <c r="G59">
        <f t="shared" si="11"/>
        <v>0.93426380010145049</v>
      </c>
      <c r="H59">
        <f t="shared" si="11"/>
        <v>1.0512369954804432</v>
      </c>
      <c r="I59">
        <f t="shared" si="11"/>
        <v>1.6701755575676689</v>
      </c>
      <c r="J59">
        <f t="shared" si="11"/>
        <v>6.2683660412314053</v>
      </c>
      <c r="K59">
        <f t="shared" si="2"/>
        <v>0.93426380010145049</v>
      </c>
      <c r="L59">
        <f t="shared" si="3"/>
        <v>2</v>
      </c>
      <c r="M59">
        <f t="shared" si="4"/>
        <v>4.1308999999999996</v>
      </c>
    </row>
    <row r="60" spans="1:13">
      <c r="A60" s="4">
        <v>57</v>
      </c>
      <c r="B60" s="10">
        <v>1.827</v>
      </c>
      <c r="E60">
        <v>57</v>
      </c>
      <c r="F60">
        <f t="shared" si="11"/>
        <v>1.2941236756257772</v>
      </c>
      <c r="G60">
        <f t="shared" si="11"/>
        <v>3.2381638001014501</v>
      </c>
      <c r="H60">
        <f t="shared" si="11"/>
        <v>3.3551369954804429</v>
      </c>
      <c r="I60">
        <f t="shared" si="11"/>
        <v>3.9740755575676685</v>
      </c>
      <c r="J60">
        <f t="shared" si="11"/>
        <v>8.5722660412314049</v>
      </c>
      <c r="K60">
        <f t="shared" si="2"/>
        <v>1.2941236756257772</v>
      </c>
      <c r="L60">
        <f t="shared" si="3"/>
        <v>1</v>
      </c>
      <c r="M60">
        <f t="shared" si="4"/>
        <v>1.827</v>
      </c>
    </row>
    <row r="61" spans="1:13">
      <c r="A61" s="4">
        <v>58</v>
      </c>
      <c r="B61" s="10">
        <v>1.0178</v>
      </c>
      <c r="E61">
        <v>58</v>
      </c>
      <c r="F61">
        <f t="shared" si="11"/>
        <v>0.48492367562577732</v>
      </c>
      <c r="G61">
        <f t="shared" si="11"/>
        <v>4.0473638001014498</v>
      </c>
      <c r="H61">
        <f t="shared" si="11"/>
        <v>4.1643369954804426</v>
      </c>
      <c r="I61">
        <f t="shared" si="11"/>
        <v>4.7832755575676682</v>
      </c>
      <c r="J61">
        <f t="shared" si="11"/>
        <v>9.3814660412314055</v>
      </c>
      <c r="K61">
        <f t="shared" si="2"/>
        <v>0.48492367562577732</v>
      </c>
      <c r="L61">
        <f t="shared" si="3"/>
        <v>1</v>
      </c>
      <c r="M61">
        <f t="shared" si="4"/>
        <v>1.0178</v>
      </c>
    </row>
    <row r="62" spans="1:13">
      <c r="A62" s="4">
        <v>59</v>
      </c>
      <c r="B62" s="10">
        <v>0.20430000000000001</v>
      </c>
      <c r="E62">
        <v>59</v>
      </c>
      <c r="F62">
        <f t="shared" si="11"/>
        <v>0.32857632437422268</v>
      </c>
      <c r="G62">
        <f t="shared" si="11"/>
        <v>4.8608638001014501</v>
      </c>
      <c r="H62">
        <f t="shared" si="11"/>
        <v>4.9778369954804429</v>
      </c>
      <c r="I62">
        <f t="shared" si="11"/>
        <v>5.5967755575676685</v>
      </c>
      <c r="J62">
        <f t="shared" si="11"/>
        <v>10.194966041231405</v>
      </c>
      <c r="K62">
        <f t="shared" si="2"/>
        <v>0.32857632437422268</v>
      </c>
      <c r="L62">
        <f t="shared" si="3"/>
        <v>1</v>
      </c>
      <c r="M62">
        <f t="shared" si="4"/>
        <v>0.20430000000000001</v>
      </c>
    </row>
    <row r="63" spans="1:13">
      <c r="A63" s="4">
        <v>60</v>
      </c>
      <c r="B63" s="10">
        <v>0.30649999999999999</v>
      </c>
      <c r="E63">
        <v>60</v>
      </c>
      <c r="F63">
        <f t="shared" si="11"/>
        <v>0.22637632437422273</v>
      </c>
      <c r="G63">
        <f t="shared" si="11"/>
        <v>4.7586638001014503</v>
      </c>
      <c r="H63">
        <f t="shared" si="11"/>
        <v>4.875636995480443</v>
      </c>
      <c r="I63">
        <f t="shared" si="11"/>
        <v>5.4945755575676687</v>
      </c>
      <c r="J63">
        <f t="shared" si="11"/>
        <v>10.092766041231405</v>
      </c>
      <c r="K63">
        <f t="shared" si="2"/>
        <v>0.22637632437422273</v>
      </c>
      <c r="L63">
        <f t="shared" si="3"/>
        <v>1</v>
      </c>
      <c r="M63">
        <f t="shared" si="4"/>
        <v>0.30649999999999999</v>
      </c>
    </row>
    <row r="64" spans="1:13">
      <c r="A64" s="4">
        <v>61</v>
      </c>
      <c r="B64" s="10">
        <v>0.49559999999999998</v>
      </c>
      <c r="E64">
        <v>61</v>
      </c>
      <c r="F64">
        <f t="shared" si="11"/>
        <v>3.7276324374222736E-2</v>
      </c>
      <c r="G64">
        <f t="shared" si="11"/>
        <v>4.5695638001014505</v>
      </c>
      <c r="H64">
        <f t="shared" si="11"/>
        <v>4.6865369954804432</v>
      </c>
      <c r="I64">
        <f t="shared" si="11"/>
        <v>5.3054755575676689</v>
      </c>
      <c r="J64">
        <f t="shared" si="11"/>
        <v>9.9036660412314053</v>
      </c>
      <c r="K64">
        <f t="shared" si="2"/>
        <v>3.7276324374222736E-2</v>
      </c>
      <c r="L64">
        <f t="shared" si="3"/>
        <v>1</v>
      </c>
      <c r="M64">
        <f t="shared" si="4"/>
        <v>0.49559999999999998</v>
      </c>
    </row>
    <row r="65" spans="1:13">
      <c r="A65" s="4">
        <v>62</v>
      </c>
      <c r="B65" s="10">
        <v>2.7343000000000002</v>
      </c>
      <c r="E65">
        <v>62</v>
      </c>
      <c r="F65">
        <f t="shared" si="11"/>
        <v>2.2014236756257777</v>
      </c>
      <c r="G65">
        <f t="shared" si="11"/>
        <v>2.3308638001014499</v>
      </c>
      <c r="H65">
        <f t="shared" si="11"/>
        <v>2.4478369954804426</v>
      </c>
      <c r="I65">
        <f t="shared" si="11"/>
        <v>3.0667755575676683</v>
      </c>
      <c r="J65">
        <f t="shared" si="11"/>
        <v>7.6649660412314047</v>
      </c>
      <c r="K65">
        <f t="shared" si="2"/>
        <v>2.2014236756257777</v>
      </c>
      <c r="L65">
        <f t="shared" si="3"/>
        <v>1</v>
      </c>
      <c r="M65">
        <f t="shared" si="4"/>
        <v>2.7343000000000002</v>
      </c>
    </row>
    <row r="66" spans="1:13">
      <c r="A66" s="4">
        <v>63</v>
      </c>
      <c r="B66" s="10">
        <v>0.31059999999999999</v>
      </c>
      <c r="E66">
        <v>63</v>
      </c>
      <c r="F66">
        <f t="shared" si="11"/>
        <v>0.22227632437422273</v>
      </c>
      <c r="G66">
        <f t="shared" si="11"/>
        <v>4.7545638001014501</v>
      </c>
      <c r="H66">
        <f t="shared" si="11"/>
        <v>4.8715369954804428</v>
      </c>
      <c r="I66">
        <f t="shared" si="11"/>
        <v>5.4904755575676685</v>
      </c>
      <c r="J66">
        <f t="shared" si="11"/>
        <v>10.088666041231406</v>
      </c>
      <c r="K66">
        <f t="shared" si="2"/>
        <v>0.22227632437422273</v>
      </c>
      <c r="L66">
        <f t="shared" si="3"/>
        <v>1</v>
      </c>
      <c r="M66">
        <f t="shared" si="4"/>
        <v>0.31059999999999999</v>
      </c>
    </row>
    <row r="67" spans="1:13">
      <c r="A67" s="4">
        <v>64</v>
      </c>
      <c r="B67" s="10">
        <v>0.88200000000000001</v>
      </c>
      <c r="E67">
        <v>64</v>
      </c>
      <c r="F67">
        <f t="shared" si="11"/>
        <v>0.34912367562577729</v>
      </c>
      <c r="G67">
        <f t="shared" si="11"/>
        <v>4.1831638001014504</v>
      </c>
      <c r="H67">
        <f t="shared" si="11"/>
        <v>4.3001369954804431</v>
      </c>
      <c r="I67">
        <f t="shared" si="11"/>
        <v>4.9190755575676688</v>
      </c>
      <c r="J67">
        <f t="shared" si="11"/>
        <v>9.5172660412314052</v>
      </c>
      <c r="K67">
        <f t="shared" si="2"/>
        <v>0.34912367562577729</v>
      </c>
      <c r="L67">
        <f t="shared" si="3"/>
        <v>1</v>
      </c>
      <c r="M67">
        <f t="shared" si="4"/>
        <v>0.88200000000000001</v>
      </c>
    </row>
    <row r="68" spans="1:13">
      <c r="A68" s="4">
        <v>65</v>
      </c>
      <c r="B68" s="10">
        <v>6.6729000000000003</v>
      </c>
      <c r="E68">
        <v>65</v>
      </c>
      <c r="F68">
        <f t="shared" ref="F68:J118" si="12">+ABS(F$3-$B68)</f>
        <v>6.1400236756257778</v>
      </c>
      <c r="G68">
        <f t="shared" si="12"/>
        <v>1.6077361998985502</v>
      </c>
      <c r="H68">
        <f t="shared" si="12"/>
        <v>1.4907630045195575</v>
      </c>
      <c r="I68">
        <f t="shared" si="12"/>
        <v>0.87182444243233181</v>
      </c>
      <c r="J68">
        <f t="shared" si="12"/>
        <v>3.7263660412314046</v>
      </c>
      <c r="K68">
        <f t="shared" si="2"/>
        <v>0.87182444243233181</v>
      </c>
      <c r="L68">
        <f t="shared" si="3"/>
        <v>4</v>
      </c>
      <c r="M68">
        <f t="shared" ref="M68:M131" si="13">+B68</f>
        <v>6.6729000000000003</v>
      </c>
    </row>
    <row r="69" spans="1:13">
      <c r="A69" s="4">
        <v>66</v>
      </c>
      <c r="B69" s="10">
        <v>2.3687</v>
      </c>
      <c r="E69">
        <v>66</v>
      </c>
      <c r="F69">
        <f t="shared" si="12"/>
        <v>1.8358236756257773</v>
      </c>
      <c r="G69">
        <f t="shared" si="12"/>
        <v>2.69646380010145</v>
      </c>
      <c r="H69">
        <f t="shared" si="12"/>
        <v>2.8134369954804428</v>
      </c>
      <c r="I69">
        <f t="shared" si="12"/>
        <v>3.4323755575676684</v>
      </c>
      <c r="J69">
        <f t="shared" si="12"/>
        <v>8.0305660412314044</v>
      </c>
      <c r="K69">
        <f t="shared" ref="K69:K132" si="14">+MIN(F69:J69)</f>
        <v>1.8358236756257773</v>
      </c>
      <c r="L69">
        <f t="shared" ref="L69:L132" si="15">+MATCH(K69,F69:J69,0)</f>
        <v>1</v>
      </c>
      <c r="M69">
        <f t="shared" si="13"/>
        <v>2.3687</v>
      </c>
    </row>
    <row r="70" spans="1:13">
      <c r="A70" s="4">
        <v>67</v>
      </c>
      <c r="B70" s="10">
        <v>1.4406000000000001</v>
      </c>
      <c r="E70">
        <v>67</v>
      </c>
      <c r="F70">
        <f t="shared" si="12"/>
        <v>0.90772367562577738</v>
      </c>
      <c r="G70">
        <f t="shared" si="12"/>
        <v>3.6245638001014502</v>
      </c>
      <c r="H70">
        <f t="shared" si="12"/>
        <v>3.7415369954804429</v>
      </c>
      <c r="I70">
        <f t="shared" si="12"/>
        <v>4.3604755575676686</v>
      </c>
      <c r="J70">
        <f t="shared" si="12"/>
        <v>8.958666041231405</v>
      </c>
      <c r="K70">
        <f t="shared" si="14"/>
        <v>0.90772367562577738</v>
      </c>
      <c r="L70">
        <f t="shared" si="15"/>
        <v>1</v>
      </c>
      <c r="M70">
        <f t="shared" si="13"/>
        <v>1.4406000000000001</v>
      </c>
    </row>
    <row r="71" spans="1:13">
      <c r="A71" s="4">
        <v>68</v>
      </c>
      <c r="B71" s="10">
        <v>1.6576</v>
      </c>
      <c r="E71">
        <v>68</v>
      </c>
      <c r="F71">
        <f t="shared" si="12"/>
        <v>1.1247236756257772</v>
      </c>
      <c r="G71">
        <f t="shared" si="12"/>
        <v>3.4075638001014501</v>
      </c>
      <c r="H71">
        <f t="shared" si="12"/>
        <v>3.5245369954804429</v>
      </c>
      <c r="I71">
        <f t="shared" si="12"/>
        <v>4.1434755575676689</v>
      </c>
      <c r="J71">
        <f t="shared" si="12"/>
        <v>8.7416660412314044</v>
      </c>
      <c r="K71">
        <f t="shared" si="14"/>
        <v>1.1247236756257772</v>
      </c>
      <c r="L71">
        <f t="shared" si="15"/>
        <v>1</v>
      </c>
      <c r="M71">
        <f t="shared" si="13"/>
        <v>1.6576</v>
      </c>
    </row>
    <row r="72" spans="1:13">
      <c r="A72" s="4">
        <v>69</v>
      </c>
      <c r="B72" s="10">
        <v>0.40870000000000001</v>
      </c>
      <c r="E72">
        <v>69</v>
      </c>
      <c r="F72">
        <f t="shared" si="12"/>
        <v>0.12417632437422271</v>
      </c>
      <c r="G72">
        <f t="shared" si="12"/>
        <v>4.6564638001014504</v>
      </c>
      <c r="H72">
        <f t="shared" si="12"/>
        <v>4.7734369954804432</v>
      </c>
      <c r="I72">
        <f t="shared" si="12"/>
        <v>5.3923755575676688</v>
      </c>
      <c r="J72">
        <f t="shared" si="12"/>
        <v>9.9905660412314052</v>
      </c>
      <c r="K72">
        <f t="shared" si="14"/>
        <v>0.12417632437422271</v>
      </c>
      <c r="L72">
        <f t="shared" si="15"/>
        <v>1</v>
      </c>
      <c r="M72">
        <f t="shared" si="13"/>
        <v>0.40870000000000001</v>
      </c>
    </row>
    <row r="73" spans="1:13">
      <c r="A73" s="4">
        <v>70</v>
      </c>
      <c r="B73" s="10">
        <v>3.0085999999999999</v>
      </c>
      <c r="E73">
        <v>70</v>
      </c>
      <c r="F73">
        <f t="shared" si="12"/>
        <v>2.475723675625777</v>
      </c>
      <c r="G73">
        <f t="shared" si="12"/>
        <v>2.0565638001014501</v>
      </c>
      <c r="H73">
        <f t="shared" si="12"/>
        <v>2.1735369954804429</v>
      </c>
      <c r="I73">
        <f t="shared" si="12"/>
        <v>2.7924755575676685</v>
      </c>
      <c r="J73">
        <f t="shared" si="12"/>
        <v>7.3906660412314054</v>
      </c>
      <c r="K73">
        <f t="shared" si="14"/>
        <v>2.0565638001014501</v>
      </c>
      <c r="L73">
        <f t="shared" si="15"/>
        <v>2</v>
      </c>
      <c r="M73">
        <f t="shared" si="13"/>
        <v>3.0085999999999999</v>
      </c>
    </row>
    <row r="74" spans="1:13">
      <c r="A74" s="4">
        <v>71</v>
      </c>
      <c r="B74" s="10">
        <v>0.84199999999999997</v>
      </c>
      <c r="E74">
        <v>71</v>
      </c>
      <c r="F74">
        <f t="shared" si="12"/>
        <v>0.30912367562577725</v>
      </c>
      <c r="G74">
        <f t="shared" si="12"/>
        <v>4.2231638001014504</v>
      </c>
      <c r="H74">
        <f t="shared" si="12"/>
        <v>4.3401369954804432</v>
      </c>
      <c r="I74">
        <f t="shared" si="12"/>
        <v>4.9590755575676688</v>
      </c>
      <c r="J74">
        <f t="shared" si="12"/>
        <v>9.5572660412314043</v>
      </c>
      <c r="K74">
        <f t="shared" si="14"/>
        <v>0.30912367562577725</v>
      </c>
      <c r="L74">
        <f t="shared" si="15"/>
        <v>1</v>
      </c>
      <c r="M74">
        <f t="shared" si="13"/>
        <v>0.84199999999999997</v>
      </c>
    </row>
    <row r="75" spans="1:13">
      <c r="A75" s="4">
        <v>72</v>
      </c>
      <c r="B75" s="10">
        <v>0.76519999999999999</v>
      </c>
      <c r="E75">
        <v>72</v>
      </c>
      <c r="F75">
        <f t="shared" si="12"/>
        <v>0.23232367562577727</v>
      </c>
      <c r="G75">
        <f t="shared" si="12"/>
        <v>4.29996380010145</v>
      </c>
      <c r="H75">
        <f t="shared" si="12"/>
        <v>4.4169369954804427</v>
      </c>
      <c r="I75">
        <f t="shared" si="12"/>
        <v>5.0358755575676684</v>
      </c>
      <c r="J75">
        <f t="shared" si="12"/>
        <v>9.6340660412314048</v>
      </c>
      <c r="K75">
        <f t="shared" si="14"/>
        <v>0.23232367562577727</v>
      </c>
      <c r="L75">
        <f t="shared" si="15"/>
        <v>1</v>
      </c>
      <c r="M75">
        <f t="shared" si="13"/>
        <v>0.76519999999999999</v>
      </c>
    </row>
    <row r="76" spans="1:13">
      <c r="A76" s="4">
        <v>73</v>
      </c>
      <c r="B76" s="10">
        <v>0.48209999999999997</v>
      </c>
      <c r="E76">
        <v>73</v>
      </c>
      <c r="F76">
        <f t="shared" si="12"/>
        <v>5.0776324374222748E-2</v>
      </c>
      <c r="G76">
        <f t="shared" si="12"/>
        <v>4.5830638001014501</v>
      </c>
      <c r="H76">
        <f t="shared" si="12"/>
        <v>4.7000369954804428</v>
      </c>
      <c r="I76">
        <f t="shared" si="12"/>
        <v>5.3189755575676685</v>
      </c>
      <c r="J76">
        <f t="shared" si="12"/>
        <v>9.917166041231404</v>
      </c>
      <c r="K76">
        <f t="shared" si="14"/>
        <v>5.0776324374222748E-2</v>
      </c>
      <c r="L76">
        <f t="shared" si="15"/>
        <v>1</v>
      </c>
      <c r="M76">
        <f t="shared" si="13"/>
        <v>0.48209999999999997</v>
      </c>
    </row>
    <row r="77" spans="1:13">
      <c r="A77" s="4">
        <v>74</v>
      </c>
      <c r="B77" s="10">
        <v>0.52929999999999999</v>
      </c>
      <c r="E77">
        <v>74</v>
      </c>
      <c r="F77">
        <f t="shared" si="12"/>
        <v>3.576324374222728E-3</v>
      </c>
      <c r="G77">
        <f t="shared" si="12"/>
        <v>4.53586380010145</v>
      </c>
      <c r="H77">
        <f t="shared" si="12"/>
        <v>4.6528369954804427</v>
      </c>
      <c r="I77">
        <f t="shared" si="12"/>
        <v>5.2717755575676684</v>
      </c>
      <c r="J77">
        <f t="shared" si="12"/>
        <v>9.8699660412314056</v>
      </c>
      <c r="K77">
        <f t="shared" si="14"/>
        <v>3.576324374222728E-3</v>
      </c>
      <c r="L77">
        <f t="shared" si="15"/>
        <v>1</v>
      </c>
      <c r="M77">
        <f t="shared" si="13"/>
        <v>0.52929999999999999</v>
      </c>
    </row>
    <row r="78" spans="1:13">
      <c r="A78" s="4">
        <v>75</v>
      </c>
      <c r="B78" s="10">
        <v>2.8955000000000002</v>
      </c>
      <c r="E78">
        <v>75</v>
      </c>
      <c r="F78">
        <f t="shared" si="12"/>
        <v>2.3626236756257777</v>
      </c>
      <c r="G78">
        <f t="shared" si="12"/>
        <v>2.1696638001014499</v>
      </c>
      <c r="H78">
        <f t="shared" si="12"/>
        <v>2.2866369954804426</v>
      </c>
      <c r="I78">
        <f t="shared" si="12"/>
        <v>2.9055755575676683</v>
      </c>
      <c r="J78">
        <f t="shared" si="12"/>
        <v>7.5037660412314047</v>
      </c>
      <c r="K78">
        <f t="shared" si="14"/>
        <v>2.1696638001014499</v>
      </c>
      <c r="L78">
        <f t="shared" si="15"/>
        <v>2</v>
      </c>
      <c r="M78">
        <f t="shared" si="13"/>
        <v>2.8955000000000002</v>
      </c>
    </row>
    <row r="79" spans="1:13">
      <c r="A79" s="4">
        <v>76</v>
      </c>
      <c r="B79" s="10">
        <v>1.9699</v>
      </c>
      <c r="E79">
        <v>76</v>
      </c>
      <c r="F79">
        <f t="shared" si="12"/>
        <v>1.4370236756257773</v>
      </c>
      <c r="G79">
        <f t="shared" si="12"/>
        <v>3.0952638001014501</v>
      </c>
      <c r="H79">
        <f t="shared" si="12"/>
        <v>3.2122369954804428</v>
      </c>
      <c r="I79">
        <f t="shared" si="12"/>
        <v>3.8311755575676685</v>
      </c>
      <c r="J79">
        <f t="shared" si="12"/>
        <v>8.429366041231404</v>
      </c>
      <c r="K79">
        <f t="shared" si="14"/>
        <v>1.4370236756257773</v>
      </c>
      <c r="L79">
        <f t="shared" si="15"/>
        <v>1</v>
      </c>
      <c r="M79">
        <f t="shared" si="13"/>
        <v>1.9699</v>
      </c>
    </row>
    <row r="80" spans="1:13">
      <c r="A80" s="4">
        <v>77</v>
      </c>
      <c r="B80" s="10">
        <v>2.7479</v>
      </c>
      <c r="E80">
        <v>77</v>
      </c>
      <c r="F80">
        <f t="shared" si="12"/>
        <v>2.2150236756257771</v>
      </c>
      <c r="G80">
        <f t="shared" si="12"/>
        <v>2.3172638001014501</v>
      </c>
      <c r="H80">
        <f t="shared" si="12"/>
        <v>2.4342369954804428</v>
      </c>
      <c r="I80">
        <f t="shared" si="12"/>
        <v>3.0531755575676685</v>
      </c>
      <c r="J80">
        <f t="shared" si="12"/>
        <v>7.6513660412314053</v>
      </c>
      <c r="K80">
        <f t="shared" si="14"/>
        <v>2.2150236756257771</v>
      </c>
      <c r="L80">
        <f t="shared" si="15"/>
        <v>1</v>
      </c>
      <c r="M80">
        <f t="shared" si="13"/>
        <v>2.7479</v>
      </c>
    </row>
    <row r="81" spans="1:13">
      <c r="A81" s="4">
        <v>78</v>
      </c>
      <c r="B81" s="10">
        <v>0.65710000000000002</v>
      </c>
      <c r="E81">
        <v>78</v>
      </c>
      <c r="F81">
        <f t="shared" si="12"/>
        <v>0.1242236756257773</v>
      </c>
      <c r="G81">
        <f t="shared" si="12"/>
        <v>4.4080638001014503</v>
      </c>
      <c r="H81">
        <f t="shared" si="12"/>
        <v>4.525036995480443</v>
      </c>
      <c r="I81">
        <f t="shared" si="12"/>
        <v>5.1439755575676687</v>
      </c>
      <c r="J81">
        <f t="shared" si="12"/>
        <v>9.7421660412314051</v>
      </c>
      <c r="K81">
        <f t="shared" si="14"/>
        <v>0.1242236756257773</v>
      </c>
      <c r="L81">
        <f t="shared" si="15"/>
        <v>1</v>
      </c>
      <c r="M81">
        <f t="shared" si="13"/>
        <v>0.65710000000000002</v>
      </c>
    </row>
    <row r="82" spans="1:13">
      <c r="A82" s="4">
        <v>79</v>
      </c>
      <c r="B82" s="10">
        <v>1.2722</v>
      </c>
      <c r="E82">
        <v>79</v>
      </c>
      <c r="F82">
        <f t="shared" si="12"/>
        <v>0.73932367562577728</v>
      </c>
      <c r="G82">
        <f t="shared" si="12"/>
        <v>3.7929638001014503</v>
      </c>
      <c r="H82">
        <f t="shared" si="12"/>
        <v>3.909936995480443</v>
      </c>
      <c r="I82">
        <f t="shared" si="12"/>
        <v>4.5288755575676687</v>
      </c>
      <c r="J82">
        <f t="shared" si="12"/>
        <v>9.1270660412314051</v>
      </c>
      <c r="K82">
        <f t="shared" si="14"/>
        <v>0.73932367562577728</v>
      </c>
      <c r="L82">
        <f t="shared" si="15"/>
        <v>1</v>
      </c>
      <c r="M82">
        <f t="shared" si="13"/>
        <v>1.2722</v>
      </c>
    </row>
    <row r="83" spans="1:13">
      <c r="A83" s="4">
        <v>80</v>
      </c>
      <c r="B83" s="10">
        <v>0.48749999999999999</v>
      </c>
      <c r="E83">
        <v>80</v>
      </c>
      <c r="F83">
        <f t="shared" si="12"/>
        <v>4.5376324374222732E-2</v>
      </c>
      <c r="G83">
        <f t="shared" si="12"/>
        <v>4.5776638001014502</v>
      </c>
      <c r="H83">
        <f t="shared" si="12"/>
        <v>4.694636995480443</v>
      </c>
      <c r="I83">
        <f t="shared" si="12"/>
        <v>5.3135755575676686</v>
      </c>
      <c r="J83">
        <f t="shared" si="12"/>
        <v>9.9117660412314041</v>
      </c>
      <c r="K83">
        <f t="shared" si="14"/>
        <v>4.5376324374222732E-2</v>
      </c>
      <c r="L83">
        <f t="shared" si="15"/>
        <v>1</v>
      </c>
      <c r="M83">
        <f t="shared" si="13"/>
        <v>0.48749999999999999</v>
      </c>
    </row>
    <row r="84" spans="1:13">
      <c r="A84" s="4">
        <v>81</v>
      </c>
      <c r="B84" s="10">
        <v>1.5627</v>
      </c>
      <c r="E84">
        <v>81</v>
      </c>
      <c r="F84">
        <f t="shared" si="12"/>
        <v>1.0298236756257773</v>
      </c>
      <c r="G84">
        <f t="shared" si="12"/>
        <v>3.5024638001014501</v>
      </c>
      <c r="H84">
        <f t="shared" si="12"/>
        <v>3.6194369954804428</v>
      </c>
      <c r="I84">
        <f t="shared" si="12"/>
        <v>4.238375557567668</v>
      </c>
      <c r="J84">
        <f t="shared" si="12"/>
        <v>8.8365660412314053</v>
      </c>
      <c r="K84">
        <f t="shared" si="14"/>
        <v>1.0298236756257773</v>
      </c>
      <c r="L84">
        <f t="shared" si="15"/>
        <v>1</v>
      </c>
      <c r="M84">
        <f t="shared" si="13"/>
        <v>1.5627</v>
      </c>
    </row>
    <row r="85" spans="1:13">
      <c r="A85" s="4">
        <v>82</v>
      </c>
      <c r="B85" s="10">
        <v>0.3866</v>
      </c>
      <c r="E85">
        <v>82</v>
      </c>
      <c r="F85">
        <f t="shared" si="12"/>
        <v>0.14627632437422272</v>
      </c>
      <c r="G85">
        <f t="shared" si="12"/>
        <v>4.6785638001014505</v>
      </c>
      <c r="H85">
        <f t="shared" si="12"/>
        <v>4.7955369954804432</v>
      </c>
      <c r="I85">
        <f t="shared" si="12"/>
        <v>5.4144755575676689</v>
      </c>
      <c r="J85">
        <f t="shared" si="12"/>
        <v>10.012666041231405</v>
      </c>
      <c r="K85">
        <f t="shared" si="14"/>
        <v>0.14627632437422272</v>
      </c>
      <c r="L85">
        <f t="shared" si="15"/>
        <v>1</v>
      </c>
      <c r="M85">
        <f t="shared" si="13"/>
        <v>0.3866</v>
      </c>
    </row>
    <row r="86" spans="1:13">
      <c r="A86" s="4">
        <v>83</v>
      </c>
      <c r="B86" s="10">
        <v>1.5423</v>
      </c>
      <c r="E86">
        <v>83</v>
      </c>
      <c r="F86">
        <f t="shared" si="12"/>
        <v>1.0094236756257773</v>
      </c>
      <c r="G86">
        <f t="shared" si="12"/>
        <v>3.5228638001014501</v>
      </c>
      <c r="H86">
        <f t="shared" si="12"/>
        <v>3.6398369954804428</v>
      </c>
      <c r="I86">
        <f t="shared" si="12"/>
        <v>4.2587755575676685</v>
      </c>
      <c r="J86">
        <f t="shared" si="12"/>
        <v>8.8569660412314057</v>
      </c>
      <c r="K86">
        <f t="shared" si="14"/>
        <v>1.0094236756257773</v>
      </c>
      <c r="L86">
        <f t="shared" si="15"/>
        <v>1</v>
      </c>
      <c r="M86">
        <f t="shared" si="13"/>
        <v>1.5423</v>
      </c>
    </row>
    <row r="87" spans="1:13">
      <c r="A87" s="4">
        <v>84</v>
      </c>
      <c r="B87" s="10">
        <v>0.69379999999999997</v>
      </c>
      <c r="E87">
        <v>84</v>
      </c>
      <c r="F87">
        <f t="shared" si="12"/>
        <v>0.16092367562577725</v>
      </c>
      <c r="G87">
        <f t="shared" si="12"/>
        <v>4.3713638001014505</v>
      </c>
      <c r="H87">
        <f t="shared" si="12"/>
        <v>4.4883369954804433</v>
      </c>
      <c r="I87">
        <f t="shared" si="12"/>
        <v>5.107275557567668</v>
      </c>
      <c r="J87">
        <f t="shared" si="12"/>
        <v>9.7054660412314053</v>
      </c>
      <c r="K87">
        <f t="shared" si="14"/>
        <v>0.16092367562577725</v>
      </c>
      <c r="L87">
        <f t="shared" si="15"/>
        <v>1</v>
      </c>
      <c r="M87">
        <f t="shared" si="13"/>
        <v>0.69379999999999997</v>
      </c>
    </row>
    <row r="88" spans="1:13">
      <c r="A88" s="4">
        <v>85</v>
      </c>
      <c r="B88" s="10">
        <v>0.40820000000000001</v>
      </c>
      <c r="E88">
        <v>85</v>
      </c>
      <c r="F88">
        <f t="shared" si="12"/>
        <v>0.12467632437422271</v>
      </c>
      <c r="G88">
        <f t="shared" si="12"/>
        <v>4.6569638001014502</v>
      </c>
      <c r="H88">
        <f t="shared" si="12"/>
        <v>4.7739369954804429</v>
      </c>
      <c r="I88">
        <f t="shared" si="12"/>
        <v>5.3928755575676686</v>
      </c>
      <c r="J88">
        <f t="shared" si="12"/>
        <v>9.9910660412314041</v>
      </c>
      <c r="K88">
        <f t="shared" si="14"/>
        <v>0.12467632437422271</v>
      </c>
      <c r="L88">
        <f t="shared" si="15"/>
        <v>1</v>
      </c>
      <c r="M88">
        <f t="shared" si="13"/>
        <v>0.40820000000000001</v>
      </c>
    </row>
    <row r="89" spans="1:13">
      <c r="A89" s="4">
        <v>86</v>
      </c>
      <c r="B89" s="10">
        <v>0.14860000000000001</v>
      </c>
      <c r="E89">
        <v>86</v>
      </c>
      <c r="F89">
        <f t="shared" si="12"/>
        <v>0.38427632437422271</v>
      </c>
      <c r="G89">
        <f t="shared" si="12"/>
        <v>4.91656380010145</v>
      </c>
      <c r="H89">
        <f t="shared" si="12"/>
        <v>5.0335369954804428</v>
      </c>
      <c r="I89">
        <f t="shared" si="12"/>
        <v>5.6524755575676684</v>
      </c>
      <c r="J89">
        <f t="shared" si="12"/>
        <v>10.250666041231405</v>
      </c>
      <c r="K89">
        <f t="shared" si="14"/>
        <v>0.38427632437422271</v>
      </c>
      <c r="L89">
        <f t="shared" si="15"/>
        <v>1</v>
      </c>
      <c r="M89">
        <f t="shared" si="13"/>
        <v>0.14860000000000001</v>
      </c>
    </row>
    <row r="90" spans="1:13">
      <c r="A90" s="4">
        <v>87</v>
      </c>
      <c r="B90" s="10">
        <v>10.1836</v>
      </c>
      <c r="E90">
        <v>87</v>
      </c>
      <c r="F90">
        <f t="shared" si="12"/>
        <v>9.6507236756257768</v>
      </c>
      <c r="G90">
        <f t="shared" si="12"/>
        <v>5.1184361998985501</v>
      </c>
      <c r="H90">
        <f t="shared" si="12"/>
        <v>5.0014630045195574</v>
      </c>
      <c r="I90">
        <f t="shared" si="12"/>
        <v>4.3825244424323317</v>
      </c>
      <c r="J90">
        <f t="shared" si="12"/>
        <v>0.21566604123140465</v>
      </c>
      <c r="K90">
        <f t="shared" si="14"/>
        <v>0.21566604123140465</v>
      </c>
      <c r="L90">
        <f t="shared" si="15"/>
        <v>5</v>
      </c>
      <c r="M90">
        <f t="shared" si="13"/>
        <v>10.1836</v>
      </c>
    </row>
    <row r="91" spans="1:13">
      <c r="A91" s="4">
        <v>88</v>
      </c>
      <c r="B91" s="10">
        <v>0.75539999999999996</v>
      </c>
      <c r="E91">
        <v>88</v>
      </c>
      <c r="F91">
        <f t="shared" si="12"/>
        <v>0.22252367562577724</v>
      </c>
      <c r="G91">
        <f t="shared" si="12"/>
        <v>4.3097638001014502</v>
      </c>
      <c r="H91">
        <f t="shared" si="12"/>
        <v>4.426736995480443</v>
      </c>
      <c r="I91">
        <f t="shared" si="12"/>
        <v>5.0456755575676686</v>
      </c>
      <c r="J91">
        <f t="shared" si="12"/>
        <v>9.643866041231405</v>
      </c>
      <c r="K91">
        <f t="shared" si="14"/>
        <v>0.22252367562577724</v>
      </c>
      <c r="L91">
        <f t="shared" si="15"/>
        <v>1</v>
      </c>
      <c r="M91">
        <f t="shared" si="13"/>
        <v>0.75539999999999996</v>
      </c>
    </row>
    <row r="92" spans="1:13">
      <c r="A92" s="4">
        <v>89</v>
      </c>
      <c r="B92" s="10">
        <v>1.224</v>
      </c>
      <c r="E92">
        <v>89</v>
      </c>
      <c r="F92">
        <f t="shared" si="12"/>
        <v>0.69112367562577726</v>
      </c>
      <c r="G92">
        <f t="shared" si="12"/>
        <v>3.8411638001014499</v>
      </c>
      <c r="H92">
        <f t="shared" si="12"/>
        <v>3.9581369954804426</v>
      </c>
      <c r="I92">
        <f t="shared" si="12"/>
        <v>4.5770755575676683</v>
      </c>
      <c r="J92">
        <f t="shared" si="12"/>
        <v>9.1752660412314047</v>
      </c>
      <c r="K92">
        <f t="shared" si="14"/>
        <v>0.69112367562577726</v>
      </c>
      <c r="L92">
        <f t="shared" si="15"/>
        <v>1</v>
      </c>
      <c r="M92">
        <f t="shared" si="13"/>
        <v>1.224</v>
      </c>
    </row>
    <row r="93" spans="1:13">
      <c r="A93" s="4">
        <v>90</v>
      </c>
      <c r="B93" s="10">
        <v>4.2794999999999996</v>
      </c>
      <c r="E93">
        <v>90</v>
      </c>
      <c r="F93">
        <f t="shared" si="12"/>
        <v>3.7466236756257771</v>
      </c>
      <c r="G93">
        <f t="shared" si="12"/>
        <v>0.78566380010145043</v>
      </c>
      <c r="H93">
        <f t="shared" si="12"/>
        <v>0.90263699548044318</v>
      </c>
      <c r="I93">
        <f t="shared" si="12"/>
        <v>1.5215755575676688</v>
      </c>
      <c r="J93">
        <f t="shared" si="12"/>
        <v>6.1197660412314052</v>
      </c>
      <c r="K93">
        <f t="shared" si="14"/>
        <v>0.78566380010145043</v>
      </c>
      <c r="L93">
        <f t="shared" si="15"/>
        <v>2</v>
      </c>
      <c r="M93">
        <f t="shared" si="13"/>
        <v>4.2794999999999996</v>
      </c>
    </row>
    <row r="94" spans="1:13">
      <c r="A94" s="4">
        <v>91</v>
      </c>
      <c r="B94" s="10">
        <v>3.2892000000000001</v>
      </c>
      <c r="E94">
        <v>91</v>
      </c>
      <c r="F94">
        <f t="shared" si="12"/>
        <v>2.7563236756257776</v>
      </c>
      <c r="G94">
        <f t="shared" si="12"/>
        <v>1.7759638001014499</v>
      </c>
      <c r="H94">
        <f t="shared" si="12"/>
        <v>1.8929369954804427</v>
      </c>
      <c r="I94">
        <f t="shared" si="12"/>
        <v>2.5118755575676683</v>
      </c>
      <c r="J94">
        <f t="shared" si="12"/>
        <v>7.1100660412314047</v>
      </c>
      <c r="K94">
        <f t="shared" si="14"/>
        <v>1.7759638001014499</v>
      </c>
      <c r="L94">
        <f t="shared" si="15"/>
        <v>2</v>
      </c>
      <c r="M94">
        <f t="shared" si="13"/>
        <v>3.2892000000000001</v>
      </c>
    </row>
    <row r="95" spans="1:13">
      <c r="A95" s="4">
        <v>92</v>
      </c>
      <c r="B95" s="10">
        <v>3.5078</v>
      </c>
      <c r="E95">
        <v>92</v>
      </c>
      <c r="F95">
        <f t="shared" si="12"/>
        <v>2.9749236756257771</v>
      </c>
      <c r="G95">
        <f t="shared" si="12"/>
        <v>1.55736380010145</v>
      </c>
      <c r="H95">
        <f t="shared" si="12"/>
        <v>1.6743369954804428</v>
      </c>
      <c r="I95">
        <f t="shared" si="12"/>
        <v>2.2932755575676684</v>
      </c>
      <c r="J95">
        <f t="shared" si="12"/>
        <v>6.8914660412314053</v>
      </c>
      <c r="K95">
        <f t="shared" si="14"/>
        <v>1.55736380010145</v>
      </c>
      <c r="L95">
        <f t="shared" si="15"/>
        <v>2</v>
      </c>
      <c r="M95">
        <f t="shared" si="13"/>
        <v>3.5078</v>
      </c>
    </row>
    <row r="96" spans="1:13">
      <c r="A96" s="4">
        <v>93</v>
      </c>
      <c r="B96" s="10">
        <v>1.3609</v>
      </c>
      <c r="E96">
        <v>93</v>
      </c>
      <c r="F96">
        <f t="shared" si="12"/>
        <v>0.82802367562577728</v>
      </c>
      <c r="G96">
        <f t="shared" si="12"/>
        <v>3.7042638001014501</v>
      </c>
      <c r="H96">
        <f t="shared" si="12"/>
        <v>3.8212369954804428</v>
      </c>
      <c r="I96">
        <f t="shared" si="12"/>
        <v>4.4401755575676685</v>
      </c>
      <c r="J96">
        <f t="shared" si="12"/>
        <v>9.0383660412314057</v>
      </c>
      <c r="K96">
        <f t="shared" si="14"/>
        <v>0.82802367562577728</v>
      </c>
      <c r="L96">
        <f t="shared" si="15"/>
        <v>1</v>
      </c>
      <c r="M96">
        <f t="shared" si="13"/>
        <v>1.3609</v>
      </c>
    </row>
    <row r="97" spans="1:13">
      <c r="A97" s="4">
        <v>94</v>
      </c>
      <c r="B97" s="10">
        <v>2.3814000000000002</v>
      </c>
      <c r="E97">
        <v>94</v>
      </c>
      <c r="F97">
        <f t="shared" si="12"/>
        <v>1.8485236756257775</v>
      </c>
      <c r="G97">
        <f t="shared" si="12"/>
        <v>2.6837638001014499</v>
      </c>
      <c r="H97">
        <f t="shared" si="12"/>
        <v>2.8007369954804426</v>
      </c>
      <c r="I97">
        <f t="shared" si="12"/>
        <v>3.4196755575676683</v>
      </c>
      <c r="J97">
        <f t="shared" si="12"/>
        <v>8.0178660412314038</v>
      </c>
      <c r="K97">
        <f t="shared" si="14"/>
        <v>1.8485236756257775</v>
      </c>
      <c r="L97">
        <f t="shared" si="15"/>
        <v>1</v>
      </c>
      <c r="M97">
        <f t="shared" si="13"/>
        <v>2.3814000000000002</v>
      </c>
    </row>
    <row r="98" spans="1:13">
      <c r="A98" s="4">
        <v>95</v>
      </c>
      <c r="B98" s="10">
        <v>2.1093999999999999</v>
      </c>
      <c r="E98">
        <v>95</v>
      </c>
      <c r="F98">
        <f t="shared" si="12"/>
        <v>1.5765236756257772</v>
      </c>
      <c r="G98">
        <f t="shared" si="12"/>
        <v>2.9557638001014501</v>
      </c>
      <c r="H98">
        <f t="shared" si="12"/>
        <v>3.0727369954804429</v>
      </c>
      <c r="I98">
        <f t="shared" si="12"/>
        <v>3.6916755575676685</v>
      </c>
      <c r="J98">
        <f t="shared" si="12"/>
        <v>8.2898660412314058</v>
      </c>
      <c r="K98">
        <f t="shared" si="14"/>
        <v>1.5765236756257772</v>
      </c>
      <c r="L98">
        <f t="shared" si="15"/>
        <v>1</v>
      </c>
      <c r="M98">
        <f t="shared" si="13"/>
        <v>2.1093999999999999</v>
      </c>
    </row>
    <row r="99" spans="1:13">
      <c r="A99" s="4">
        <v>96</v>
      </c>
      <c r="B99" s="10">
        <v>1.3815999999999999</v>
      </c>
      <c r="E99">
        <v>96</v>
      </c>
      <c r="F99">
        <f t="shared" si="12"/>
        <v>0.84872367562577722</v>
      </c>
      <c r="G99">
        <f t="shared" si="12"/>
        <v>3.6835638001014503</v>
      </c>
      <c r="H99">
        <f t="shared" si="12"/>
        <v>3.8005369954804431</v>
      </c>
      <c r="I99">
        <f t="shared" si="12"/>
        <v>4.4194755575676687</v>
      </c>
      <c r="J99">
        <f t="shared" si="12"/>
        <v>9.0176660412314043</v>
      </c>
      <c r="K99">
        <f t="shared" si="14"/>
        <v>0.84872367562577722</v>
      </c>
      <c r="L99">
        <f t="shared" si="15"/>
        <v>1</v>
      </c>
      <c r="M99">
        <f t="shared" si="13"/>
        <v>1.3815999999999999</v>
      </c>
    </row>
    <row r="100" spans="1:13">
      <c r="A100" s="4">
        <v>97</v>
      </c>
      <c r="B100" s="10">
        <v>1.2785</v>
      </c>
      <c r="E100">
        <v>97</v>
      </c>
      <c r="F100">
        <f t="shared" si="12"/>
        <v>0.74562367562577725</v>
      </c>
      <c r="G100">
        <f t="shared" si="12"/>
        <v>3.7866638001014499</v>
      </c>
      <c r="H100">
        <f t="shared" si="12"/>
        <v>3.9036369954804426</v>
      </c>
      <c r="I100">
        <f t="shared" si="12"/>
        <v>4.5225755575676683</v>
      </c>
      <c r="J100">
        <f t="shared" si="12"/>
        <v>9.1207660412314056</v>
      </c>
      <c r="K100">
        <f t="shared" si="14"/>
        <v>0.74562367562577725</v>
      </c>
      <c r="L100">
        <f t="shared" si="15"/>
        <v>1</v>
      </c>
      <c r="M100">
        <f t="shared" si="13"/>
        <v>1.2785</v>
      </c>
    </row>
    <row r="101" spans="1:13">
      <c r="A101" s="4">
        <v>98</v>
      </c>
      <c r="B101" s="10">
        <v>0.67879999999999996</v>
      </c>
      <c r="E101">
        <v>98</v>
      </c>
      <c r="F101">
        <f t="shared" si="12"/>
        <v>0.14592367562577724</v>
      </c>
      <c r="G101">
        <f t="shared" si="12"/>
        <v>4.3863638001014502</v>
      </c>
      <c r="H101">
        <f t="shared" si="12"/>
        <v>4.503336995480443</v>
      </c>
      <c r="I101">
        <f t="shared" si="12"/>
        <v>5.1222755575676686</v>
      </c>
      <c r="J101">
        <f t="shared" si="12"/>
        <v>9.7204660412314041</v>
      </c>
      <c r="K101">
        <f t="shared" si="14"/>
        <v>0.14592367562577724</v>
      </c>
      <c r="L101">
        <f t="shared" si="15"/>
        <v>1</v>
      </c>
      <c r="M101">
        <f t="shared" si="13"/>
        <v>0.67879999999999996</v>
      </c>
    </row>
    <row r="102" spans="1:13">
      <c r="A102" s="4">
        <v>99</v>
      </c>
      <c r="B102" s="10">
        <v>14.7925</v>
      </c>
      <c r="E102">
        <v>99</v>
      </c>
      <c r="F102">
        <f t="shared" si="12"/>
        <v>14.259623675625777</v>
      </c>
      <c r="G102">
        <f t="shared" si="12"/>
        <v>9.7273361998985504</v>
      </c>
      <c r="H102">
        <f t="shared" si="12"/>
        <v>9.6103630045195576</v>
      </c>
      <c r="I102">
        <f t="shared" si="12"/>
        <v>8.9914244424323329</v>
      </c>
      <c r="J102">
        <f t="shared" si="12"/>
        <v>4.3932339587685956</v>
      </c>
      <c r="K102">
        <f t="shared" si="14"/>
        <v>4.3932339587685956</v>
      </c>
      <c r="L102">
        <f t="shared" si="15"/>
        <v>5</v>
      </c>
      <c r="M102">
        <f t="shared" si="13"/>
        <v>14.7925</v>
      </c>
    </row>
    <row r="103" spans="1:13">
      <c r="A103" s="4">
        <v>100</v>
      </c>
      <c r="B103" s="10">
        <v>2.3439000000000001</v>
      </c>
      <c r="E103">
        <v>100</v>
      </c>
      <c r="F103">
        <f t="shared" si="12"/>
        <v>1.8110236756257774</v>
      </c>
      <c r="G103">
        <f t="shared" si="12"/>
        <v>2.72126380010145</v>
      </c>
      <c r="H103">
        <f t="shared" si="12"/>
        <v>2.8382369954804427</v>
      </c>
      <c r="I103">
        <f t="shared" si="12"/>
        <v>3.4571755575676684</v>
      </c>
      <c r="J103">
        <f t="shared" si="12"/>
        <v>8.0553660412314052</v>
      </c>
      <c r="K103">
        <f t="shared" si="14"/>
        <v>1.8110236756257774</v>
      </c>
      <c r="L103">
        <f t="shared" si="15"/>
        <v>1</v>
      </c>
      <c r="M103">
        <f t="shared" si="13"/>
        <v>2.3439000000000001</v>
      </c>
    </row>
    <row r="104" spans="1:13">
      <c r="A104" s="4">
        <v>101</v>
      </c>
      <c r="B104" s="10">
        <v>0.86260000000000003</v>
      </c>
      <c r="E104">
        <v>101</v>
      </c>
      <c r="F104">
        <f t="shared" si="12"/>
        <v>0.32972367562577731</v>
      </c>
      <c r="G104">
        <f t="shared" si="12"/>
        <v>4.2025638001014496</v>
      </c>
      <c r="H104">
        <f t="shared" si="12"/>
        <v>4.3195369954804423</v>
      </c>
      <c r="I104">
        <f t="shared" si="12"/>
        <v>4.9384755575676689</v>
      </c>
      <c r="J104">
        <f t="shared" si="12"/>
        <v>9.5366660412314044</v>
      </c>
      <c r="K104">
        <f t="shared" si="14"/>
        <v>0.32972367562577731</v>
      </c>
      <c r="L104">
        <f t="shared" si="15"/>
        <v>1</v>
      </c>
      <c r="M104">
        <f t="shared" si="13"/>
        <v>0.86260000000000003</v>
      </c>
    </row>
    <row r="105" spans="1:13">
      <c r="A105" s="4">
        <v>102</v>
      </c>
      <c r="B105" s="10">
        <v>0.61980000000000002</v>
      </c>
      <c r="E105">
        <v>102</v>
      </c>
      <c r="F105">
        <f t="shared" si="12"/>
        <v>8.6923675625777297E-2</v>
      </c>
      <c r="G105">
        <f t="shared" si="12"/>
        <v>4.4453638001014504</v>
      </c>
      <c r="H105">
        <f t="shared" si="12"/>
        <v>4.5623369954804431</v>
      </c>
      <c r="I105">
        <f t="shared" si="12"/>
        <v>5.1812755575676688</v>
      </c>
      <c r="J105">
        <f t="shared" si="12"/>
        <v>9.7794660412314052</v>
      </c>
      <c r="K105">
        <f t="shared" si="14"/>
        <v>8.6923675625777297E-2</v>
      </c>
      <c r="L105">
        <f t="shared" si="15"/>
        <v>1</v>
      </c>
      <c r="M105">
        <f t="shared" si="13"/>
        <v>0.61980000000000002</v>
      </c>
    </row>
    <row r="106" spans="1:13">
      <c r="A106" s="4">
        <v>103</v>
      </c>
      <c r="B106" s="10">
        <v>1.7490000000000001</v>
      </c>
      <c r="E106">
        <v>103</v>
      </c>
      <c r="F106">
        <f t="shared" si="12"/>
        <v>1.2161236756257774</v>
      </c>
      <c r="G106">
        <f t="shared" si="12"/>
        <v>3.31616380010145</v>
      </c>
      <c r="H106">
        <f t="shared" si="12"/>
        <v>3.4331369954804427</v>
      </c>
      <c r="I106">
        <f t="shared" si="12"/>
        <v>4.0520755575676688</v>
      </c>
      <c r="J106">
        <f t="shared" si="12"/>
        <v>8.6502660412314043</v>
      </c>
      <c r="K106">
        <f t="shared" si="14"/>
        <v>1.2161236756257774</v>
      </c>
      <c r="L106">
        <f t="shared" si="15"/>
        <v>1</v>
      </c>
      <c r="M106">
        <f t="shared" si="13"/>
        <v>1.7490000000000001</v>
      </c>
    </row>
    <row r="107" spans="1:13">
      <c r="A107" s="4">
        <v>104</v>
      </c>
      <c r="B107" s="10">
        <v>0.33889999999999998</v>
      </c>
      <c r="E107">
        <v>104</v>
      </c>
      <c r="F107">
        <f t="shared" si="12"/>
        <v>0.19397632437422274</v>
      </c>
      <c r="G107">
        <f t="shared" si="12"/>
        <v>4.7262638001014503</v>
      </c>
      <c r="H107">
        <f t="shared" si="12"/>
        <v>4.8432369954804431</v>
      </c>
      <c r="I107">
        <f t="shared" si="12"/>
        <v>5.4621755575676687</v>
      </c>
      <c r="J107">
        <f t="shared" si="12"/>
        <v>10.060366041231404</v>
      </c>
      <c r="K107">
        <f t="shared" si="14"/>
        <v>0.19397632437422274</v>
      </c>
      <c r="L107">
        <f t="shared" si="15"/>
        <v>1</v>
      </c>
      <c r="M107">
        <f t="shared" si="13"/>
        <v>0.33889999999999998</v>
      </c>
    </row>
    <row r="108" spans="1:13">
      <c r="A108" s="4">
        <v>105</v>
      </c>
      <c r="B108" s="10">
        <v>1.9463999999999999</v>
      </c>
      <c r="E108">
        <v>105</v>
      </c>
      <c r="F108">
        <f t="shared" si="12"/>
        <v>1.4135236756257772</v>
      </c>
      <c r="G108">
        <f t="shared" si="12"/>
        <v>3.1187638001014504</v>
      </c>
      <c r="H108">
        <f t="shared" si="12"/>
        <v>3.2357369954804431</v>
      </c>
      <c r="I108">
        <f t="shared" si="12"/>
        <v>3.8546755575676688</v>
      </c>
      <c r="J108">
        <f t="shared" si="12"/>
        <v>8.4528660412314043</v>
      </c>
      <c r="K108">
        <f t="shared" si="14"/>
        <v>1.4135236756257772</v>
      </c>
      <c r="L108">
        <f t="shared" si="15"/>
        <v>1</v>
      </c>
      <c r="M108">
        <f t="shared" si="13"/>
        <v>1.9463999999999999</v>
      </c>
    </row>
    <row r="109" spans="1:13">
      <c r="A109" s="4">
        <v>106</v>
      </c>
      <c r="B109" s="10">
        <v>0.18579999999999999</v>
      </c>
      <c r="E109">
        <v>106</v>
      </c>
      <c r="F109">
        <f t="shared" si="12"/>
        <v>0.34707632437422276</v>
      </c>
      <c r="G109">
        <f t="shared" si="12"/>
        <v>4.8793638001014497</v>
      </c>
      <c r="H109">
        <f t="shared" si="12"/>
        <v>4.9963369954804424</v>
      </c>
      <c r="I109">
        <f t="shared" si="12"/>
        <v>5.6152755575676681</v>
      </c>
      <c r="J109">
        <f t="shared" si="12"/>
        <v>10.213466041231404</v>
      </c>
      <c r="K109">
        <f t="shared" si="14"/>
        <v>0.34707632437422276</v>
      </c>
      <c r="L109">
        <f t="shared" si="15"/>
        <v>1</v>
      </c>
      <c r="M109">
        <f t="shared" si="13"/>
        <v>0.18579999999999999</v>
      </c>
    </row>
    <row r="110" spans="1:13">
      <c r="A110" s="4">
        <v>107</v>
      </c>
      <c r="B110" s="10">
        <v>0.36549999999999999</v>
      </c>
      <c r="E110">
        <v>107</v>
      </c>
      <c r="F110">
        <f t="shared" si="12"/>
        <v>0.16737632437422273</v>
      </c>
      <c r="G110">
        <f t="shared" si="12"/>
        <v>4.6996638001014501</v>
      </c>
      <c r="H110">
        <f t="shared" si="12"/>
        <v>4.8166369954804429</v>
      </c>
      <c r="I110">
        <f t="shared" si="12"/>
        <v>5.4355755575676685</v>
      </c>
      <c r="J110">
        <f t="shared" si="12"/>
        <v>10.033766041231404</v>
      </c>
      <c r="K110">
        <f t="shared" si="14"/>
        <v>0.16737632437422273</v>
      </c>
      <c r="L110">
        <f t="shared" si="15"/>
        <v>1</v>
      </c>
      <c r="M110">
        <f t="shared" si="13"/>
        <v>0.36549999999999999</v>
      </c>
    </row>
    <row r="111" spans="1:13">
      <c r="A111" s="4">
        <v>108</v>
      </c>
      <c r="B111" s="10">
        <v>0.84850000000000003</v>
      </c>
      <c r="E111">
        <v>108</v>
      </c>
      <c r="F111">
        <f t="shared" si="12"/>
        <v>0.31562367562577731</v>
      </c>
      <c r="G111">
        <f t="shared" si="12"/>
        <v>4.2166638001014505</v>
      </c>
      <c r="H111">
        <f t="shared" si="12"/>
        <v>4.3336369954804432</v>
      </c>
      <c r="I111">
        <f t="shared" si="12"/>
        <v>4.952575557567668</v>
      </c>
      <c r="J111">
        <f t="shared" si="12"/>
        <v>9.5507660412314053</v>
      </c>
      <c r="K111">
        <f t="shared" si="14"/>
        <v>0.31562367562577731</v>
      </c>
      <c r="L111">
        <f t="shared" si="15"/>
        <v>1</v>
      </c>
      <c r="M111">
        <f t="shared" si="13"/>
        <v>0.84850000000000003</v>
      </c>
    </row>
    <row r="112" spans="1:13">
      <c r="A112" s="4">
        <v>109</v>
      </c>
      <c r="B112" s="10">
        <v>5.6318999999999999</v>
      </c>
      <c r="E112">
        <v>109</v>
      </c>
      <c r="F112">
        <f t="shared" si="12"/>
        <v>5.0990236756257774</v>
      </c>
      <c r="G112">
        <f t="shared" si="12"/>
        <v>0.56673619989854984</v>
      </c>
      <c r="H112">
        <f t="shared" si="12"/>
        <v>0.44976300451955709</v>
      </c>
      <c r="I112">
        <f t="shared" si="12"/>
        <v>0.16917555756766856</v>
      </c>
      <c r="J112">
        <f t="shared" si="12"/>
        <v>4.7673660412314049</v>
      </c>
      <c r="K112">
        <f t="shared" si="14"/>
        <v>0.16917555756766856</v>
      </c>
      <c r="L112">
        <f t="shared" si="15"/>
        <v>4</v>
      </c>
      <c r="M112">
        <f t="shared" si="13"/>
        <v>5.6318999999999999</v>
      </c>
    </row>
    <row r="113" spans="1:13">
      <c r="A113" s="4">
        <v>110</v>
      </c>
      <c r="B113" s="10">
        <v>1.1226</v>
      </c>
      <c r="E113">
        <v>110</v>
      </c>
      <c r="F113">
        <f t="shared" si="12"/>
        <v>0.58972367562577732</v>
      </c>
      <c r="G113">
        <f t="shared" si="12"/>
        <v>3.9425638001014498</v>
      </c>
      <c r="H113">
        <f t="shared" si="12"/>
        <v>4.0595369954804426</v>
      </c>
      <c r="I113">
        <f t="shared" si="12"/>
        <v>4.6784755575676682</v>
      </c>
      <c r="J113">
        <f t="shared" si="12"/>
        <v>9.2766660412314046</v>
      </c>
      <c r="K113">
        <f t="shared" si="14"/>
        <v>0.58972367562577732</v>
      </c>
      <c r="L113">
        <f t="shared" si="15"/>
        <v>1</v>
      </c>
      <c r="M113">
        <f t="shared" si="13"/>
        <v>1.1226</v>
      </c>
    </row>
    <row r="114" spans="1:13">
      <c r="A114" s="4">
        <v>111</v>
      </c>
      <c r="B114" s="10">
        <v>1.6892</v>
      </c>
      <c r="E114">
        <v>111</v>
      </c>
      <c r="F114">
        <f t="shared" si="12"/>
        <v>1.1563236756257773</v>
      </c>
      <c r="G114">
        <f t="shared" si="12"/>
        <v>3.37596380010145</v>
      </c>
      <c r="H114">
        <f t="shared" si="12"/>
        <v>3.4929369954804428</v>
      </c>
      <c r="I114">
        <f t="shared" si="12"/>
        <v>4.111875557567668</v>
      </c>
      <c r="J114">
        <f t="shared" si="12"/>
        <v>8.7100660412314053</v>
      </c>
      <c r="K114">
        <f t="shared" si="14"/>
        <v>1.1563236756257773</v>
      </c>
      <c r="L114">
        <f t="shared" si="15"/>
        <v>1</v>
      </c>
      <c r="M114">
        <f t="shared" si="13"/>
        <v>1.6892</v>
      </c>
    </row>
    <row r="115" spans="1:13">
      <c r="A115" s="4">
        <v>112</v>
      </c>
      <c r="B115" s="10">
        <v>0.60899999999999999</v>
      </c>
      <c r="E115">
        <v>112</v>
      </c>
      <c r="F115">
        <f t="shared" si="12"/>
        <v>7.6123675625777265E-2</v>
      </c>
      <c r="G115">
        <f t="shared" si="12"/>
        <v>4.4561638001014501</v>
      </c>
      <c r="H115">
        <f t="shared" si="12"/>
        <v>4.5731369954804428</v>
      </c>
      <c r="I115">
        <f t="shared" si="12"/>
        <v>5.1920755575676685</v>
      </c>
      <c r="J115">
        <f t="shared" si="12"/>
        <v>9.7902660412314049</v>
      </c>
      <c r="K115">
        <f t="shared" si="14"/>
        <v>7.6123675625777265E-2</v>
      </c>
      <c r="L115">
        <f t="shared" si="15"/>
        <v>1</v>
      </c>
      <c r="M115">
        <f t="shared" si="13"/>
        <v>0.60899999999999999</v>
      </c>
    </row>
    <row r="116" spans="1:13">
      <c r="A116" s="4">
        <v>113</v>
      </c>
      <c r="B116" s="10">
        <v>2.3382000000000001</v>
      </c>
      <c r="E116">
        <v>113</v>
      </c>
      <c r="F116">
        <f t="shared" si="12"/>
        <v>1.8053236756257773</v>
      </c>
      <c r="G116">
        <f t="shared" si="12"/>
        <v>2.72696380010145</v>
      </c>
      <c r="H116">
        <f t="shared" si="12"/>
        <v>2.8439369954804428</v>
      </c>
      <c r="I116">
        <f t="shared" si="12"/>
        <v>3.4628755575676684</v>
      </c>
      <c r="J116">
        <f t="shared" si="12"/>
        <v>8.0610660412314044</v>
      </c>
      <c r="K116">
        <f t="shared" si="14"/>
        <v>1.8053236756257773</v>
      </c>
      <c r="L116">
        <f t="shared" si="15"/>
        <v>1</v>
      </c>
      <c r="M116">
        <f t="shared" si="13"/>
        <v>2.3382000000000001</v>
      </c>
    </row>
    <row r="117" spans="1:13">
      <c r="A117" s="4">
        <v>114</v>
      </c>
      <c r="B117" s="10">
        <v>5.9168000000000003</v>
      </c>
      <c r="E117">
        <v>114</v>
      </c>
      <c r="F117">
        <f t="shared" si="12"/>
        <v>5.3839236756257778</v>
      </c>
      <c r="G117">
        <f t="shared" si="12"/>
        <v>0.85163619989855022</v>
      </c>
      <c r="H117">
        <f t="shared" si="12"/>
        <v>0.73466300451955746</v>
      </c>
      <c r="I117">
        <f t="shared" si="12"/>
        <v>0.11572444243233182</v>
      </c>
      <c r="J117">
        <f t="shared" si="12"/>
        <v>4.4824660412314046</v>
      </c>
      <c r="K117">
        <f t="shared" si="14"/>
        <v>0.11572444243233182</v>
      </c>
      <c r="L117">
        <f t="shared" si="15"/>
        <v>4</v>
      </c>
      <c r="M117">
        <f t="shared" si="13"/>
        <v>5.9168000000000003</v>
      </c>
    </row>
    <row r="118" spans="1:13">
      <c r="A118" s="4">
        <v>115</v>
      </c>
      <c r="B118" s="10">
        <v>4.9269999999999996</v>
      </c>
      <c r="E118">
        <v>115</v>
      </c>
      <c r="F118">
        <f t="shared" si="12"/>
        <v>4.3941236756257771</v>
      </c>
      <c r="G118">
        <f t="shared" si="12"/>
        <v>0.13816380010145046</v>
      </c>
      <c r="H118">
        <f t="shared" si="12"/>
        <v>0.25513699548044322</v>
      </c>
      <c r="I118">
        <f t="shared" si="12"/>
        <v>0.87407555756766886</v>
      </c>
      <c r="J118">
        <f t="shared" si="12"/>
        <v>5.4722660412314053</v>
      </c>
      <c r="K118">
        <f t="shared" si="14"/>
        <v>0.13816380010145046</v>
      </c>
      <c r="L118">
        <f t="shared" si="15"/>
        <v>2</v>
      </c>
      <c r="M118">
        <f t="shared" si="13"/>
        <v>4.9269999999999996</v>
      </c>
    </row>
    <row r="119" spans="1:13">
      <c r="A119" s="4">
        <v>116</v>
      </c>
      <c r="B119" s="10">
        <v>1.9072</v>
      </c>
      <c r="E119">
        <v>116</v>
      </c>
      <c r="F119">
        <f t="shared" ref="F119:J169" si="16">+ABS(F$3-$B119)</f>
        <v>1.3743236756257773</v>
      </c>
      <c r="G119">
        <f t="shared" si="16"/>
        <v>3.1579638001014501</v>
      </c>
      <c r="H119">
        <f t="shared" si="16"/>
        <v>3.2749369954804428</v>
      </c>
      <c r="I119">
        <f t="shared" si="16"/>
        <v>3.8938755575676685</v>
      </c>
      <c r="J119">
        <f t="shared" si="16"/>
        <v>8.4920660412314053</v>
      </c>
      <c r="K119">
        <f t="shared" si="14"/>
        <v>1.3743236756257773</v>
      </c>
      <c r="L119">
        <f t="shared" si="15"/>
        <v>1</v>
      </c>
      <c r="M119">
        <f t="shared" si="13"/>
        <v>1.9072</v>
      </c>
    </row>
    <row r="120" spans="1:13">
      <c r="A120" s="4">
        <v>117</v>
      </c>
      <c r="B120" s="10">
        <v>1.6378999999999999</v>
      </c>
      <c r="E120">
        <v>117</v>
      </c>
      <c r="F120">
        <f t="shared" si="16"/>
        <v>1.1050236756257772</v>
      </c>
      <c r="G120">
        <f t="shared" si="16"/>
        <v>3.4272638001014499</v>
      </c>
      <c r="H120">
        <f t="shared" si="16"/>
        <v>3.5442369954804427</v>
      </c>
      <c r="I120">
        <f t="shared" si="16"/>
        <v>4.1631755575676683</v>
      </c>
      <c r="J120">
        <f t="shared" si="16"/>
        <v>8.7613660412314047</v>
      </c>
      <c r="K120">
        <f t="shared" si="14"/>
        <v>1.1050236756257772</v>
      </c>
      <c r="L120">
        <f t="shared" si="15"/>
        <v>1</v>
      </c>
      <c r="M120">
        <f t="shared" si="13"/>
        <v>1.6378999999999999</v>
      </c>
    </row>
    <row r="121" spans="1:13">
      <c r="A121" s="4">
        <v>118</v>
      </c>
      <c r="B121" s="10">
        <v>1.1066</v>
      </c>
      <c r="E121">
        <v>118</v>
      </c>
      <c r="F121">
        <f t="shared" si="16"/>
        <v>0.57372367562577731</v>
      </c>
      <c r="G121">
        <f t="shared" si="16"/>
        <v>3.9585638001014498</v>
      </c>
      <c r="H121">
        <f t="shared" si="16"/>
        <v>4.0755369954804426</v>
      </c>
      <c r="I121">
        <f t="shared" si="16"/>
        <v>4.6944755575676682</v>
      </c>
      <c r="J121">
        <f t="shared" si="16"/>
        <v>9.2926660412314046</v>
      </c>
      <c r="K121">
        <f t="shared" si="14"/>
        <v>0.57372367562577731</v>
      </c>
      <c r="L121">
        <f t="shared" si="15"/>
        <v>1</v>
      </c>
      <c r="M121">
        <f t="shared" si="13"/>
        <v>1.1066</v>
      </c>
    </row>
    <row r="122" spans="1:13">
      <c r="A122" s="4">
        <v>119</v>
      </c>
      <c r="B122" s="10">
        <v>3.3024</v>
      </c>
      <c r="E122">
        <v>119</v>
      </c>
      <c r="F122">
        <f t="shared" si="16"/>
        <v>2.7695236756257771</v>
      </c>
      <c r="G122">
        <f t="shared" si="16"/>
        <v>1.7627638001014501</v>
      </c>
      <c r="H122">
        <f t="shared" si="16"/>
        <v>1.8797369954804428</v>
      </c>
      <c r="I122">
        <f t="shared" si="16"/>
        <v>2.4986755575676685</v>
      </c>
      <c r="J122">
        <f t="shared" si="16"/>
        <v>7.0968660412314044</v>
      </c>
      <c r="K122">
        <f t="shared" si="14"/>
        <v>1.7627638001014501</v>
      </c>
      <c r="L122">
        <f t="shared" si="15"/>
        <v>2</v>
      </c>
      <c r="M122">
        <f t="shared" si="13"/>
        <v>3.3024</v>
      </c>
    </row>
    <row r="123" spans="1:13">
      <c r="A123" s="4">
        <v>120</v>
      </c>
      <c r="B123" s="10">
        <v>0.79090000000000005</v>
      </c>
      <c r="E123">
        <v>120</v>
      </c>
      <c r="F123">
        <f t="shared" si="16"/>
        <v>0.25802367562577733</v>
      </c>
      <c r="G123">
        <f t="shared" si="16"/>
        <v>4.2742638001014504</v>
      </c>
      <c r="H123">
        <f t="shared" si="16"/>
        <v>4.3912369954804431</v>
      </c>
      <c r="I123">
        <f t="shared" si="16"/>
        <v>5.0101755575676687</v>
      </c>
      <c r="J123">
        <f t="shared" si="16"/>
        <v>9.6083660412314043</v>
      </c>
      <c r="K123">
        <f t="shared" si="14"/>
        <v>0.25802367562577733</v>
      </c>
      <c r="L123">
        <f t="shared" si="15"/>
        <v>1</v>
      </c>
      <c r="M123">
        <f t="shared" si="13"/>
        <v>0.79090000000000005</v>
      </c>
    </row>
    <row r="124" spans="1:13">
      <c r="A124" s="4">
        <v>121</v>
      </c>
      <c r="B124" s="10">
        <v>0.18659999999999999</v>
      </c>
      <c r="E124">
        <v>121</v>
      </c>
      <c r="F124">
        <f t="shared" si="16"/>
        <v>0.34627632437422273</v>
      </c>
      <c r="G124">
        <f t="shared" si="16"/>
        <v>4.8785638001014497</v>
      </c>
      <c r="H124">
        <f t="shared" si="16"/>
        <v>4.9955369954804425</v>
      </c>
      <c r="I124">
        <f t="shared" si="16"/>
        <v>5.6144755575676681</v>
      </c>
      <c r="J124">
        <f t="shared" si="16"/>
        <v>10.212666041231405</v>
      </c>
      <c r="K124">
        <f t="shared" si="14"/>
        <v>0.34627632437422273</v>
      </c>
      <c r="L124">
        <f t="shared" si="15"/>
        <v>1</v>
      </c>
      <c r="M124">
        <f t="shared" si="13"/>
        <v>0.18659999999999999</v>
      </c>
    </row>
    <row r="125" spans="1:13">
      <c r="A125" s="4">
        <v>122</v>
      </c>
      <c r="B125" s="10">
        <v>0.81559999999999999</v>
      </c>
      <c r="E125">
        <v>122</v>
      </c>
      <c r="F125">
        <f t="shared" si="16"/>
        <v>0.28272367562577727</v>
      </c>
      <c r="G125">
        <f t="shared" si="16"/>
        <v>4.2495638001014502</v>
      </c>
      <c r="H125">
        <f t="shared" si="16"/>
        <v>4.3665369954804429</v>
      </c>
      <c r="I125">
        <f t="shared" si="16"/>
        <v>4.9854755575676686</v>
      </c>
      <c r="J125">
        <f t="shared" si="16"/>
        <v>9.583666041231405</v>
      </c>
      <c r="K125">
        <f t="shared" si="14"/>
        <v>0.28272367562577727</v>
      </c>
      <c r="L125">
        <f t="shared" si="15"/>
        <v>1</v>
      </c>
      <c r="M125">
        <f t="shared" si="13"/>
        <v>0.81559999999999999</v>
      </c>
    </row>
    <row r="126" spans="1:13">
      <c r="A126" s="4">
        <v>123</v>
      </c>
      <c r="B126" s="10">
        <v>3.4382999999999999</v>
      </c>
      <c r="E126">
        <v>123</v>
      </c>
      <c r="F126">
        <f t="shared" si="16"/>
        <v>2.9054236756257774</v>
      </c>
      <c r="G126">
        <f t="shared" si="16"/>
        <v>1.6268638001014502</v>
      </c>
      <c r="H126">
        <f t="shared" si="16"/>
        <v>1.7438369954804429</v>
      </c>
      <c r="I126">
        <f t="shared" si="16"/>
        <v>2.3627755575676685</v>
      </c>
      <c r="J126">
        <f t="shared" si="16"/>
        <v>6.9609660412314049</v>
      </c>
      <c r="K126">
        <f t="shared" si="14"/>
        <v>1.6268638001014502</v>
      </c>
      <c r="L126">
        <f t="shared" si="15"/>
        <v>2</v>
      </c>
      <c r="M126">
        <f t="shared" si="13"/>
        <v>3.4382999999999999</v>
      </c>
    </row>
    <row r="127" spans="1:13">
      <c r="A127" s="4">
        <v>124</v>
      </c>
      <c r="B127" s="10">
        <v>2.8273000000000001</v>
      </c>
      <c r="E127">
        <v>124</v>
      </c>
      <c r="F127">
        <f t="shared" si="16"/>
        <v>2.2944236756257776</v>
      </c>
      <c r="G127">
        <f t="shared" si="16"/>
        <v>2.2378638001014499</v>
      </c>
      <c r="H127">
        <f t="shared" si="16"/>
        <v>2.3548369954804427</v>
      </c>
      <c r="I127">
        <f t="shared" si="16"/>
        <v>2.9737755575676683</v>
      </c>
      <c r="J127">
        <f t="shared" si="16"/>
        <v>7.5719660412314047</v>
      </c>
      <c r="K127">
        <f t="shared" si="14"/>
        <v>2.2378638001014499</v>
      </c>
      <c r="L127">
        <f t="shared" si="15"/>
        <v>2</v>
      </c>
      <c r="M127">
        <f t="shared" si="13"/>
        <v>2.8273000000000001</v>
      </c>
    </row>
    <row r="128" spans="1:13">
      <c r="A128" s="4">
        <v>125</v>
      </c>
      <c r="B128" s="10">
        <v>0.69279999999999997</v>
      </c>
      <c r="E128">
        <v>125</v>
      </c>
      <c r="F128">
        <f t="shared" si="16"/>
        <v>0.15992367562577725</v>
      </c>
      <c r="G128">
        <f t="shared" si="16"/>
        <v>4.37236380010145</v>
      </c>
      <c r="H128">
        <f t="shared" si="16"/>
        <v>4.4893369954804427</v>
      </c>
      <c r="I128">
        <f t="shared" si="16"/>
        <v>5.1082755575676684</v>
      </c>
      <c r="J128">
        <f t="shared" si="16"/>
        <v>9.7064660412314048</v>
      </c>
      <c r="K128">
        <f t="shared" si="14"/>
        <v>0.15992367562577725</v>
      </c>
      <c r="L128">
        <f t="shared" si="15"/>
        <v>1</v>
      </c>
      <c r="M128">
        <f t="shared" si="13"/>
        <v>0.69279999999999997</v>
      </c>
    </row>
    <row r="129" spans="1:13">
      <c r="A129" s="4">
        <v>126</v>
      </c>
      <c r="B129" s="10">
        <v>1.9706999999999999</v>
      </c>
      <c r="E129">
        <v>126</v>
      </c>
      <c r="F129">
        <f t="shared" si="16"/>
        <v>1.4378236756257772</v>
      </c>
      <c r="G129">
        <f t="shared" si="16"/>
        <v>3.0944638001014502</v>
      </c>
      <c r="H129">
        <f t="shared" si="16"/>
        <v>3.2114369954804429</v>
      </c>
      <c r="I129">
        <f t="shared" si="16"/>
        <v>3.8303755575676686</v>
      </c>
      <c r="J129">
        <f t="shared" si="16"/>
        <v>8.4285660412314058</v>
      </c>
      <c r="K129">
        <f t="shared" si="14"/>
        <v>1.4378236756257772</v>
      </c>
      <c r="L129">
        <f t="shared" si="15"/>
        <v>1</v>
      </c>
      <c r="M129">
        <f t="shared" si="13"/>
        <v>1.9706999999999999</v>
      </c>
    </row>
    <row r="130" spans="1:13">
      <c r="A130" s="4">
        <v>127</v>
      </c>
      <c r="B130" s="10">
        <v>3.2738</v>
      </c>
      <c r="E130">
        <v>127</v>
      </c>
      <c r="F130">
        <f t="shared" si="16"/>
        <v>2.7409236756257771</v>
      </c>
      <c r="G130">
        <f t="shared" si="16"/>
        <v>1.79136380010145</v>
      </c>
      <c r="H130">
        <f t="shared" si="16"/>
        <v>1.9083369954804428</v>
      </c>
      <c r="I130">
        <f t="shared" si="16"/>
        <v>2.5272755575676684</v>
      </c>
      <c r="J130">
        <f t="shared" si="16"/>
        <v>7.1254660412314053</v>
      </c>
      <c r="K130">
        <f t="shared" si="14"/>
        <v>1.79136380010145</v>
      </c>
      <c r="L130">
        <f t="shared" si="15"/>
        <v>2</v>
      </c>
      <c r="M130">
        <f t="shared" si="13"/>
        <v>3.2738</v>
      </c>
    </row>
    <row r="131" spans="1:13">
      <c r="A131" s="4">
        <v>128</v>
      </c>
      <c r="B131" s="10">
        <v>1.6939</v>
      </c>
      <c r="E131">
        <v>128</v>
      </c>
      <c r="F131">
        <f t="shared" si="16"/>
        <v>1.1610236756257772</v>
      </c>
      <c r="G131">
        <f t="shared" si="16"/>
        <v>3.3712638001014499</v>
      </c>
      <c r="H131">
        <f t="shared" si="16"/>
        <v>3.4882369954804426</v>
      </c>
      <c r="I131">
        <f t="shared" si="16"/>
        <v>4.1071755575676683</v>
      </c>
      <c r="J131">
        <f t="shared" si="16"/>
        <v>8.7053660412314056</v>
      </c>
      <c r="K131">
        <f t="shared" si="14"/>
        <v>1.1610236756257772</v>
      </c>
      <c r="L131">
        <f t="shared" si="15"/>
        <v>1</v>
      </c>
      <c r="M131">
        <f t="shared" si="13"/>
        <v>1.6939</v>
      </c>
    </row>
    <row r="132" spans="1:13">
      <c r="A132" s="4">
        <v>129</v>
      </c>
      <c r="B132" s="10">
        <v>0.49330000000000002</v>
      </c>
      <c r="E132">
        <v>129</v>
      </c>
      <c r="F132">
        <f t="shared" si="16"/>
        <v>3.9576324374222704E-2</v>
      </c>
      <c r="G132">
        <f t="shared" si="16"/>
        <v>4.5718638001014504</v>
      </c>
      <c r="H132">
        <f t="shared" si="16"/>
        <v>4.6888369954804432</v>
      </c>
      <c r="I132">
        <f t="shared" si="16"/>
        <v>5.3077755575676688</v>
      </c>
      <c r="J132">
        <f t="shared" si="16"/>
        <v>9.9059660412314052</v>
      </c>
      <c r="K132">
        <f t="shared" si="14"/>
        <v>3.9576324374222704E-2</v>
      </c>
      <c r="L132">
        <f t="shared" si="15"/>
        <v>1</v>
      </c>
      <c r="M132">
        <f t="shared" ref="M132:M195" si="17">+B132</f>
        <v>0.49330000000000002</v>
      </c>
    </row>
    <row r="133" spans="1:13">
      <c r="A133" s="4">
        <v>130</v>
      </c>
      <c r="B133" s="10">
        <v>0.53910000000000002</v>
      </c>
      <c r="E133">
        <v>130</v>
      </c>
      <c r="F133">
        <f t="shared" si="16"/>
        <v>6.2236756257773029E-3</v>
      </c>
      <c r="G133">
        <f t="shared" si="16"/>
        <v>4.5260638001014497</v>
      </c>
      <c r="H133">
        <f t="shared" si="16"/>
        <v>4.6430369954804425</v>
      </c>
      <c r="I133">
        <f t="shared" si="16"/>
        <v>5.2619755575676681</v>
      </c>
      <c r="J133">
        <f t="shared" si="16"/>
        <v>9.8601660412314054</v>
      </c>
      <c r="K133">
        <f t="shared" ref="K133:K196" si="18">+MIN(F133:J133)</f>
        <v>6.2236756257773029E-3</v>
      </c>
      <c r="L133">
        <f t="shared" ref="L133:L196" si="19">+MATCH(K133,F133:J133,0)</f>
        <v>1</v>
      </c>
      <c r="M133">
        <f t="shared" si="17"/>
        <v>0.53910000000000002</v>
      </c>
    </row>
    <row r="134" spans="1:13">
      <c r="A134" s="4">
        <v>131</v>
      </c>
      <c r="B134" s="10">
        <v>1.1525000000000001</v>
      </c>
      <c r="E134">
        <v>131</v>
      </c>
      <c r="F134">
        <f t="shared" si="16"/>
        <v>0.61962367562577736</v>
      </c>
      <c r="G134">
        <f t="shared" si="16"/>
        <v>3.9126638001014502</v>
      </c>
      <c r="H134">
        <f t="shared" si="16"/>
        <v>4.029636995480443</v>
      </c>
      <c r="I134">
        <f t="shared" si="16"/>
        <v>4.6485755575676686</v>
      </c>
      <c r="J134">
        <f t="shared" si="16"/>
        <v>9.246766041231405</v>
      </c>
      <c r="K134">
        <f t="shared" si="18"/>
        <v>0.61962367562577736</v>
      </c>
      <c r="L134">
        <f t="shared" si="19"/>
        <v>1</v>
      </c>
      <c r="M134">
        <f t="shared" si="17"/>
        <v>1.1525000000000001</v>
      </c>
    </row>
    <row r="135" spans="1:13">
      <c r="A135" s="4">
        <v>132</v>
      </c>
      <c r="B135" s="10">
        <v>0.9738</v>
      </c>
      <c r="E135">
        <v>132</v>
      </c>
      <c r="F135">
        <f t="shared" si="16"/>
        <v>0.44092367562577728</v>
      </c>
      <c r="G135">
        <f t="shared" si="16"/>
        <v>4.0913638001014503</v>
      </c>
      <c r="H135">
        <f t="shared" si="16"/>
        <v>4.208336995480443</v>
      </c>
      <c r="I135">
        <f t="shared" si="16"/>
        <v>4.8272755575676687</v>
      </c>
      <c r="J135">
        <f t="shared" si="16"/>
        <v>9.4254660412314042</v>
      </c>
      <c r="K135">
        <f t="shared" si="18"/>
        <v>0.44092367562577728</v>
      </c>
      <c r="L135">
        <f t="shared" si="19"/>
        <v>1</v>
      </c>
      <c r="M135">
        <f t="shared" si="17"/>
        <v>0.9738</v>
      </c>
    </row>
    <row r="136" spans="1:13">
      <c r="A136" s="4">
        <v>133</v>
      </c>
      <c r="B136" s="10">
        <v>5.5014000000000003</v>
      </c>
      <c r="E136">
        <v>133</v>
      </c>
      <c r="F136">
        <f t="shared" si="16"/>
        <v>4.9685236756257778</v>
      </c>
      <c r="G136">
        <f t="shared" si="16"/>
        <v>0.43623619989855023</v>
      </c>
      <c r="H136">
        <f t="shared" si="16"/>
        <v>0.31926300451955747</v>
      </c>
      <c r="I136">
        <f t="shared" si="16"/>
        <v>0.29967555756766817</v>
      </c>
      <c r="J136">
        <f t="shared" si="16"/>
        <v>4.8978660412314046</v>
      </c>
      <c r="K136">
        <f t="shared" si="18"/>
        <v>0.29967555756766817</v>
      </c>
      <c r="L136">
        <f t="shared" si="19"/>
        <v>4</v>
      </c>
      <c r="M136">
        <f t="shared" si="17"/>
        <v>5.5014000000000003</v>
      </c>
    </row>
    <row r="137" spans="1:13">
      <c r="A137" s="4">
        <v>134</v>
      </c>
      <c r="B137" s="10">
        <v>11.3835</v>
      </c>
      <c r="E137">
        <v>134</v>
      </c>
      <c r="F137">
        <f t="shared" si="16"/>
        <v>10.850623675625776</v>
      </c>
      <c r="G137">
        <f t="shared" si="16"/>
        <v>6.3183361998985497</v>
      </c>
      <c r="H137">
        <f t="shared" si="16"/>
        <v>6.2013630045195569</v>
      </c>
      <c r="I137">
        <f t="shared" si="16"/>
        <v>5.5824244424323313</v>
      </c>
      <c r="J137">
        <f t="shared" si="16"/>
        <v>0.98423395876859487</v>
      </c>
      <c r="K137">
        <f t="shared" si="18"/>
        <v>0.98423395876859487</v>
      </c>
      <c r="L137">
        <f t="shared" si="19"/>
        <v>5</v>
      </c>
      <c r="M137">
        <f t="shared" si="17"/>
        <v>11.3835</v>
      </c>
    </row>
    <row r="138" spans="1:13">
      <c r="A138" s="4">
        <v>135</v>
      </c>
      <c r="B138" s="10">
        <v>0.99729999999999996</v>
      </c>
      <c r="E138">
        <v>135</v>
      </c>
      <c r="F138">
        <f t="shared" si="16"/>
        <v>0.46442367562577724</v>
      </c>
      <c r="G138">
        <f t="shared" si="16"/>
        <v>4.06786380010145</v>
      </c>
      <c r="H138">
        <f t="shared" si="16"/>
        <v>4.1848369954804427</v>
      </c>
      <c r="I138">
        <f t="shared" si="16"/>
        <v>4.8037755575676684</v>
      </c>
      <c r="J138">
        <f t="shared" si="16"/>
        <v>9.4019660412314057</v>
      </c>
      <c r="K138">
        <f t="shared" si="18"/>
        <v>0.46442367562577724</v>
      </c>
      <c r="L138">
        <f t="shared" si="19"/>
        <v>1</v>
      </c>
      <c r="M138">
        <f t="shared" si="17"/>
        <v>0.99729999999999996</v>
      </c>
    </row>
    <row r="139" spans="1:13">
      <c r="A139" s="4">
        <v>136</v>
      </c>
      <c r="B139" s="10">
        <v>0.69920000000000004</v>
      </c>
      <c r="E139">
        <v>136</v>
      </c>
      <c r="F139">
        <f t="shared" si="16"/>
        <v>0.16632367562577732</v>
      </c>
      <c r="G139">
        <f t="shared" si="16"/>
        <v>4.3659638001014498</v>
      </c>
      <c r="H139">
        <f t="shared" si="16"/>
        <v>4.4829369954804426</v>
      </c>
      <c r="I139">
        <f t="shared" si="16"/>
        <v>5.1018755575676682</v>
      </c>
      <c r="J139">
        <f t="shared" si="16"/>
        <v>9.7000660412314055</v>
      </c>
      <c r="K139">
        <f t="shared" si="18"/>
        <v>0.16632367562577732</v>
      </c>
      <c r="L139">
        <f t="shared" si="19"/>
        <v>1</v>
      </c>
      <c r="M139">
        <f t="shared" si="17"/>
        <v>0.69920000000000004</v>
      </c>
    </row>
    <row r="140" spans="1:13">
      <c r="A140" s="4">
        <v>137</v>
      </c>
      <c r="B140" s="10">
        <v>0.45590000000000003</v>
      </c>
      <c r="E140">
        <v>137</v>
      </c>
      <c r="F140">
        <f t="shared" si="16"/>
        <v>7.6976324374222693E-2</v>
      </c>
      <c r="G140">
        <f t="shared" si="16"/>
        <v>4.6092638001014503</v>
      </c>
      <c r="H140">
        <f t="shared" si="16"/>
        <v>4.7262369954804431</v>
      </c>
      <c r="I140">
        <f t="shared" si="16"/>
        <v>5.3451755575676687</v>
      </c>
      <c r="J140">
        <f t="shared" si="16"/>
        <v>9.9433660412314051</v>
      </c>
      <c r="K140">
        <f t="shared" si="18"/>
        <v>7.6976324374222693E-2</v>
      </c>
      <c r="L140">
        <f t="shared" si="19"/>
        <v>1</v>
      </c>
      <c r="M140">
        <f t="shared" si="17"/>
        <v>0.45590000000000003</v>
      </c>
    </row>
    <row r="141" spans="1:13">
      <c r="A141" s="4">
        <v>138</v>
      </c>
      <c r="B141" s="10">
        <v>1.6022000000000001</v>
      </c>
      <c r="E141">
        <v>138</v>
      </c>
      <c r="F141">
        <f t="shared" si="16"/>
        <v>1.0693236756257773</v>
      </c>
      <c r="G141">
        <f t="shared" si="16"/>
        <v>3.4629638001014502</v>
      </c>
      <c r="H141">
        <f t="shared" si="16"/>
        <v>3.579936995480443</v>
      </c>
      <c r="I141">
        <f t="shared" si="16"/>
        <v>4.1988755575676686</v>
      </c>
      <c r="J141">
        <f t="shared" si="16"/>
        <v>8.797066041231405</v>
      </c>
      <c r="K141">
        <f t="shared" si="18"/>
        <v>1.0693236756257773</v>
      </c>
      <c r="L141">
        <f t="shared" si="19"/>
        <v>1</v>
      </c>
      <c r="M141">
        <f t="shared" si="17"/>
        <v>1.6022000000000001</v>
      </c>
    </row>
    <row r="142" spans="1:13">
      <c r="A142" s="4">
        <v>139</v>
      </c>
      <c r="B142" s="10">
        <v>1.2101999999999999</v>
      </c>
      <c r="E142">
        <v>139</v>
      </c>
      <c r="F142">
        <f t="shared" si="16"/>
        <v>0.67732367562577722</v>
      </c>
      <c r="G142">
        <f t="shared" si="16"/>
        <v>3.8549638001014501</v>
      </c>
      <c r="H142">
        <f t="shared" si="16"/>
        <v>3.9719369954804429</v>
      </c>
      <c r="I142">
        <f t="shared" si="16"/>
        <v>4.590875557567669</v>
      </c>
      <c r="J142">
        <f t="shared" si="16"/>
        <v>9.1890660412314045</v>
      </c>
      <c r="K142">
        <f t="shared" si="18"/>
        <v>0.67732367562577722</v>
      </c>
      <c r="L142">
        <f t="shared" si="19"/>
        <v>1</v>
      </c>
      <c r="M142">
        <f t="shared" si="17"/>
        <v>1.2101999999999999</v>
      </c>
    </row>
    <row r="143" spans="1:13">
      <c r="A143" s="4">
        <v>140</v>
      </c>
      <c r="B143" s="10">
        <v>0.51270000000000004</v>
      </c>
      <c r="E143">
        <v>140</v>
      </c>
      <c r="F143">
        <f t="shared" si="16"/>
        <v>2.0176324374222676E-2</v>
      </c>
      <c r="G143">
        <f t="shared" si="16"/>
        <v>4.5524638001014504</v>
      </c>
      <c r="H143">
        <f t="shared" si="16"/>
        <v>4.6694369954804431</v>
      </c>
      <c r="I143">
        <f t="shared" si="16"/>
        <v>5.2883755575676687</v>
      </c>
      <c r="J143">
        <f t="shared" si="16"/>
        <v>9.8865660412314043</v>
      </c>
      <c r="K143">
        <f t="shared" si="18"/>
        <v>2.0176324374222676E-2</v>
      </c>
      <c r="L143">
        <f t="shared" si="19"/>
        <v>1</v>
      </c>
      <c r="M143">
        <f t="shared" si="17"/>
        <v>0.51270000000000004</v>
      </c>
    </row>
    <row r="144" spans="1:13">
      <c r="A144" s="4">
        <v>141</v>
      </c>
      <c r="B144" s="10">
        <v>0.29139999999999999</v>
      </c>
      <c r="E144">
        <v>141</v>
      </c>
      <c r="F144">
        <f t="shared" si="16"/>
        <v>0.24147632437422273</v>
      </c>
      <c r="G144">
        <f t="shared" si="16"/>
        <v>4.7737638001014497</v>
      </c>
      <c r="H144">
        <f t="shared" si="16"/>
        <v>4.8907369954804425</v>
      </c>
      <c r="I144">
        <f t="shared" si="16"/>
        <v>5.5096755575676681</v>
      </c>
      <c r="J144">
        <f t="shared" si="16"/>
        <v>10.107866041231405</v>
      </c>
      <c r="K144">
        <f t="shared" si="18"/>
        <v>0.24147632437422273</v>
      </c>
      <c r="L144">
        <f t="shared" si="19"/>
        <v>1</v>
      </c>
      <c r="M144">
        <f t="shared" si="17"/>
        <v>0.29139999999999999</v>
      </c>
    </row>
    <row r="145" spans="1:13">
      <c r="A145" s="4">
        <v>142</v>
      </c>
      <c r="B145" s="10">
        <v>0.83499999999999996</v>
      </c>
      <c r="E145">
        <v>142</v>
      </c>
      <c r="F145">
        <f t="shared" si="16"/>
        <v>0.30212367562577724</v>
      </c>
      <c r="G145">
        <f t="shared" si="16"/>
        <v>4.2301638001014501</v>
      </c>
      <c r="H145">
        <f t="shared" si="16"/>
        <v>4.3471369954804429</v>
      </c>
      <c r="I145">
        <f t="shared" si="16"/>
        <v>4.9660755575676685</v>
      </c>
      <c r="J145">
        <f t="shared" si="16"/>
        <v>9.5642660412314058</v>
      </c>
      <c r="K145">
        <f t="shared" si="18"/>
        <v>0.30212367562577724</v>
      </c>
      <c r="L145">
        <f t="shared" si="19"/>
        <v>1</v>
      </c>
      <c r="M145">
        <f t="shared" si="17"/>
        <v>0.83499999999999996</v>
      </c>
    </row>
    <row r="146" spans="1:13">
      <c r="A146" s="4">
        <v>143</v>
      </c>
      <c r="B146" s="10">
        <v>0.16830000000000001</v>
      </c>
      <c r="E146">
        <v>143</v>
      </c>
      <c r="F146">
        <f t="shared" si="16"/>
        <v>0.36457632437422272</v>
      </c>
      <c r="G146">
        <f t="shared" si="16"/>
        <v>4.8968638001014497</v>
      </c>
      <c r="H146">
        <f t="shared" si="16"/>
        <v>5.0138369954804425</v>
      </c>
      <c r="I146">
        <f t="shared" si="16"/>
        <v>5.6327755575676681</v>
      </c>
      <c r="J146">
        <f t="shared" si="16"/>
        <v>10.230966041231405</v>
      </c>
      <c r="K146">
        <f t="shared" si="18"/>
        <v>0.36457632437422272</v>
      </c>
      <c r="L146">
        <f t="shared" si="19"/>
        <v>1</v>
      </c>
      <c r="M146">
        <f t="shared" si="17"/>
        <v>0.16830000000000001</v>
      </c>
    </row>
    <row r="147" spans="1:13">
      <c r="A147" s="4">
        <v>144</v>
      </c>
      <c r="B147" s="10">
        <v>2.1316999999999999</v>
      </c>
      <c r="E147">
        <v>144</v>
      </c>
      <c r="F147">
        <f t="shared" si="16"/>
        <v>1.5988236756257772</v>
      </c>
      <c r="G147">
        <f t="shared" si="16"/>
        <v>2.9334638001014501</v>
      </c>
      <c r="H147">
        <f t="shared" si="16"/>
        <v>3.0504369954804429</v>
      </c>
      <c r="I147">
        <f t="shared" si="16"/>
        <v>3.6693755575676685</v>
      </c>
      <c r="J147">
        <f t="shared" si="16"/>
        <v>8.2675660412314045</v>
      </c>
      <c r="K147">
        <f t="shared" si="18"/>
        <v>1.5988236756257772</v>
      </c>
      <c r="L147">
        <f t="shared" si="19"/>
        <v>1</v>
      </c>
      <c r="M147">
        <f t="shared" si="17"/>
        <v>2.1316999999999999</v>
      </c>
    </row>
    <row r="148" spans="1:13">
      <c r="A148" s="4">
        <v>145</v>
      </c>
      <c r="B148" s="10">
        <v>2.1065</v>
      </c>
      <c r="E148">
        <v>145</v>
      </c>
      <c r="F148">
        <f t="shared" si="16"/>
        <v>1.5736236756257773</v>
      </c>
      <c r="G148">
        <f t="shared" si="16"/>
        <v>2.95866380010145</v>
      </c>
      <c r="H148">
        <f t="shared" si="16"/>
        <v>3.0756369954804428</v>
      </c>
      <c r="I148">
        <f t="shared" si="16"/>
        <v>3.6945755575676684</v>
      </c>
      <c r="J148">
        <f t="shared" si="16"/>
        <v>8.2927660412314044</v>
      </c>
      <c r="K148">
        <f t="shared" si="18"/>
        <v>1.5736236756257773</v>
      </c>
      <c r="L148">
        <f t="shared" si="19"/>
        <v>1</v>
      </c>
      <c r="M148">
        <f t="shared" si="17"/>
        <v>2.1065</v>
      </c>
    </row>
    <row r="149" spans="1:13">
      <c r="A149" s="4">
        <v>146</v>
      </c>
      <c r="B149" s="10">
        <v>1.2843</v>
      </c>
      <c r="E149">
        <v>146</v>
      </c>
      <c r="F149">
        <f t="shared" si="16"/>
        <v>0.75142367562577728</v>
      </c>
      <c r="G149">
        <f t="shared" si="16"/>
        <v>3.7808638001014501</v>
      </c>
      <c r="H149">
        <f t="shared" si="16"/>
        <v>3.8978369954804428</v>
      </c>
      <c r="I149">
        <f t="shared" si="16"/>
        <v>4.5167755575676685</v>
      </c>
      <c r="J149">
        <f t="shared" si="16"/>
        <v>9.1149660412314049</v>
      </c>
      <c r="K149">
        <f t="shared" si="18"/>
        <v>0.75142367562577728</v>
      </c>
      <c r="L149">
        <f t="shared" si="19"/>
        <v>1</v>
      </c>
      <c r="M149">
        <f t="shared" si="17"/>
        <v>1.2843</v>
      </c>
    </row>
    <row r="150" spans="1:13">
      <c r="A150" s="4">
        <v>147</v>
      </c>
      <c r="B150" s="10">
        <v>1.8091999999999999</v>
      </c>
      <c r="E150">
        <v>147</v>
      </c>
      <c r="F150">
        <f t="shared" si="16"/>
        <v>1.2763236756257772</v>
      </c>
      <c r="G150">
        <f t="shared" si="16"/>
        <v>3.2559638001014504</v>
      </c>
      <c r="H150">
        <f t="shared" si="16"/>
        <v>3.3729369954804431</v>
      </c>
      <c r="I150">
        <f t="shared" si="16"/>
        <v>3.9918755575676688</v>
      </c>
      <c r="J150">
        <f t="shared" si="16"/>
        <v>8.5900660412314043</v>
      </c>
      <c r="K150">
        <f t="shared" si="18"/>
        <v>1.2763236756257772</v>
      </c>
      <c r="L150">
        <f t="shared" si="19"/>
        <v>1</v>
      </c>
      <c r="M150">
        <f t="shared" si="17"/>
        <v>1.8091999999999999</v>
      </c>
    </row>
    <row r="151" spans="1:13">
      <c r="A151" s="4">
        <v>148</v>
      </c>
      <c r="B151" s="10">
        <v>2.3534000000000002</v>
      </c>
      <c r="E151">
        <v>148</v>
      </c>
      <c r="F151">
        <f t="shared" si="16"/>
        <v>1.8205236756257774</v>
      </c>
      <c r="G151">
        <f t="shared" si="16"/>
        <v>2.7117638001014499</v>
      </c>
      <c r="H151">
        <f t="shared" si="16"/>
        <v>2.8287369954804427</v>
      </c>
      <c r="I151">
        <f t="shared" si="16"/>
        <v>3.4476755575676683</v>
      </c>
      <c r="J151">
        <f t="shared" si="16"/>
        <v>8.0458660412314043</v>
      </c>
      <c r="K151">
        <f t="shared" si="18"/>
        <v>1.8205236756257774</v>
      </c>
      <c r="L151">
        <f t="shared" si="19"/>
        <v>1</v>
      </c>
      <c r="M151">
        <f t="shared" si="17"/>
        <v>2.3534000000000002</v>
      </c>
    </row>
    <row r="152" spans="1:13">
      <c r="A152" s="4">
        <v>149</v>
      </c>
      <c r="B152" s="10">
        <v>0.16189999999999999</v>
      </c>
      <c r="E152">
        <v>149</v>
      </c>
      <c r="F152">
        <f t="shared" si="16"/>
        <v>0.37097632437422273</v>
      </c>
      <c r="G152">
        <f t="shared" si="16"/>
        <v>4.9032638001014499</v>
      </c>
      <c r="H152">
        <f t="shared" si="16"/>
        <v>5.0202369954804427</v>
      </c>
      <c r="I152">
        <f t="shared" si="16"/>
        <v>5.6391755575676683</v>
      </c>
      <c r="J152">
        <f t="shared" si="16"/>
        <v>10.237366041231406</v>
      </c>
      <c r="K152">
        <f t="shared" si="18"/>
        <v>0.37097632437422273</v>
      </c>
      <c r="L152">
        <f t="shared" si="19"/>
        <v>1</v>
      </c>
      <c r="M152">
        <f t="shared" si="17"/>
        <v>0.16189999999999999</v>
      </c>
    </row>
    <row r="153" spans="1:13">
      <c r="A153" s="4">
        <v>150</v>
      </c>
      <c r="B153" s="10">
        <v>0.77470000000000006</v>
      </c>
      <c r="E153">
        <v>150</v>
      </c>
      <c r="F153">
        <f t="shared" si="16"/>
        <v>0.24182367562577733</v>
      </c>
      <c r="G153">
        <f t="shared" si="16"/>
        <v>4.2904638001014499</v>
      </c>
      <c r="H153">
        <f t="shared" si="16"/>
        <v>4.4074369954804427</v>
      </c>
      <c r="I153">
        <f t="shared" si="16"/>
        <v>5.0263755575676683</v>
      </c>
      <c r="J153">
        <f t="shared" si="16"/>
        <v>9.6245660412314056</v>
      </c>
      <c r="K153">
        <f t="shared" si="18"/>
        <v>0.24182367562577733</v>
      </c>
      <c r="L153">
        <f t="shared" si="19"/>
        <v>1</v>
      </c>
      <c r="M153">
        <f t="shared" si="17"/>
        <v>0.77470000000000006</v>
      </c>
    </row>
    <row r="154" spans="1:13">
      <c r="A154" s="4">
        <v>151</v>
      </c>
      <c r="B154" s="10">
        <v>0.27</v>
      </c>
      <c r="E154">
        <v>151</v>
      </c>
      <c r="F154">
        <f t="shared" si="16"/>
        <v>0.2628763243742227</v>
      </c>
      <c r="G154">
        <f t="shared" si="16"/>
        <v>4.7951638001014505</v>
      </c>
      <c r="H154">
        <f t="shared" si="16"/>
        <v>4.9121369954804432</v>
      </c>
      <c r="I154">
        <f t="shared" si="16"/>
        <v>5.531075557567668</v>
      </c>
      <c r="J154">
        <f t="shared" si="16"/>
        <v>10.129266041231405</v>
      </c>
      <c r="K154">
        <f t="shared" si="18"/>
        <v>0.2628763243742227</v>
      </c>
      <c r="L154">
        <f t="shared" si="19"/>
        <v>1</v>
      </c>
      <c r="M154">
        <f t="shared" si="17"/>
        <v>0.27</v>
      </c>
    </row>
    <row r="155" spans="1:13">
      <c r="A155" s="4">
        <v>152</v>
      </c>
      <c r="B155" s="10">
        <v>4.9466000000000001</v>
      </c>
      <c r="E155">
        <v>152</v>
      </c>
      <c r="F155">
        <f t="shared" si="16"/>
        <v>4.4137236756257776</v>
      </c>
      <c r="G155">
        <f t="shared" si="16"/>
        <v>0.11856380010144996</v>
      </c>
      <c r="H155">
        <f t="shared" si="16"/>
        <v>0.23553699548044271</v>
      </c>
      <c r="I155">
        <f t="shared" si="16"/>
        <v>0.85447555756766835</v>
      </c>
      <c r="J155">
        <f t="shared" si="16"/>
        <v>5.4526660412314047</v>
      </c>
      <c r="K155">
        <f t="shared" si="18"/>
        <v>0.11856380010144996</v>
      </c>
      <c r="L155">
        <f t="shared" si="19"/>
        <v>2</v>
      </c>
      <c r="M155">
        <f t="shared" si="17"/>
        <v>4.9466000000000001</v>
      </c>
    </row>
    <row r="156" spans="1:13">
      <c r="A156" s="4">
        <v>153</v>
      </c>
      <c r="B156" s="10">
        <v>0.95179999999999998</v>
      </c>
      <c r="E156">
        <v>153</v>
      </c>
      <c r="F156">
        <f t="shared" si="16"/>
        <v>0.41892367562577726</v>
      </c>
      <c r="G156">
        <f t="shared" si="16"/>
        <v>4.1133638001014496</v>
      </c>
      <c r="H156">
        <f t="shared" si="16"/>
        <v>4.2303369954804424</v>
      </c>
      <c r="I156">
        <f t="shared" si="16"/>
        <v>4.8492755575676689</v>
      </c>
      <c r="J156">
        <f t="shared" si="16"/>
        <v>9.4474660412314044</v>
      </c>
      <c r="K156">
        <f t="shared" si="18"/>
        <v>0.41892367562577726</v>
      </c>
      <c r="L156">
        <f t="shared" si="19"/>
        <v>1</v>
      </c>
      <c r="M156">
        <f t="shared" si="17"/>
        <v>0.95179999999999998</v>
      </c>
    </row>
    <row r="157" spans="1:13">
      <c r="A157" s="4">
        <v>154</v>
      </c>
      <c r="B157" s="10">
        <v>0.54039999999999999</v>
      </c>
      <c r="E157">
        <v>154</v>
      </c>
      <c r="F157">
        <f t="shared" si="16"/>
        <v>7.5236756257772708E-3</v>
      </c>
      <c r="G157">
        <f t="shared" si="16"/>
        <v>4.5247638001014501</v>
      </c>
      <c r="H157">
        <f t="shared" si="16"/>
        <v>4.6417369954804428</v>
      </c>
      <c r="I157">
        <f t="shared" si="16"/>
        <v>5.2606755575676685</v>
      </c>
      <c r="J157">
        <f t="shared" si="16"/>
        <v>9.8588660412314049</v>
      </c>
      <c r="K157">
        <f t="shared" si="18"/>
        <v>7.5236756257772708E-3</v>
      </c>
      <c r="L157">
        <f t="shared" si="19"/>
        <v>1</v>
      </c>
      <c r="M157">
        <f t="shared" si="17"/>
        <v>0.54039999999999999</v>
      </c>
    </row>
    <row r="158" spans="1:13">
      <c r="A158" s="4">
        <v>155</v>
      </c>
      <c r="B158" s="10">
        <v>2.0693999999999999</v>
      </c>
      <c r="E158">
        <v>155</v>
      </c>
      <c r="F158">
        <f t="shared" si="16"/>
        <v>1.5365236756257772</v>
      </c>
      <c r="G158">
        <f t="shared" si="16"/>
        <v>2.9957638001014502</v>
      </c>
      <c r="H158">
        <f t="shared" si="16"/>
        <v>3.1127369954804429</v>
      </c>
      <c r="I158">
        <f t="shared" si="16"/>
        <v>3.7316755575676686</v>
      </c>
      <c r="J158">
        <f t="shared" si="16"/>
        <v>8.3298660412314049</v>
      </c>
      <c r="K158">
        <f t="shared" si="18"/>
        <v>1.5365236756257772</v>
      </c>
      <c r="L158">
        <f t="shared" si="19"/>
        <v>1</v>
      </c>
      <c r="M158">
        <f t="shared" si="17"/>
        <v>2.0693999999999999</v>
      </c>
    </row>
    <row r="159" spans="1:13">
      <c r="A159" s="4">
        <v>156</v>
      </c>
      <c r="B159" s="10">
        <v>2.0749</v>
      </c>
      <c r="E159">
        <v>156</v>
      </c>
      <c r="F159">
        <f t="shared" si="16"/>
        <v>1.5420236756257772</v>
      </c>
      <c r="G159">
        <f t="shared" si="16"/>
        <v>2.9902638001014501</v>
      </c>
      <c r="H159">
        <f t="shared" si="16"/>
        <v>3.1072369954804429</v>
      </c>
      <c r="I159">
        <f t="shared" si="16"/>
        <v>3.7261755575676685</v>
      </c>
      <c r="J159">
        <f t="shared" si="16"/>
        <v>8.3243660412314053</v>
      </c>
      <c r="K159">
        <f t="shared" si="18"/>
        <v>1.5420236756257772</v>
      </c>
      <c r="L159">
        <f t="shared" si="19"/>
        <v>1</v>
      </c>
      <c r="M159">
        <f t="shared" si="17"/>
        <v>2.0749</v>
      </c>
    </row>
    <row r="160" spans="1:13">
      <c r="A160" s="4">
        <v>157</v>
      </c>
      <c r="B160" s="10">
        <v>3.0068000000000001</v>
      </c>
      <c r="E160">
        <v>157</v>
      </c>
      <c r="F160">
        <f t="shared" si="16"/>
        <v>2.4739236756257776</v>
      </c>
      <c r="G160">
        <f t="shared" si="16"/>
        <v>2.0583638001014499</v>
      </c>
      <c r="H160">
        <f t="shared" si="16"/>
        <v>2.1753369954804427</v>
      </c>
      <c r="I160">
        <f t="shared" si="16"/>
        <v>2.7942755575676683</v>
      </c>
      <c r="J160">
        <f t="shared" si="16"/>
        <v>7.3924660412314047</v>
      </c>
      <c r="K160">
        <f t="shared" si="18"/>
        <v>2.0583638001014499</v>
      </c>
      <c r="L160">
        <f t="shared" si="19"/>
        <v>2</v>
      </c>
      <c r="M160">
        <f t="shared" si="17"/>
        <v>3.0068000000000001</v>
      </c>
    </row>
    <row r="161" spans="1:13">
      <c r="A161" s="4">
        <v>158</v>
      </c>
      <c r="B161" s="10">
        <v>2.6076999999999999</v>
      </c>
      <c r="E161">
        <v>158</v>
      </c>
      <c r="F161">
        <f t="shared" si="16"/>
        <v>2.074823675625777</v>
      </c>
      <c r="G161">
        <f t="shared" si="16"/>
        <v>2.4574638001014502</v>
      </c>
      <c r="H161">
        <f t="shared" si="16"/>
        <v>2.5744369954804429</v>
      </c>
      <c r="I161">
        <f t="shared" si="16"/>
        <v>3.1933755575676686</v>
      </c>
      <c r="J161">
        <f t="shared" si="16"/>
        <v>7.7915660412314054</v>
      </c>
      <c r="K161">
        <f t="shared" si="18"/>
        <v>2.074823675625777</v>
      </c>
      <c r="L161">
        <f t="shared" si="19"/>
        <v>1</v>
      </c>
      <c r="M161">
        <f t="shared" si="17"/>
        <v>2.6076999999999999</v>
      </c>
    </row>
    <row r="162" spans="1:13">
      <c r="A162" s="4">
        <v>159</v>
      </c>
      <c r="B162" s="10">
        <v>2.3599000000000001</v>
      </c>
      <c r="E162">
        <v>159</v>
      </c>
      <c r="F162">
        <f t="shared" si="16"/>
        <v>1.8270236756257774</v>
      </c>
      <c r="G162">
        <f t="shared" si="16"/>
        <v>2.70526380010145</v>
      </c>
      <c r="H162">
        <f t="shared" si="16"/>
        <v>2.8222369954804427</v>
      </c>
      <c r="I162">
        <f t="shared" si="16"/>
        <v>3.4411755575676684</v>
      </c>
      <c r="J162">
        <f t="shared" si="16"/>
        <v>8.0393660412314052</v>
      </c>
      <c r="K162">
        <f t="shared" si="18"/>
        <v>1.8270236756257774</v>
      </c>
      <c r="L162">
        <f t="shared" si="19"/>
        <v>1</v>
      </c>
      <c r="M162">
        <f t="shared" si="17"/>
        <v>2.3599000000000001</v>
      </c>
    </row>
    <row r="163" spans="1:13">
      <c r="A163" s="4">
        <v>160</v>
      </c>
      <c r="B163" s="10">
        <v>0.81689999999999996</v>
      </c>
      <c r="E163">
        <v>160</v>
      </c>
      <c r="F163">
        <f t="shared" si="16"/>
        <v>0.28402367562577724</v>
      </c>
      <c r="G163">
        <f t="shared" si="16"/>
        <v>4.2482638001014497</v>
      </c>
      <c r="H163">
        <f t="shared" si="16"/>
        <v>4.3652369954804424</v>
      </c>
      <c r="I163">
        <f t="shared" si="16"/>
        <v>4.9841755575676689</v>
      </c>
      <c r="J163">
        <f t="shared" si="16"/>
        <v>9.5823660412314045</v>
      </c>
      <c r="K163">
        <f t="shared" si="18"/>
        <v>0.28402367562577724</v>
      </c>
      <c r="L163">
        <f t="shared" si="19"/>
        <v>1</v>
      </c>
      <c r="M163">
        <f t="shared" si="17"/>
        <v>0.81689999999999996</v>
      </c>
    </row>
    <row r="164" spans="1:13">
      <c r="A164" s="4">
        <v>161</v>
      </c>
      <c r="B164" s="10">
        <v>0.93510000000000004</v>
      </c>
      <c r="E164">
        <v>161</v>
      </c>
      <c r="F164">
        <f t="shared" si="16"/>
        <v>0.40222367562577732</v>
      </c>
      <c r="G164">
        <f t="shared" si="16"/>
        <v>4.1300638001014498</v>
      </c>
      <c r="H164">
        <f t="shared" si="16"/>
        <v>4.2470369954804426</v>
      </c>
      <c r="I164">
        <f t="shared" si="16"/>
        <v>4.8659755575676682</v>
      </c>
      <c r="J164">
        <f t="shared" si="16"/>
        <v>9.4641660412314046</v>
      </c>
      <c r="K164">
        <f t="shared" si="18"/>
        <v>0.40222367562577732</v>
      </c>
      <c r="L164">
        <f t="shared" si="19"/>
        <v>1</v>
      </c>
      <c r="M164">
        <f t="shared" si="17"/>
        <v>0.93510000000000004</v>
      </c>
    </row>
    <row r="165" spans="1:13">
      <c r="A165" s="4">
        <v>162</v>
      </c>
      <c r="B165" s="10">
        <v>0.31509999999999999</v>
      </c>
      <c r="E165">
        <v>162</v>
      </c>
      <c r="F165">
        <f t="shared" si="16"/>
        <v>0.21777632437422273</v>
      </c>
      <c r="G165">
        <f t="shared" si="16"/>
        <v>4.7500638001014499</v>
      </c>
      <c r="H165">
        <f t="shared" si="16"/>
        <v>4.8670369954804427</v>
      </c>
      <c r="I165">
        <f t="shared" si="16"/>
        <v>5.4859755575676683</v>
      </c>
      <c r="J165">
        <f t="shared" si="16"/>
        <v>10.084166041231406</v>
      </c>
      <c r="K165">
        <f t="shared" si="18"/>
        <v>0.21777632437422273</v>
      </c>
      <c r="L165">
        <f t="shared" si="19"/>
        <v>1</v>
      </c>
      <c r="M165">
        <f t="shared" si="17"/>
        <v>0.31509999999999999</v>
      </c>
    </row>
    <row r="166" spans="1:13">
      <c r="A166" s="4">
        <v>163</v>
      </c>
      <c r="B166" s="10">
        <v>1.2129000000000001</v>
      </c>
      <c r="E166">
        <v>163</v>
      </c>
      <c r="F166">
        <f t="shared" si="16"/>
        <v>0.68002367562577737</v>
      </c>
      <c r="G166">
        <f t="shared" si="16"/>
        <v>3.8522638001014498</v>
      </c>
      <c r="H166">
        <f t="shared" si="16"/>
        <v>3.9692369954804425</v>
      </c>
      <c r="I166">
        <f t="shared" si="16"/>
        <v>4.5881755575676682</v>
      </c>
      <c r="J166">
        <f t="shared" si="16"/>
        <v>9.1863660412314054</v>
      </c>
      <c r="K166">
        <f t="shared" si="18"/>
        <v>0.68002367562577737</v>
      </c>
      <c r="L166">
        <f t="shared" si="19"/>
        <v>1</v>
      </c>
      <c r="M166">
        <f t="shared" si="17"/>
        <v>1.2129000000000001</v>
      </c>
    </row>
    <row r="167" spans="1:13">
      <c r="A167" s="4">
        <v>164</v>
      </c>
      <c r="B167" s="10">
        <v>0.95330000000000004</v>
      </c>
      <c r="E167">
        <v>164</v>
      </c>
      <c r="F167">
        <f t="shared" si="16"/>
        <v>0.42042367562577732</v>
      </c>
      <c r="G167">
        <f t="shared" si="16"/>
        <v>4.1118638001014496</v>
      </c>
      <c r="H167">
        <f t="shared" si="16"/>
        <v>4.2288369954804423</v>
      </c>
      <c r="I167">
        <f t="shared" si="16"/>
        <v>4.8477755575676689</v>
      </c>
      <c r="J167">
        <f t="shared" si="16"/>
        <v>9.4459660412314044</v>
      </c>
      <c r="K167">
        <f t="shared" si="18"/>
        <v>0.42042367562577732</v>
      </c>
      <c r="L167">
        <f t="shared" si="19"/>
        <v>1</v>
      </c>
      <c r="M167">
        <f t="shared" si="17"/>
        <v>0.95330000000000004</v>
      </c>
    </row>
    <row r="168" spans="1:13">
      <c r="A168" s="4">
        <v>165</v>
      </c>
      <c r="B168" s="10">
        <v>3.8336999999999999</v>
      </c>
      <c r="E168">
        <v>165</v>
      </c>
      <c r="F168">
        <f t="shared" si="16"/>
        <v>3.3008236756257769</v>
      </c>
      <c r="G168">
        <f t="shared" si="16"/>
        <v>1.2314638001014502</v>
      </c>
      <c r="H168">
        <f t="shared" si="16"/>
        <v>1.3484369954804429</v>
      </c>
      <c r="I168">
        <f t="shared" si="16"/>
        <v>1.9673755575676686</v>
      </c>
      <c r="J168">
        <f t="shared" si="16"/>
        <v>6.5655660412314045</v>
      </c>
      <c r="K168">
        <f t="shared" si="18"/>
        <v>1.2314638001014502</v>
      </c>
      <c r="L168">
        <f t="shared" si="19"/>
        <v>2</v>
      </c>
      <c r="M168">
        <f t="shared" si="17"/>
        <v>3.8336999999999999</v>
      </c>
    </row>
    <row r="169" spans="1:13">
      <c r="A169" s="4">
        <v>166</v>
      </c>
      <c r="B169" s="10">
        <v>0.8619</v>
      </c>
      <c r="E169">
        <v>166</v>
      </c>
      <c r="F169">
        <f t="shared" si="16"/>
        <v>0.32902367562577728</v>
      </c>
      <c r="G169">
        <f t="shared" si="16"/>
        <v>4.2032638001014497</v>
      </c>
      <c r="H169">
        <f t="shared" si="16"/>
        <v>4.3202369954804425</v>
      </c>
      <c r="I169">
        <f t="shared" si="16"/>
        <v>4.9391755575676681</v>
      </c>
      <c r="J169">
        <f t="shared" si="16"/>
        <v>9.5373660412314045</v>
      </c>
      <c r="K169">
        <f t="shared" si="18"/>
        <v>0.32902367562577728</v>
      </c>
      <c r="L169">
        <f t="shared" si="19"/>
        <v>1</v>
      </c>
      <c r="M169">
        <f t="shared" si="17"/>
        <v>0.8619</v>
      </c>
    </row>
    <row r="170" spans="1:13">
      <c r="A170" s="4">
        <v>167</v>
      </c>
      <c r="B170" s="10">
        <v>0.47610000000000002</v>
      </c>
      <c r="E170">
        <v>167</v>
      </c>
      <c r="F170">
        <f t="shared" ref="F170:J220" si="20">+ABS(F$3-$B170)</f>
        <v>5.6776324374222698E-2</v>
      </c>
      <c r="G170">
        <f t="shared" si="20"/>
        <v>4.5890638001014503</v>
      </c>
      <c r="H170">
        <f t="shared" si="20"/>
        <v>4.7060369954804431</v>
      </c>
      <c r="I170">
        <f t="shared" si="20"/>
        <v>5.3249755575676687</v>
      </c>
      <c r="J170">
        <f t="shared" si="20"/>
        <v>9.9231660412314042</v>
      </c>
      <c r="K170">
        <f t="shared" si="18"/>
        <v>5.6776324374222698E-2</v>
      </c>
      <c r="L170">
        <f t="shared" si="19"/>
        <v>1</v>
      </c>
      <c r="M170">
        <f t="shared" si="17"/>
        <v>0.47610000000000002</v>
      </c>
    </row>
    <row r="171" spans="1:13">
      <c r="A171" s="4">
        <v>168</v>
      </c>
      <c r="B171" s="10">
        <v>0.40010000000000001</v>
      </c>
      <c r="E171">
        <v>168</v>
      </c>
      <c r="F171">
        <f t="shared" si="20"/>
        <v>0.13277632437422271</v>
      </c>
      <c r="G171">
        <f t="shared" si="20"/>
        <v>4.6650638001014499</v>
      </c>
      <c r="H171">
        <f t="shared" si="20"/>
        <v>4.7820369954804427</v>
      </c>
      <c r="I171">
        <f t="shared" si="20"/>
        <v>5.4009755575676683</v>
      </c>
      <c r="J171">
        <f t="shared" si="20"/>
        <v>9.9991660412314047</v>
      </c>
      <c r="K171">
        <f t="shared" si="18"/>
        <v>0.13277632437422271</v>
      </c>
      <c r="L171">
        <f t="shared" si="19"/>
        <v>1</v>
      </c>
      <c r="M171">
        <f t="shared" si="17"/>
        <v>0.40010000000000001</v>
      </c>
    </row>
    <row r="172" spans="1:13">
      <c r="A172" s="4">
        <v>169</v>
      </c>
      <c r="B172" s="10">
        <v>3.0356999999999998</v>
      </c>
      <c r="E172">
        <v>169</v>
      </c>
      <c r="F172">
        <f t="shared" si="20"/>
        <v>2.5028236756257769</v>
      </c>
      <c r="G172">
        <f t="shared" si="20"/>
        <v>2.0294638001014502</v>
      </c>
      <c r="H172">
        <f t="shared" si="20"/>
        <v>2.146436995480443</v>
      </c>
      <c r="I172">
        <f t="shared" si="20"/>
        <v>2.7653755575676686</v>
      </c>
      <c r="J172">
        <f t="shared" si="20"/>
        <v>7.3635660412314046</v>
      </c>
      <c r="K172">
        <f t="shared" si="18"/>
        <v>2.0294638001014502</v>
      </c>
      <c r="L172">
        <f t="shared" si="19"/>
        <v>2</v>
      </c>
      <c r="M172">
        <f t="shared" si="17"/>
        <v>3.0356999999999998</v>
      </c>
    </row>
    <row r="173" spans="1:13">
      <c r="A173" s="4">
        <v>170</v>
      </c>
      <c r="B173" s="10">
        <v>1.3642000000000001</v>
      </c>
      <c r="E173">
        <v>170</v>
      </c>
      <c r="F173">
        <f t="shared" si="20"/>
        <v>0.83132367562577736</v>
      </c>
      <c r="G173">
        <f t="shared" si="20"/>
        <v>3.7009638001014498</v>
      </c>
      <c r="H173">
        <f t="shared" si="20"/>
        <v>3.8179369954804425</v>
      </c>
      <c r="I173">
        <f t="shared" si="20"/>
        <v>4.4368755575676682</v>
      </c>
      <c r="J173">
        <f t="shared" si="20"/>
        <v>9.0350660412314046</v>
      </c>
      <c r="K173">
        <f t="shared" si="18"/>
        <v>0.83132367562577736</v>
      </c>
      <c r="L173">
        <f t="shared" si="19"/>
        <v>1</v>
      </c>
      <c r="M173">
        <f t="shared" si="17"/>
        <v>1.3642000000000001</v>
      </c>
    </row>
    <row r="174" spans="1:13">
      <c r="A174" s="4">
        <v>171</v>
      </c>
      <c r="B174" s="10">
        <v>4.0083000000000002</v>
      </c>
      <c r="E174">
        <v>171</v>
      </c>
      <c r="F174">
        <f t="shared" si="20"/>
        <v>3.4754236756257777</v>
      </c>
      <c r="G174">
        <f t="shared" si="20"/>
        <v>1.0568638001014499</v>
      </c>
      <c r="H174">
        <f t="shared" si="20"/>
        <v>1.1738369954804426</v>
      </c>
      <c r="I174">
        <f t="shared" si="20"/>
        <v>1.7927755575676683</v>
      </c>
      <c r="J174">
        <f t="shared" si="20"/>
        <v>6.3909660412314047</v>
      </c>
      <c r="K174">
        <f t="shared" si="18"/>
        <v>1.0568638001014499</v>
      </c>
      <c r="L174">
        <f t="shared" si="19"/>
        <v>2</v>
      </c>
      <c r="M174">
        <f t="shared" si="17"/>
        <v>4.0083000000000002</v>
      </c>
    </row>
    <row r="175" spans="1:13">
      <c r="A175" s="4">
        <v>172</v>
      </c>
      <c r="B175" s="10">
        <v>1.4460999999999999</v>
      </c>
      <c r="E175">
        <v>172</v>
      </c>
      <c r="F175">
        <f t="shared" si="20"/>
        <v>0.91322367562577722</v>
      </c>
      <c r="G175">
        <f t="shared" si="20"/>
        <v>3.6190638001014501</v>
      </c>
      <c r="H175">
        <f t="shared" si="20"/>
        <v>3.7360369954804429</v>
      </c>
      <c r="I175">
        <f t="shared" si="20"/>
        <v>4.3549755575676681</v>
      </c>
      <c r="J175">
        <f t="shared" si="20"/>
        <v>8.9531660412314054</v>
      </c>
      <c r="K175">
        <f t="shared" si="18"/>
        <v>0.91322367562577722</v>
      </c>
      <c r="L175">
        <f t="shared" si="19"/>
        <v>1</v>
      </c>
      <c r="M175">
        <f t="shared" si="17"/>
        <v>1.4460999999999999</v>
      </c>
    </row>
    <row r="176" spans="1:13">
      <c r="A176" s="4">
        <v>173</v>
      </c>
      <c r="B176" s="10">
        <v>2.2250999999999999</v>
      </c>
      <c r="E176">
        <v>173</v>
      </c>
      <c r="F176">
        <f t="shared" si="20"/>
        <v>1.6922236756257771</v>
      </c>
      <c r="G176">
        <f t="shared" si="20"/>
        <v>2.8400638001014502</v>
      </c>
      <c r="H176">
        <f t="shared" si="20"/>
        <v>2.957036995480443</v>
      </c>
      <c r="I176">
        <f t="shared" si="20"/>
        <v>3.5759755575676686</v>
      </c>
      <c r="J176">
        <f t="shared" si="20"/>
        <v>8.1741660412314054</v>
      </c>
      <c r="K176">
        <f t="shared" si="18"/>
        <v>1.6922236756257771</v>
      </c>
      <c r="L176">
        <f t="shared" si="19"/>
        <v>1</v>
      </c>
      <c r="M176">
        <f t="shared" si="17"/>
        <v>2.2250999999999999</v>
      </c>
    </row>
    <row r="177" spans="1:13">
      <c r="A177" s="4">
        <v>174</v>
      </c>
      <c r="B177" s="10">
        <v>2.3130999999999999</v>
      </c>
      <c r="E177">
        <v>174</v>
      </c>
      <c r="F177">
        <f t="shared" si="20"/>
        <v>1.7802236756257772</v>
      </c>
      <c r="G177">
        <f t="shared" si="20"/>
        <v>2.7520638001014501</v>
      </c>
      <c r="H177">
        <f t="shared" si="20"/>
        <v>2.8690369954804429</v>
      </c>
      <c r="I177">
        <f t="shared" si="20"/>
        <v>3.4879755575676685</v>
      </c>
      <c r="J177">
        <f t="shared" si="20"/>
        <v>8.0861660412314045</v>
      </c>
      <c r="K177">
        <f t="shared" si="18"/>
        <v>1.7802236756257772</v>
      </c>
      <c r="L177">
        <f t="shared" si="19"/>
        <v>1</v>
      </c>
      <c r="M177">
        <f t="shared" si="17"/>
        <v>2.3130999999999999</v>
      </c>
    </row>
    <row r="178" spans="1:13">
      <c r="A178" s="4">
        <v>175</v>
      </c>
      <c r="B178" s="10">
        <v>0.27729999999999999</v>
      </c>
      <c r="E178">
        <v>175</v>
      </c>
      <c r="F178">
        <f t="shared" si="20"/>
        <v>0.25557632437422273</v>
      </c>
      <c r="G178">
        <f t="shared" si="20"/>
        <v>4.7878638001014497</v>
      </c>
      <c r="H178">
        <f t="shared" si="20"/>
        <v>4.9048369954804425</v>
      </c>
      <c r="I178">
        <f t="shared" si="20"/>
        <v>5.5237755575676681</v>
      </c>
      <c r="J178">
        <f t="shared" si="20"/>
        <v>10.121966041231405</v>
      </c>
      <c r="K178">
        <f t="shared" si="18"/>
        <v>0.25557632437422273</v>
      </c>
      <c r="L178">
        <f t="shared" si="19"/>
        <v>1</v>
      </c>
      <c r="M178">
        <f t="shared" si="17"/>
        <v>0.27729999999999999</v>
      </c>
    </row>
    <row r="179" spans="1:13">
      <c r="A179" s="4">
        <v>176</v>
      </c>
      <c r="B179" s="10">
        <v>1.5291999999999999</v>
      </c>
      <c r="E179">
        <v>176</v>
      </c>
      <c r="F179">
        <f t="shared" si="20"/>
        <v>0.99632367562577717</v>
      </c>
      <c r="G179">
        <f t="shared" si="20"/>
        <v>3.5359638001014502</v>
      </c>
      <c r="H179">
        <f t="shared" si="20"/>
        <v>3.6529369954804429</v>
      </c>
      <c r="I179">
        <f t="shared" si="20"/>
        <v>4.2718755575676681</v>
      </c>
      <c r="J179">
        <f t="shared" si="20"/>
        <v>8.8700660412314054</v>
      </c>
      <c r="K179">
        <f t="shared" si="18"/>
        <v>0.99632367562577717</v>
      </c>
      <c r="L179">
        <f t="shared" si="19"/>
        <v>1</v>
      </c>
      <c r="M179">
        <f t="shared" si="17"/>
        <v>1.5291999999999999</v>
      </c>
    </row>
    <row r="180" spans="1:13">
      <c r="A180" s="4">
        <v>177</v>
      </c>
      <c r="B180" s="10">
        <v>1.7068000000000001</v>
      </c>
      <c r="E180">
        <v>177</v>
      </c>
      <c r="F180">
        <f t="shared" si="20"/>
        <v>1.1739236756257774</v>
      </c>
      <c r="G180">
        <f t="shared" si="20"/>
        <v>3.3583638001014497</v>
      </c>
      <c r="H180">
        <f t="shared" si="20"/>
        <v>3.4753369954804425</v>
      </c>
      <c r="I180">
        <f t="shared" si="20"/>
        <v>4.0942755575676681</v>
      </c>
      <c r="J180">
        <f t="shared" si="20"/>
        <v>8.6924660412314054</v>
      </c>
      <c r="K180">
        <f t="shared" si="18"/>
        <v>1.1739236756257774</v>
      </c>
      <c r="L180">
        <f t="shared" si="19"/>
        <v>1</v>
      </c>
      <c r="M180">
        <f t="shared" si="17"/>
        <v>1.7068000000000001</v>
      </c>
    </row>
    <row r="181" spans="1:13">
      <c r="A181" s="4">
        <v>178</v>
      </c>
      <c r="B181" s="10">
        <v>1.6595</v>
      </c>
      <c r="E181">
        <v>178</v>
      </c>
      <c r="F181">
        <f t="shared" si="20"/>
        <v>1.1266236756257773</v>
      </c>
      <c r="G181">
        <f t="shared" si="20"/>
        <v>3.4056638001014501</v>
      </c>
      <c r="H181">
        <f t="shared" si="20"/>
        <v>3.5226369954804428</v>
      </c>
      <c r="I181">
        <f t="shared" si="20"/>
        <v>4.141575557567668</v>
      </c>
      <c r="J181">
        <f t="shared" si="20"/>
        <v>8.7397660412314053</v>
      </c>
      <c r="K181">
        <f t="shared" si="18"/>
        <v>1.1266236756257773</v>
      </c>
      <c r="L181">
        <f t="shared" si="19"/>
        <v>1</v>
      </c>
      <c r="M181">
        <f t="shared" si="17"/>
        <v>1.6595</v>
      </c>
    </row>
    <row r="182" spans="1:13">
      <c r="A182" s="4">
        <v>179</v>
      </c>
      <c r="B182" s="10">
        <v>1.1397999999999999</v>
      </c>
      <c r="E182">
        <v>179</v>
      </c>
      <c r="F182">
        <f t="shared" si="20"/>
        <v>0.6069236756257772</v>
      </c>
      <c r="G182">
        <f t="shared" si="20"/>
        <v>3.9253638001014499</v>
      </c>
      <c r="H182">
        <f t="shared" si="20"/>
        <v>4.0423369954804427</v>
      </c>
      <c r="I182">
        <f t="shared" si="20"/>
        <v>4.6612755575676683</v>
      </c>
      <c r="J182">
        <f t="shared" si="20"/>
        <v>9.2594660412314056</v>
      </c>
      <c r="K182">
        <f t="shared" si="18"/>
        <v>0.6069236756257772</v>
      </c>
      <c r="L182">
        <f t="shared" si="19"/>
        <v>1</v>
      </c>
      <c r="M182">
        <f t="shared" si="17"/>
        <v>1.1397999999999999</v>
      </c>
    </row>
    <row r="183" spans="1:13">
      <c r="A183" s="4">
        <v>180</v>
      </c>
      <c r="B183" s="10">
        <v>1.1309</v>
      </c>
      <c r="E183">
        <v>180</v>
      </c>
      <c r="F183">
        <f t="shared" si="20"/>
        <v>0.5980236756257773</v>
      </c>
      <c r="G183">
        <f t="shared" si="20"/>
        <v>3.93426380010145</v>
      </c>
      <c r="H183">
        <f t="shared" si="20"/>
        <v>4.0512369954804424</v>
      </c>
      <c r="I183">
        <f t="shared" si="20"/>
        <v>4.6701755575676689</v>
      </c>
      <c r="J183">
        <f t="shared" si="20"/>
        <v>9.2683660412314044</v>
      </c>
      <c r="K183">
        <f t="shared" si="18"/>
        <v>0.5980236756257773</v>
      </c>
      <c r="L183">
        <f t="shared" si="19"/>
        <v>1</v>
      </c>
      <c r="M183">
        <f t="shared" si="17"/>
        <v>1.1309</v>
      </c>
    </row>
    <row r="184" spans="1:13">
      <c r="A184" s="4">
        <v>181</v>
      </c>
      <c r="B184" s="10">
        <v>0.2858</v>
      </c>
      <c r="E184">
        <v>181</v>
      </c>
      <c r="F184">
        <f t="shared" si="20"/>
        <v>0.24707632437422272</v>
      </c>
      <c r="G184">
        <f t="shared" si="20"/>
        <v>4.77936380010145</v>
      </c>
      <c r="H184">
        <f t="shared" si="20"/>
        <v>4.8963369954804428</v>
      </c>
      <c r="I184">
        <f t="shared" si="20"/>
        <v>5.5152755575676684</v>
      </c>
      <c r="J184">
        <f t="shared" si="20"/>
        <v>10.113466041231405</v>
      </c>
      <c r="K184">
        <f t="shared" si="18"/>
        <v>0.24707632437422272</v>
      </c>
      <c r="L184">
        <f t="shared" si="19"/>
        <v>1</v>
      </c>
      <c r="M184">
        <f t="shared" si="17"/>
        <v>0.2858</v>
      </c>
    </row>
    <row r="185" spans="1:13">
      <c r="A185" s="4">
        <v>182</v>
      </c>
      <c r="B185" s="10">
        <v>1.0227999999999999</v>
      </c>
      <c r="E185">
        <v>182</v>
      </c>
      <c r="F185">
        <f t="shared" si="20"/>
        <v>0.48992367562577721</v>
      </c>
      <c r="G185">
        <f t="shared" si="20"/>
        <v>4.0423638001014499</v>
      </c>
      <c r="H185">
        <f t="shared" si="20"/>
        <v>4.1593369954804427</v>
      </c>
      <c r="I185">
        <f t="shared" si="20"/>
        <v>4.7782755575676683</v>
      </c>
      <c r="J185">
        <f t="shared" si="20"/>
        <v>9.3764660412314047</v>
      </c>
      <c r="K185">
        <f t="shared" si="18"/>
        <v>0.48992367562577721</v>
      </c>
      <c r="L185">
        <f t="shared" si="19"/>
        <v>1</v>
      </c>
      <c r="M185">
        <f t="shared" si="17"/>
        <v>1.0227999999999999</v>
      </c>
    </row>
    <row r="186" spans="1:13">
      <c r="A186" s="4">
        <v>183</v>
      </c>
      <c r="B186" s="10">
        <v>1.0387</v>
      </c>
      <c r="E186">
        <v>183</v>
      </c>
      <c r="F186">
        <f t="shared" si="20"/>
        <v>0.50582367562577724</v>
      </c>
      <c r="G186">
        <f t="shared" si="20"/>
        <v>4.0264638001014497</v>
      </c>
      <c r="H186">
        <f t="shared" si="20"/>
        <v>4.1434369954804424</v>
      </c>
      <c r="I186">
        <f t="shared" si="20"/>
        <v>4.7623755575676689</v>
      </c>
      <c r="J186">
        <f t="shared" si="20"/>
        <v>9.3605660412314045</v>
      </c>
      <c r="K186">
        <f t="shared" si="18"/>
        <v>0.50582367562577724</v>
      </c>
      <c r="L186">
        <f t="shared" si="19"/>
        <v>1</v>
      </c>
      <c r="M186">
        <f t="shared" si="17"/>
        <v>1.0387</v>
      </c>
    </row>
    <row r="187" spans="1:13">
      <c r="A187" s="4">
        <v>184</v>
      </c>
      <c r="B187" s="10">
        <v>4.3887999999999998</v>
      </c>
      <c r="E187">
        <v>184</v>
      </c>
      <c r="F187">
        <f t="shared" si="20"/>
        <v>3.8559236756257773</v>
      </c>
      <c r="G187">
        <f t="shared" si="20"/>
        <v>0.67636380010145025</v>
      </c>
      <c r="H187">
        <f t="shared" si="20"/>
        <v>0.79333699548044301</v>
      </c>
      <c r="I187">
        <f t="shared" si="20"/>
        <v>1.4122755575676686</v>
      </c>
      <c r="J187">
        <f t="shared" si="20"/>
        <v>6.010466041231405</v>
      </c>
      <c r="K187">
        <f t="shared" si="18"/>
        <v>0.67636380010145025</v>
      </c>
      <c r="L187">
        <f t="shared" si="19"/>
        <v>2</v>
      </c>
      <c r="M187">
        <f t="shared" si="17"/>
        <v>4.3887999999999998</v>
      </c>
    </row>
    <row r="188" spans="1:13">
      <c r="A188" s="4">
        <v>185</v>
      </c>
      <c r="B188" s="10">
        <v>0.74790000000000001</v>
      </c>
      <c r="E188">
        <v>185</v>
      </c>
      <c r="F188">
        <f t="shared" si="20"/>
        <v>0.21502367562577729</v>
      </c>
      <c r="G188">
        <f t="shared" si="20"/>
        <v>4.3172638001014505</v>
      </c>
      <c r="H188">
        <f t="shared" si="20"/>
        <v>4.4342369954804433</v>
      </c>
      <c r="I188">
        <f t="shared" si="20"/>
        <v>5.053175557567668</v>
      </c>
      <c r="J188">
        <f t="shared" si="20"/>
        <v>9.6513660412314053</v>
      </c>
      <c r="K188">
        <f t="shared" si="18"/>
        <v>0.21502367562577729</v>
      </c>
      <c r="L188">
        <f t="shared" si="19"/>
        <v>1</v>
      </c>
      <c r="M188">
        <f t="shared" si="17"/>
        <v>0.74790000000000001</v>
      </c>
    </row>
    <row r="189" spans="1:13">
      <c r="A189" s="4">
        <v>186</v>
      </c>
      <c r="B189" s="10">
        <v>0.61570000000000003</v>
      </c>
      <c r="E189">
        <v>186</v>
      </c>
      <c r="F189">
        <f t="shared" si="20"/>
        <v>8.2823675625777304E-2</v>
      </c>
      <c r="G189">
        <f t="shared" si="20"/>
        <v>4.4494638001014497</v>
      </c>
      <c r="H189">
        <f t="shared" si="20"/>
        <v>4.5664369954804425</v>
      </c>
      <c r="I189">
        <f t="shared" si="20"/>
        <v>5.1853755575676681</v>
      </c>
      <c r="J189">
        <f t="shared" si="20"/>
        <v>9.7835660412314045</v>
      </c>
      <c r="K189">
        <f t="shared" si="18"/>
        <v>8.2823675625777304E-2</v>
      </c>
      <c r="L189">
        <f t="shared" si="19"/>
        <v>1</v>
      </c>
      <c r="M189">
        <f t="shared" si="17"/>
        <v>0.61570000000000003</v>
      </c>
    </row>
    <row r="190" spans="1:13">
      <c r="A190" s="4">
        <v>187</v>
      </c>
      <c r="B190" s="10">
        <v>0.62139999999999995</v>
      </c>
      <c r="E190">
        <v>187</v>
      </c>
      <c r="F190">
        <f t="shared" si="20"/>
        <v>8.8523675625777232E-2</v>
      </c>
      <c r="G190">
        <f t="shared" si="20"/>
        <v>4.4437638001014506</v>
      </c>
      <c r="H190">
        <f t="shared" si="20"/>
        <v>4.5607369954804433</v>
      </c>
      <c r="I190">
        <f t="shared" si="20"/>
        <v>5.1796755575676681</v>
      </c>
      <c r="J190">
        <f t="shared" si="20"/>
        <v>9.7778660412314053</v>
      </c>
      <c r="K190">
        <f t="shared" si="18"/>
        <v>8.8523675625777232E-2</v>
      </c>
      <c r="L190">
        <f t="shared" si="19"/>
        <v>1</v>
      </c>
      <c r="M190">
        <f t="shared" si="17"/>
        <v>0.62139999999999995</v>
      </c>
    </row>
    <row r="191" spans="1:13">
      <c r="A191" s="4">
        <v>188</v>
      </c>
      <c r="B191" s="10">
        <v>1.7885</v>
      </c>
      <c r="E191">
        <v>188</v>
      </c>
      <c r="F191">
        <f t="shared" si="20"/>
        <v>1.2556236756257773</v>
      </c>
      <c r="G191">
        <f t="shared" si="20"/>
        <v>3.2766638001014501</v>
      </c>
      <c r="H191">
        <f t="shared" si="20"/>
        <v>3.3936369954804428</v>
      </c>
      <c r="I191">
        <f t="shared" si="20"/>
        <v>4.0125755575676685</v>
      </c>
      <c r="J191">
        <f t="shared" si="20"/>
        <v>8.610766041231404</v>
      </c>
      <c r="K191">
        <f t="shared" si="18"/>
        <v>1.2556236756257773</v>
      </c>
      <c r="L191">
        <f t="shared" si="19"/>
        <v>1</v>
      </c>
      <c r="M191">
        <f t="shared" si="17"/>
        <v>1.7885</v>
      </c>
    </row>
    <row r="192" spans="1:13">
      <c r="A192" s="4">
        <v>189</v>
      </c>
      <c r="B192" s="10">
        <v>0.34089999999999998</v>
      </c>
      <c r="E192">
        <v>189</v>
      </c>
      <c r="F192">
        <f t="shared" si="20"/>
        <v>0.19197632437422274</v>
      </c>
      <c r="G192">
        <f t="shared" si="20"/>
        <v>4.7242638001014505</v>
      </c>
      <c r="H192">
        <f t="shared" si="20"/>
        <v>4.8412369954804433</v>
      </c>
      <c r="I192">
        <f t="shared" si="20"/>
        <v>5.460175557567668</v>
      </c>
      <c r="J192">
        <f t="shared" si="20"/>
        <v>10.058366041231405</v>
      </c>
      <c r="K192">
        <f t="shared" si="18"/>
        <v>0.19197632437422274</v>
      </c>
      <c r="L192">
        <f t="shared" si="19"/>
        <v>1</v>
      </c>
      <c r="M192">
        <f t="shared" si="17"/>
        <v>0.34089999999999998</v>
      </c>
    </row>
    <row r="193" spans="1:13">
      <c r="A193" s="4">
        <v>190</v>
      </c>
      <c r="B193" s="10">
        <v>9.3727999999999998</v>
      </c>
      <c r="E193">
        <v>190</v>
      </c>
      <c r="F193">
        <f t="shared" si="20"/>
        <v>8.8399236756257764</v>
      </c>
      <c r="G193">
        <f t="shared" si="20"/>
        <v>4.3076361998985497</v>
      </c>
      <c r="H193">
        <f t="shared" si="20"/>
        <v>4.190663004519557</v>
      </c>
      <c r="I193">
        <f t="shared" si="20"/>
        <v>3.5717244424323313</v>
      </c>
      <c r="J193">
        <f t="shared" si="20"/>
        <v>1.0264660412314051</v>
      </c>
      <c r="K193">
        <f t="shared" si="18"/>
        <v>1.0264660412314051</v>
      </c>
      <c r="L193">
        <f t="shared" si="19"/>
        <v>5</v>
      </c>
      <c r="M193">
        <f t="shared" si="17"/>
        <v>9.3727999999999998</v>
      </c>
    </row>
    <row r="194" spans="1:13">
      <c r="A194" s="4">
        <v>191</v>
      </c>
      <c r="B194" s="10">
        <v>0.72209999999999996</v>
      </c>
      <c r="E194">
        <v>191</v>
      </c>
      <c r="F194">
        <f t="shared" si="20"/>
        <v>0.18922367562577724</v>
      </c>
      <c r="G194">
        <f t="shared" si="20"/>
        <v>4.3430638001014499</v>
      </c>
      <c r="H194">
        <f t="shared" si="20"/>
        <v>4.4600369954804426</v>
      </c>
      <c r="I194">
        <f t="shared" si="20"/>
        <v>5.0789755575676683</v>
      </c>
      <c r="J194">
        <f t="shared" si="20"/>
        <v>9.6771660412314056</v>
      </c>
      <c r="K194">
        <f t="shared" si="18"/>
        <v>0.18922367562577724</v>
      </c>
      <c r="L194">
        <f t="shared" si="19"/>
        <v>1</v>
      </c>
      <c r="M194">
        <f t="shared" si="17"/>
        <v>0.72209999999999996</v>
      </c>
    </row>
    <row r="195" spans="1:13">
      <c r="A195" s="4">
        <v>192</v>
      </c>
      <c r="B195" s="10">
        <v>2.2048000000000001</v>
      </c>
      <c r="E195">
        <v>192</v>
      </c>
      <c r="F195">
        <f t="shared" si="20"/>
        <v>1.6719236756257774</v>
      </c>
      <c r="G195">
        <f t="shared" si="20"/>
        <v>2.86036380010145</v>
      </c>
      <c r="H195">
        <f t="shared" si="20"/>
        <v>2.9773369954804427</v>
      </c>
      <c r="I195">
        <f t="shared" si="20"/>
        <v>3.5962755575676684</v>
      </c>
      <c r="J195">
        <f t="shared" si="20"/>
        <v>8.1944660412314043</v>
      </c>
      <c r="K195">
        <f t="shared" si="18"/>
        <v>1.6719236756257774</v>
      </c>
      <c r="L195">
        <f t="shared" si="19"/>
        <v>1</v>
      </c>
      <c r="M195">
        <f t="shared" si="17"/>
        <v>2.2048000000000001</v>
      </c>
    </row>
    <row r="196" spans="1:13">
      <c r="A196" s="4">
        <v>193</v>
      </c>
      <c r="B196" s="10">
        <v>7.4553000000000003</v>
      </c>
      <c r="E196">
        <v>193</v>
      </c>
      <c r="F196">
        <f t="shared" si="20"/>
        <v>6.9224236756257778</v>
      </c>
      <c r="G196">
        <f t="shared" si="20"/>
        <v>2.3901361998985502</v>
      </c>
      <c r="H196">
        <f t="shared" si="20"/>
        <v>2.2731630045195574</v>
      </c>
      <c r="I196">
        <f t="shared" si="20"/>
        <v>1.6542244424323318</v>
      </c>
      <c r="J196">
        <f t="shared" si="20"/>
        <v>2.9439660412314046</v>
      </c>
      <c r="K196">
        <f t="shared" si="18"/>
        <v>1.6542244424323318</v>
      </c>
      <c r="L196">
        <f t="shared" si="19"/>
        <v>4</v>
      </c>
      <c r="M196">
        <f t="shared" ref="M196:M259" si="21">+B196</f>
        <v>7.4553000000000003</v>
      </c>
    </row>
    <row r="197" spans="1:13">
      <c r="A197" s="4">
        <v>194</v>
      </c>
      <c r="B197" s="10">
        <v>0.93799999999999994</v>
      </c>
      <c r="E197">
        <v>194</v>
      </c>
      <c r="F197">
        <f t="shared" si="20"/>
        <v>0.40512367562577722</v>
      </c>
      <c r="G197">
        <f t="shared" si="20"/>
        <v>4.1271638001014503</v>
      </c>
      <c r="H197">
        <f t="shared" si="20"/>
        <v>4.2441369954804431</v>
      </c>
      <c r="I197">
        <f t="shared" si="20"/>
        <v>4.8630755575676687</v>
      </c>
      <c r="J197">
        <f t="shared" si="20"/>
        <v>9.4612660412314042</v>
      </c>
      <c r="K197">
        <f t="shared" ref="K197:K260" si="22">+MIN(F197:J197)</f>
        <v>0.40512367562577722</v>
      </c>
      <c r="L197">
        <f t="shared" ref="L197:L260" si="23">+MATCH(K197,F197:J197,0)</f>
        <v>1</v>
      </c>
      <c r="M197">
        <f t="shared" si="21"/>
        <v>0.93799999999999994</v>
      </c>
    </row>
    <row r="198" spans="1:13">
      <c r="A198" s="4">
        <v>195</v>
      </c>
      <c r="B198" s="10">
        <v>2.8933</v>
      </c>
      <c r="E198">
        <v>195</v>
      </c>
      <c r="F198">
        <f t="shared" si="20"/>
        <v>2.3604236756257775</v>
      </c>
      <c r="G198">
        <f t="shared" si="20"/>
        <v>2.1718638001014501</v>
      </c>
      <c r="H198">
        <f t="shared" si="20"/>
        <v>2.2888369954804428</v>
      </c>
      <c r="I198">
        <f t="shared" si="20"/>
        <v>2.9077755575676685</v>
      </c>
      <c r="J198">
        <f t="shared" si="20"/>
        <v>7.5059660412314049</v>
      </c>
      <c r="K198">
        <f t="shared" si="22"/>
        <v>2.1718638001014501</v>
      </c>
      <c r="L198">
        <f t="shared" si="23"/>
        <v>2</v>
      </c>
      <c r="M198">
        <f t="shared" si="21"/>
        <v>2.8933</v>
      </c>
    </row>
    <row r="199" spans="1:13">
      <c r="A199" s="4">
        <v>196</v>
      </c>
      <c r="B199" s="10">
        <v>2.3279000000000001</v>
      </c>
      <c r="E199">
        <v>196</v>
      </c>
      <c r="F199">
        <f t="shared" si="20"/>
        <v>1.7950236756257774</v>
      </c>
      <c r="G199">
        <f t="shared" si="20"/>
        <v>2.73726380010145</v>
      </c>
      <c r="H199">
        <f t="shared" si="20"/>
        <v>2.8542369954804427</v>
      </c>
      <c r="I199">
        <f t="shared" si="20"/>
        <v>3.4731755575676684</v>
      </c>
      <c r="J199">
        <f t="shared" si="20"/>
        <v>8.0713660412314052</v>
      </c>
      <c r="K199">
        <f t="shared" si="22"/>
        <v>1.7950236756257774</v>
      </c>
      <c r="L199">
        <f t="shared" si="23"/>
        <v>1</v>
      </c>
      <c r="M199">
        <f t="shared" si="21"/>
        <v>2.3279000000000001</v>
      </c>
    </row>
    <row r="200" spans="1:13">
      <c r="A200" s="4">
        <v>197</v>
      </c>
      <c r="B200" s="10">
        <v>1.8271999999999999</v>
      </c>
      <c r="E200">
        <v>197</v>
      </c>
      <c r="F200">
        <f t="shared" si="20"/>
        <v>1.2943236756257772</v>
      </c>
      <c r="G200">
        <f t="shared" si="20"/>
        <v>3.2379638001014501</v>
      </c>
      <c r="H200">
        <f t="shared" si="20"/>
        <v>3.3549369954804429</v>
      </c>
      <c r="I200">
        <f t="shared" si="20"/>
        <v>3.9738755575676685</v>
      </c>
      <c r="J200">
        <f t="shared" si="20"/>
        <v>8.5720660412314054</v>
      </c>
      <c r="K200">
        <f t="shared" si="22"/>
        <v>1.2943236756257772</v>
      </c>
      <c r="L200">
        <f t="shared" si="23"/>
        <v>1</v>
      </c>
      <c r="M200">
        <f t="shared" si="21"/>
        <v>1.8271999999999999</v>
      </c>
    </row>
    <row r="201" spans="1:13">
      <c r="A201" s="4">
        <v>198</v>
      </c>
      <c r="B201" s="10">
        <v>0.99060000000000004</v>
      </c>
      <c r="E201">
        <v>198</v>
      </c>
      <c r="F201">
        <f t="shared" si="20"/>
        <v>0.45772367562577732</v>
      </c>
      <c r="G201">
        <f t="shared" si="20"/>
        <v>4.0745638001014504</v>
      </c>
      <c r="H201">
        <f t="shared" si="20"/>
        <v>4.1915369954804431</v>
      </c>
      <c r="I201">
        <f t="shared" si="20"/>
        <v>4.8104755575676688</v>
      </c>
      <c r="J201">
        <f t="shared" si="20"/>
        <v>9.4086660412314043</v>
      </c>
      <c r="K201">
        <f t="shared" si="22"/>
        <v>0.45772367562577732</v>
      </c>
      <c r="L201">
        <f t="shared" si="23"/>
        <v>1</v>
      </c>
      <c r="M201">
        <f t="shared" si="21"/>
        <v>0.99060000000000004</v>
      </c>
    </row>
    <row r="202" spans="1:13">
      <c r="A202" s="4">
        <v>199</v>
      </c>
      <c r="B202" s="10">
        <v>2.8104</v>
      </c>
      <c r="E202">
        <v>199</v>
      </c>
      <c r="F202">
        <f t="shared" si="20"/>
        <v>2.2775236756257771</v>
      </c>
      <c r="G202">
        <f t="shared" si="20"/>
        <v>2.2547638001014501</v>
      </c>
      <c r="H202">
        <f t="shared" si="20"/>
        <v>2.3717369954804428</v>
      </c>
      <c r="I202">
        <f t="shared" si="20"/>
        <v>2.9906755575676685</v>
      </c>
      <c r="J202">
        <f t="shared" si="20"/>
        <v>7.5888660412314053</v>
      </c>
      <c r="K202">
        <f t="shared" si="22"/>
        <v>2.2547638001014501</v>
      </c>
      <c r="L202">
        <f t="shared" si="23"/>
        <v>2</v>
      </c>
      <c r="M202">
        <f t="shared" si="21"/>
        <v>2.8104</v>
      </c>
    </row>
    <row r="203" spans="1:13">
      <c r="A203" s="4">
        <v>200</v>
      </c>
      <c r="B203" s="10">
        <v>2.1718999999999999</v>
      </c>
      <c r="E203">
        <v>200</v>
      </c>
      <c r="F203">
        <f t="shared" si="20"/>
        <v>1.6390236756257772</v>
      </c>
      <c r="G203">
        <f t="shared" si="20"/>
        <v>2.8932638001014501</v>
      </c>
      <c r="H203">
        <f t="shared" si="20"/>
        <v>3.0102369954804429</v>
      </c>
      <c r="I203">
        <f t="shared" si="20"/>
        <v>3.6291755575676685</v>
      </c>
      <c r="J203">
        <f t="shared" si="20"/>
        <v>8.2273660412314058</v>
      </c>
      <c r="K203">
        <f t="shared" si="22"/>
        <v>1.6390236756257772</v>
      </c>
      <c r="L203">
        <f t="shared" si="23"/>
        <v>1</v>
      </c>
      <c r="M203">
        <f t="shared" si="21"/>
        <v>2.1718999999999999</v>
      </c>
    </row>
    <row r="204" spans="1:13">
      <c r="A204" s="4">
        <v>201</v>
      </c>
      <c r="B204" s="10">
        <v>0.13730000000000001</v>
      </c>
      <c r="E204">
        <v>201</v>
      </c>
      <c r="F204">
        <f t="shared" si="20"/>
        <v>0.39557632437422274</v>
      </c>
      <c r="G204">
        <f t="shared" si="20"/>
        <v>4.9278638001014503</v>
      </c>
      <c r="H204">
        <f t="shared" si="20"/>
        <v>5.0448369954804431</v>
      </c>
      <c r="I204">
        <f t="shared" si="20"/>
        <v>5.6637755575676687</v>
      </c>
      <c r="J204">
        <f t="shared" si="20"/>
        <v>10.261966041231405</v>
      </c>
      <c r="K204">
        <f t="shared" si="22"/>
        <v>0.39557632437422274</v>
      </c>
      <c r="L204">
        <f t="shared" si="23"/>
        <v>1</v>
      </c>
      <c r="M204">
        <f t="shared" si="21"/>
        <v>0.13730000000000001</v>
      </c>
    </row>
    <row r="205" spans="1:13">
      <c r="A205" s="4">
        <v>202</v>
      </c>
      <c r="B205" s="10">
        <v>0.71609999999999996</v>
      </c>
      <c r="E205">
        <v>202</v>
      </c>
      <c r="F205">
        <f t="shared" si="20"/>
        <v>0.18322367562577724</v>
      </c>
      <c r="G205">
        <f t="shared" si="20"/>
        <v>4.3490638001014501</v>
      </c>
      <c r="H205">
        <f t="shared" si="20"/>
        <v>4.4660369954804429</v>
      </c>
      <c r="I205">
        <f t="shared" si="20"/>
        <v>5.0849755575676685</v>
      </c>
      <c r="J205">
        <f t="shared" si="20"/>
        <v>9.6831660412314058</v>
      </c>
      <c r="K205">
        <f t="shared" si="22"/>
        <v>0.18322367562577724</v>
      </c>
      <c r="L205">
        <f t="shared" si="23"/>
        <v>1</v>
      </c>
      <c r="M205">
        <f t="shared" si="21"/>
        <v>0.71609999999999996</v>
      </c>
    </row>
    <row r="206" spans="1:13">
      <c r="A206" s="4">
        <v>203</v>
      </c>
      <c r="B206" s="10">
        <v>11.2667</v>
      </c>
      <c r="E206">
        <v>203</v>
      </c>
      <c r="F206">
        <f t="shared" si="20"/>
        <v>10.733823675625777</v>
      </c>
      <c r="G206">
        <f t="shared" si="20"/>
        <v>6.2015361998985501</v>
      </c>
      <c r="H206">
        <f t="shared" si="20"/>
        <v>6.0845630045195573</v>
      </c>
      <c r="I206">
        <f t="shared" si="20"/>
        <v>5.4656244424323317</v>
      </c>
      <c r="J206">
        <f t="shared" si="20"/>
        <v>0.8674339587685953</v>
      </c>
      <c r="K206">
        <f t="shared" si="22"/>
        <v>0.8674339587685953</v>
      </c>
      <c r="L206">
        <f t="shared" si="23"/>
        <v>5</v>
      </c>
      <c r="M206">
        <f t="shared" si="21"/>
        <v>11.2667</v>
      </c>
    </row>
    <row r="207" spans="1:13">
      <c r="A207" s="4">
        <v>204</v>
      </c>
      <c r="B207" s="10">
        <v>2.0840000000000001</v>
      </c>
      <c r="E207">
        <v>204</v>
      </c>
      <c r="F207">
        <f t="shared" si="20"/>
        <v>1.5511236756257774</v>
      </c>
      <c r="G207">
        <f t="shared" si="20"/>
        <v>2.98116380010145</v>
      </c>
      <c r="H207">
        <f t="shared" si="20"/>
        <v>3.0981369954804427</v>
      </c>
      <c r="I207">
        <f t="shared" si="20"/>
        <v>3.7170755575676684</v>
      </c>
      <c r="J207">
        <f t="shared" si="20"/>
        <v>8.3152660412314052</v>
      </c>
      <c r="K207">
        <f t="shared" si="22"/>
        <v>1.5511236756257774</v>
      </c>
      <c r="L207">
        <f t="shared" si="23"/>
        <v>1</v>
      </c>
      <c r="M207">
        <f t="shared" si="21"/>
        <v>2.0840000000000001</v>
      </c>
    </row>
    <row r="208" spans="1:13">
      <c r="A208" s="4">
        <v>205</v>
      </c>
      <c r="B208" s="10">
        <v>0.53590000000000004</v>
      </c>
      <c r="E208">
        <v>205</v>
      </c>
      <c r="F208">
        <f t="shared" si="20"/>
        <v>3.0236756257773223E-3</v>
      </c>
      <c r="G208">
        <f t="shared" si="20"/>
        <v>4.5292638001014502</v>
      </c>
      <c r="H208">
        <f t="shared" si="20"/>
        <v>4.646236995480443</v>
      </c>
      <c r="I208">
        <f t="shared" si="20"/>
        <v>5.2651755575676686</v>
      </c>
      <c r="J208">
        <f t="shared" si="20"/>
        <v>9.863366041231405</v>
      </c>
      <c r="K208">
        <f t="shared" si="22"/>
        <v>3.0236756257773223E-3</v>
      </c>
      <c r="L208">
        <f t="shared" si="23"/>
        <v>1</v>
      </c>
      <c r="M208">
        <f t="shared" si="21"/>
        <v>0.53590000000000004</v>
      </c>
    </row>
    <row r="209" spans="1:13">
      <c r="A209" s="4">
        <v>206</v>
      </c>
      <c r="B209" s="10">
        <v>0.65410000000000001</v>
      </c>
      <c r="E209">
        <v>206</v>
      </c>
      <c r="F209">
        <f t="shared" si="20"/>
        <v>0.12122367562577729</v>
      </c>
      <c r="G209">
        <f t="shared" si="20"/>
        <v>4.4110638001014504</v>
      </c>
      <c r="H209">
        <f t="shared" si="20"/>
        <v>4.5280369954804431</v>
      </c>
      <c r="I209">
        <f t="shared" si="20"/>
        <v>5.1469755575676688</v>
      </c>
      <c r="J209">
        <f t="shared" si="20"/>
        <v>9.7451660412314052</v>
      </c>
      <c r="K209">
        <f t="shared" si="22"/>
        <v>0.12122367562577729</v>
      </c>
      <c r="L209">
        <f t="shared" si="23"/>
        <v>1</v>
      </c>
      <c r="M209">
        <f t="shared" si="21"/>
        <v>0.65410000000000001</v>
      </c>
    </row>
    <row r="210" spans="1:13">
      <c r="A210" s="4">
        <v>207</v>
      </c>
      <c r="B210" s="10">
        <v>2.6840999999999999</v>
      </c>
      <c r="E210">
        <v>207</v>
      </c>
      <c r="F210">
        <f t="shared" si="20"/>
        <v>2.1512236756257774</v>
      </c>
      <c r="G210">
        <f t="shared" si="20"/>
        <v>2.3810638001014501</v>
      </c>
      <c r="H210">
        <f t="shared" si="20"/>
        <v>2.4980369954804429</v>
      </c>
      <c r="I210">
        <f t="shared" si="20"/>
        <v>3.1169755575676685</v>
      </c>
      <c r="J210">
        <f t="shared" si="20"/>
        <v>7.7151660412314049</v>
      </c>
      <c r="K210">
        <f t="shared" si="22"/>
        <v>2.1512236756257774</v>
      </c>
      <c r="L210">
        <f t="shared" si="23"/>
        <v>1</v>
      </c>
      <c r="M210">
        <f t="shared" si="21"/>
        <v>2.6840999999999999</v>
      </c>
    </row>
    <row r="211" spans="1:13">
      <c r="A211" s="4">
        <v>208</v>
      </c>
      <c r="B211" s="10">
        <v>0.93379999999999996</v>
      </c>
      <c r="E211">
        <v>208</v>
      </c>
      <c r="F211">
        <f t="shared" si="20"/>
        <v>0.40092367562577724</v>
      </c>
      <c r="G211">
        <f t="shared" si="20"/>
        <v>4.1313638001014503</v>
      </c>
      <c r="H211">
        <f t="shared" si="20"/>
        <v>4.2483369954804431</v>
      </c>
      <c r="I211">
        <f t="shared" si="20"/>
        <v>4.8672755575676687</v>
      </c>
      <c r="J211">
        <f t="shared" si="20"/>
        <v>9.4654660412314051</v>
      </c>
      <c r="K211">
        <f t="shared" si="22"/>
        <v>0.40092367562577724</v>
      </c>
      <c r="L211">
        <f t="shared" si="23"/>
        <v>1</v>
      </c>
      <c r="M211">
        <f t="shared" si="21"/>
        <v>0.93379999999999996</v>
      </c>
    </row>
    <row r="212" spans="1:13">
      <c r="A212" s="4">
        <v>209</v>
      </c>
      <c r="B212" s="10">
        <v>2.0390000000000001</v>
      </c>
      <c r="E212">
        <v>209</v>
      </c>
      <c r="F212">
        <f t="shared" si="20"/>
        <v>1.5061236756257774</v>
      </c>
      <c r="G212">
        <f t="shared" si="20"/>
        <v>3.0261638001014499</v>
      </c>
      <c r="H212">
        <f t="shared" si="20"/>
        <v>3.1431369954804427</v>
      </c>
      <c r="I212">
        <f t="shared" si="20"/>
        <v>3.7620755575676683</v>
      </c>
      <c r="J212">
        <f t="shared" si="20"/>
        <v>8.3602660412314052</v>
      </c>
      <c r="K212">
        <f t="shared" si="22"/>
        <v>1.5061236756257774</v>
      </c>
      <c r="L212">
        <f t="shared" si="23"/>
        <v>1</v>
      </c>
      <c r="M212">
        <f t="shared" si="21"/>
        <v>2.0390000000000001</v>
      </c>
    </row>
    <row r="213" spans="1:13">
      <c r="A213" s="4">
        <v>210</v>
      </c>
      <c r="B213" s="10">
        <v>2.0002</v>
      </c>
      <c r="E213">
        <v>210</v>
      </c>
      <c r="F213">
        <f t="shared" si="20"/>
        <v>1.4673236756257773</v>
      </c>
      <c r="G213">
        <f t="shared" si="20"/>
        <v>3.0649638001014501</v>
      </c>
      <c r="H213">
        <f t="shared" si="20"/>
        <v>3.1819369954804428</v>
      </c>
      <c r="I213">
        <f t="shared" si="20"/>
        <v>3.8008755575676685</v>
      </c>
      <c r="J213">
        <f t="shared" si="20"/>
        <v>8.3990660412314053</v>
      </c>
      <c r="K213">
        <f t="shared" si="22"/>
        <v>1.4673236756257773</v>
      </c>
      <c r="L213">
        <f t="shared" si="23"/>
        <v>1</v>
      </c>
      <c r="M213">
        <f t="shared" si="21"/>
        <v>2.0002</v>
      </c>
    </row>
    <row r="214" spans="1:13">
      <c r="A214" s="4">
        <v>211</v>
      </c>
      <c r="B214" s="10">
        <v>1.3909</v>
      </c>
      <c r="E214">
        <v>211</v>
      </c>
      <c r="F214">
        <f t="shared" si="20"/>
        <v>0.8580236756257773</v>
      </c>
      <c r="G214">
        <f t="shared" si="20"/>
        <v>3.6742638001014498</v>
      </c>
      <c r="H214">
        <f t="shared" si="20"/>
        <v>3.7912369954804426</v>
      </c>
      <c r="I214">
        <f t="shared" si="20"/>
        <v>4.4101755575676682</v>
      </c>
      <c r="J214">
        <f t="shared" si="20"/>
        <v>9.0083660412314046</v>
      </c>
      <c r="K214">
        <f t="shared" si="22"/>
        <v>0.8580236756257773</v>
      </c>
      <c r="L214">
        <f t="shared" si="23"/>
        <v>1</v>
      </c>
      <c r="M214">
        <f t="shared" si="21"/>
        <v>1.3909</v>
      </c>
    </row>
    <row r="215" spans="1:13">
      <c r="A215" s="4">
        <v>212</v>
      </c>
      <c r="B215" s="10">
        <v>0.54179999999999995</v>
      </c>
      <c r="E215">
        <v>212</v>
      </c>
      <c r="F215">
        <f t="shared" si="20"/>
        <v>8.9236756257772276E-3</v>
      </c>
      <c r="G215">
        <f t="shared" si="20"/>
        <v>4.5233638001014498</v>
      </c>
      <c r="H215">
        <f t="shared" si="20"/>
        <v>4.6403369954804425</v>
      </c>
      <c r="I215">
        <f t="shared" si="20"/>
        <v>5.2592755575676682</v>
      </c>
      <c r="J215">
        <f t="shared" si="20"/>
        <v>9.8574660412314046</v>
      </c>
      <c r="K215">
        <f t="shared" si="22"/>
        <v>8.9236756257772276E-3</v>
      </c>
      <c r="L215">
        <f t="shared" si="23"/>
        <v>1</v>
      </c>
      <c r="M215">
        <f t="shared" si="21"/>
        <v>0.54179999999999995</v>
      </c>
    </row>
    <row r="216" spans="1:13">
      <c r="A216" s="4">
        <v>213</v>
      </c>
      <c r="B216" s="10">
        <v>1.135</v>
      </c>
      <c r="E216">
        <v>213</v>
      </c>
      <c r="F216">
        <f t="shared" si="20"/>
        <v>0.60212367562577729</v>
      </c>
      <c r="G216">
        <f t="shared" si="20"/>
        <v>3.9301638001014503</v>
      </c>
      <c r="H216">
        <f t="shared" si="20"/>
        <v>4.047136995480443</v>
      </c>
      <c r="I216">
        <f t="shared" si="20"/>
        <v>4.6660755575676687</v>
      </c>
      <c r="J216">
        <f t="shared" si="20"/>
        <v>9.2642660412314051</v>
      </c>
      <c r="K216">
        <f t="shared" si="22"/>
        <v>0.60212367562577729</v>
      </c>
      <c r="L216">
        <f t="shared" si="23"/>
        <v>1</v>
      </c>
      <c r="M216">
        <f t="shared" si="21"/>
        <v>1.135</v>
      </c>
    </row>
    <row r="217" spans="1:13">
      <c r="A217" s="4">
        <v>214</v>
      </c>
      <c r="B217" s="10">
        <v>3.8975</v>
      </c>
      <c r="E217">
        <v>214</v>
      </c>
      <c r="F217">
        <f t="shared" si="20"/>
        <v>3.3646236756257775</v>
      </c>
      <c r="G217">
        <f t="shared" si="20"/>
        <v>1.1676638001014501</v>
      </c>
      <c r="H217">
        <f t="shared" si="20"/>
        <v>1.2846369954804429</v>
      </c>
      <c r="I217">
        <f t="shared" si="20"/>
        <v>1.9035755575676685</v>
      </c>
      <c r="J217">
        <f t="shared" si="20"/>
        <v>6.5017660412314049</v>
      </c>
      <c r="K217">
        <f t="shared" si="22"/>
        <v>1.1676638001014501</v>
      </c>
      <c r="L217">
        <f t="shared" si="23"/>
        <v>2</v>
      </c>
      <c r="M217">
        <f t="shared" si="21"/>
        <v>3.8975</v>
      </c>
    </row>
    <row r="218" spans="1:13">
      <c r="A218" s="4">
        <v>215</v>
      </c>
      <c r="B218" s="10">
        <v>2.4068000000000001</v>
      </c>
      <c r="E218">
        <v>215</v>
      </c>
      <c r="F218">
        <f t="shared" si="20"/>
        <v>1.8739236756257773</v>
      </c>
      <c r="G218">
        <f t="shared" si="20"/>
        <v>2.65836380010145</v>
      </c>
      <c r="H218">
        <f t="shared" si="20"/>
        <v>2.7753369954804428</v>
      </c>
      <c r="I218">
        <f t="shared" si="20"/>
        <v>3.3942755575676684</v>
      </c>
      <c r="J218">
        <f t="shared" si="20"/>
        <v>7.9924660412314044</v>
      </c>
      <c r="K218">
        <f t="shared" si="22"/>
        <v>1.8739236756257773</v>
      </c>
      <c r="L218">
        <f t="shared" si="23"/>
        <v>1</v>
      </c>
      <c r="M218">
        <f t="shared" si="21"/>
        <v>2.4068000000000001</v>
      </c>
    </row>
    <row r="219" spans="1:13">
      <c r="A219" s="4">
        <v>216</v>
      </c>
      <c r="B219" s="10">
        <v>1.5229999999999999</v>
      </c>
      <c r="E219">
        <v>216</v>
      </c>
      <c r="F219">
        <f t="shared" si="20"/>
        <v>0.99012367562577719</v>
      </c>
      <c r="G219">
        <f t="shared" si="20"/>
        <v>3.5421638001014504</v>
      </c>
      <c r="H219">
        <f t="shared" si="20"/>
        <v>3.6591369954804431</v>
      </c>
      <c r="I219">
        <f t="shared" si="20"/>
        <v>4.2780755575676688</v>
      </c>
      <c r="J219">
        <f t="shared" si="20"/>
        <v>8.8762660412314052</v>
      </c>
      <c r="K219">
        <f t="shared" si="22"/>
        <v>0.99012367562577719</v>
      </c>
      <c r="L219">
        <f t="shared" si="23"/>
        <v>1</v>
      </c>
      <c r="M219">
        <f t="shared" si="21"/>
        <v>1.5229999999999999</v>
      </c>
    </row>
    <row r="220" spans="1:13">
      <c r="A220" s="4">
        <v>217</v>
      </c>
      <c r="B220" s="10">
        <v>6.2512999999999996</v>
      </c>
      <c r="E220">
        <v>217</v>
      </c>
      <c r="F220">
        <f t="shared" si="20"/>
        <v>5.7184236756257771</v>
      </c>
      <c r="G220">
        <f t="shared" si="20"/>
        <v>1.1861361998985496</v>
      </c>
      <c r="H220">
        <f t="shared" si="20"/>
        <v>1.0691630045195568</v>
      </c>
      <c r="I220">
        <f t="shared" si="20"/>
        <v>0.45022444243233117</v>
      </c>
      <c r="J220">
        <f t="shared" si="20"/>
        <v>4.1479660412314052</v>
      </c>
      <c r="K220">
        <f t="shared" si="22"/>
        <v>0.45022444243233117</v>
      </c>
      <c r="L220">
        <f t="shared" si="23"/>
        <v>4</v>
      </c>
      <c r="M220">
        <f t="shared" si="21"/>
        <v>6.2512999999999996</v>
      </c>
    </row>
    <row r="221" spans="1:13">
      <c r="A221" s="4">
        <v>218</v>
      </c>
      <c r="B221" s="10">
        <v>8.7091999999999992</v>
      </c>
      <c r="E221">
        <v>218</v>
      </c>
      <c r="F221">
        <f t="shared" ref="F221:J271" si="24">+ABS(F$3-$B221)</f>
        <v>8.1763236756257758</v>
      </c>
      <c r="G221">
        <f t="shared" si="24"/>
        <v>3.6440361998985491</v>
      </c>
      <c r="H221">
        <f t="shared" si="24"/>
        <v>3.5270630045195563</v>
      </c>
      <c r="I221">
        <f t="shared" si="24"/>
        <v>2.9081244424323307</v>
      </c>
      <c r="J221">
        <f t="shared" si="24"/>
        <v>1.6900660412314057</v>
      </c>
      <c r="K221">
        <f t="shared" si="22"/>
        <v>1.6900660412314057</v>
      </c>
      <c r="L221">
        <f t="shared" si="23"/>
        <v>5</v>
      </c>
      <c r="M221">
        <f t="shared" si="21"/>
        <v>8.7091999999999992</v>
      </c>
    </row>
    <row r="222" spans="1:13">
      <c r="A222" s="4">
        <v>219</v>
      </c>
      <c r="B222" s="10">
        <v>9.1222999999999992</v>
      </c>
      <c r="E222">
        <v>219</v>
      </c>
      <c r="F222">
        <f t="shared" si="24"/>
        <v>8.5894236756257758</v>
      </c>
      <c r="G222">
        <f t="shared" si="24"/>
        <v>4.0571361998985491</v>
      </c>
      <c r="H222">
        <f t="shared" si="24"/>
        <v>3.9401630045195564</v>
      </c>
      <c r="I222">
        <f t="shared" si="24"/>
        <v>3.3212244424323307</v>
      </c>
      <c r="J222">
        <f t="shared" si="24"/>
        <v>1.2769660412314057</v>
      </c>
      <c r="K222">
        <f t="shared" si="22"/>
        <v>1.2769660412314057</v>
      </c>
      <c r="L222">
        <f t="shared" si="23"/>
        <v>5</v>
      </c>
      <c r="M222">
        <f t="shared" si="21"/>
        <v>9.1222999999999992</v>
      </c>
    </row>
    <row r="223" spans="1:13">
      <c r="A223" s="4">
        <v>220</v>
      </c>
      <c r="B223" s="10">
        <v>0.20599999999999999</v>
      </c>
      <c r="E223">
        <v>220</v>
      </c>
      <c r="F223">
        <f t="shared" si="24"/>
        <v>0.32687632437422276</v>
      </c>
      <c r="G223">
        <f t="shared" si="24"/>
        <v>4.8591638001014497</v>
      </c>
      <c r="H223">
        <f t="shared" si="24"/>
        <v>4.9761369954804424</v>
      </c>
      <c r="I223">
        <f t="shared" si="24"/>
        <v>5.5950755575676681</v>
      </c>
      <c r="J223">
        <f t="shared" si="24"/>
        <v>10.193266041231405</v>
      </c>
      <c r="K223">
        <f t="shared" si="22"/>
        <v>0.32687632437422276</v>
      </c>
      <c r="L223">
        <f t="shared" si="23"/>
        <v>1</v>
      </c>
      <c r="M223">
        <f t="shared" si="21"/>
        <v>0.20599999999999999</v>
      </c>
    </row>
    <row r="224" spans="1:13">
      <c r="A224" s="4">
        <v>221</v>
      </c>
      <c r="B224" s="10">
        <v>4.6452999999999998</v>
      </c>
      <c r="E224">
        <v>221</v>
      </c>
      <c r="F224">
        <f t="shared" si="24"/>
        <v>4.1124236756257773</v>
      </c>
      <c r="G224">
        <f t="shared" si="24"/>
        <v>0.4198638001014503</v>
      </c>
      <c r="H224">
        <f t="shared" si="24"/>
        <v>0.53683699548044306</v>
      </c>
      <c r="I224">
        <f t="shared" si="24"/>
        <v>1.1557755575676687</v>
      </c>
      <c r="J224">
        <f t="shared" si="24"/>
        <v>5.7539660412314051</v>
      </c>
      <c r="K224">
        <f t="shared" si="22"/>
        <v>0.4198638001014503</v>
      </c>
      <c r="L224">
        <f t="shared" si="23"/>
        <v>2</v>
      </c>
      <c r="M224">
        <f t="shared" si="21"/>
        <v>4.6452999999999998</v>
      </c>
    </row>
    <row r="225" spans="1:13">
      <c r="A225" s="4">
        <v>222</v>
      </c>
      <c r="B225" s="10">
        <v>2.8662000000000001</v>
      </c>
      <c r="E225">
        <v>222</v>
      </c>
      <c r="F225">
        <f t="shared" si="24"/>
        <v>2.3333236756257776</v>
      </c>
      <c r="G225">
        <f t="shared" si="24"/>
        <v>2.19896380010145</v>
      </c>
      <c r="H225">
        <f t="shared" si="24"/>
        <v>2.3159369954804427</v>
      </c>
      <c r="I225">
        <f t="shared" si="24"/>
        <v>2.9348755575676684</v>
      </c>
      <c r="J225">
        <f t="shared" si="24"/>
        <v>7.5330660412314048</v>
      </c>
      <c r="K225">
        <f t="shared" si="22"/>
        <v>2.19896380010145</v>
      </c>
      <c r="L225">
        <f t="shared" si="23"/>
        <v>2</v>
      </c>
      <c r="M225">
        <f t="shared" si="21"/>
        <v>2.8662000000000001</v>
      </c>
    </row>
    <row r="226" spans="1:13">
      <c r="A226" s="4">
        <v>223</v>
      </c>
      <c r="B226" s="10">
        <v>0.56389999999999996</v>
      </c>
      <c r="E226">
        <v>223</v>
      </c>
      <c r="F226">
        <f t="shared" si="24"/>
        <v>3.1023675625777236E-2</v>
      </c>
      <c r="G226">
        <f t="shared" si="24"/>
        <v>4.5012638001014498</v>
      </c>
      <c r="H226">
        <f t="shared" si="24"/>
        <v>4.6182369954804425</v>
      </c>
      <c r="I226">
        <f t="shared" si="24"/>
        <v>5.2371755575676682</v>
      </c>
      <c r="J226">
        <f t="shared" si="24"/>
        <v>9.8353660412314046</v>
      </c>
      <c r="K226">
        <f t="shared" si="22"/>
        <v>3.1023675625777236E-2</v>
      </c>
      <c r="L226">
        <f t="shared" si="23"/>
        <v>1</v>
      </c>
      <c r="M226">
        <f t="shared" si="21"/>
        <v>0.56389999999999996</v>
      </c>
    </row>
    <row r="227" spans="1:13">
      <c r="A227" s="4">
        <v>224</v>
      </c>
      <c r="B227" s="10">
        <v>0.39269999999999999</v>
      </c>
      <c r="E227">
        <v>224</v>
      </c>
      <c r="F227">
        <f t="shared" si="24"/>
        <v>0.14017632437422273</v>
      </c>
      <c r="G227">
        <f t="shared" si="24"/>
        <v>4.6724638001014505</v>
      </c>
      <c r="H227">
        <f t="shared" si="24"/>
        <v>4.7894369954804432</v>
      </c>
      <c r="I227">
        <f t="shared" si="24"/>
        <v>5.4083755575676689</v>
      </c>
      <c r="J227">
        <f t="shared" si="24"/>
        <v>10.006566041231405</v>
      </c>
      <c r="K227">
        <f t="shared" si="22"/>
        <v>0.14017632437422273</v>
      </c>
      <c r="L227">
        <f t="shared" si="23"/>
        <v>1</v>
      </c>
      <c r="M227">
        <f t="shared" si="21"/>
        <v>0.39269999999999999</v>
      </c>
    </row>
    <row r="228" spans="1:13">
      <c r="A228" s="4">
        <v>225</v>
      </c>
      <c r="B228" s="10">
        <v>0.56559999999999999</v>
      </c>
      <c r="E228">
        <v>225</v>
      </c>
      <c r="F228">
        <f t="shared" si="24"/>
        <v>3.2723675625777271E-2</v>
      </c>
      <c r="G228">
        <f t="shared" si="24"/>
        <v>4.4995638001014502</v>
      </c>
      <c r="H228">
        <f t="shared" si="24"/>
        <v>4.6165369954804429</v>
      </c>
      <c r="I228">
        <f t="shared" si="24"/>
        <v>5.2354755575676686</v>
      </c>
      <c r="J228">
        <f t="shared" si="24"/>
        <v>9.833666041231405</v>
      </c>
      <c r="K228">
        <f t="shared" si="22"/>
        <v>3.2723675625777271E-2</v>
      </c>
      <c r="L228">
        <f t="shared" si="23"/>
        <v>1</v>
      </c>
      <c r="M228">
        <f t="shared" si="21"/>
        <v>0.56559999999999999</v>
      </c>
    </row>
    <row r="229" spans="1:13">
      <c r="A229" s="4">
        <v>226</v>
      </c>
      <c r="B229" s="10">
        <v>1.1761999999999999</v>
      </c>
      <c r="E229">
        <v>226</v>
      </c>
      <c r="F229">
        <f t="shared" si="24"/>
        <v>0.64332367562577719</v>
      </c>
      <c r="G229">
        <f t="shared" si="24"/>
        <v>3.8889638001014504</v>
      </c>
      <c r="H229">
        <f t="shared" si="24"/>
        <v>4.0059369954804431</v>
      </c>
      <c r="I229">
        <f t="shared" si="24"/>
        <v>4.6248755575676688</v>
      </c>
      <c r="J229">
        <f t="shared" si="24"/>
        <v>9.2230660412314052</v>
      </c>
      <c r="K229">
        <f t="shared" si="22"/>
        <v>0.64332367562577719</v>
      </c>
      <c r="L229">
        <f t="shared" si="23"/>
        <v>1</v>
      </c>
      <c r="M229">
        <f t="shared" si="21"/>
        <v>1.1761999999999999</v>
      </c>
    </row>
    <row r="230" spans="1:13">
      <c r="A230" s="4">
        <v>227</v>
      </c>
      <c r="B230" s="10">
        <v>1.8713</v>
      </c>
      <c r="E230">
        <v>227</v>
      </c>
      <c r="F230">
        <f t="shared" si="24"/>
        <v>1.3384236756257772</v>
      </c>
      <c r="G230">
        <f t="shared" si="24"/>
        <v>3.1938638001014503</v>
      </c>
      <c r="H230">
        <f t="shared" si="24"/>
        <v>3.3108369954804431</v>
      </c>
      <c r="I230">
        <f t="shared" si="24"/>
        <v>3.9297755575676687</v>
      </c>
      <c r="J230">
        <f t="shared" si="24"/>
        <v>8.5279660412314051</v>
      </c>
      <c r="K230">
        <f t="shared" si="22"/>
        <v>1.3384236756257772</v>
      </c>
      <c r="L230">
        <f t="shared" si="23"/>
        <v>1</v>
      </c>
      <c r="M230">
        <f t="shared" si="21"/>
        <v>1.8713</v>
      </c>
    </row>
    <row r="231" spans="1:13">
      <c r="A231" s="4">
        <v>228</v>
      </c>
      <c r="B231" s="10">
        <v>2.7776999999999998</v>
      </c>
      <c r="E231">
        <v>228</v>
      </c>
      <c r="F231">
        <f t="shared" si="24"/>
        <v>2.2448236756257769</v>
      </c>
      <c r="G231">
        <f t="shared" si="24"/>
        <v>2.2874638001014502</v>
      </c>
      <c r="H231">
        <f t="shared" si="24"/>
        <v>2.404436995480443</v>
      </c>
      <c r="I231">
        <f t="shared" si="24"/>
        <v>3.0233755575676686</v>
      </c>
      <c r="J231">
        <f t="shared" si="24"/>
        <v>7.6215660412314055</v>
      </c>
      <c r="K231">
        <f t="shared" si="22"/>
        <v>2.2448236756257769</v>
      </c>
      <c r="L231">
        <f t="shared" si="23"/>
        <v>1</v>
      </c>
      <c r="M231">
        <f t="shared" si="21"/>
        <v>2.7776999999999998</v>
      </c>
    </row>
    <row r="232" spans="1:13">
      <c r="A232" s="4">
        <v>229</v>
      </c>
      <c r="B232" s="10">
        <v>7.2316000000000003</v>
      </c>
      <c r="E232">
        <v>229</v>
      </c>
      <c r="F232">
        <f t="shared" si="24"/>
        <v>6.6987236756257778</v>
      </c>
      <c r="G232">
        <f t="shared" si="24"/>
        <v>2.1664361998985502</v>
      </c>
      <c r="H232">
        <f t="shared" si="24"/>
        <v>2.0494630045195574</v>
      </c>
      <c r="I232">
        <f t="shared" si="24"/>
        <v>1.4305244424323318</v>
      </c>
      <c r="J232">
        <f t="shared" si="24"/>
        <v>3.1676660412314046</v>
      </c>
      <c r="K232">
        <f t="shared" si="22"/>
        <v>1.4305244424323318</v>
      </c>
      <c r="L232">
        <f t="shared" si="23"/>
        <v>4</v>
      </c>
      <c r="M232">
        <f t="shared" si="21"/>
        <v>7.2316000000000003</v>
      </c>
    </row>
    <row r="233" spans="1:13">
      <c r="A233" s="4">
        <v>230</v>
      </c>
      <c r="B233" s="10">
        <v>0.48630000000000001</v>
      </c>
      <c r="E233">
        <v>230</v>
      </c>
      <c r="F233">
        <f t="shared" si="24"/>
        <v>4.6576324374222711E-2</v>
      </c>
      <c r="G233">
        <f t="shared" si="24"/>
        <v>4.5788638001014501</v>
      </c>
      <c r="H233">
        <f t="shared" si="24"/>
        <v>4.6958369954804429</v>
      </c>
      <c r="I233">
        <f t="shared" si="24"/>
        <v>5.3147755575676685</v>
      </c>
      <c r="J233">
        <f t="shared" si="24"/>
        <v>9.9129660412314049</v>
      </c>
      <c r="K233">
        <f t="shared" si="22"/>
        <v>4.6576324374222711E-2</v>
      </c>
      <c r="L233">
        <f t="shared" si="23"/>
        <v>1</v>
      </c>
      <c r="M233">
        <f t="shared" si="21"/>
        <v>0.48630000000000001</v>
      </c>
    </row>
    <row r="234" spans="1:13">
      <c r="A234" s="4">
        <v>231</v>
      </c>
      <c r="B234" s="10">
        <v>2.7736000000000001</v>
      </c>
      <c r="E234">
        <v>231</v>
      </c>
      <c r="F234">
        <f t="shared" si="24"/>
        <v>2.2407236756257776</v>
      </c>
      <c r="G234">
        <f t="shared" si="24"/>
        <v>2.29156380010145</v>
      </c>
      <c r="H234">
        <f t="shared" si="24"/>
        <v>2.4085369954804428</v>
      </c>
      <c r="I234">
        <f t="shared" si="24"/>
        <v>3.0274755575676684</v>
      </c>
      <c r="J234">
        <f t="shared" si="24"/>
        <v>7.6256660412314048</v>
      </c>
      <c r="K234">
        <f t="shared" si="22"/>
        <v>2.2407236756257776</v>
      </c>
      <c r="L234">
        <f t="shared" si="23"/>
        <v>1</v>
      </c>
      <c r="M234">
        <f t="shared" si="21"/>
        <v>2.7736000000000001</v>
      </c>
    </row>
    <row r="235" spans="1:13">
      <c r="A235" s="4">
        <v>232</v>
      </c>
      <c r="B235" s="10">
        <v>5.7942</v>
      </c>
      <c r="E235">
        <v>232</v>
      </c>
      <c r="F235">
        <f t="shared" si="24"/>
        <v>5.2613236756257775</v>
      </c>
      <c r="G235">
        <f t="shared" si="24"/>
        <v>0.72903619989854995</v>
      </c>
      <c r="H235">
        <f t="shared" si="24"/>
        <v>0.6120630045195572</v>
      </c>
      <c r="I235">
        <f t="shared" si="24"/>
        <v>6.8755575676684444E-3</v>
      </c>
      <c r="J235">
        <f t="shared" si="24"/>
        <v>4.6050660412314048</v>
      </c>
      <c r="K235">
        <f t="shared" si="22"/>
        <v>6.8755575676684444E-3</v>
      </c>
      <c r="L235">
        <f t="shared" si="23"/>
        <v>4</v>
      </c>
      <c r="M235">
        <f t="shared" si="21"/>
        <v>5.7942</v>
      </c>
    </row>
    <row r="236" spans="1:13">
      <c r="A236" s="4">
        <v>233</v>
      </c>
      <c r="B236" s="10">
        <v>1.7501</v>
      </c>
      <c r="E236">
        <v>233</v>
      </c>
      <c r="F236">
        <f t="shared" si="24"/>
        <v>1.2172236756257773</v>
      </c>
      <c r="G236">
        <f t="shared" si="24"/>
        <v>3.3150638001014503</v>
      </c>
      <c r="H236">
        <f t="shared" si="24"/>
        <v>3.4320369954804431</v>
      </c>
      <c r="I236">
        <f t="shared" si="24"/>
        <v>4.0509755575676687</v>
      </c>
      <c r="J236">
        <f t="shared" si="24"/>
        <v>8.6491660412314051</v>
      </c>
      <c r="K236">
        <f t="shared" si="22"/>
        <v>1.2172236756257773</v>
      </c>
      <c r="L236">
        <f t="shared" si="23"/>
        <v>1</v>
      </c>
      <c r="M236">
        <f t="shared" si="21"/>
        <v>1.7501</v>
      </c>
    </row>
    <row r="237" spans="1:13">
      <c r="A237" s="4">
        <v>234</v>
      </c>
      <c r="B237" s="10">
        <v>0.66010000000000002</v>
      </c>
      <c r="E237">
        <v>234</v>
      </c>
      <c r="F237">
        <f t="shared" si="24"/>
        <v>0.1272236756257773</v>
      </c>
      <c r="G237">
        <f t="shared" si="24"/>
        <v>4.4050638001014502</v>
      </c>
      <c r="H237">
        <f t="shared" si="24"/>
        <v>4.5220369954804429</v>
      </c>
      <c r="I237">
        <f t="shared" si="24"/>
        <v>5.1409755575676686</v>
      </c>
      <c r="J237">
        <f t="shared" si="24"/>
        <v>9.7391660412314049</v>
      </c>
      <c r="K237">
        <f t="shared" si="22"/>
        <v>0.1272236756257773</v>
      </c>
      <c r="L237">
        <f t="shared" si="23"/>
        <v>1</v>
      </c>
      <c r="M237">
        <f t="shared" si="21"/>
        <v>0.66010000000000002</v>
      </c>
    </row>
    <row r="238" spans="1:13">
      <c r="A238" s="4">
        <v>235</v>
      </c>
      <c r="B238" s="10">
        <v>1.9823</v>
      </c>
      <c r="E238">
        <v>235</v>
      </c>
      <c r="F238">
        <f t="shared" si="24"/>
        <v>1.4494236756257772</v>
      </c>
      <c r="G238">
        <f t="shared" si="24"/>
        <v>3.0828638001014501</v>
      </c>
      <c r="H238">
        <f t="shared" si="24"/>
        <v>3.1998369954804429</v>
      </c>
      <c r="I238">
        <f t="shared" si="24"/>
        <v>3.8187755575676685</v>
      </c>
      <c r="J238">
        <f t="shared" si="24"/>
        <v>8.4169660412314045</v>
      </c>
      <c r="K238">
        <f t="shared" si="22"/>
        <v>1.4494236756257772</v>
      </c>
      <c r="L238">
        <f t="shared" si="23"/>
        <v>1</v>
      </c>
      <c r="M238">
        <f t="shared" si="21"/>
        <v>1.9823</v>
      </c>
    </row>
    <row r="239" spans="1:13">
      <c r="A239" s="4">
        <v>236</v>
      </c>
      <c r="B239" s="10">
        <v>2.2858000000000001</v>
      </c>
      <c r="E239">
        <v>236</v>
      </c>
      <c r="F239">
        <f t="shared" si="24"/>
        <v>1.7529236756257773</v>
      </c>
      <c r="G239">
        <f t="shared" si="24"/>
        <v>2.77936380010145</v>
      </c>
      <c r="H239">
        <f t="shared" si="24"/>
        <v>2.8963369954804428</v>
      </c>
      <c r="I239">
        <f t="shared" si="24"/>
        <v>3.5152755575676684</v>
      </c>
      <c r="J239">
        <f t="shared" si="24"/>
        <v>8.1134660412314048</v>
      </c>
      <c r="K239">
        <f t="shared" si="22"/>
        <v>1.7529236756257773</v>
      </c>
      <c r="L239">
        <f t="shared" si="23"/>
        <v>1</v>
      </c>
      <c r="M239">
        <f t="shared" si="21"/>
        <v>2.2858000000000001</v>
      </c>
    </row>
    <row r="240" spans="1:13">
      <c r="A240" s="4">
        <v>237</v>
      </c>
      <c r="B240" s="10">
        <v>0.76380000000000003</v>
      </c>
      <c r="E240">
        <v>237</v>
      </c>
      <c r="F240">
        <f t="shared" si="24"/>
        <v>0.23092367562577731</v>
      </c>
      <c r="G240">
        <f t="shared" si="24"/>
        <v>4.3013638001014503</v>
      </c>
      <c r="H240">
        <f t="shared" si="24"/>
        <v>4.418336995480443</v>
      </c>
      <c r="I240">
        <f t="shared" si="24"/>
        <v>5.0372755575676686</v>
      </c>
      <c r="J240">
        <f t="shared" si="24"/>
        <v>9.635466041231405</v>
      </c>
      <c r="K240">
        <f t="shared" si="22"/>
        <v>0.23092367562577731</v>
      </c>
      <c r="L240">
        <f t="shared" si="23"/>
        <v>1</v>
      </c>
      <c r="M240">
        <f t="shared" si="21"/>
        <v>0.76380000000000003</v>
      </c>
    </row>
    <row r="241" spans="1:13">
      <c r="A241" s="4">
        <v>238</v>
      </c>
      <c r="B241" s="10">
        <v>0.98089999999999999</v>
      </c>
      <c r="E241">
        <v>238</v>
      </c>
      <c r="F241">
        <f t="shared" si="24"/>
        <v>0.44802367562577727</v>
      </c>
      <c r="G241">
        <f t="shared" si="24"/>
        <v>4.08426380010145</v>
      </c>
      <c r="H241">
        <f t="shared" si="24"/>
        <v>4.2012369954804427</v>
      </c>
      <c r="I241">
        <f t="shared" si="24"/>
        <v>4.8201755575676684</v>
      </c>
      <c r="J241">
        <f t="shared" si="24"/>
        <v>9.4183660412314048</v>
      </c>
      <c r="K241">
        <f t="shared" si="22"/>
        <v>0.44802367562577727</v>
      </c>
      <c r="L241">
        <f t="shared" si="23"/>
        <v>1</v>
      </c>
      <c r="M241">
        <f t="shared" si="21"/>
        <v>0.98089999999999999</v>
      </c>
    </row>
    <row r="242" spans="1:13">
      <c r="A242" s="4">
        <v>239</v>
      </c>
      <c r="B242" s="10">
        <v>5.4230999999999998</v>
      </c>
      <c r="E242">
        <v>239</v>
      </c>
      <c r="F242">
        <f t="shared" si="24"/>
        <v>4.8902236756257773</v>
      </c>
      <c r="G242">
        <f t="shared" si="24"/>
        <v>0.35793619989854975</v>
      </c>
      <c r="H242">
        <f t="shared" si="24"/>
        <v>0.24096300451955699</v>
      </c>
      <c r="I242">
        <f t="shared" si="24"/>
        <v>0.37797555756766865</v>
      </c>
      <c r="J242">
        <f t="shared" si="24"/>
        <v>4.976166041231405</v>
      </c>
      <c r="K242">
        <f t="shared" si="22"/>
        <v>0.24096300451955699</v>
      </c>
      <c r="L242">
        <f t="shared" si="23"/>
        <v>3</v>
      </c>
      <c r="M242">
        <f t="shared" si="21"/>
        <v>5.4230999999999998</v>
      </c>
    </row>
    <row r="243" spans="1:13">
      <c r="A243" s="4">
        <v>240</v>
      </c>
      <c r="B243" s="10">
        <v>0.73750000000000004</v>
      </c>
      <c r="E243">
        <v>240</v>
      </c>
      <c r="F243">
        <f t="shared" si="24"/>
        <v>0.20462367562577732</v>
      </c>
      <c r="G243">
        <f t="shared" si="24"/>
        <v>4.3276638001014502</v>
      </c>
      <c r="H243">
        <f t="shared" si="24"/>
        <v>4.444636995480443</v>
      </c>
      <c r="I243">
        <f t="shared" si="24"/>
        <v>5.0635755575676686</v>
      </c>
      <c r="J243">
        <f t="shared" si="24"/>
        <v>9.6617660412314041</v>
      </c>
      <c r="K243">
        <f t="shared" si="22"/>
        <v>0.20462367562577732</v>
      </c>
      <c r="L243">
        <f t="shared" si="23"/>
        <v>1</v>
      </c>
      <c r="M243">
        <f t="shared" si="21"/>
        <v>0.73750000000000004</v>
      </c>
    </row>
    <row r="244" spans="1:13">
      <c r="A244" s="4">
        <v>241</v>
      </c>
      <c r="B244" s="10">
        <v>0.75939999999999996</v>
      </c>
      <c r="E244">
        <v>241</v>
      </c>
      <c r="F244">
        <f t="shared" si="24"/>
        <v>0.22652367562577724</v>
      </c>
      <c r="G244">
        <f t="shared" si="24"/>
        <v>4.3057638001014498</v>
      </c>
      <c r="H244">
        <f t="shared" si="24"/>
        <v>4.4227369954804425</v>
      </c>
      <c r="I244">
        <f t="shared" si="24"/>
        <v>5.0416755575676682</v>
      </c>
      <c r="J244">
        <f t="shared" si="24"/>
        <v>9.6398660412314054</v>
      </c>
      <c r="K244">
        <f t="shared" si="22"/>
        <v>0.22652367562577724</v>
      </c>
      <c r="L244">
        <f t="shared" si="23"/>
        <v>1</v>
      </c>
      <c r="M244">
        <f t="shared" si="21"/>
        <v>0.75939999999999996</v>
      </c>
    </row>
    <row r="245" spans="1:13">
      <c r="A245" s="4">
        <v>242</v>
      </c>
      <c r="B245" s="10">
        <v>0.51980000000000004</v>
      </c>
      <c r="E245">
        <v>242</v>
      </c>
      <c r="F245">
        <f t="shared" si="24"/>
        <v>1.3076324374222681E-2</v>
      </c>
      <c r="G245">
        <f t="shared" si="24"/>
        <v>4.54536380010145</v>
      </c>
      <c r="H245">
        <f t="shared" si="24"/>
        <v>4.6623369954804428</v>
      </c>
      <c r="I245">
        <f t="shared" si="24"/>
        <v>5.2812755575676684</v>
      </c>
      <c r="J245">
        <f t="shared" si="24"/>
        <v>9.8794660412314048</v>
      </c>
      <c r="K245">
        <f t="shared" si="22"/>
        <v>1.3076324374222681E-2</v>
      </c>
      <c r="L245">
        <f t="shared" si="23"/>
        <v>1</v>
      </c>
      <c r="M245">
        <f t="shared" si="21"/>
        <v>0.51980000000000004</v>
      </c>
    </row>
    <row r="246" spans="1:13">
      <c r="A246" s="4">
        <v>243</v>
      </c>
      <c r="B246" s="10">
        <v>0.52780000000000005</v>
      </c>
      <c r="E246">
        <v>243</v>
      </c>
      <c r="F246">
        <f t="shared" si="24"/>
        <v>5.0763243742226738E-3</v>
      </c>
      <c r="G246">
        <f t="shared" si="24"/>
        <v>4.53736380010145</v>
      </c>
      <c r="H246">
        <f t="shared" si="24"/>
        <v>4.6543369954804428</v>
      </c>
      <c r="I246">
        <f t="shared" si="24"/>
        <v>5.2732755575676684</v>
      </c>
      <c r="J246">
        <f t="shared" si="24"/>
        <v>9.8714660412314039</v>
      </c>
      <c r="K246">
        <f t="shared" si="22"/>
        <v>5.0763243742226738E-3</v>
      </c>
      <c r="L246">
        <f t="shared" si="23"/>
        <v>1</v>
      </c>
      <c r="M246">
        <f t="shared" si="21"/>
        <v>0.52780000000000005</v>
      </c>
    </row>
    <row r="247" spans="1:13">
      <c r="A247" s="4">
        <v>244</v>
      </c>
      <c r="B247" s="10">
        <v>1.8935999999999999</v>
      </c>
      <c r="E247">
        <v>244</v>
      </c>
      <c r="F247">
        <f t="shared" si="24"/>
        <v>1.3607236756257772</v>
      </c>
      <c r="G247">
        <f t="shared" si="24"/>
        <v>3.1715638001014499</v>
      </c>
      <c r="H247">
        <f t="shared" si="24"/>
        <v>3.2885369954804426</v>
      </c>
      <c r="I247">
        <f t="shared" si="24"/>
        <v>3.9074755575676683</v>
      </c>
      <c r="J247">
        <f t="shared" si="24"/>
        <v>8.5056660412314056</v>
      </c>
      <c r="K247">
        <f t="shared" si="22"/>
        <v>1.3607236756257772</v>
      </c>
      <c r="L247">
        <f t="shared" si="23"/>
        <v>1</v>
      </c>
      <c r="M247">
        <f t="shared" si="21"/>
        <v>1.8935999999999999</v>
      </c>
    </row>
    <row r="248" spans="1:13">
      <c r="A248" s="4">
        <v>245</v>
      </c>
      <c r="B248" s="10">
        <v>1.0666</v>
      </c>
      <c r="E248">
        <v>245</v>
      </c>
      <c r="F248">
        <f t="shared" si="24"/>
        <v>0.53372367562577727</v>
      </c>
      <c r="G248">
        <f t="shared" si="24"/>
        <v>3.9985638001014498</v>
      </c>
      <c r="H248">
        <f t="shared" si="24"/>
        <v>4.1155369954804426</v>
      </c>
      <c r="I248">
        <f t="shared" si="24"/>
        <v>4.7344755575676682</v>
      </c>
      <c r="J248">
        <f t="shared" si="24"/>
        <v>9.3326660412314055</v>
      </c>
      <c r="K248">
        <f t="shared" si="22"/>
        <v>0.53372367562577727</v>
      </c>
      <c r="L248">
        <f t="shared" si="23"/>
        <v>1</v>
      </c>
      <c r="M248">
        <f t="shared" si="21"/>
        <v>1.0666</v>
      </c>
    </row>
    <row r="249" spans="1:13">
      <c r="A249" s="4">
        <v>246</v>
      </c>
      <c r="B249" s="10">
        <v>1.5212000000000001</v>
      </c>
      <c r="E249">
        <v>246</v>
      </c>
      <c r="F249">
        <f t="shared" si="24"/>
        <v>0.98832367562577739</v>
      </c>
      <c r="G249">
        <f t="shared" si="24"/>
        <v>3.5439638001014497</v>
      </c>
      <c r="H249">
        <f t="shared" si="24"/>
        <v>3.6609369954804425</v>
      </c>
      <c r="I249">
        <f t="shared" si="24"/>
        <v>4.2798755575676681</v>
      </c>
      <c r="J249">
        <f t="shared" si="24"/>
        <v>8.8780660412314045</v>
      </c>
      <c r="K249">
        <f t="shared" si="22"/>
        <v>0.98832367562577739</v>
      </c>
      <c r="L249">
        <f t="shared" si="23"/>
        <v>1</v>
      </c>
      <c r="M249">
        <f t="shared" si="21"/>
        <v>1.5212000000000001</v>
      </c>
    </row>
    <row r="250" spans="1:13">
      <c r="A250" s="4">
        <v>247</v>
      </c>
      <c r="B250" s="10">
        <v>4.5547000000000004</v>
      </c>
      <c r="E250">
        <v>247</v>
      </c>
      <c r="F250">
        <f t="shared" si="24"/>
        <v>4.0218236756257779</v>
      </c>
      <c r="G250">
        <f t="shared" si="24"/>
        <v>0.51046380010144965</v>
      </c>
      <c r="H250">
        <f t="shared" si="24"/>
        <v>0.62743699548044241</v>
      </c>
      <c r="I250">
        <f t="shared" si="24"/>
        <v>1.246375557567668</v>
      </c>
      <c r="J250">
        <f t="shared" si="24"/>
        <v>5.8445660412314044</v>
      </c>
      <c r="K250">
        <f t="shared" si="22"/>
        <v>0.51046380010144965</v>
      </c>
      <c r="L250">
        <f t="shared" si="23"/>
        <v>2</v>
      </c>
      <c r="M250">
        <f t="shared" si="21"/>
        <v>4.5547000000000004</v>
      </c>
    </row>
    <row r="251" spans="1:13">
      <c r="A251" s="4">
        <v>248</v>
      </c>
      <c r="B251" s="10">
        <v>8.8345000000000002</v>
      </c>
      <c r="E251">
        <v>248</v>
      </c>
      <c r="F251">
        <f t="shared" si="24"/>
        <v>8.3016236756257769</v>
      </c>
      <c r="G251">
        <f t="shared" si="24"/>
        <v>3.7693361998985502</v>
      </c>
      <c r="H251">
        <f t="shared" si="24"/>
        <v>3.6523630045195574</v>
      </c>
      <c r="I251">
        <f t="shared" si="24"/>
        <v>3.0334244424323318</v>
      </c>
      <c r="J251">
        <f t="shared" si="24"/>
        <v>1.5647660412314046</v>
      </c>
      <c r="K251">
        <f t="shared" si="22"/>
        <v>1.5647660412314046</v>
      </c>
      <c r="L251">
        <f t="shared" si="23"/>
        <v>5</v>
      </c>
      <c r="M251">
        <f t="shared" si="21"/>
        <v>8.8345000000000002</v>
      </c>
    </row>
    <row r="252" spans="1:13">
      <c r="A252" s="4">
        <v>249</v>
      </c>
      <c r="B252" s="10">
        <v>3.7633000000000001</v>
      </c>
      <c r="E252">
        <v>249</v>
      </c>
      <c r="F252">
        <f t="shared" si="24"/>
        <v>3.2304236756257776</v>
      </c>
      <c r="G252">
        <f t="shared" si="24"/>
        <v>1.30186380010145</v>
      </c>
      <c r="H252">
        <f t="shared" si="24"/>
        <v>1.4188369954804427</v>
      </c>
      <c r="I252">
        <f t="shared" si="24"/>
        <v>2.0377755575676684</v>
      </c>
      <c r="J252">
        <f t="shared" si="24"/>
        <v>6.6359660412314048</v>
      </c>
      <c r="K252">
        <f t="shared" si="22"/>
        <v>1.30186380010145</v>
      </c>
      <c r="L252">
        <f t="shared" si="23"/>
        <v>2</v>
      </c>
      <c r="M252">
        <f t="shared" si="21"/>
        <v>3.7633000000000001</v>
      </c>
    </row>
    <row r="253" spans="1:13">
      <c r="A253" s="4">
        <v>250</v>
      </c>
      <c r="B253" s="10">
        <v>2.3412999999999999</v>
      </c>
      <c r="E253">
        <v>250</v>
      </c>
      <c r="F253">
        <f t="shared" si="24"/>
        <v>1.8084236756257772</v>
      </c>
      <c r="G253">
        <f t="shared" si="24"/>
        <v>2.7238638001014501</v>
      </c>
      <c r="H253">
        <f t="shared" si="24"/>
        <v>2.8408369954804429</v>
      </c>
      <c r="I253">
        <f t="shared" si="24"/>
        <v>3.4597755575676685</v>
      </c>
      <c r="J253">
        <f t="shared" si="24"/>
        <v>8.0579660412314045</v>
      </c>
      <c r="K253">
        <f t="shared" si="22"/>
        <v>1.8084236756257772</v>
      </c>
      <c r="L253">
        <f t="shared" si="23"/>
        <v>1</v>
      </c>
      <c r="M253">
        <f t="shared" si="21"/>
        <v>2.3412999999999999</v>
      </c>
    </row>
    <row r="254" spans="1:13">
      <c r="A254" s="4">
        <v>251</v>
      </c>
      <c r="B254" s="10">
        <v>7.2126999999999999</v>
      </c>
      <c r="E254">
        <v>251</v>
      </c>
      <c r="F254">
        <f t="shared" si="24"/>
        <v>6.6798236756257774</v>
      </c>
      <c r="G254">
        <f t="shared" si="24"/>
        <v>2.1475361998985498</v>
      </c>
      <c r="H254">
        <f t="shared" si="24"/>
        <v>2.0305630045195571</v>
      </c>
      <c r="I254">
        <f t="shared" si="24"/>
        <v>1.4116244424323314</v>
      </c>
      <c r="J254">
        <f t="shared" si="24"/>
        <v>3.186566041231405</v>
      </c>
      <c r="K254">
        <f t="shared" si="22"/>
        <v>1.4116244424323314</v>
      </c>
      <c r="L254">
        <f t="shared" si="23"/>
        <v>4</v>
      </c>
      <c r="M254">
        <f t="shared" si="21"/>
        <v>7.2126999999999999</v>
      </c>
    </row>
    <row r="255" spans="1:13">
      <c r="A255" s="4">
        <v>252</v>
      </c>
      <c r="B255" s="10">
        <v>2.4929000000000001</v>
      </c>
      <c r="E255">
        <v>252</v>
      </c>
      <c r="F255">
        <f t="shared" si="24"/>
        <v>1.9600236756257774</v>
      </c>
      <c r="G255">
        <f t="shared" si="24"/>
        <v>2.5722638001014499</v>
      </c>
      <c r="H255">
        <f t="shared" si="24"/>
        <v>2.6892369954804427</v>
      </c>
      <c r="I255">
        <f t="shared" si="24"/>
        <v>3.3081755575676683</v>
      </c>
      <c r="J255">
        <f t="shared" si="24"/>
        <v>7.9063660412314043</v>
      </c>
      <c r="K255">
        <f t="shared" si="22"/>
        <v>1.9600236756257774</v>
      </c>
      <c r="L255">
        <f t="shared" si="23"/>
        <v>1</v>
      </c>
      <c r="M255">
        <f t="shared" si="21"/>
        <v>2.4929000000000001</v>
      </c>
    </row>
    <row r="256" spans="1:13">
      <c r="A256" s="4">
        <v>253</v>
      </c>
      <c r="B256" s="10">
        <v>11.1083</v>
      </c>
      <c r="E256">
        <v>253</v>
      </c>
      <c r="F256">
        <f t="shared" si="24"/>
        <v>10.575423675625776</v>
      </c>
      <c r="G256">
        <f t="shared" si="24"/>
        <v>6.0431361998985498</v>
      </c>
      <c r="H256">
        <f t="shared" si="24"/>
        <v>5.926163004519557</v>
      </c>
      <c r="I256">
        <f t="shared" si="24"/>
        <v>5.3072244424323314</v>
      </c>
      <c r="J256">
        <f t="shared" si="24"/>
        <v>0.70903395876859499</v>
      </c>
      <c r="K256">
        <f t="shared" si="22"/>
        <v>0.70903395876859499</v>
      </c>
      <c r="L256">
        <f t="shared" si="23"/>
        <v>5</v>
      </c>
      <c r="M256">
        <f t="shared" si="21"/>
        <v>11.1083</v>
      </c>
    </row>
    <row r="257" spans="1:13">
      <c r="A257" s="4">
        <v>254</v>
      </c>
      <c r="B257" s="10">
        <v>1.1929000000000001</v>
      </c>
      <c r="E257">
        <v>254</v>
      </c>
      <c r="F257">
        <f t="shared" si="24"/>
        <v>0.66002367562577735</v>
      </c>
      <c r="G257">
        <f t="shared" si="24"/>
        <v>3.8722638001014502</v>
      </c>
      <c r="H257">
        <f t="shared" si="24"/>
        <v>3.989236995480443</v>
      </c>
      <c r="I257">
        <f t="shared" si="24"/>
        <v>4.6081755575676686</v>
      </c>
      <c r="J257">
        <f t="shared" si="24"/>
        <v>9.206366041231405</v>
      </c>
      <c r="K257">
        <f t="shared" si="22"/>
        <v>0.66002367562577735</v>
      </c>
      <c r="L257">
        <f t="shared" si="23"/>
        <v>1</v>
      </c>
      <c r="M257">
        <f t="shared" si="21"/>
        <v>1.1929000000000001</v>
      </c>
    </row>
    <row r="258" spans="1:13">
      <c r="A258" s="4">
        <v>255</v>
      </c>
      <c r="B258" s="10">
        <v>2.1356000000000002</v>
      </c>
      <c r="E258">
        <v>255</v>
      </c>
      <c r="F258">
        <f t="shared" si="24"/>
        <v>1.6027236756257774</v>
      </c>
      <c r="G258">
        <f t="shared" si="24"/>
        <v>2.9295638001014499</v>
      </c>
      <c r="H258">
        <f t="shared" si="24"/>
        <v>3.0465369954804427</v>
      </c>
      <c r="I258">
        <f t="shared" si="24"/>
        <v>3.6654755575676683</v>
      </c>
      <c r="J258">
        <f t="shared" si="24"/>
        <v>8.2636660412314047</v>
      </c>
      <c r="K258">
        <f t="shared" si="22"/>
        <v>1.6027236756257774</v>
      </c>
      <c r="L258">
        <f t="shared" si="23"/>
        <v>1</v>
      </c>
      <c r="M258">
        <f t="shared" si="21"/>
        <v>2.1356000000000002</v>
      </c>
    </row>
    <row r="259" spans="1:13">
      <c r="A259" s="4">
        <v>256</v>
      </c>
      <c r="B259" s="10">
        <v>2.8319999999999999</v>
      </c>
      <c r="E259">
        <v>256</v>
      </c>
      <c r="F259">
        <f t="shared" si="24"/>
        <v>2.2991236756257774</v>
      </c>
      <c r="G259">
        <f t="shared" si="24"/>
        <v>2.2331638001014502</v>
      </c>
      <c r="H259">
        <f t="shared" si="24"/>
        <v>2.350136995480443</v>
      </c>
      <c r="I259">
        <f t="shared" si="24"/>
        <v>2.9690755575676686</v>
      </c>
      <c r="J259">
        <f t="shared" si="24"/>
        <v>7.567266041231405</v>
      </c>
      <c r="K259">
        <f t="shared" si="22"/>
        <v>2.2331638001014502</v>
      </c>
      <c r="L259">
        <f t="shared" si="23"/>
        <v>2</v>
      </c>
      <c r="M259">
        <f t="shared" si="21"/>
        <v>2.8319999999999999</v>
      </c>
    </row>
    <row r="260" spans="1:13">
      <c r="A260" s="4">
        <v>257</v>
      </c>
      <c r="B260" s="10">
        <v>1.0555000000000001</v>
      </c>
      <c r="E260">
        <v>257</v>
      </c>
      <c r="F260">
        <f t="shared" si="24"/>
        <v>0.52262367562577738</v>
      </c>
      <c r="G260">
        <f t="shared" si="24"/>
        <v>4.0096638001014497</v>
      </c>
      <c r="H260">
        <f t="shared" si="24"/>
        <v>4.1266369954804425</v>
      </c>
      <c r="I260">
        <f t="shared" si="24"/>
        <v>4.7455755575676681</v>
      </c>
      <c r="J260">
        <f t="shared" si="24"/>
        <v>9.3437660412314045</v>
      </c>
      <c r="K260">
        <f t="shared" si="22"/>
        <v>0.52262367562577738</v>
      </c>
      <c r="L260">
        <f t="shared" si="23"/>
        <v>1</v>
      </c>
      <c r="M260">
        <f t="shared" ref="M260:M323" si="25">+B260</f>
        <v>1.0555000000000001</v>
      </c>
    </row>
    <row r="261" spans="1:13">
      <c r="A261" s="4">
        <v>258</v>
      </c>
      <c r="B261" s="10">
        <v>0.65390000000000004</v>
      </c>
      <c r="E261">
        <v>258</v>
      </c>
      <c r="F261">
        <f t="shared" si="24"/>
        <v>0.12102367562577732</v>
      </c>
      <c r="G261">
        <f t="shared" si="24"/>
        <v>4.4112638001014499</v>
      </c>
      <c r="H261">
        <f t="shared" si="24"/>
        <v>4.5282369954804427</v>
      </c>
      <c r="I261">
        <f t="shared" si="24"/>
        <v>5.1471755575676683</v>
      </c>
      <c r="J261">
        <f t="shared" si="24"/>
        <v>9.7453660412314047</v>
      </c>
      <c r="K261">
        <f t="shared" ref="K261:K324" si="26">+MIN(F261:J261)</f>
        <v>0.12102367562577732</v>
      </c>
      <c r="L261">
        <f t="shared" ref="L261:L324" si="27">+MATCH(K261,F261:J261,0)</f>
        <v>1</v>
      </c>
      <c r="M261">
        <f t="shared" si="25"/>
        <v>0.65390000000000004</v>
      </c>
    </row>
    <row r="262" spans="1:13">
      <c r="A262" s="4">
        <v>259</v>
      </c>
      <c r="B262" s="10">
        <v>3.5493000000000001</v>
      </c>
      <c r="E262">
        <v>259</v>
      </c>
      <c r="F262">
        <f t="shared" si="24"/>
        <v>3.0164236756257772</v>
      </c>
      <c r="G262">
        <f t="shared" si="24"/>
        <v>1.5158638001014499</v>
      </c>
      <c r="H262">
        <f t="shared" si="24"/>
        <v>1.6328369954804427</v>
      </c>
      <c r="I262">
        <f t="shared" si="24"/>
        <v>2.2517755575676683</v>
      </c>
      <c r="J262">
        <f t="shared" si="24"/>
        <v>6.8499660412314043</v>
      </c>
      <c r="K262">
        <f t="shared" si="26"/>
        <v>1.5158638001014499</v>
      </c>
      <c r="L262">
        <f t="shared" si="27"/>
        <v>2</v>
      </c>
      <c r="M262">
        <f t="shared" si="25"/>
        <v>3.5493000000000001</v>
      </c>
    </row>
    <row r="263" spans="1:13">
      <c r="A263" s="4">
        <v>260</v>
      </c>
      <c r="B263" s="10">
        <v>1.9504999999999999</v>
      </c>
      <c r="E263">
        <v>260</v>
      </c>
      <c r="F263">
        <f t="shared" si="24"/>
        <v>1.4176236756257772</v>
      </c>
      <c r="G263">
        <f t="shared" si="24"/>
        <v>3.1146638001014502</v>
      </c>
      <c r="H263">
        <f t="shared" si="24"/>
        <v>3.2316369954804429</v>
      </c>
      <c r="I263">
        <f t="shared" si="24"/>
        <v>3.8505755575676686</v>
      </c>
      <c r="J263">
        <f t="shared" si="24"/>
        <v>8.448766041231405</v>
      </c>
      <c r="K263">
        <f t="shared" si="26"/>
        <v>1.4176236756257772</v>
      </c>
      <c r="L263">
        <f t="shared" si="27"/>
        <v>1</v>
      </c>
      <c r="M263">
        <f t="shared" si="25"/>
        <v>1.9504999999999999</v>
      </c>
    </row>
    <row r="264" spans="1:13">
      <c r="A264" s="4">
        <v>261</v>
      </c>
      <c r="B264" s="10">
        <v>0.95389999999999997</v>
      </c>
      <c r="E264">
        <v>261</v>
      </c>
      <c r="F264">
        <f t="shared" si="24"/>
        <v>0.42102367562577725</v>
      </c>
      <c r="G264">
        <f t="shared" si="24"/>
        <v>4.1112638001014501</v>
      </c>
      <c r="H264">
        <f t="shared" si="24"/>
        <v>4.2282369954804429</v>
      </c>
      <c r="I264">
        <f t="shared" si="24"/>
        <v>4.8471755575676685</v>
      </c>
      <c r="J264">
        <f t="shared" si="24"/>
        <v>9.4453660412314058</v>
      </c>
      <c r="K264">
        <f t="shared" si="26"/>
        <v>0.42102367562577725</v>
      </c>
      <c r="L264">
        <f t="shared" si="27"/>
        <v>1</v>
      </c>
      <c r="M264">
        <f t="shared" si="25"/>
        <v>0.95389999999999997</v>
      </c>
    </row>
    <row r="265" spans="1:13">
      <c r="A265" s="4">
        <v>262</v>
      </c>
      <c r="B265" s="10">
        <v>0.59989999999999999</v>
      </c>
      <c r="E265">
        <v>262</v>
      </c>
      <c r="F265">
        <f t="shared" si="24"/>
        <v>6.7023675625777268E-2</v>
      </c>
      <c r="G265">
        <f t="shared" si="24"/>
        <v>4.4652638001014502</v>
      </c>
      <c r="H265">
        <f t="shared" si="24"/>
        <v>4.5822369954804429</v>
      </c>
      <c r="I265">
        <f t="shared" si="24"/>
        <v>5.2011755575676686</v>
      </c>
      <c r="J265">
        <f t="shared" si="24"/>
        <v>9.799366041231405</v>
      </c>
      <c r="K265">
        <f t="shared" si="26"/>
        <v>6.7023675625777268E-2</v>
      </c>
      <c r="L265">
        <f t="shared" si="27"/>
        <v>1</v>
      </c>
      <c r="M265">
        <f t="shared" si="25"/>
        <v>0.59989999999999999</v>
      </c>
    </row>
    <row r="266" spans="1:13">
      <c r="A266" s="4">
        <v>263</v>
      </c>
      <c r="B266" s="10">
        <v>1.6504000000000001</v>
      </c>
      <c r="E266">
        <v>263</v>
      </c>
      <c r="F266">
        <f t="shared" si="24"/>
        <v>1.1175236756257774</v>
      </c>
      <c r="G266">
        <f t="shared" si="24"/>
        <v>3.4147638001014498</v>
      </c>
      <c r="H266">
        <f t="shared" si="24"/>
        <v>3.5317369954804425</v>
      </c>
      <c r="I266">
        <f t="shared" si="24"/>
        <v>4.1506755575676682</v>
      </c>
      <c r="J266">
        <f t="shared" si="24"/>
        <v>8.7488660412314054</v>
      </c>
      <c r="K266">
        <f t="shared" si="26"/>
        <v>1.1175236756257774</v>
      </c>
      <c r="L266">
        <f t="shared" si="27"/>
        <v>1</v>
      </c>
      <c r="M266">
        <f t="shared" si="25"/>
        <v>1.6504000000000001</v>
      </c>
    </row>
    <row r="267" spans="1:13">
      <c r="A267" s="4">
        <v>264</v>
      </c>
      <c r="B267" s="10">
        <v>0.23860000000000001</v>
      </c>
      <c r="E267">
        <v>264</v>
      </c>
      <c r="F267">
        <f t="shared" si="24"/>
        <v>0.29427632437422269</v>
      </c>
      <c r="G267">
        <f t="shared" si="24"/>
        <v>4.8265638001014501</v>
      </c>
      <c r="H267">
        <f t="shared" si="24"/>
        <v>4.9435369954804429</v>
      </c>
      <c r="I267">
        <f t="shared" si="24"/>
        <v>5.5624755575676685</v>
      </c>
      <c r="J267">
        <f t="shared" si="24"/>
        <v>10.160666041231405</v>
      </c>
      <c r="K267">
        <f t="shared" si="26"/>
        <v>0.29427632437422269</v>
      </c>
      <c r="L267">
        <f t="shared" si="27"/>
        <v>1</v>
      </c>
      <c r="M267">
        <f t="shared" si="25"/>
        <v>0.23860000000000001</v>
      </c>
    </row>
    <row r="268" spans="1:13">
      <c r="A268" s="4">
        <v>265</v>
      </c>
      <c r="B268" s="10">
        <v>1.262</v>
      </c>
      <c r="E268">
        <v>265</v>
      </c>
      <c r="F268">
        <f t="shared" si="24"/>
        <v>0.72912367562577729</v>
      </c>
      <c r="G268">
        <f t="shared" si="24"/>
        <v>3.8031638001014501</v>
      </c>
      <c r="H268">
        <f t="shared" si="24"/>
        <v>3.9201369954804428</v>
      </c>
      <c r="I268">
        <f t="shared" si="24"/>
        <v>4.5390755575676689</v>
      </c>
      <c r="J268">
        <f t="shared" si="24"/>
        <v>9.1372660412314044</v>
      </c>
      <c r="K268">
        <f t="shared" si="26"/>
        <v>0.72912367562577729</v>
      </c>
      <c r="L268">
        <f t="shared" si="27"/>
        <v>1</v>
      </c>
      <c r="M268">
        <f t="shared" si="25"/>
        <v>1.262</v>
      </c>
    </row>
    <row r="269" spans="1:13">
      <c r="A269" s="4">
        <v>266</v>
      </c>
      <c r="B269" s="10">
        <v>0.2717</v>
      </c>
      <c r="E269">
        <v>266</v>
      </c>
      <c r="F269">
        <f t="shared" si="24"/>
        <v>0.26117632437422272</v>
      </c>
      <c r="G269">
        <f t="shared" si="24"/>
        <v>4.79346380010145</v>
      </c>
      <c r="H269">
        <f t="shared" si="24"/>
        <v>4.9104369954804428</v>
      </c>
      <c r="I269">
        <f t="shared" si="24"/>
        <v>5.5293755575676684</v>
      </c>
      <c r="J269">
        <f t="shared" si="24"/>
        <v>10.127566041231406</v>
      </c>
      <c r="K269">
        <f t="shared" si="26"/>
        <v>0.26117632437422272</v>
      </c>
      <c r="L269">
        <f t="shared" si="27"/>
        <v>1</v>
      </c>
      <c r="M269">
        <f t="shared" si="25"/>
        <v>0.2717</v>
      </c>
    </row>
    <row r="270" spans="1:13">
      <c r="A270" s="4">
        <v>267</v>
      </c>
      <c r="B270" s="10">
        <v>0.15790000000000001</v>
      </c>
      <c r="E270">
        <v>267</v>
      </c>
      <c r="F270">
        <f t="shared" si="24"/>
        <v>0.37497632437422268</v>
      </c>
      <c r="G270">
        <f t="shared" si="24"/>
        <v>4.9072638001014504</v>
      </c>
      <c r="H270">
        <f t="shared" si="24"/>
        <v>5.0242369954804431</v>
      </c>
      <c r="I270">
        <f t="shared" si="24"/>
        <v>5.6431755575676688</v>
      </c>
      <c r="J270">
        <f t="shared" si="24"/>
        <v>10.241366041231405</v>
      </c>
      <c r="K270">
        <f t="shared" si="26"/>
        <v>0.37497632437422268</v>
      </c>
      <c r="L270">
        <f t="shared" si="27"/>
        <v>1</v>
      </c>
      <c r="M270">
        <f t="shared" si="25"/>
        <v>0.15790000000000001</v>
      </c>
    </row>
    <row r="271" spans="1:13">
      <c r="A271" s="4">
        <v>268</v>
      </c>
      <c r="B271" s="10">
        <v>3.6593</v>
      </c>
      <c r="E271">
        <v>268</v>
      </c>
      <c r="F271">
        <f t="shared" si="24"/>
        <v>3.1264236756257775</v>
      </c>
      <c r="G271">
        <f t="shared" si="24"/>
        <v>1.4058638001014501</v>
      </c>
      <c r="H271">
        <f t="shared" si="24"/>
        <v>1.5228369954804428</v>
      </c>
      <c r="I271">
        <f t="shared" si="24"/>
        <v>2.1417755575676685</v>
      </c>
      <c r="J271">
        <f t="shared" si="24"/>
        <v>6.7399660412314049</v>
      </c>
      <c r="K271">
        <f t="shared" si="26"/>
        <v>1.4058638001014501</v>
      </c>
      <c r="L271">
        <f t="shared" si="27"/>
        <v>2</v>
      </c>
      <c r="M271">
        <f t="shared" si="25"/>
        <v>3.6593</v>
      </c>
    </row>
    <row r="272" spans="1:13">
      <c r="A272" s="4">
        <v>269</v>
      </c>
      <c r="B272" s="10">
        <v>1.7536</v>
      </c>
      <c r="E272">
        <v>269</v>
      </c>
      <c r="F272">
        <f t="shared" ref="F272:J322" si="28">+ABS(F$3-$B272)</f>
        <v>1.2207236756257773</v>
      </c>
      <c r="G272">
        <f t="shared" si="28"/>
        <v>3.31156380010145</v>
      </c>
      <c r="H272">
        <f t="shared" si="28"/>
        <v>3.4285369954804428</v>
      </c>
      <c r="I272">
        <f t="shared" si="28"/>
        <v>4.0474755575676689</v>
      </c>
      <c r="J272">
        <f t="shared" si="28"/>
        <v>8.6456660412314044</v>
      </c>
      <c r="K272">
        <f t="shared" si="26"/>
        <v>1.2207236756257773</v>
      </c>
      <c r="L272">
        <f t="shared" si="27"/>
        <v>1</v>
      </c>
      <c r="M272">
        <f t="shared" si="25"/>
        <v>1.7536</v>
      </c>
    </row>
    <row r="273" spans="1:13">
      <c r="A273" s="4">
        <v>270</v>
      </c>
      <c r="B273" s="10">
        <v>0.3695</v>
      </c>
      <c r="E273">
        <v>270</v>
      </c>
      <c r="F273">
        <f t="shared" si="28"/>
        <v>0.16337632437422273</v>
      </c>
      <c r="G273">
        <f t="shared" si="28"/>
        <v>4.6956638001014497</v>
      </c>
      <c r="H273">
        <f t="shared" si="28"/>
        <v>4.8126369954804424</v>
      </c>
      <c r="I273">
        <f t="shared" si="28"/>
        <v>5.4315755575676681</v>
      </c>
      <c r="J273">
        <f t="shared" si="28"/>
        <v>10.029766041231404</v>
      </c>
      <c r="K273">
        <f t="shared" si="26"/>
        <v>0.16337632437422273</v>
      </c>
      <c r="L273">
        <f t="shared" si="27"/>
        <v>1</v>
      </c>
      <c r="M273">
        <f t="shared" si="25"/>
        <v>0.3695</v>
      </c>
    </row>
    <row r="274" spans="1:13">
      <c r="A274" s="4">
        <v>271</v>
      </c>
      <c r="B274" s="10">
        <v>2.2155</v>
      </c>
      <c r="E274">
        <v>271</v>
      </c>
      <c r="F274">
        <f t="shared" si="28"/>
        <v>1.6826236756257773</v>
      </c>
      <c r="G274">
        <f t="shared" si="28"/>
        <v>2.84966380010145</v>
      </c>
      <c r="H274">
        <f t="shared" si="28"/>
        <v>2.9666369954804428</v>
      </c>
      <c r="I274">
        <f t="shared" si="28"/>
        <v>3.5855755575676684</v>
      </c>
      <c r="J274">
        <f t="shared" si="28"/>
        <v>8.1837660412314044</v>
      </c>
      <c r="K274">
        <f t="shared" si="26"/>
        <v>1.6826236756257773</v>
      </c>
      <c r="L274">
        <f t="shared" si="27"/>
        <v>1</v>
      </c>
      <c r="M274">
        <f t="shared" si="25"/>
        <v>2.2155</v>
      </c>
    </row>
    <row r="275" spans="1:13">
      <c r="A275" s="4">
        <v>272</v>
      </c>
      <c r="B275" s="10">
        <v>1.099</v>
      </c>
      <c r="E275">
        <v>272</v>
      </c>
      <c r="F275">
        <f t="shared" si="28"/>
        <v>0.56612367562577726</v>
      </c>
      <c r="G275">
        <f t="shared" si="28"/>
        <v>3.9661638001014499</v>
      </c>
      <c r="H275">
        <f t="shared" si="28"/>
        <v>4.0831369954804426</v>
      </c>
      <c r="I275">
        <f t="shared" si="28"/>
        <v>4.7020755575676683</v>
      </c>
      <c r="J275">
        <f t="shared" si="28"/>
        <v>9.3002660412314047</v>
      </c>
      <c r="K275">
        <f t="shared" si="26"/>
        <v>0.56612367562577726</v>
      </c>
      <c r="L275">
        <f t="shared" si="27"/>
        <v>1</v>
      </c>
      <c r="M275">
        <f t="shared" si="25"/>
        <v>1.099</v>
      </c>
    </row>
    <row r="276" spans="1:13">
      <c r="A276" s="4">
        <v>273</v>
      </c>
      <c r="B276" s="10">
        <v>1.3672</v>
      </c>
      <c r="E276">
        <v>273</v>
      </c>
      <c r="F276">
        <f t="shared" si="28"/>
        <v>0.83432367562577725</v>
      </c>
      <c r="G276">
        <f t="shared" si="28"/>
        <v>3.6979638001014501</v>
      </c>
      <c r="H276">
        <f t="shared" si="28"/>
        <v>3.8149369954804428</v>
      </c>
      <c r="I276">
        <f t="shared" si="28"/>
        <v>4.4338755575676689</v>
      </c>
      <c r="J276">
        <f t="shared" si="28"/>
        <v>9.0320660412314044</v>
      </c>
      <c r="K276">
        <f t="shared" si="26"/>
        <v>0.83432367562577725</v>
      </c>
      <c r="L276">
        <f t="shared" si="27"/>
        <v>1</v>
      </c>
      <c r="M276">
        <f t="shared" si="25"/>
        <v>1.3672</v>
      </c>
    </row>
    <row r="277" spans="1:13">
      <c r="A277" s="4">
        <v>274</v>
      </c>
      <c r="B277" s="10">
        <v>2.7294999999999998</v>
      </c>
      <c r="E277">
        <v>274</v>
      </c>
      <c r="F277">
        <f t="shared" si="28"/>
        <v>2.1966236756257773</v>
      </c>
      <c r="G277">
        <f t="shared" si="28"/>
        <v>2.3356638001014502</v>
      </c>
      <c r="H277">
        <f t="shared" si="28"/>
        <v>2.452636995480443</v>
      </c>
      <c r="I277">
        <f t="shared" si="28"/>
        <v>3.0715755575676686</v>
      </c>
      <c r="J277">
        <f t="shared" si="28"/>
        <v>7.669766041231405</v>
      </c>
      <c r="K277">
        <f t="shared" si="26"/>
        <v>2.1966236756257773</v>
      </c>
      <c r="L277">
        <f t="shared" si="27"/>
        <v>1</v>
      </c>
      <c r="M277">
        <f t="shared" si="25"/>
        <v>2.7294999999999998</v>
      </c>
    </row>
    <row r="278" spans="1:13">
      <c r="A278" s="4">
        <v>275</v>
      </c>
      <c r="B278" s="10">
        <v>0.55200000000000005</v>
      </c>
      <c r="E278">
        <v>275</v>
      </c>
      <c r="F278">
        <f t="shared" si="28"/>
        <v>1.9123675625777325E-2</v>
      </c>
      <c r="G278">
        <f t="shared" si="28"/>
        <v>4.5131638001014505</v>
      </c>
      <c r="H278">
        <f t="shared" si="28"/>
        <v>4.6301369954804432</v>
      </c>
      <c r="I278">
        <f t="shared" si="28"/>
        <v>5.249075557567668</v>
      </c>
      <c r="J278">
        <f t="shared" si="28"/>
        <v>9.8472660412314053</v>
      </c>
      <c r="K278">
        <f t="shared" si="26"/>
        <v>1.9123675625777325E-2</v>
      </c>
      <c r="L278">
        <f t="shared" si="27"/>
        <v>1</v>
      </c>
      <c r="M278">
        <f t="shared" si="25"/>
        <v>0.55200000000000005</v>
      </c>
    </row>
    <row r="279" spans="1:13">
      <c r="A279" s="4">
        <v>276</v>
      </c>
      <c r="B279" s="10">
        <v>1.4525999999999999</v>
      </c>
      <c r="E279">
        <v>276</v>
      </c>
      <c r="F279">
        <f t="shared" si="28"/>
        <v>0.91972367562577717</v>
      </c>
      <c r="G279">
        <f t="shared" si="28"/>
        <v>3.6125638001014502</v>
      </c>
      <c r="H279">
        <f t="shared" si="28"/>
        <v>3.7295369954804429</v>
      </c>
      <c r="I279">
        <f t="shared" si="28"/>
        <v>4.348475557567669</v>
      </c>
      <c r="J279">
        <f t="shared" si="28"/>
        <v>8.9466660412314045</v>
      </c>
      <c r="K279">
        <f t="shared" si="26"/>
        <v>0.91972367562577717</v>
      </c>
      <c r="L279">
        <f t="shared" si="27"/>
        <v>1</v>
      </c>
      <c r="M279">
        <f t="shared" si="25"/>
        <v>1.4525999999999999</v>
      </c>
    </row>
    <row r="280" spans="1:13">
      <c r="A280" s="4">
        <v>277</v>
      </c>
      <c r="B280" s="10">
        <v>1.6625000000000001</v>
      </c>
      <c r="E280">
        <v>277</v>
      </c>
      <c r="F280">
        <f t="shared" si="28"/>
        <v>1.1296236756257774</v>
      </c>
      <c r="G280">
        <f t="shared" si="28"/>
        <v>3.40266380010145</v>
      </c>
      <c r="H280">
        <f t="shared" si="28"/>
        <v>3.5196369954804427</v>
      </c>
      <c r="I280">
        <f t="shared" si="28"/>
        <v>4.1385755575676679</v>
      </c>
      <c r="J280">
        <f t="shared" si="28"/>
        <v>8.7367660412314052</v>
      </c>
      <c r="K280">
        <f t="shared" si="26"/>
        <v>1.1296236756257774</v>
      </c>
      <c r="L280">
        <f t="shared" si="27"/>
        <v>1</v>
      </c>
      <c r="M280">
        <f t="shared" si="25"/>
        <v>1.6625000000000001</v>
      </c>
    </row>
    <row r="281" spans="1:13">
      <c r="A281" s="4">
        <v>278</v>
      </c>
      <c r="B281" s="10">
        <v>0.52949999999999997</v>
      </c>
      <c r="E281">
        <v>278</v>
      </c>
      <c r="F281">
        <f t="shared" si="28"/>
        <v>3.37632437422275E-3</v>
      </c>
      <c r="G281">
        <f t="shared" si="28"/>
        <v>4.5356638001014504</v>
      </c>
      <c r="H281">
        <f t="shared" si="28"/>
        <v>4.6526369954804432</v>
      </c>
      <c r="I281">
        <f t="shared" si="28"/>
        <v>5.2715755575676688</v>
      </c>
      <c r="J281">
        <f t="shared" si="28"/>
        <v>9.8697660412314043</v>
      </c>
      <c r="K281">
        <f t="shared" si="26"/>
        <v>3.37632437422275E-3</v>
      </c>
      <c r="L281">
        <f t="shared" si="27"/>
        <v>1</v>
      </c>
      <c r="M281">
        <f t="shared" si="25"/>
        <v>0.52949999999999997</v>
      </c>
    </row>
    <row r="282" spans="1:13">
      <c r="A282" s="4">
        <v>279</v>
      </c>
      <c r="B282" s="10">
        <v>0.90249999999999997</v>
      </c>
      <c r="E282">
        <v>279</v>
      </c>
      <c r="F282">
        <f t="shared" si="28"/>
        <v>0.36962367562577725</v>
      </c>
      <c r="G282">
        <f t="shared" si="28"/>
        <v>4.1626638001014502</v>
      </c>
      <c r="H282">
        <f t="shared" si="28"/>
        <v>4.279636995480443</v>
      </c>
      <c r="I282">
        <f t="shared" si="28"/>
        <v>4.8985755575676686</v>
      </c>
      <c r="J282">
        <f t="shared" si="28"/>
        <v>9.496766041231405</v>
      </c>
      <c r="K282">
        <f t="shared" si="26"/>
        <v>0.36962367562577725</v>
      </c>
      <c r="L282">
        <f t="shared" si="27"/>
        <v>1</v>
      </c>
      <c r="M282">
        <f t="shared" si="25"/>
        <v>0.90249999999999997</v>
      </c>
    </row>
    <row r="283" spans="1:13">
      <c r="A283" s="4">
        <v>280</v>
      </c>
      <c r="B283" s="10">
        <v>3.4979</v>
      </c>
      <c r="E283">
        <v>280</v>
      </c>
      <c r="F283">
        <f t="shared" si="28"/>
        <v>2.9650236756257771</v>
      </c>
      <c r="G283">
        <f t="shared" si="28"/>
        <v>1.5672638001014501</v>
      </c>
      <c r="H283">
        <f t="shared" si="28"/>
        <v>1.6842369954804428</v>
      </c>
      <c r="I283">
        <f t="shared" si="28"/>
        <v>2.3031755575676685</v>
      </c>
      <c r="J283">
        <f t="shared" si="28"/>
        <v>6.9013660412314053</v>
      </c>
      <c r="K283">
        <f t="shared" si="26"/>
        <v>1.5672638001014501</v>
      </c>
      <c r="L283">
        <f t="shared" si="27"/>
        <v>2</v>
      </c>
      <c r="M283">
        <f t="shared" si="25"/>
        <v>3.4979</v>
      </c>
    </row>
    <row r="284" spans="1:13">
      <c r="A284" s="4">
        <v>281</v>
      </c>
      <c r="B284" s="10">
        <v>1.0988</v>
      </c>
      <c r="E284">
        <v>281</v>
      </c>
      <c r="F284">
        <f t="shared" si="28"/>
        <v>0.56592367562577728</v>
      </c>
      <c r="G284">
        <f t="shared" si="28"/>
        <v>3.9663638001014503</v>
      </c>
      <c r="H284">
        <f t="shared" si="28"/>
        <v>4.083336995480443</v>
      </c>
      <c r="I284">
        <f t="shared" si="28"/>
        <v>4.7022755575676687</v>
      </c>
      <c r="J284">
        <f t="shared" si="28"/>
        <v>9.3004660412314042</v>
      </c>
      <c r="K284">
        <f t="shared" si="26"/>
        <v>0.56592367562577728</v>
      </c>
      <c r="L284">
        <f t="shared" si="27"/>
        <v>1</v>
      </c>
      <c r="M284">
        <f t="shared" si="25"/>
        <v>1.0988</v>
      </c>
    </row>
    <row r="285" spans="1:13">
      <c r="A285" s="4">
        <v>282</v>
      </c>
      <c r="B285" s="10">
        <v>1.0349999999999999</v>
      </c>
      <c r="E285">
        <v>282</v>
      </c>
      <c r="F285">
        <f t="shared" si="28"/>
        <v>0.5021236756257772</v>
      </c>
      <c r="G285">
        <f t="shared" si="28"/>
        <v>4.0301638001014499</v>
      </c>
      <c r="H285">
        <f t="shared" si="28"/>
        <v>4.1471369954804427</v>
      </c>
      <c r="I285">
        <f t="shared" si="28"/>
        <v>4.7660755575676683</v>
      </c>
      <c r="J285">
        <f t="shared" si="28"/>
        <v>9.3642660412314047</v>
      </c>
      <c r="K285">
        <f t="shared" si="26"/>
        <v>0.5021236756257772</v>
      </c>
      <c r="L285">
        <f t="shared" si="27"/>
        <v>1</v>
      </c>
      <c r="M285">
        <f t="shared" si="25"/>
        <v>1.0349999999999999</v>
      </c>
    </row>
    <row r="286" spans="1:13">
      <c r="A286" s="4">
        <v>283</v>
      </c>
      <c r="B286" s="10">
        <v>3.6743999999999999</v>
      </c>
      <c r="E286">
        <v>283</v>
      </c>
      <c r="F286">
        <f t="shared" si="28"/>
        <v>3.1415236756257769</v>
      </c>
      <c r="G286">
        <f t="shared" si="28"/>
        <v>1.3907638001014502</v>
      </c>
      <c r="H286">
        <f t="shared" si="28"/>
        <v>1.5077369954804429</v>
      </c>
      <c r="I286">
        <f t="shared" si="28"/>
        <v>2.1266755575676686</v>
      </c>
      <c r="J286">
        <f t="shared" si="28"/>
        <v>6.7248660412314045</v>
      </c>
      <c r="K286">
        <f t="shared" si="26"/>
        <v>1.3907638001014502</v>
      </c>
      <c r="L286">
        <f t="shared" si="27"/>
        <v>2</v>
      </c>
      <c r="M286">
        <f t="shared" si="25"/>
        <v>3.6743999999999999</v>
      </c>
    </row>
    <row r="287" spans="1:13">
      <c r="A287" s="4">
        <v>284</v>
      </c>
      <c r="B287" s="10">
        <v>1.4825999999999999</v>
      </c>
      <c r="E287">
        <v>284</v>
      </c>
      <c r="F287">
        <f t="shared" si="28"/>
        <v>0.9497236756257772</v>
      </c>
      <c r="G287">
        <f t="shared" si="28"/>
        <v>3.5825638001014504</v>
      </c>
      <c r="H287">
        <f t="shared" si="28"/>
        <v>3.6995369954804431</v>
      </c>
      <c r="I287">
        <f t="shared" si="28"/>
        <v>4.3184755575676688</v>
      </c>
      <c r="J287">
        <f t="shared" si="28"/>
        <v>8.9166660412314052</v>
      </c>
      <c r="K287">
        <f t="shared" si="26"/>
        <v>0.9497236756257772</v>
      </c>
      <c r="L287">
        <f t="shared" si="27"/>
        <v>1</v>
      </c>
      <c r="M287">
        <f t="shared" si="25"/>
        <v>1.4825999999999999</v>
      </c>
    </row>
    <row r="288" spans="1:13">
      <c r="A288" s="4">
        <v>285</v>
      </c>
      <c r="B288" s="10">
        <v>0.54949999999999999</v>
      </c>
      <c r="E288">
        <v>285</v>
      </c>
      <c r="F288">
        <f t="shared" si="28"/>
        <v>1.6623675625777268E-2</v>
      </c>
      <c r="G288">
        <f t="shared" si="28"/>
        <v>4.51566380010145</v>
      </c>
      <c r="H288">
        <f t="shared" si="28"/>
        <v>4.6326369954804427</v>
      </c>
      <c r="I288">
        <f t="shared" si="28"/>
        <v>5.2515755575676684</v>
      </c>
      <c r="J288">
        <f t="shared" si="28"/>
        <v>9.8497660412314048</v>
      </c>
      <c r="K288">
        <f t="shared" si="26"/>
        <v>1.6623675625777268E-2</v>
      </c>
      <c r="L288">
        <f t="shared" si="27"/>
        <v>1</v>
      </c>
      <c r="M288">
        <f t="shared" si="25"/>
        <v>0.54949999999999999</v>
      </c>
    </row>
    <row r="289" spans="1:13">
      <c r="A289" s="4">
        <v>286</v>
      </c>
      <c r="B289" s="10">
        <v>1.4205000000000001</v>
      </c>
      <c r="E289">
        <v>286</v>
      </c>
      <c r="F289">
        <f t="shared" si="28"/>
        <v>0.88762367562577738</v>
      </c>
      <c r="G289">
        <f t="shared" si="28"/>
        <v>3.64466380010145</v>
      </c>
      <c r="H289">
        <f t="shared" si="28"/>
        <v>3.7616369954804427</v>
      </c>
      <c r="I289">
        <f t="shared" si="28"/>
        <v>4.3805755575676688</v>
      </c>
      <c r="J289">
        <f t="shared" si="28"/>
        <v>8.9787660412314043</v>
      </c>
      <c r="K289">
        <f t="shared" si="26"/>
        <v>0.88762367562577738</v>
      </c>
      <c r="L289">
        <f t="shared" si="27"/>
        <v>1</v>
      </c>
      <c r="M289">
        <f t="shared" si="25"/>
        <v>1.4205000000000001</v>
      </c>
    </row>
    <row r="290" spans="1:13">
      <c r="A290" s="4">
        <v>287</v>
      </c>
      <c r="B290" s="10">
        <v>4.9444999999999997</v>
      </c>
      <c r="E290">
        <v>287</v>
      </c>
      <c r="F290">
        <f t="shared" si="28"/>
        <v>4.4116236756257772</v>
      </c>
      <c r="G290">
        <f t="shared" si="28"/>
        <v>0.12066380010145039</v>
      </c>
      <c r="H290">
        <f t="shared" si="28"/>
        <v>0.23763699548044315</v>
      </c>
      <c r="I290">
        <f t="shared" si="28"/>
        <v>0.85657555756766879</v>
      </c>
      <c r="J290">
        <f t="shared" si="28"/>
        <v>5.4547660412314052</v>
      </c>
      <c r="K290">
        <f t="shared" si="26"/>
        <v>0.12066380010145039</v>
      </c>
      <c r="L290">
        <f t="shared" si="27"/>
        <v>2</v>
      </c>
      <c r="M290">
        <f t="shared" si="25"/>
        <v>4.9444999999999997</v>
      </c>
    </row>
    <row r="291" spans="1:13">
      <c r="A291" s="4">
        <v>288</v>
      </c>
      <c r="B291" s="10">
        <v>0.94</v>
      </c>
      <c r="E291">
        <v>288</v>
      </c>
      <c r="F291">
        <f t="shared" si="28"/>
        <v>0.40712367562577723</v>
      </c>
      <c r="G291">
        <f t="shared" si="28"/>
        <v>4.1251638001014506</v>
      </c>
      <c r="H291">
        <f t="shared" si="28"/>
        <v>4.2421369954804433</v>
      </c>
      <c r="I291">
        <f t="shared" si="28"/>
        <v>4.8610755575676681</v>
      </c>
      <c r="J291">
        <f t="shared" si="28"/>
        <v>9.4592660412314054</v>
      </c>
      <c r="K291">
        <f t="shared" si="26"/>
        <v>0.40712367562577723</v>
      </c>
      <c r="L291">
        <f t="shared" si="27"/>
        <v>1</v>
      </c>
      <c r="M291">
        <f t="shared" si="25"/>
        <v>0.94</v>
      </c>
    </row>
    <row r="292" spans="1:13">
      <c r="A292" s="4">
        <v>289</v>
      </c>
      <c r="B292" s="10">
        <v>0.88449999999999995</v>
      </c>
      <c r="E292">
        <v>289</v>
      </c>
      <c r="F292">
        <f t="shared" si="28"/>
        <v>0.35162367562577723</v>
      </c>
      <c r="G292">
        <f t="shared" si="28"/>
        <v>4.18066380010145</v>
      </c>
      <c r="H292">
        <f t="shared" si="28"/>
        <v>4.2976369954804428</v>
      </c>
      <c r="I292">
        <f t="shared" si="28"/>
        <v>4.9165755575676684</v>
      </c>
      <c r="J292">
        <f t="shared" si="28"/>
        <v>9.5147660412314057</v>
      </c>
      <c r="K292">
        <f t="shared" si="26"/>
        <v>0.35162367562577723</v>
      </c>
      <c r="L292">
        <f t="shared" si="27"/>
        <v>1</v>
      </c>
      <c r="M292">
        <f t="shared" si="25"/>
        <v>0.88449999999999995</v>
      </c>
    </row>
    <row r="293" spans="1:13">
      <c r="A293" s="4">
        <v>290</v>
      </c>
      <c r="B293" s="10">
        <v>0.83630000000000004</v>
      </c>
      <c r="E293">
        <v>290</v>
      </c>
      <c r="F293">
        <f t="shared" si="28"/>
        <v>0.30342367562577732</v>
      </c>
      <c r="G293">
        <f t="shared" si="28"/>
        <v>4.2288638001014505</v>
      </c>
      <c r="H293">
        <f t="shared" si="28"/>
        <v>4.3458369954804432</v>
      </c>
      <c r="I293">
        <f t="shared" si="28"/>
        <v>4.964775557567668</v>
      </c>
      <c r="J293">
        <f t="shared" si="28"/>
        <v>9.5629660412314053</v>
      </c>
      <c r="K293">
        <f t="shared" si="26"/>
        <v>0.30342367562577732</v>
      </c>
      <c r="L293">
        <f t="shared" si="27"/>
        <v>1</v>
      </c>
      <c r="M293">
        <f t="shared" si="25"/>
        <v>0.83630000000000004</v>
      </c>
    </row>
    <row r="294" spans="1:13">
      <c r="A294" s="4">
        <v>291</v>
      </c>
      <c r="B294" s="10">
        <v>2.8441000000000001</v>
      </c>
      <c r="E294">
        <v>291</v>
      </c>
      <c r="F294">
        <f t="shared" si="28"/>
        <v>2.3112236756257776</v>
      </c>
      <c r="G294">
        <f t="shared" si="28"/>
        <v>2.22106380010145</v>
      </c>
      <c r="H294">
        <f t="shared" si="28"/>
        <v>2.3380369954804427</v>
      </c>
      <c r="I294">
        <f t="shared" si="28"/>
        <v>2.9569755575676684</v>
      </c>
      <c r="J294">
        <f t="shared" si="28"/>
        <v>7.5551660412314048</v>
      </c>
      <c r="K294">
        <f t="shared" si="26"/>
        <v>2.22106380010145</v>
      </c>
      <c r="L294">
        <f t="shared" si="27"/>
        <v>2</v>
      </c>
      <c r="M294">
        <f t="shared" si="25"/>
        <v>2.8441000000000001</v>
      </c>
    </row>
    <row r="295" spans="1:13">
      <c r="A295" s="4">
        <v>292</v>
      </c>
      <c r="B295" s="10">
        <v>0.21579999999999999</v>
      </c>
      <c r="E295">
        <v>292</v>
      </c>
      <c r="F295">
        <f t="shared" si="28"/>
        <v>0.31707632437422273</v>
      </c>
      <c r="G295">
        <f t="shared" si="28"/>
        <v>4.8493638001014503</v>
      </c>
      <c r="H295">
        <f t="shared" si="28"/>
        <v>4.9663369954804431</v>
      </c>
      <c r="I295">
        <f t="shared" si="28"/>
        <v>5.5852755575676687</v>
      </c>
      <c r="J295">
        <f t="shared" si="28"/>
        <v>10.183466041231405</v>
      </c>
      <c r="K295">
        <f t="shared" si="26"/>
        <v>0.31707632437422273</v>
      </c>
      <c r="L295">
        <f t="shared" si="27"/>
        <v>1</v>
      </c>
      <c r="M295">
        <f t="shared" si="25"/>
        <v>0.21579999999999999</v>
      </c>
    </row>
    <row r="296" spans="1:13">
      <c r="A296" s="4">
        <v>293</v>
      </c>
      <c r="B296" s="10">
        <v>4.3712999999999997</v>
      </c>
      <c r="E296">
        <v>293</v>
      </c>
      <c r="F296">
        <f t="shared" si="28"/>
        <v>3.8384236756257772</v>
      </c>
      <c r="G296">
        <f t="shared" si="28"/>
        <v>0.69386380010145032</v>
      </c>
      <c r="H296">
        <f t="shared" si="28"/>
        <v>0.81083699548044308</v>
      </c>
      <c r="I296">
        <f t="shared" si="28"/>
        <v>1.4297755575676687</v>
      </c>
      <c r="J296">
        <f t="shared" si="28"/>
        <v>6.0279660412314051</v>
      </c>
      <c r="K296">
        <f t="shared" si="26"/>
        <v>0.69386380010145032</v>
      </c>
      <c r="L296">
        <f t="shared" si="27"/>
        <v>2</v>
      </c>
      <c r="M296">
        <f t="shared" si="25"/>
        <v>4.3712999999999997</v>
      </c>
    </row>
    <row r="297" spans="1:13">
      <c r="A297" s="4">
        <v>294</v>
      </c>
      <c r="B297" s="10">
        <v>3.3976999999999999</v>
      </c>
      <c r="E297">
        <v>294</v>
      </c>
      <c r="F297">
        <f t="shared" si="28"/>
        <v>2.864823675625777</v>
      </c>
      <c r="G297">
        <f t="shared" si="28"/>
        <v>1.6674638001014501</v>
      </c>
      <c r="H297">
        <f t="shared" si="28"/>
        <v>1.7844369954804429</v>
      </c>
      <c r="I297">
        <f t="shared" si="28"/>
        <v>2.4033755575676685</v>
      </c>
      <c r="J297">
        <f t="shared" si="28"/>
        <v>7.0015660412314045</v>
      </c>
      <c r="K297">
        <f t="shared" si="26"/>
        <v>1.6674638001014501</v>
      </c>
      <c r="L297">
        <f t="shared" si="27"/>
        <v>2</v>
      </c>
      <c r="M297">
        <f t="shared" si="25"/>
        <v>3.3976999999999999</v>
      </c>
    </row>
    <row r="298" spans="1:13">
      <c r="A298" s="4">
        <v>295</v>
      </c>
      <c r="B298" s="10">
        <v>1.4252</v>
      </c>
      <c r="E298">
        <v>295</v>
      </c>
      <c r="F298">
        <f t="shared" si="28"/>
        <v>0.8923236756257773</v>
      </c>
      <c r="G298">
        <f t="shared" si="28"/>
        <v>3.6399638001014498</v>
      </c>
      <c r="H298">
        <f t="shared" si="28"/>
        <v>3.7569369954804426</v>
      </c>
      <c r="I298">
        <f t="shared" si="28"/>
        <v>4.3758755575676682</v>
      </c>
      <c r="J298">
        <f t="shared" si="28"/>
        <v>8.9740660412314046</v>
      </c>
      <c r="K298">
        <f t="shared" si="26"/>
        <v>0.8923236756257773</v>
      </c>
      <c r="L298">
        <f t="shared" si="27"/>
        <v>1</v>
      </c>
      <c r="M298">
        <f t="shared" si="25"/>
        <v>1.4252</v>
      </c>
    </row>
    <row r="299" spans="1:13">
      <c r="A299" s="4">
        <v>296</v>
      </c>
      <c r="B299" s="10">
        <v>1.0282</v>
      </c>
      <c r="E299">
        <v>296</v>
      </c>
      <c r="F299">
        <f t="shared" si="28"/>
        <v>0.49532367562577728</v>
      </c>
      <c r="G299">
        <f t="shared" si="28"/>
        <v>4.0369638001014501</v>
      </c>
      <c r="H299">
        <f t="shared" si="28"/>
        <v>4.1539369954804428</v>
      </c>
      <c r="I299">
        <f t="shared" si="28"/>
        <v>4.7728755575676685</v>
      </c>
      <c r="J299">
        <f t="shared" si="28"/>
        <v>9.3710660412314049</v>
      </c>
      <c r="K299">
        <f t="shared" si="26"/>
        <v>0.49532367562577728</v>
      </c>
      <c r="L299">
        <f t="shared" si="27"/>
        <v>1</v>
      </c>
      <c r="M299">
        <f t="shared" si="25"/>
        <v>1.0282</v>
      </c>
    </row>
    <row r="300" spans="1:13">
      <c r="A300" s="4">
        <v>297</v>
      </c>
      <c r="B300" s="10">
        <v>1.2807999999999999</v>
      </c>
      <c r="E300">
        <v>297</v>
      </c>
      <c r="F300">
        <f t="shared" si="28"/>
        <v>0.74792367562577722</v>
      </c>
      <c r="G300">
        <f t="shared" si="28"/>
        <v>3.7843638001014499</v>
      </c>
      <c r="H300">
        <f t="shared" si="28"/>
        <v>3.9013369954804427</v>
      </c>
      <c r="I300">
        <f t="shared" si="28"/>
        <v>4.5202755575676683</v>
      </c>
      <c r="J300">
        <f t="shared" si="28"/>
        <v>9.1184660412314056</v>
      </c>
      <c r="K300">
        <f t="shared" si="26"/>
        <v>0.74792367562577722</v>
      </c>
      <c r="L300">
        <f t="shared" si="27"/>
        <v>1</v>
      </c>
      <c r="M300">
        <f t="shared" si="25"/>
        <v>1.2807999999999999</v>
      </c>
    </row>
    <row r="301" spans="1:13">
      <c r="A301" s="4">
        <v>298</v>
      </c>
      <c r="B301" s="10">
        <v>0.52969999999999995</v>
      </c>
      <c r="E301">
        <v>298</v>
      </c>
      <c r="F301">
        <f t="shared" si="28"/>
        <v>3.176324374222772E-3</v>
      </c>
      <c r="G301">
        <f t="shared" si="28"/>
        <v>4.53546380010145</v>
      </c>
      <c r="H301">
        <f t="shared" si="28"/>
        <v>4.6524369954804428</v>
      </c>
      <c r="I301">
        <f t="shared" si="28"/>
        <v>5.2713755575676684</v>
      </c>
      <c r="J301">
        <f t="shared" si="28"/>
        <v>9.8695660412314048</v>
      </c>
      <c r="K301">
        <f t="shared" si="26"/>
        <v>3.176324374222772E-3</v>
      </c>
      <c r="L301">
        <f t="shared" si="27"/>
        <v>1</v>
      </c>
      <c r="M301">
        <f t="shared" si="25"/>
        <v>0.52969999999999995</v>
      </c>
    </row>
    <row r="302" spans="1:13">
      <c r="A302" s="4">
        <v>299</v>
      </c>
      <c r="B302" s="10">
        <v>10.457000000000001</v>
      </c>
      <c r="E302">
        <v>299</v>
      </c>
      <c r="F302">
        <f t="shared" si="28"/>
        <v>9.9241236756257774</v>
      </c>
      <c r="G302">
        <f t="shared" si="28"/>
        <v>5.3918361998985507</v>
      </c>
      <c r="H302">
        <f t="shared" si="28"/>
        <v>5.2748630045195579</v>
      </c>
      <c r="I302">
        <f t="shared" si="28"/>
        <v>4.6559244424323323</v>
      </c>
      <c r="J302">
        <f t="shared" si="28"/>
        <v>5.7733958768595883E-2</v>
      </c>
      <c r="K302">
        <f t="shared" si="26"/>
        <v>5.7733958768595883E-2</v>
      </c>
      <c r="L302">
        <f t="shared" si="27"/>
        <v>5</v>
      </c>
      <c r="M302">
        <f t="shared" si="25"/>
        <v>10.457000000000001</v>
      </c>
    </row>
    <row r="303" spans="1:13">
      <c r="A303" s="4">
        <v>300</v>
      </c>
      <c r="B303" s="10">
        <v>0.71599999999999997</v>
      </c>
      <c r="E303">
        <v>300</v>
      </c>
      <c r="F303">
        <f t="shared" si="28"/>
        <v>0.18312367562577725</v>
      </c>
      <c r="G303">
        <f t="shared" si="28"/>
        <v>4.3491638001014499</v>
      </c>
      <c r="H303">
        <f t="shared" si="28"/>
        <v>4.4661369954804426</v>
      </c>
      <c r="I303">
        <f t="shared" si="28"/>
        <v>5.0850755575676683</v>
      </c>
      <c r="J303">
        <f t="shared" si="28"/>
        <v>9.6832660412314056</v>
      </c>
      <c r="K303">
        <f t="shared" si="26"/>
        <v>0.18312367562577725</v>
      </c>
      <c r="L303">
        <f t="shared" si="27"/>
        <v>1</v>
      </c>
      <c r="M303">
        <f t="shared" si="25"/>
        <v>0.71599999999999997</v>
      </c>
    </row>
    <row r="304" spans="1:13">
      <c r="A304" s="4">
        <v>301</v>
      </c>
      <c r="B304" s="10">
        <v>1.3015000000000001</v>
      </c>
      <c r="E304">
        <v>301</v>
      </c>
      <c r="F304">
        <f t="shared" si="28"/>
        <v>0.76862367562577738</v>
      </c>
      <c r="G304">
        <f t="shared" si="28"/>
        <v>3.7636638001014502</v>
      </c>
      <c r="H304">
        <f t="shared" si="28"/>
        <v>3.8806369954804429</v>
      </c>
      <c r="I304">
        <f t="shared" si="28"/>
        <v>4.4995755575676686</v>
      </c>
      <c r="J304">
        <f t="shared" si="28"/>
        <v>9.0977660412314041</v>
      </c>
      <c r="K304">
        <f t="shared" si="26"/>
        <v>0.76862367562577738</v>
      </c>
      <c r="L304">
        <f t="shared" si="27"/>
        <v>1</v>
      </c>
      <c r="M304">
        <f t="shared" si="25"/>
        <v>1.3015000000000001</v>
      </c>
    </row>
    <row r="305" spans="1:13">
      <c r="A305" s="4">
        <v>302</v>
      </c>
      <c r="B305" s="10">
        <v>1.1785000000000001</v>
      </c>
      <c r="E305">
        <v>302</v>
      </c>
      <c r="F305">
        <f t="shared" si="28"/>
        <v>0.64562367562577738</v>
      </c>
      <c r="G305">
        <f t="shared" si="28"/>
        <v>3.88666380010145</v>
      </c>
      <c r="H305">
        <f t="shared" si="28"/>
        <v>4.0036369954804432</v>
      </c>
      <c r="I305">
        <f t="shared" si="28"/>
        <v>4.6225755575676679</v>
      </c>
      <c r="J305">
        <f t="shared" si="28"/>
        <v>9.2207660412314052</v>
      </c>
      <c r="K305">
        <f t="shared" si="26"/>
        <v>0.64562367562577738</v>
      </c>
      <c r="L305">
        <f t="shared" si="27"/>
        <v>1</v>
      </c>
      <c r="M305">
        <f t="shared" si="25"/>
        <v>1.1785000000000001</v>
      </c>
    </row>
    <row r="306" spans="1:13">
      <c r="A306" s="4">
        <v>303</v>
      </c>
      <c r="B306" s="10">
        <v>0.53849999999999998</v>
      </c>
      <c r="E306">
        <v>303</v>
      </c>
      <c r="F306">
        <f t="shared" si="28"/>
        <v>5.623675625777258E-3</v>
      </c>
      <c r="G306">
        <f t="shared" si="28"/>
        <v>4.5266638001014501</v>
      </c>
      <c r="H306">
        <f t="shared" si="28"/>
        <v>4.6436369954804428</v>
      </c>
      <c r="I306">
        <f t="shared" si="28"/>
        <v>5.2625755575676685</v>
      </c>
      <c r="J306">
        <f t="shared" si="28"/>
        <v>9.860766041231404</v>
      </c>
      <c r="K306">
        <f t="shared" si="26"/>
        <v>5.623675625777258E-3</v>
      </c>
      <c r="L306">
        <f t="shared" si="27"/>
        <v>1</v>
      </c>
      <c r="M306">
        <f t="shared" si="25"/>
        <v>0.53849999999999998</v>
      </c>
    </row>
    <row r="307" spans="1:13">
      <c r="A307" s="4">
        <v>304</v>
      </c>
      <c r="B307" s="10">
        <v>1.3592</v>
      </c>
      <c r="E307">
        <v>304</v>
      </c>
      <c r="F307">
        <f t="shared" si="28"/>
        <v>0.82632367562577724</v>
      </c>
      <c r="G307">
        <f t="shared" si="28"/>
        <v>3.7059638001014501</v>
      </c>
      <c r="H307">
        <f t="shared" si="28"/>
        <v>3.8229369954804429</v>
      </c>
      <c r="I307">
        <f t="shared" si="28"/>
        <v>4.4418755575676681</v>
      </c>
      <c r="J307">
        <f t="shared" si="28"/>
        <v>9.0400660412314053</v>
      </c>
      <c r="K307">
        <f t="shared" si="26"/>
        <v>0.82632367562577724</v>
      </c>
      <c r="L307">
        <f t="shared" si="27"/>
        <v>1</v>
      </c>
      <c r="M307">
        <f t="shared" si="25"/>
        <v>1.3592</v>
      </c>
    </row>
    <row r="308" spans="1:13">
      <c r="A308" s="4">
        <v>305</v>
      </c>
      <c r="B308" s="10">
        <v>0.5575</v>
      </c>
      <c r="E308">
        <v>305</v>
      </c>
      <c r="F308">
        <f t="shared" si="28"/>
        <v>2.4623675625777275E-2</v>
      </c>
      <c r="G308">
        <f t="shared" si="28"/>
        <v>4.50766380010145</v>
      </c>
      <c r="H308">
        <f t="shared" si="28"/>
        <v>4.6246369954804427</v>
      </c>
      <c r="I308">
        <f t="shared" si="28"/>
        <v>5.2435755575676684</v>
      </c>
      <c r="J308">
        <f t="shared" si="28"/>
        <v>9.8417660412314056</v>
      </c>
      <c r="K308">
        <f t="shared" si="26"/>
        <v>2.4623675625777275E-2</v>
      </c>
      <c r="L308">
        <f t="shared" si="27"/>
        <v>1</v>
      </c>
      <c r="M308">
        <f t="shared" si="25"/>
        <v>0.5575</v>
      </c>
    </row>
    <row r="309" spans="1:13">
      <c r="A309" s="4">
        <v>306</v>
      </c>
      <c r="B309" s="10">
        <v>1.8737999999999999</v>
      </c>
      <c r="E309">
        <v>306</v>
      </c>
      <c r="F309">
        <f t="shared" si="28"/>
        <v>1.3409236756257772</v>
      </c>
      <c r="G309">
        <f t="shared" si="28"/>
        <v>3.1913638001014499</v>
      </c>
      <c r="H309">
        <f t="shared" si="28"/>
        <v>3.3083369954804427</v>
      </c>
      <c r="I309">
        <f t="shared" si="28"/>
        <v>3.9272755575676683</v>
      </c>
      <c r="J309">
        <f t="shared" si="28"/>
        <v>8.5254660412314056</v>
      </c>
      <c r="K309">
        <f t="shared" si="26"/>
        <v>1.3409236756257772</v>
      </c>
      <c r="L309">
        <f t="shared" si="27"/>
        <v>1</v>
      </c>
      <c r="M309">
        <f t="shared" si="25"/>
        <v>1.8737999999999999</v>
      </c>
    </row>
    <row r="310" spans="1:13">
      <c r="A310" s="4">
        <v>307</v>
      </c>
      <c r="B310" s="10">
        <v>9.1468000000000007</v>
      </c>
      <c r="E310">
        <v>307</v>
      </c>
      <c r="F310">
        <f t="shared" si="28"/>
        <v>8.6139236756257773</v>
      </c>
      <c r="G310">
        <f t="shared" si="28"/>
        <v>4.0816361998985506</v>
      </c>
      <c r="H310">
        <f t="shared" si="28"/>
        <v>3.9646630045195579</v>
      </c>
      <c r="I310">
        <f t="shared" si="28"/>
        <v>3.3457244424323322</v>
      </c>
      <c r="J310">
        <f t="shared" si="28"/>
        <v>1.2524660412314041</v>
      </c>
      <c r="K310">
        <f t="shared" si="26"/>
        <v>1.2524660412314041</v>
      </c>
      <c r="L310">
        <f t="shared" si="27"/>
        <v>5</v>
      </c>
      <c r="M310">
        <f t="shared" si="25"/>
        <v>9.1468000000000007</v>
      </c>
    </row>
    <row r="311" spans="1:13">
      <c r="A311" s="4">
        <v>308</v>
      </c>
      <c r="B311" s="10">
        <v>0.52690000000000003</v>
      </c>
      <c r="E311">
        <v>308</v>
      </c>
      <c r="F311">
        <f t="shared" si="28"/>
        <v>5.9763243742226857E-3</v>
      </c>
      <c r="G311">
        <f t="shared" si="28"/>
        <v>4.5382638001014497</v>
      </c>
      <c r="H311">
        <f t="shared" si="28"/>
        <v>4.6552369954804425</v>
      </c>
      <c r="I311">
        <f t="shared" si="28"/>
        <v>5.2741755575676681</v>
      </c>
      <c r="J311">
        <f t="shared" si="28"/>
        <v>9.8723660412314054</v>
      </c>
      <c r="K311">
        <f t="shared" si="26"/>
        <v>5.9763243742226857E-3</v>
      </c>
      <c r="L311">
        <f t="shared" si="27"/>
        <v>1</v>
      </c>
      <c r="M311">
        <f t="shared" si="25"/>
        <v>0.52690000000000003</v>
      </c>
    </row>
    <row r="312" spans="1:13">
      <c r="A312" s="4">
        <v>309</v>
      </c>
      <c r="B312" s="10">
        <v>0.20180000000000001</v>
      </c>
      <c r="E312">
        <v>309</v>
      </c>
      <c r="F312">
        <f t="shared" si="28"/>
        <v>0.33107632437422274</v>
      </c>
      <c r="G312">
        <f t="shared" si="28"/>
        <v>4.8633638001014496</v>
      </c>
      <c r="H312">
        <f t="shared" si="28"/>
        <v>4.9803369954804424</v>
      </c>
      <c r="I312">
        <f t="shared" si="28"/>
        <v>5.599275557567668</v>
      </c>
      <c r="J312">
        <f t="shared" si="28"/>
        <v>10.197466041231404</v>
      </c>
      <c r="K312">
        <f t="shared" si="26"/>
        <v>0.33107632437422274</v>
      </c>
      <c r="L312">
        <f t="shared" si="27"/>
        <v>1</v>
      </c>
      <c r="M312">
        <f t="shared" si="25"/>
        <v>0.20180000000000001</v>
      </c>
    </row>
    <row r="313" spans="1:13">
      <c r="A313" s="4">
        <v>310</v>
      </c>
      <c r="B313" s="10">
        <v>0.45250000000000001</v>
      </c>
      <c r="E313">
        <v>310</v>
      </c>
      <c r="F313">
        <f t="shared" si="28"/>
        <v>8.0376324374222707E-2</v>
      </c>
      <c r="G313">
        <f t="shared" si="28"/>
        <v>4.6126638001014504</v>
      </c>
      <c r="H313">
        <f t="shared" si="28"/>
        <v>4.7296369954804431</v>
      </c>
      <c r="I313">
        <f t="shared" si="28"/>
        <v>5.3485755575676688</v>
      </c>
      <c r="J313">
        <f t="shared" si="28"/>
        <v>9.9467660412314043</v>
      </c>
      <c r="K313">
        <f t="shared" si="26"/>
        <v>8.0376324374222707E-2</v>
      </c>
      <c r="L313">
        <f t="shared" si="27"/>
        <v>1</v>
      </c>
      <c r="M313">
        <f t="shared" si="25"/>
        <v>0.45250000000000001</v>
      </c>
    </row>
    <row r="314" spans="1:13">
      <c r="A314" s="4">
        <v>311</v>
      </c>
      <c r="B314" s="10">
        <v>0.41220000000000001</v>
      </c>
      <c r="E314">
        <v>311</v>
      </c>
      <c r="F314">
        <f t="shared" si="28"/>
        <v>0.12067632437422271</v>
      </c>
      <c r="G314">
        <f t="shared" si="28"/>
        <v>4.6529638001014497</v>
      </c>
      <c r="H314">
        <f t="shared" si="28"/>
        <v>4.7699369954804425</v>
      </c>
      <c r="I314">
        <f t="shared" si="28"/>
        <v>5.3888755575676681</v>
      </c>
      <c r="J314">
        <f t="shared" si="28"/>
        <v>9.9870660412314045</v>
      </c>
      <c r="K314">
        <f t="shared" si="26"/>
        <v>0.12067632437422271</v>
      </c>
      <c r="L314">
        <f t="shared" si="27"/>
        <v>1</v>
      </c>
      <c r="M314">
        <f t="shared" si="25"/>
        <v>0.41220000000000001</v>
      </c>
    </row>
    <row r="315" spans="1:13">
      <c r="A315" s="4">
        <v>312</v>
      </c>
      <c r="B315" s="10">
        <v>0.77429999999999999</v>
      </c>
      <c r="E315">
        <v>312</v>
      </c>
      <c r="F315">
        <f t="shared" si="28"/>
        <v>0.24142367562577727</v>
      </c>
      <c r="G315">
        <f t="shared" si="28"/>
        <v>4.2908638001014499</v>
      </c>
      <c r="H315">
        <f t="shared" si="28"/>
        <v>4.4078369954804426</v>
      </c>
      <c r="I315">
        <f t="shared" si="28"/>
        <v>5.0267755575676683</v>
      </c>
      <c r="J315">
        <f t="shared" si="28"/>
        <v>9.6249660412314046</v>
      </c>
      <c r="K315">
        <f t="shared" si="26"/>
        <v>0.24142367562577727</v>
      </c>
      <c r="L315">
        <f t="shared" si="27"/>
        <v>1</v>
      </c>
      <c r="M315">
        <f t="shared" si="25"/>
        <v>0.77429999999999999</v>
      </c>
    </row>
    <row r="316" spans="1:13">
      <c r="A316" s="4">
        <v>313</v>
      </c>
      <c r="B316" s="10">
        <v>1.4119999999999999</v>
      </c>
      <c r="E316">
        <v>313</v>
      </c>
      <c r="F316">
        <f t="shared" si="28"/>
        <v>0.8791236756257772</v>
      </c>
      <c r="G316">
        <f t="shared" si="28"/>
        <v>3.6531638001014501</v>
      </c>
      <c r="H316">
        <f t="shared" si="28"/>
        <v>3.7701369954804429</v>
      </c>
      <c r="I316">
        <f t="shared" si="28"/>
        <v>4.3890755575676685</v>
      </c>
      <c r="J316">
        <f t="shared" si="28"/>
        <v>8.987266041231404</v>
      </c>
      <c r="K316">
        <f t="shared" si="26"/>
        <v>0.8791236756257772</v>
      </c>
      <c r="L316">
        <f t="shared" si="27"/>
        <v>1</v>
      </c>
      <c r="M316">
        <f t="shared" si="25"/>
        <v>1.4119999999999999</v>
      </c>
    </row>
    <row r="317" spans="1:13">
      <c r="A317" s="4">
        <v>314</v>
      </c>
      <c r="B317" s="10">
        <v>2.6009000000000002</v>
      </c>
      <c r="E317">
        <v>314</v>
      </c>
      <c r="F317">
        <f t="shared" si="28"/>
        <v>2.0680236756257777</v>
      </c>
      <c r="G317">
        <f t="shared" si="28"/>
        <v>2.4642638001014499</v>
      </c>
      <c r="H317">
        <f t="shared" si="28"/>
        <v>2.5812369954804426</v>
      </c>
      <c r="I317">
        <f t="shared" si="28"/>
        <v>3.2001755575676682</v>
      </c>
      <c r="J317">
        <f t="shared" si="28"/>
        <v>7.7983660412314046</v>
      </c>
      <c r="K317">
        <f t="shared" si="26"/>
        <v>2.0680236756257777</v>
      </c>
      <c r="L317">
        <f t="shared" si="27"/>
        <v>1</v>
      </c>
      <c r="M317">
        <f t="shared" si="25"/>
        <v>2.6009000000000002</v>
      </c>
    </row>
    <row r="318" spans="1:13">
      <c r="A318" s="4">
        <v>315</v>
      </c>
      <c r="B318" s="10">
        <v>0.54930000000000001</v>
      </c>
      <c r="E318">
        <v>315</v>
      </c>
      <c r="F318">
        <f t="shared" si="28"/>
        <v>1.642367562577729E-2</v>
      </c>
      <c r="G318">
        <f t="shared" si="28"/>
        <v>4.5158638001014504</v>
      </c>
      <c r="H318">
        <f t="shared" si="28"/>
        <v>4.6328369954804431</v>
      </c>
      <c r="I318">
        <f t="shared" si="28"/>
        <v>5.2517755575676688</v>
      </c>
      <c r="J318">
        <f t="shared" si="28"/>
        <v>9.8499660412314043</v>
      </c>
      <c r="K318">
        <f t="shared" si="26"/>
        <v>1.642367562577729E-2</v>
      </c>
      <c r="L318">
        <f t="shared" si="27"/>
        <v>1</v>
      </c>
      <c r="M318">
        <f t="shared" si="25"/>
        <v>0.54930000000000001</v>
      </c>
    </row>
    <row r="319" spans="1:13">
      <c r="A319" s="4">
        <v>316</v>
      </c>
      <c r="B319" s="10">
        <v>2.9054000000000002</v>
      </c>
      <c r="E319">
        <v>316</v>
      </c>
      <c r="F319">
        <f t="shared" si="28"/>
        <v>2.3725236756257777</v>
      </c>
      <c r="G319">
        <f t="shared" si="28"/>
        <v>2.1597638001014499</v>
      </c>
      <c r="H319">
        <f t="shared" si="28"/>
        <v>2.2767369954804426</v>
      </c>
      <c r="I319">
        <f t="shared" si="28"/>
        <v>2.8956755575676683</v>
      </c>
      <c r="J319">
        <f t="shared" si="28"/>
        <v>7.4938660412314047</v>
      </c>
      <c r="K319">
        <f t="shared" si="26"/>
        <v>2.1597638001014499</v>
      </c>
      <c r="L319">
        <f t="shared" si="27"/>
        <v>2</v>
      </c>
      <c r="M319">
        <f t="shared" si="25"/>
        <v>2.9054000000000002</v>
      </c>
    </row>
    <row r="320" spans="1:13">
      <c r="A320" s="4">
        <v>317</v>
      </c>
      <c r="B320" s="10">
        <v>0.33700000000000002</v>
      </c>
      <c r="E320">
        <v>317</v>
      </c>
      <c r="F320">
        <f t="shared" si="28"/>
        <v>0.1958763243742227</v>
      </c>
      <c r="G320">
        <f t="shared" si="28"/>
        <v>4.7281638001014503</v>
      </c>
      <c r="H320">
        <f t="shared" si="28"/>
        <v>4.8451369954804431</v>
      </c>
      <c r="I320">
        <f t="shared" si="28"/>
        <v>5.4640755575676687</v>
      </c>
      <c r="J320">
        <f t="shared" si="28"/>
        <v>10.062266041231405</v>
      </c>
      <c r="K320">
        <f t="shared" si="26"/>
        <v>0.1958763243742227</v>
      </c>
      <c r="L320">
        <f t="shared" si="27"/>
        <v>1</v>
      </c>
      <c r="M320">
        <f t="shared" si="25"/>
        <v>0.33700000000000002</v>
      </c>
    </row>
    <row r="321" spans="1:13">
      <c r="A321" s="4">
        <v>318</v>
      </c>
      <c r="B321" s="10">
        <v>1.8954</v>
      </c>
      <c r="E321">
        <v>318</v>
      </c>
      <c r="F321">
        <f t="shared" si="28"/>
        <v>1.3625236756257773</v>
      </c>
      <c r="G321">
        <f t="shared" si="28"/>
        <v>3.1697638001014501</v>
      </c>
      <c r="H321">
        <f t="shared" si="28"/>
        <v>3.2867369954804428</v>
      </c>
      <c r="I321">
        <f t="shared" si="28"/>
        <v>3.9056755575676685</v>
      </c>
      <c r="J321">
        <f t="shared" si="28"/>
        <v>8.5038660412314044</v>
      </c>
      <c r="K321">
        <f t="shared" si="26"/>
        <v>1.3625236756257773</v>
      </c>
      <c r="L321">
        <f t="shared" si="27"/>
        <v>1</v>
      </c>
      <c r="M321">
        <f t="shared" si="25"/>
        <v>1.8954</v>
      </c>
    </row>
    <row r="322" spans="1:13">
      <c r="A322" s="4">
        <v>319</v>
      </c>
      <c r="B322" s="10">
        <v>0.152</v>
      </c>
      <c r="E322">
        <v>319</v>
      </c>
      <c r="F322">
        <f t="shared" si="28"/>
        <v>0.3808763243742227</v>
      </c>
      <c r="G322">
        <f t="shared" si="28"/>
        <v>4.9131638001014499</v>
      </c>
      <c r="H322">
        <f t="shared" si="28"/>
        <v>5.0301369954804427</v>
      </c>
      <c r="I322">
        <f t="shared" si="28"/>
        <v>5.6490755575676683</v>
      </c>
      <c r="J322">
        <f t="shared" si="28"/>
        <v>10.247266041231406</v>
      </c>
      <c r="K322">
        <f t="shared" si="26"/>
        <v>0.3808763243742227</v>
      </c>
      <c r="L322">
        <f t="shared" si="27"/>
        <v>1</v>
      </c>
      <c r="M322">
        <f t="shared" si="25"/>
        <v>0.152</v>
      </c>
    </row>
    <row r="323" spans="1:13">
      <c r="A323" s="4">
        <v>320</v>
      </c>
      <c r="B323" s="10">
        <v>0.79879999999999995</v>
      </c>
      <c r="E323">
        <v>320</v>
      </c>
      <c r="F323">
        <f t="shared" ref="F323:J373" si="29">+ABS(F$3-$B323)</f>
        <v>0.26592367562577723</v>
      </c>
      <c r="G323">
        <f t="shared" si="29"/>
        <v>4.2663638001014501</v>
      </c>
      <c r="H323">
        <f t="shared" si="29"/>
        <v>4.3833369954804429</v>
      </c>
      <c r="I323">
        <f t="shared" si="29"/>
        <v>5.0022755575676685</v>
      </c>
      <c r="J323">
        <f t="shared" si="29"/>
        <v>9.6004660412314049</v>
      </c>
      <c r="K323">
        <f t="shared" si="26"/>
        <v>0.26592367562577723</v>
      </c>
      <c r="L323">
        <f t="shared" si="27"/>
        <v>1</v>
      </c>
      <c r="M323">
        <f t="shared" si="25"/>
        <v>0.79879999999999995</v>
      </c>
    </row>
    <row r="324" spans="1:13">
      <c r="A324" s="4">
        <v>321</v>
      </c>
      <c r="B324" s="10">
        <v>1.2924</v>
      </c>
      <c r="E324">
        <v>321</v>
      </c>
      <c r="F324">
        <f t="shared" si="29"/>
        <v>0.75952367562577727</v>
      </c>
      <c r="G324">
        <f t="shared" si="29"/>
        <v>3.7727638001014503</v>
      </c>
      <c r="H324">
        <f t="shared" si="29"/>
        <v>3.889736995480443</v>
      </c>
      <c r="I324">
        <f t="shared" si="29"/>
        <v>4.5086755575676687</v>
      </c>
      <c r="J324">
        <f t="shared" si="29"/>
        <v>9.1068660412314042</v>
      </c>
      <c r="K324">
        <f t="shared" si="26"/>
        <v>0.75952367562577727</v>
      </c>
      <c r="L324">
        <f t="shared" si="27"/>
        <v>1</v>
      </c>
      <c r="M324">
        <f t="shared" ref="M324:M387" si="30">+B324</f>
        <v>1.2924</v>
      </c>
    </row>
    <row r="325" spans="1:13">
      <c r="A325" s="4">
        <v>322</v>
      </c>
      <c r="B325" s="10">
        <v>0.40060000000000001</v>
      </c>
      <c r="E325">
        <v>322</v>
      </c>
      <c r="F325">
        <f t="shared" si="29"/>
        <v>0.13227632437422271</v>
      </c>
      <c r="G325">
        <f t="shared" si="29"/>
        <v>4.6645638001014502</v>
      </c>
      <c r="H325">
        <f t="shared" si="29"/>
        <v>4.781536995480443</v>
      </c>
      <c r="I325">
        <f t="shared" si="29"/>
        <v>5.4004755575676686</v>
      </c>
      <c r="J325">
        <f t="shared" si="29"/>
        <v>9.9986660412314041</v>
      </c>
      <c r="K325">
        <f t="shared" ref="K325:K388" si="31">+MIN(F325:J325)</f>
        <v>0.13227632437422271</v>
      </c>
      <c r="L325">
        <f t="shared" ref="L325:L388" si="32">+MATCH(K325,F325:J325,0)</f>
        <v>1</v>
      </c>
      <c r="M325">
        <f t="shared" si="30"/>
        <v>0.40060000000000001</v>
      </c>
    </row>
    <row r="326" spans="1:13">
      <c r="A326" s="4">
        <v>323</v>
      </c>
      <c r="B326" s="10">
        <v>0.45329999999999998</v>
      </c>
      <c r="E326">
        <v>323</v>
      </c>
      <c r="F326">
        <f t="shared" si="29"/>
        <v>7.957632437422274E-2</v>
      </c>
      <c r="G326">
        <f t="shared" si="29"/>
        <v>4.6118638001014505</v>
      </c>
      <c r="H326">
        <f t="shared" si="29"/>
        <v>4.7288369954804432</v>
      </c>
      <c r="I326">
        <f t="shared" si="29"/>
        <v>5.3477755575676689</v>
      </c>
      <c r="J326">
        <f t="shared" si="29"/>
        <v>9.9459660412314044</v>
      </c>
      <c r="K326">
        <f t="shared" si="31"/>
        <v>7.957632437422274E-2</v>
      </c>
      <c r="L326">
        <f t="shared" si="32"/>
        <v>1</v>
      </c>
      <c r="M326">
        <f t="shared" si="30"/>
        <v>0.45329999999999998</v>
      </c>
    </row>
    <row r="327" spans="1:13">
      <c r="A327" s="4">
        <v>324</v>
      </c>
      <c r="B327" s="10">
        <v>0.18060000000000001</v>
      </c>
      <c r="E327">
        <v>324</v>
      </c>
      <c r="F327">
        <f t="shared" si="29"/>
        <v>0.35227632437422274</v>
      </c>
      <c r="G327">
        <f t="shared" si="29"/>
        <v>4.88456380010145</v>
      </c>
      <c r="H327">
        <f t="shared" si="29"/>
        <v>5.0015369954804427</v>
      </c>
      <c r="I327">
        <f t="shared" si="29"/>
        <v>5.6204755575676684</v>
      </c>
      <c r="J327">
        <f t="shared" si="29"/>
        <v>10.218666041231405</v>
      </c>
      <c r="K327">
        <f t="shared" si="31"/>
        <v>0.35227632437422274</v>
      </c>
      <c r="L327">
        <f t="shared" si="32"/>
        <v>1</v>
      </c>
      <c r="M327">
        <f t="shared" si="30"/>
        <v>0.18060000000000001</v>
      </c>
    </row>
    <row r="328" spans="1:13">
      <c r="A328" s="4">
        <v>325</v>
      </c>
      <c r="B328" s="10">
        <v>0.74370000000000003</v>
      </c>
      <c r="E328">
        <v>325</v>
      </c>
      <c r="F328">
        <f t="shared" si="29"/>
        <v>0.21082367562577731</v>
      </c>
      <c r="G328">
        <f t="shared" si="29"/>
        <v>4.3214638001014496</v>
      </c>
      <c r="H328">
        <f t="shared" si="29"/>
        <v>4.4384369954804423</v>
      </c>
      <c r="I328">
        <f t="shared" si="29"/>
        <v>5.0573755575676689</v>
      </c>
      <c r="J328">
        <f t="shared" si="29"/>
        <v>9.6555660412314044</v>
      </c>
      <c r="K328">
        <f t="shared" si="31"/>
        <v>0.21082367562577731</v>
      </c>
      <c r="L328">
        <f t="shared" si="32"/>
        <v>1</v>
      </c>
      <c r="M328">
        <f t="shared" si="30"/>
        <v>0.74370000000000003</v>
      </c>
    </row>
    <row r="329" spans="1:13">
      <c r="A329" s="4">
        <v>326</v>
      </c>
      <c r="B329" s="10">
        <v>0.24879999999999999</v>
      </c>
      <c r="E329">
        <v>326</v>
      </c>
      <c r="F329">
        <f t="shared" si="29"/>
        <v>0.2840763243742227</v>
      </c>
      <c r="G329">
        <f t="shared" si="29"/>
        <v>4.8163638001014499</v>
      </c>
      <c r="H329">
        <f t="shared" si="29"/>
        <v>4.9333369954804427</v>
      </c>
      <c r="I329">
        <f t="shared" si="29"/>
        <v>5.5522755575676683</v>
      </c>
      <c r="J329">
        <f t="shared" si="29"/>
        <v>10.150466041231406</v>
      </c>
      <c r="K329">
        <f t="shared" si="31"/>
        <v>0.2840763243742227</v>
      </c>
      <c r="L329">
        <f t="shared" si="32"/>
        <v>1</v>
      </c>
      <c r="M329">
        <f t="shared" si="30"/>
        <v>0.24879999999999999</v>
      </c>
    </row>
    <row r="330" spans="1:13">
      <c r="A330" s="4">
        <v>327</v>
      </c>
      <c r="B330" s="10">
        <v>0.68569999999999998</v>
      </c>
      <c r="E330">
        <v>327</v>
      </c>
      <c r="F330">
        <f t="shared" si="29"/>
        <v>0.15282367562577726</v>
      </c>
      <c r="G330">
        <f t="shared" si="29"/>
        <v>4.3794638001014503</v>
      </c>
      <c r="H330">
        <f t="shared" si="29"/>
        <v>4.4964369954804431</v>
      </c>
      <c r="I330">
        <f t="shared" si="29"/>
        <v>5.1153755575676687</v>
      </c>
      <c r="J330">
        <f t="shared" si="29"/>
        <v>9.7135660412314042</v>
      </c>
      <c r="K330">
        <f t="shared" si="31"/>
        <v>0.15282367562577726</v>
      </c>
      <c r="L330">
        <f t="shared" si="32"/>
        <v>1</v>
      </c>
      <c r="M330">
        <f t="shared" si="30"/>
        <v>0.68569999999999998</v>
      </c>
    </row>
    <row r="331" spans="1:13">
      <c r="A331" s="4">
        <v>328</v>
      </c>
      <c r="B331" s="10">
        <v>0.68320000000000003</v>
      </c>
      <c r="E331">
        <v>328</v>
      </c>
      <c r="F331">
        <f t="shared" si="29"/>
        <v>0.15032367562577731</v>
      </c>
      <c r="G331">
        <f t="shared" si="29"/>
        <v>4.3819638001014498</v>
      </c>
      <c r="H331">
        <f t="shared" si="29"/>
        <v>4.4989369954804426</v>
      </c>
      <c r="I331">
        <f t="shared" si="29"/>
        <v>5.1178755575676682</v>
      </c>
      <c r="J331">
        <f t="shared" si="29"/>
        <v>9.7160660412314055</v>
      </c>
      <c r="K331">
        <f t="shared" si="31"/>
        <v>0.15032367562577731</v>
      </c>
      <c r="L331">
        <f t="shared" si="32"/>
        <v>1</v>
      </c>
      <c r="M331">
        <f t="shared" si="30"/>
        <v>0.68320000000000003</v>
      </c>
    </row>
    <row r="332" spans="1:13">
      <c r="A332" s="4">
        <v>329</v>
      </c>
      <c r="B332" s="10">
        <v>3.5129999999999999</v>
      </c>
      <c r="E332">
        <v>329</v>
      </c>
      <c r="F332">
        <f t="shared" si="29"/>
        <v>2.9801236756257774</v>
      </c>
      <c r="G332">
        <f t="shared" si="29"/>
        <v>1.5521638001014502</v>
      </c>
      <c r="H332">
        <f t="shared" si="29"/>
        <v>1.6691369954804429</v>
      </c>
      <c r="I332">
        <f t="shared" si="29"/>
        <v>2.2880755575676686</v>
      </c>
      <c r="J332">
        <f t="shared" si="29"/>
        <v>6.886266041231405</v>
      </c>
      <c r="K332">
        <f t="shared" si="31"/>
        <v>1.5521638001014502</v>
      </c>
      <c r="L332">
        <f t="shared" si="32"/>
        <v>2</v>
      </c>
      <c r="M332">
        <f t="shared" si="30"/>
        <v>3.5129999999999999</v>
      </c>
    </row>
    <row r="333" spans="1:13">
      <c r="A333" s="4">
        <v>330</v>
      </c>
      <c r="B333" s="10">
        <v>10.626899999999999</v>
      </c>
      <c r="E333">
        <v>330</v>
      </c>
      <c r="F333">
        <f t="shared" si="29"/>
        <v>10.094023675625776</v>
      </c>
      <c r="G333">
        <f t="shared" si="29"/>
        <v>5.5617361998985491</v>
      </c>
      <c r="H333">
        <f t="shared" si="29"/>
        <v>5.4447630045195563</v>
      </c>
      <c r="I333">
        <f t="shared" si="29"/>
        <v>4.8258244424323307</v>
      </c>
      <c r="J333">
        <f t="shared" si="29"/>
        <v>0.22763395876859427</v>
      </c>
      <c r="K333">
        <f t="shared" si="31"/>
        <v>0.22763395876859427</v>
      </c>
      <c r="L333">
        <f t="shared" si="32"/>
        <v>5</v>
      </c>
      <c r="M333">
        <f t="shared" si="30"/>
        <v>10.626899999999999</v>
      </c>
    </row>
    <row r="334" spans="1:13">
      <c r="A334" s="4">
        <v>331</v>
      </c>
      <c r="B334" s="10">
        <v>0.91390000000000005</v>
      </c>
      <c r="E334">
        <v>331</v>
      </c>
      <c r="F334">
        <f t="shared" si="29"/>
        <v>0.38102367562577732</v>
      </c>
      <c r="G334">
        <f t="shared" si="29"/>
        <v>4.1512638001014501</v>
      </c>
      <c r="H334">
        <f t="shared" si="29"/>
        <v>4.2682369954804429</v>
      </c>
      <c r="I334">
        <f t="shared" si="29"/>
        <v>4.8871755575676685</v>
      </c>
      <c r="J334">
        <f t="shared" si="29"/>
        <v>9.4853660412314049</v>
      </c>
      <c r="K334">
        <f t="shared" si="31"/>
        <v>0.38102367562577732</v>
      </c>
      <c r="L334">
        <f t="shared" si="32"/>
        <v>1</v>
      </c>
      <c r="M334">
        <f t="shared" si="30"/>
        <v>0.91390000000000005</v>
      </c>
    </row>
    <row r="335" spans="1:13">
      <c r="A335" s="4">
        <v>332</v>
      </c>
      <c r="B335" s="10">
        <v>2.1332</v>
      </c>
      <c r="E335">
        <v>332</v>
      </c>
      <c r="F335">
        <f t="shared" si="29"/>
        <v>1.6003236756257773</v>
      </c>
      <c r="G335">
        <f t="shared" si="29"/>
        <v>2.9319638001014501</v>
      </c>
      <c r="H335">
        <f t="shared" si="29"/>
        <v>3.0489369954804428</v>
      </c>
      <c r="I335">
        <f t="shared" si="29"/>
        <v>3.6678755575676685</v>
      </c>
      <c r="J335">
        <f t="shared" si="29"/>
        <v>8.2660660412314044</v>
      </c>
      <c r="K335">
        <f t="shared" si="31"/>
        <v>1.6003236756257773</v>
      </c>
      <c r="L335">
        <f t="shared" si="32"/>
        <v>1</v>
      </c>
      <c r="M335">
        <f t="shared" si="30"/>
        <v>2.1332</v>
      </c>
    </row>
    <row r="336" spans="1:13">
      <c r="A336" s="4">
        <v>333</v>
      </c>
      <c r="B336" s="10">
        <v>0.39029999999999998</v>
      </c>
      <c r="E336">
        <v>333</v>
      </c>
      <c r="F336">
        <f t="shared" si="29"/>
        <v>0.14257632437422274</v>
      </c>
      <c r="G336">
        <f t="shared" si="29"/>
        <v>4.6748638001014502</v>
      </c>
      <c r="H336">
        <f t="shared" si="29"/>
        <v>4.791836995480443</v>
      </c>
      <c r="I336">
        <f t="shared" si="29"/>
        <v>5.4107755575676686</v>
      </c>
      <c r="J336">
        <f t="shared" si="29"/>
        <v>10.008966041231405</v>
      </c>
      <c r="K336">
        <f t="shared" si="31"/>
        <v>0.14257632437422274</v>
      </c>
      <c r="L336">
        <f t="shared" si="32"/>
        <v>1</v>
      </c>
      <c r="M336">
        <f t="shared" si="30"/>
        <v>0.39029999999999998</v>
      </c>
    </row>
    <row r="337" spans="1:13">
      <c r="A337" s="4">
        <v>334</v>
      </c>
      <c r="B337" s="10">
        <v>0.23830000000000001</v>
      </c>
      <c r="E337">
        <v>334</v>
      </c>
      <c r="F337">
        <f t="shared" si="29"/>
        <v>0.29457632437422271</v>
      </c>
      <c r="G337">
        <f t="shared" si="29"/>
        <v>4.8268638001014503</v>
      </c>
      <c r="H337">
        <f t="shared" si="29"/>
        <v>4.9438369954804431</v>
      </c>
      <c r="I337">
        <f t="shared" si="29"/>
        <v>5.5627755575676687</v>
      </c>
      <c r="J337">
        <f t="shared" si="29"/>
        <v>10.160966041231404</v>
      </c>
      <c r="K337">
        <f t="shared" si="31"/>
        <v>0.29457632437422271</v>
      </c>
      <c r="L337">
        <f t="shared" si="32"/>
        <v>1</v>
      </c>
      <c r="M337">
        <f t="shared" si="30"/>
        <v>0.23830000000000001</v>
      </c>
    </row>
    <row r="338" spans="1:13">
      <c r="A338" s="4">
        <v>335</v>
      </c>
      <c r="B338" s="10">
        <v>2.0047999999999999</v>
      </c>
      <c r="E338">
        <v>335</v>
      </c>
      <c r="F338">
        <f t="shared" si="29"/>
        <v>1.4719236756257772</v>
      </c>
      <c r="G338">
        <f t="shared" si="29"/>
        <v>3.0603638001014501</v>
      </c>
      <c r="H338">
        <f t="shared" si="29"/>
        <v>3.1773369954804429</v>
      </c>
      <c r="I338">
        <f t="shared" si="29"/>
        <v>3.7962755575676685</v>
      </c>
      <c r="J338">
        <f t="shared" si="29"/>
        <v>8.3944660412314054</v>
      </c>
      <c r="K338">
        <f t="shared" si="31"/>
        <v>1.4719236756257772</v>
      </c>
      <c r="L338">
        <f t="shared" si="32"/>
        <v>1</v>
      </c>
      <c r="M338">
        <f t="shared" si="30"/>
        <v>2.0047999999999999</v>
      </c>
    </row>
    <row r="339" spans="1:13">
      <c r="A339" s="4">
        <v>336</v>
      </c>
      <c r="B339" s="10">
        <v>8.4199999999999997E-2</v>
      </c>
      <c r="E339">
        <v>336</v>
      </c>
      <c r="F339">
        <f t="shared" si="29"/>
        <v>0.44867632437422272</v>
      </c>
      <c r="G339">
        <f t="shared" si="29"/>
        <v>4.98096380010145</v>
      </c>
      <c r="H339">
        <f t="shared" si="29"/>
        <v>5.0979369954804428</v>
      </c>
      <c r="I339">
        <f t="shared" si="29"/>
        <v>5.7168755575676684</v>
      </c>
      <c r="J339">
        <f t="shared" si="29"/>
        <v>10.315066041231406</v>
      </c>
      <c r="K339">
        <f t="shared" si="31"/>
        <v>0.44867632437422272</v>
      </c>
      <c r="L339">
        <f t="shared" si="32"/>
        <v>1</v>
      </c>
      <c r="M339">
        <f t="shared" si="30"/>
        <v>8.4199999999999997E-2</v>
      </c>
    </row>
    <row r="340" spans="1:13">
      <c r="A340" s="4">
        <v>337</v>
      </c>
      <c r="B340" s="10">
        <v>2.0804999999999998</v>
      </c>
      <c r="E340">
        <v>337</v>
      </c>
      <c r="F340">
        <f t="shared" si="29"/>
        <v>1.5476236756257771</v>
      </c>
      <c r="G340">
        <f t="shared" si="29"/>
        <v>2.9846638001014503</v>
      </c>
      <c r="H340">
        <f t="shared" si="29"/>
        <v>3.101636995480443</v>
      </c>
      <c r="I340">
        <f t="shared" si="29"/>
        <v>3.7205755575676687</v>
      </c>
      <c r="J340">
        <f t="shared" si="29"/>
        <v>8.3187660412314059</v>
      </c>
      <c r="K340">
        <f t="shared" si="31"/>
        <v>1.5476236756257771</v>
      </c>
      <c r="L340">
        <f t="shared" si="32"/>
        <v>1</v>
      </c>
      <c r="M340">
        <f t="shared" si="30"/>
        <v>2.0804999999999998</v>
      </c>
    </row>
    <row r="341" spans="1:13">
      <c r="A341" s="4">
        <v>338</v>
      </c>
      <c r="B341" s="10">
        <v>1.5456000000000001</v>
      </c>
      <c r="E341">
        <v>338</v>
      </c>
      <c r="F341">
        <f t="shared" si="29"/>
        <v>1.0127236756257774</v>
      </c>
      <c r="G341">
        <f t="shared" si="29"/>
        <v>3.5195638001014498</v>
      </c>
      <c r="H341">
        <f t="shared" si="29"/>
        <v>3.6365369954804425</v>
      </c>
      <c r="I341">
        <f t="shared" si="29"/>
        <v>4.2554755575676682</v>
      </c>
      <c r="J341">
        <f t="shared" si="29"/>
        <v>8.8536660412314045</v>
      </c>
      <c r="K341">
        <f t="shared" si="31"/>
        <v>1.0127236756257774</v>
      </c>
      <c r="L341">
        <f t="shared" si="32"/>
        <v>1</v>
      </c>
      <c r="M341">
        <f t="shared" si="30"/>
        <v>1.5456000000000001</v>
      </c>
    </row>
    <row r="342" spans="1:13">
      <c r="A342" s="4">
        <v>339</v>
      </c>
      <c r="B342" s="10">
        <v>2.2187000000000001</v>
      </c>
      <c r="E342">
        <v>339</v>
      </c>
      <c r="F342">
        <f t="shared" si="29"/>
        <v>1.6858236756257774</v>
      </c>
      <c r="G342">
        <f t="shared" si="29"/>
        <v>2.8464638001014499</v>
      </c>
      <c r="H342">
        <f t="shared" si="29"/>
        <v>2.9634369954804427</v>
      </c>
      <c r="I342">
        <f t="shared" si="29"/>
        <v>3.5823755575676683</v>
      </c>
      <c r="J342">
        <f t="shared" si="29"/>
        <v>8.1805660412314047</v>
      </c>
      <c r="K342">
        <f t="shared" si="31"/>
        <v>1.6858236756257774</v>
      </c>
      <c r="L342">
        <f t="shared" si="32"/>
        <v>1</v>
      </c>
      <c r="M342">
        <f t="shared" si="30"/>
        <v>2.2187000000000001</v>
      </c>
    </row>
    <row r="343" spans="1:13">
      <c r="A343" s="4">
        <v>340</v>
      </c>
      <c r="B343" s="10">
        <v>1.4496</v>
      </c>
      <c r="E343">
        <v>340</v>
      </c>
      <c r="F343">
        <f t="shared" si="29"/>
        <v>0.91672367562577728</v>
      </c>
      <c r="G343">
        <f t="shared" si="29"/>
        <v>3.6155638001014498</v>
      </c>
      <c r="H343">
        <f t="shared" si="29"/>
        <v>3.7325369954804426</v>
      </c>
      <c r="I343">
        <f t="shared" si="29"/>
        <v>4.3514755575676682</v>
      </c>
      <c r="J343">
        <f t="shared" si="29"/>
        <v>8.9496660412314046</v>
      </c>
      <c r="K343">
        <f t="shared" si="31"/>
        <v>0.91672367562577728</v>
      </c>
      <c r="L343">
        <f t="shared" si="32"/>
        <v>1</v>
      </c>
      <c r="M343">
        <f t="shared" si="30"/>
        <v>1.4496</v>
      </c>
    </row>
    <row r="344" spans="1:13">
      <c r="A344" s="4">
        <v>341</v>
      </c>
      <c r="B344" s="10">
        <v>0.26569999999999999</v>
      </c>
      <c r="E344">
        <v>341</v>
      </c>
      <c r="F344">
        <f t="shared" si="29"/>
        <v>0.26717632437422273</v>
      </c>
      <c r="G344">
        <f t="shared" si="29"/>
        <v>4.7994638001014502</v>
      </c>
      <c r="H344">
        <f t="shared" si="29"/>
        <v>4.916436995480443</v>
      </c>
      <c r="I344">
        <f t="shared" si="29"/>
        <v>5.5353755575676686</v>
      </c>
      <c r="J344">
        <f t="shared" si="29"/>
        <v>10.133566041231404</v>
      </c>
      <c r="K344">
        <f t="shared" si="31"/>
        <v>0.26717632437422273</v>
      </c>
      <c r="L344">
        <f t="shared" si="32"/>
        <v>1</v>
      </c>
      <c r="M344">
        <f t="shared" si="30"/>
        <v>0.26569999999999999</v>
      </c>
    </row>
    <row r="345" spans="1:13">
      <c r="A345" s="4">
        <v>342</v>
      </c>
      <c r="B345" s="10">
        <v>2.1947999999999999</v>
      </c>
      <c r="E345">
        <v>342</v>
      </c>
      <c r="F345">
        <f t="shared" si="29"/>
        <v>1.6619236756257771</v>
      </c>
      <c r="G345">
        <f t="shared" si="29"/>
        <v>2.8703638001014502</v>
      </c>
      <c r="H345">
        <f t="shared" si="29"/>
        <v>2.987336995480443</v>
      </c>
      <c r="I345">
        <f t="shared" si="29"/>
        <v>3.6062755575676686</v>
      </c>
      <c r="J345">
        <f t="shared" si="29"/>
        <v>8.2044660412314059</v>
      </c>
      <c r="K345">
        <f t="shared" si="31"/>
        <v>1.6619236756257771</v>
      </c>
      <c r="L345">
        <f t="shared" si="32"/>
        <v>1</v>
      </c>
      <c r="M345">
        <f t="shared" si="30"/>
        <v>2.1947999999999999</v>
      </c>
    </row>
    <row r="346" spans="1:13">
      <c r="A346" s="4">
        <v>343</v>
      </c>
      <c r="B346" s="10">
        <v>0.49349999999999999</v>
      </c>
      <c r="E346">
        <v>343</v>
      </c>
      <c r="F346">
        <f t="shared" si="29"/>
        <v>3.9376324374222726E-2</v>
      </c>
      <c r="G346">
        <f t="shared" si="29"/>
        <v>4.57166380010145</v>
      </c>
      <c r="H346">
        <f t="shared" si="29"/>
        <v>4.6886369954804428</v>
      </c>
      <c r="I346">
        <f t="shared" si="29"/>
        <v>5.3075755575676684</v>
      </c>
      <c r="J346">
        <f t="shared" si="29"/>
        <v>9.9057660412314057</v>
      </c>
      <c r="K346">
        <f t="shared" si="31"/>
        <v>3.9376324374222726E-2</v>
      </c>
      <c r="L346">
        <f t="shared" si="32"/>
        <v>1</v>
      </c>
      <c r="M346">
        <f t="shared" si="30"/>
        <v>0.49349999999999999</v>
      </c>
    </row>
    <row r="347" spans="1:13">
      <c r="A347" s="4">
        <v>344</v>
      </c>
      <c r="B347" s="10">
        <v>0.2334</v>
      </c>
      <c r="E347">
        <v>344</v>
      </c>
      <c r="F347">
        <f t="shared" si="29"/>
        <v>0.29947632437422272</v>
      </c>
      <c r="G347">
        <f t="shared" si="29"/>
        <v>4.8317638001014505</v>
      </c>
      <c r="H347">
        <f t="shared" si="29"/>
        <v>4.9487369954804432</v>
      </c>
      <c r="I347">
        <f t="shared" si="29"/>
        <v>5.5676755575676689</v>
      </c>
      <c r="J347">
        <f t="shared" si="29"/>
        <v>10.165866041231405</v>
      </c>
      <c r="K347">
        <f t="shared" si="31"/>
        <v>0.29947632437422272</v>
      </c>
      <c r="L347">
        <f t="shared" si="32"/>
        <v>1</v>
      </c>
      <c r="M347">
        <f t="shared" si="30"/>
        <v>0.2334</v>
      </c>
    </row>
    <row r="348" spans="1:13">
      <c r="A348" s="4">
        <v>345</v>
      </c>
      <c r="B348" s="10">
        <v>1.5681</v>
      </c>
      <c r="E348">
        <v>345</v>
      </c>
      <c r="F348">
        <f t="shared" si="29"/>
        <v>1.0352236756257773</v>
      </c>
      <c r="G348">
        <f t="shared" si="29"/>
        <v>3.4970638001014498</v>
      </c>
      <c r="H348">
        <f t="shared" si="29"/>
        <v>3.6140369954804425</v>
      </c>
      <c r="I348">
        <f t="shared" si="29"/>
        <v>4.2329755575676682</v>
      </c>
      <c r="J348">
        <f t="shared" si="29"/>
        <v>8.8311660412314055</v>
      </c>
      <c r="K348">
        <f t="shared" si="31"/>
        <v>1.0352236756257773</v>
      </c>
      <c r="L348">
        <f t="shared" si="32"/>
        <v>1</v>
      </c>
      <c r="M348">
        <f t="shared" si="30"/>
        <v>1.5681</v>
      </c>
    </row>
    <row r="349" spans="1:13">
      <c r="A349" s="4">
        <v>346</v>
      </c>
      <c r="B349" s="10">
        <v>0.74580000000000002</v>
      </c>
      <c r="E349">
        <v>346</v>
      </c>
      <c r="F349">
        <f t="shared" si="29"/>
        <v>0.2129236756257773</v>
      </c>
      <c r="G349">
        <f t="shared" si="29"/>
        <v>4.31936380010145</v>
      </c>
      <c r="H349">
        <f t="shared" si="29"/>
        <v>4.4363369954804428</v>
      </c>
      <c r="I349">
        <f t="shared" si="29"/>
        <v>5.0552755575676684</v>
      </c>
      <c r="J349">
        <f t="shared" si="29"/>
        <v>9.6534660412314039</v>
      </c>
      <c r="K349">
        <f t="shared" si="31"/>
        <v>0.2129236756257773</v>
      </c>
      <c r="L349">
        <f t="shared" si="32"/>
        <v>1</v>
      </c>
      <c r="M349">
        <f t="shared" si="30"/>
        <v>0.74580000000000002</v>
      </c>
    </row>
    <row r="350" spans="1:13">
      <c r="A350" s="4">
        <v>347</v>
      </c>
      <c r="B350" s="10">
        <v>0.6502</v>
      </c>
      <c r="E350">
        <v>347</v>
      </c>
      <c r="F350">
        <f t="shared" si="29"/>
        <v>0.11732367562577728</v>
      </c>
      <c r="G350">
        <f t="shared" si="29"/>
        <v>4.4149638001014502</v>
      </c>
      <c r="H350">
        <f t="shared" si="29"/>
        <v>4.5319369954804429</v>
      </c>
      <c r="I350">
        <f t="shared" si="29"/>
        <v>5.1508755575676686</v>
      </c>
      <c r="J350">
        <f t="shared" si="29"/>
        <v>9.749066041231405</v>
      </c>
      <c r="K350">
        <f t="shared" si="31"/>
        <v>0.11732367562577728</v>
      </c>
      <c r="L350">
        <f t="shared" si="32"/>
        <v>1</v>
      </c>
      <c r="M350">
        <f t="shared" si="30"/>
        <v>0.6502</v>
      </c>
    </row>
    <row r="351" spans="1:13">
      <c r="A351" s="4">
        <v>348</v>
      </c>
      <c r="B351" s="10">
        <v>0.38679999999999998</v>
      </c>
      <c r="E351">
        <v>348</v>
      </c>
      <c r="F351">
        <f t="shared" si="29"/>
        <v>0.14607632437422274</v>
      </c>
      <c r="G351">
        <f t="shared" si="29"/>
        <v>4.67836380010145</v>
      </c>
      <c r="H351">
        <f t="shared" si="29"/>
        <v>4.7953369954804428</v>
      </c>
      <c r="I351">
        <f t="shared" si="29"/>
        <v>5.4142755575676684</v>
      </c>
      <c r="J351">
        <f t="shared" si="29"/>
        <v>10.012466041231406</v>
      </c>
      <c r="K351">
        <f t="shared" si="31"/>
        <v>0.14607632437422274</v>
      </c>
      <c r="L351">
        <f t="shared" si="32"/>
        <v>1</v>
      </c>
      <c r="M351">
        <f t="shared" si="30"/>
        <v>0.38679999999999998</v>
      </c>
    </row>
    <row r="352" spans="1:13">
      <c r="A352" s="4">
        <v>349</v>
      </c>
      <c r="B352" s="10">
        <v>1.1759999999999999</v>
      </c>
      <c r="E352">
        <v>349</v>
      </c>
      <c r="F352">
        <f t="shared" si="29"/>
        <v>0.64312367562577721</v>
      </c>
      <c r="G352">
        <f t="shared" si="29"/>
        <v>3.8891638001014499</v>
      </c>
      <c r="H352">
        <f t="shared" si="29"/>
        <v>4.0061369954804427</v>
      </c>
      <c r="I352">
        <f t="shared" si="29"/>
        <v>4.6250755575676683</v>
      </c>
      <c r="J352">
        <f t="shared" si="29"/>
        <v>9.2232660412314047</v>
      </c>
      <c r="K352">
        <f t="shared" si="31"/>
        <v>0.64312367562577721</v>
      </c>
      <c r="L352">
        <f t="shared" si="32"/>
        <v>1</v>
      </c>
      <c r="M352">
        <f t="shared" si="30"/>
        <v>1.1759999999999999</v>
      </c>
    </row>
    <row r="353" spans="1:13">
      <c r="A353" s="4">
        <v>350</v>
      </c>
      <c r="B353" s="10">
        <v>0.19650000000000001</v>
      </c>
      <c r="E353">
        <v>350</v>
      </c>
      <c r="F353">
        <f t="shared" si="29"/>
        <v>0.33637632437422271</v>
      </c>
      <c r="G353">
        <f t="shared" si="29"/>
        <v>4.8686638001014497</v>
      </c>
      <c r="H353">
        <f t="shared" si="29"/>
        <v>4.9856369954804425</v>
      </c>
      <c r="I353">
        <f t="shared" si="29"/>
        <v>5.6045755575676681</v>
      </c>
      <c r="J353">
        <f t="shared" si="29"/>
        <v>10.202766041231405</v>
      </c>
      <c r="K353">
        <f t="shared" si="31"/>
        <v>0.33637632437422271</v>
      </c>
      <c r="L353">
        <f t="shared" si="32"/>
        <v>1</v>
      </c>
      <c r="M353">
        <f t="shared" si="30"/>
        <v>0.19650000000000001</v>
      </c>
    </row>
    <row r="354" spans="1:13">
      <c r="A354" s="4">
        <v>351</v>
      </c>
      <c r="B354" s="10">
        <v>0.59099999999999997</v>
      </c>
      <c r="E354">
        <v>351</v>
      </c>
      <c r="F354">
        <f t="shared" si="29"/>
        <v>5.8123675625777249E-2</v>
      </c>
      <c r="G354">
        <f t="shared" si="29"/>
        <v>4.4741638001014499</v>
      </c>
      <c r="H354">
        <f t="shared" si="29"/>
        <v>4.5911369954804426</v>
      </c>
      <c r="I354">
        <f t="shared" si="29"/>
        <v>5.2100755575676683</v>
      </c>
      <c r="J354">
        <f t="shared" si="29"/>
        <v>9.8082660412314056</v>
      </c>
      <c r="K354">
        <f t="shared" si="31"/>
        <v>5.8123675625777249E-2</v>
      </c>
      <c r="L354">
        <f t="shared" si="32"/>
        <v>1</v>
      </c>
      <c r="M354">
        <f t="shared" si="30"/>
        <v>0.59099999999999997</v>
      </c>
    </row>
    <row r="355" spans="1:13">
      <c r="A355" s="4">
        <v>352</v>
      </c>
      <c r="B355" s="10">
        <v>0.53410000000000002</v>
      </c>
      <c r="E355">
        <v>352</v>
      </c>
      <c r="F355">
        <f t="shared" si="29"/>
        <v>1.2236756257772985E-3</v>
      </c>
      <c r="G355">
        <f t="shared" si="29"/>
        <v>4.5310638001014496</v>
      </c>
      <c r="H355">
        <f t="shared" si="29"/>
        <v>4.6480369954804424</v>
      </c>
      <c r="I355">
        <f t="shared" si="29"/>
        <v>5.2669755575676689</v>
      </c>
      <c r="J355">
        <f t="shared" si="29"/>
        <v>9.8651660412314044</v>
      </c>
      <c r="K355">
        <f t="shared" si="31"/>
        <v>1.2236756257772985E-3</v>
      </c>
      <c r="L355">
        <f t="shared" si="32"/>
        <v>1</v>
      </c>
      <c r="M355">
        <f t="shared" si="30"/>
        <v>0.53410000000000002</v>
      </c>
    </row>
    <row r="356" spans="1:13">
      <c r="A356" s="4">
        <v>353</v>
      </c>
      <c r="B356" s="10">
        <v>1.0566</v>
      </c>
      <c r="E356">
        <v>353</v>
      </c>
      <c r="F356">
        <f t="shared" si="29"/>
        <v>0.52372367562577726</v>
      </c>
      <c r="G356">
        <f t="shared" si="29"/>
        <v>4.0085638001014505</v>
      </c>
      <c r="H356">
        <f t="shared" si="29"/>
        <v>4.1255369954804433</v>
      </c>
      <c r="I356">
        <f t="shared" si="29"/>
        <v>4.744475557567668</v>
      </c>
      <c r="J356">
        <f t="shared" si="29"/>
        <v>9.3426660412314053</v>
      </c>
      <c r="K356">
        <f t="shared" si="31"/>
        <v>0.52372367562577726</v>
      </c>
      <c r="L356">
        <f t="shared" si="32"/>
        <v>1</v>
      </c>
      <c r="M356">
        <f t="shared" si="30"/>
        <v>1.0566</v>
      </c>
    </row>
    <row r="357" spans="1:13">
      <c r="A357" s="4">
        <v>354</v>
      </c>
      <c r="B357" s="10">
        <v>1.9008</v>
      </c>
      <c r="E357">
        <v>354</v>
      </c>
      <c r="F357">
        <f t="shared" si="29"/>
        <v>1.3679236756257773</v>
      </c>
      <c r="G357">
        <f t="shared" si="29"/>
        <v>3.1643638001014498</v>
      </c>
      <c r="H357">
        <f t="shared" si="29"/>
        <v>3.2813369954804426</v>
      </c>
      <c r="I357">
        <f t="shared" si="29"/>
        <v>3.9002755575676682</v>
      </c>
      <c r="J357">
        <f t="shared" si="29"/>
        <v>8.4984660412314046</v>
      </c>
      <c r="K357">
        <f t="shared" si="31"/>
        <v>1.3679236756257773</v>
      </c>
      <c r="L357">
        <f t="shared" si="32"/>
        <v>1</v>
      </c>
      <c r="M357">
        <f t="shared" si="30"/>
        <v>1.9008</v>
      </c>
    </row>
    <row r="358" spans="1:13">
      <c r="A358" s="4">
        <v>355</v>
      </c>
      <c r="B358" s="10">
        <v>2.4942000000000002</v>
      </c>
      <c r="E358">
        <v>355</v>
      </c>
      <c r="F358">
        <f t="shared" si="29"/>
        <v>1.9613236756257775</v>
      </c>
      <c r="G358">
        <f t="shared" si="29"/>
        <v>2.5709638001014499</v>
      </c>
      <c r="H358">
        <f t="shared" si="29"/>
        <v>2.6879369954804426</v>
      </c>
      <c r="I358">
        <f t="shared" si="29"/>
        <v>3.3068755575676683</v>
      </c>
      <c r="J358">
        <f t="shared" si="29"/>
        <v>7.9050660412314047</v>
      </c>
      <c r="K358">
        <f t="shared" si="31"/>
        <v>1.9613236756257775</v>
      </c>
      <c r="L358">
        <f t="shared" si="32"/>
        <v>1</v>
      </c>
      <c r="M358">
        <f t="shared" si="30"/>
        <v>2.4942000000000002</v>
      </c>
    </row>
    <row r="359" spans="1:13">
      <c r="A359" s="4">
        <v>356</v>
      </c>
      <c r="B359" s="10">
        <v>0.70640000000000003</v>
      </c>
      <c r="E359">
        <v>356</v>
      </c>
      <c r="F359">
        <f t="shared" si="29"/>
        <v>0.17352367562577731</v>
      </c>
      <c r="G359">
        <f t="shared" si="29"/>
        <v>4.3587638001014497</v>
      </c>
      <c r="H359">
        <f t="shared" si="29"/>
        <v>4.4757369954804425</v>
      </c>
      <c r="I359">
        <f t="shared" si="29"/>
        <v>5.0946755575676681</v>
      </c>
      <c r="J359">
        <f t="shared" si="29"/>
        <v>9.6928660412314045</v>
      </c>
      <c r="K359">
        <f t="shared" si="31"/>
        <v>0.17352367562577731</v>
      </c>
      <c r="L359">
        <f t="shared" si="32"/>
        <v>1</v>
      </c>
      <c r="M359">
        <f t="shared" si="30"/>
        <v>0.70640000000000003</v>
      </c>
    </row>
    <row r="360" spans="1:13">
      <c r="A360" s="4">
        <v>357</v>
      </c>
      <c r="B360" s="10">
        <v>0.87929999999999997</v>
      </c>
      <c r="E360">
        <v>357</v>
      </c>
      <c r="F360">
        <f t="shared" si="29"/>
        <v>0.34642367562577725</v>
      </c>
      <c r="G360">
        <f t="shared" si="29"/>
        <v>4.1858638001014503</v>
      </c>
      <c r="H360">
        <f t="shared" si="29"/>
        <v>4.3028369954804431</v>
      </c>
      <c r="I360">
        <f t="shared" si="29"/>
        <v>4.9217755575676687</v>
      </c>
      <c r="J360">
        <f t="shared" si="29"/>
        <v>9.5199660412314042</v>
      </c>
      <c r="K360">
        <f t="shared" si="31"/>
        <v>0.34642367562577725</v>
      </c>
      <c r="L360">
        <f t="shared" si="32"/>
        <v>1</v>
      </c>
      <c r="M360">
        <f t="shared" si="30"/>
        <v>0.87929999999999997</v>
      </c>
    </row>
    <row r="361" spans="1:13">
      <c r="A361" s="4">
        <v>358</v>
      </c>
      <c r="B361" s="10">
        <v>2.8936999999999999</v>
      </c>
      <c r="E361">
        <v>358</v>
      </c>
      <c r="F361">
        <f t="shared" si="29"/>
        <v>2.3608236756257774</v>
      </c>
      <c r="G361">
        <f t="shared" si="29"/>
        <v>2.1714638001014501</v>
      </c>
      <c r="H361">
        <f t="shared" si="29"/>
        <v>2.2884369954804429</v>
      </c>
      <c r="I361">
        <f t="shared" si="29"/>
        <v>2.9073755575676685</v>
      </c>
      <c r="J361">
        <f t="shared" si="29"/>
        <v>7.5055660412314049</v>
      </c>
      <c r="K361">
        <f t="shared" si="31"/>
        <v>2.1714638001014501</v>
      </c>
      <c r="L361">
        <f t="shared" si="32"/>
        <v>2</v>
      </c>
      <c r="M361">
        <f t="shared" si="30"/>
        <v>2.8936999999999999</v>
      </c>
    </row>
    <row r="362" spans="1:13">
      <c r="A362" s="4">
        <v>359</v>
      </c>
      <c r="B362" s="10">
        <v>2.8656999999999999</v>
      </c>
      <c r="E362">
        <v>359</v>
      </c>
      <c r="F362">
        <f t="shared" si="29"/>
        <v>2.332823675625777</v>
      </c>
      <c r="G362">
        <f t="shared" si="29"/>
        <v>2.1994638001014502</v>
      </c>
      <c r="H362">
        <f t="shared" si="29"/>
        <v>2.3164369954804429</v>
      </c>
      <c r="I362">
        <f t="shared" si="29"/>
        <v>2.9353755575676685</v>
      </c>
      <c r="J362">
        <f t="shared" si="29"/>
        <v>7.5335660412314045</v>
      </c>
      <c r="K362">
        <f t="shared" si="31"/>
        <v>2.1994638001014502</v>
      </c>
      <c r="L362">
        <f t="shared" si="32"/>
        <v>2</v>
      </c>
      <c r="M362">
        <f t="shared" si="30"/>
        <v>2.8656999999999999</v>
      </c>
    </row>
    <row r="363" spans="1:13">
      <c r="A363" s="4">
        <v>360</v>
      </c>
      <c r="B363" s="10">
        <v>0.78180000000000005</v>
      </c>
      <c r="E363">
        <v>360</v>
      </c>
      <c r="F363">
        <f t="shared" si="29"/>
        <v>0.24892367562577733</v>
      </c>
      <c r="G363">
        <f t="shared" si="29"/>
        <v>4.2833638001014496</v>
      </c>
      <c r="H363">
        <f t="shared" si="29"/>
        <v>4.4003369954804423</v>
      </c>
      <c r="I363">
        <f t="shared" si="29"/>
        <v>5.0192755575676689</v>
      </c>
      <c r="J363">
        <f t="shared" si="29"/>
        <v>9.6174660412314044</v>
      </c>
      <c r="K363">
        <f t="shared" si="31"/>
        <v>0.24892367562577733</v>
      </c>
      <c r="L363">
        <f t="shared" si="32"/>
        <v>1</v>
      </c>
      <c r="M363">
        <f t="shared" si="30"/>
        <v>0.78180000000000005</v>
      </c>
    </row>
    <row r="364" spans="1:13">
      <c r="A364" s="4">
        <v>361</v>
      </c>
      <c r="B364" s="10">
        <v>0.37709999999999999</v>
      </c>
      <c r="E364">
        <v>361</v>
      </c>
      <c r="F364">
        <f t="shared" si="29"/>
        <v>0.15577632437422273</v>
      </c>
      <c r="G364">
        <f t="shared" si="29"/>
        <v>4.6880638001014496</v>
      </c>
      <c r="H364">
        <f t="shared" si="29"/>
        <v>4.8050369954804424</v>
      </c>
      <c r="I364">
        <f t="shared" si="29"/>
        <v>5.4239755575676689</v>
      </c>
      <c r="J364">
        <f t="shared" si="29"/>
        <v>10.022166041231404</v>
      </c>
      <c r="K364">
        <f t="shared" si="31"/>
        <v>0.15577632437422273</v>
      </c>
      <c r="L364">
        <f t="shared" si="32"/>
        <v>1</v>
      </c>
      <c r="M364">
        <f t="shared" si="30"/>
        <v>0.37709999999999999</v>
      </c>
    </row>
    <row r="365" spans="1:13">
      <c r="A365" s="4">
        <v>362</v>
      </c>
      <c r="B365" s="10">
        <v>0.39429999999999998</v>
      </c>
      <c r="E365">
        <v>362</v>
      </c>
      <c r="F365">
        <f t="shared" si="29"/>
        <v>0.13857632437422274</v>
      </c>
      <c r="G365">
        <f t="shared" si="29"/>
        <v>4.6708638001014497</v>
      </c>
      <c r="H365">
        <f t="shared" si="29"/>
        <v>4.7878369954804425</v>
      </c>
      <c r="I365">
        <f t="shared" si="29"/>
        <v>5.4067755575676681</v>
      </c>
      <c r="J365">
        <f t="shared" si="29"/>
        <v>10.004966041231405</v>
      </c>
      <c r="K365">
        <f t="shared" si="31"/>
        <v>0.13857632437422274</v>
      </c>
      <c r="L365">
        <f t="shared" si="32"/>
        <v>1</v>
      </c>
      <c r="M365">
        <f t="shared" si="30"/>
        <v>0.39429999999999998</v>
      </c>
    </row>
    <row r="366" spans="1:13">
      <c r="A366" s="4">
        <v>363</v>
      </c>
      <c r="B366" s="10">
        <v>2.1494</v>
      </c>
      <c r="E366">
        <v>363</v>
      </c>
      <c r="F366">
        <f t="shared" si="29"/>
        <v>1.6165236756257773</v>
      </c>
      <c r="G366">
        <f t="shared" si="29"/>
        <v>2.9157638001014501</v>
      </c>
      <c r="H366">
        <f t="shared" si="29"/>
        <v>3.0327369954804428</v>
      </c>
      <c r="I366">
        <f t="shared" si="29"/>
        <v>3.6516755575676685</v>
      </c>
      <c r="J366">
        <f t="shared" si="29"/>
        <v>8.2498660412314049</v>
      </c>
      <c r="K366">
        <f t="shared" si="31"/>
        <v>1.6165236756257773</v>
      </c>
      <c r="L366">
        <f t="shared" si="32"/>
        <v>1</v>
      </c>
      <c r="M366">
        <f t="shared" si="30"/>
        <v>2.1494</v>
      </c>
    </row>
    <row r="367" spans="1:13">
      <c r="A367" s="4">
        <v>364</v>
      </c>
      <c r="B367" s="10">
        <v>1.1741999999999999</v>
      </c>
      <c r="E367">
        <v>364</v>
      </c>
      <c r="F367">
        <f t="shared" si="29"/>
        <v>0.64132367562577719</v>
      </c>
      <c r="G367">
        <f t="shared" si="29"/>
        <v>3.8909638001014502</v>
      </c>
      <c r="H367">
        <f t="shared" si="29"/>
        <v>4.0079369954804429</v>
      </c>
      <c r="I367">
        <f t="shared" si="29"/>
        <v>4.6268755575676686</v>
      </c>
      <c r="J367">
        <f t="shared" si="29"/>
        <v>9.2250660412314041</v>
      </c>
      <c r="K367">
        <f t="shared" si="31"/>
        <v>0.64132367562577719</v>
      </c>
      <c r="L367">
        <f t="shared" si="32"/>
        <v>1</v>
      </c>
      <c r="M367">
        <f t="shared" si="30"/>
        <v>1.1741999999999999</v>
      </c>
    </row>
    <row r="368" spans="1:13">
      <c r="A368" s="4">
        <v>365</v>
      </c>
      <c r="B368" s="10">
        <v>2.8130000000000002</v>
      </c>
      <c r="E368">
        <v>365</v>
      </c>
      <c r="F368">
        <f t="shared" si="29"/>
        <v>2.2801236756257772</v>
      </c>
      <c r="G368">
        <f t="shared" si="29"/>
        <v>2.2521638001014499</v>
      </c>
      <c r="H368">
        <f t="shared" si="29"/>
        <v>2.3691369954804427</v>
      </c>
      <c r="I368">
        <f t="shared" si="29"/>
        <v>2.9880755575676683</v>
      </c>
      <c r="J368">
        <f t="shared" si="29"/>
        <v>7.5862660412314042</v>
      </c>
      <c r="K368">
        <f t="shared" si="31"/>
        <v>2.2521638001014499</v>
      </c>
      <c r="L368">
        <f t="shared" si="32"/>
        <v>2</v>
      </c>
      <c r="M368">
        <f t="shared" si="30"/>
        <v>2.8130000000000002</v>
      </c>
    </row>
    <row r="369" spans="1:13">
      <c r="A369" s="4">
        <v>366</v>
      </c>
      <c r="B369" s="10">
        <v>2.4411</v>
      </c>
      <c r="E369">
        <v>366</v>
      </c>
      <c r="F369">
        <f t="shared" si="29"/>
        <v>1.9082236756257773</v>
      </c>
      <c r="G369">
        <f t="shared" si="29"/>
        <v>2.62406380010145</v>
      </c>
      <c r="H369">
        <f t="shared" si="29"/>
        <v>2.7410369954804428</v>
      </c>
      <c r="I369">
        <f t="shared" si="29"/>
        <v>3.3599755575676684</v>
      </c>
      <c r="J369">
        <f t="shared" si="29"/>
        <v>7.9581660412314044</v>
      </c>
      <c r="K369">
        <f t="shared" si="31"/>
        <v>1.9082236756257773</v>
      </c>
      <c r="L369">
        <f t="shared" si="32"/>
        <v>1</v>
      </c>
      <c r="M369">
        <f t="shared" si="30"/>
        <v>2.4411</v>
      </c>
    </row>
    <row r="370" spans="1:13">
      <c r="A370" s="4">
        <v>367</v>
      </c>
      <c r="B370" s="10">
        <v>1.0142</v>
      </c>
      <c r="E370">
        <v>367</v>
      </c>
      <c r="F370">
        <f t="shared" si="29"/>
        <v>0.48132367562577727</v>
      </c>
      <c r="G370">
        <f t="shared" si="29"/>
        <v>4.0509638001014503</v>
      </c>
      <c r="H370">
        <f t="shared" si="29"/>
        <v>4.1679369954804431</v>
      </c>
      <c r="I370">
        <f t="shared" si="29"/>
        <v>4.7868755575676687</v>
      </c>
      <c r="J370">
        <f t="shared" si="29"/>
        <v>9.3850660412314042</v>
      </c>
      <c r="K370">
        <f t="shared" si="31"/>
        <v>0.48132367562577727</v>
      </c>
      <c r="L370">
        <f t="shared" si="32"/>
        <v>1</v>
      </c>
      <c r="M370">
        <f t="shared" si="30"/>
        <v>1.0142</v>
      </c>
    </row>
    <row r="371" spans="1:13">
      <c r="A371" s="4">
        <v>368</v>
      </c>
      <c r="B371" s="10">
        <v>3.2134999999999998</v>
      </c>
      <c r="E371">
        <v>368</v>
      </c>
      <c r="F371">
        <f t="shared" si="29"/>
        <v>2.6806236756257773</v>
      </c>
      <c r="G371">
        <f t="shared" si="29"/>
        <v>1.8516638001014503</v>
      </c>
      <c r="H371">
        <f t="shared" si="29"/>
        <v>1.968636995480443</v>
      </c>
      <c r="I371">
        <f t="shared" si="29"/>
        <v>2.5875755575676687</v>
      </c>
      <c r="J371">
        <f t="shared" si="29"/>
        <v>7.1857660412314051</v>
      </c>
      <c r="K371">
        <f t="shared" si="31"/>
        <v>1.8516638001014503</v>
      </c>
      <c r="L371">
        <f t="shared" si="32"/>
        <v>2</v>
      </c>
      <c r="M371">
        <f t="shared" si="30"/>
        <v>3.2134999999999998</v>
      </c>
    </row>
    <row r="372" spans="1:13">
      <c r="A372" s="4">
        <v>369</v>
      </c>
      <c r="B372" s="10">
        <v>0.89339999999999997</v>
      </c>
      <c r="E372">
        <v>369</v>
      </c>
      <c r="F372">
        <f t="shared" si="29"/>
        <v>0.36052367562577725</v>
      </c>
      <c r="G372">
        <f t="shared" si="29"/>
        <v>4.1717638001014503</v>
      </c>
      <c r="H372">
        <f t="shared" si="29"/>
        <v>4.2887369954804431</v>
      </c>
      <c r="I372">
        <f t="shared" si="29"/>
        <v>4.9076755575676687</v>
      </c>
      <c r="J372">
        <f t="shared" si="29"/>
        <v>9.5058660412314051</v>
      </c>
      <c r="K372">
        <f t="shared" si="31"/>
        <v>0.36052367562577725</v>
      </c>
      <c r="L372">
        <f t="shared" si="32"/>
        <v>1</v>
      </c>
      <c r="M372">
        <f t="shared" si="30"/>
        <v>0.89339999999999997</v>
      </c>
    </row>
    <row r="373" spans="1:13">
      <c r="A373" s="4">
        <v>370</v>
      </c>
      <c r="B373" s="10">
        <v>1.4157</v>
      </c>
      <c r="E373">
        <v>370</v>
      </c>
      <c r="F373">
        <f t="shared" si="29"/>
        <v>0.88282367562577724</v>
      </c>
      <c r="G373">
        <f t="shared" si="29"/>
        <v>3.6494638001014499</v>
      </c>
      <c r="H373">
        <f t="shared" si="29"/>
        <v>3.7664369954804426</v>
      </c>
      <c r="I373">
        <f t="shared" si="29"/>
        <v>4.3853755575676683</v>
      </c>
      <c r="J373">
        <f t="shared" si="29"/>
        <v>8.9835660412314056</v>
      </c>
      <c r="K373">
        <f t="shared" si="31"/>
        <v>0.88282367562577724</v>
      </c>
      <c r="L373">
        <f t="shared" si="32"/>
        <v>1</v>
      </c>
      <c r="M373">
        <f t="shared" si="30"/>
        <v>1.4157</v>
      </c>
    </row>
    <row r="374" spans="1:13">
      <c r="A374" s="4">
        <v>371</v>
      </c>
      <c r="B374" s="10">
        <v>0.82569999999999999</v>
      </c>
      <c r="E374">
        <v>371</v>
      </c>
      <c r="F374">
        <f t="shared" ref="F374:J424" si="33">+ABS(F$3-$B374)</f>
        <v>0.29282367562577727</v>
      </c>
      <c r="G374">
        <f t="shared" si="33"/>
        <v>4.2394638001014497</v>
      </c>
      <c r="H374">
        <f t="shared" si="33"/>
        <v>4.3564369954804425</v>
      </c>
      <c r="I374">
        <f t="shared" si="33"/>
        <v>4.9753755575676681</v>
      </c>
      <c r="J374">
        <f t="shared" si="33"/>
        <v>9.5735660412314054</v>
      </c>
      <c r="K374">
        <f t="shared" si="31"/>
        <v>0.29282367562577727</v>
      </c>
      <c r="L374">
        <f t="shared" si="32"/>
        <v>1</v>
      </c>
      <c r="M374">
        <f t="shared" si="30"/>
        <v>0.82569999999999999</v>
      </c>
    </row>
    <row r="375" spans="1:13">
      <c r="A375" s="4">
        <v>372</v>
      </c>
      <c r="B375" s="10">
        <v>0.81599999999999995</v>
      </c>
      <c r="E375">
        <v>372</v>
      </c>
      <c r="F375">
        <f t="shared" si="33"/>
        <v>0.28312367562577723</v>
      </c>
      <c r="G375">
        <f t="shared" si="33"/>
        <v>4.2491638001014502</v>
      </c>
      <c r="H375">
        <f t="shared" si="33"/>
        <v>4.366136995480443</v>
      </c>
      <c r="I375">
        <f t="shared" si="33"/>
        <v>4.9850755575676686</v>
      </c>
      <c r="J375">
        <f t="shared" si="33"/>
        <v>9.5832660412314041</v>
      </c>
      <c r="K375">
        <f t="shared" si="31"/>
        <v>0.28312367562577723</v>
      </c>
      <c r="L375">
        <f t="shared" si="32"/>
        <v>1</v>
      </c>
      <c r="M375">
        <f t="shared" si="30"/>
        <v>0.81599999999999995</v>
      </c>
    </row>
    <row r="376" spans="1:13">
      <c r="A376" s="4">
        <v>373</v>
      </c>
      <c r="B376" s="10">
        <v>1.0336000000000001</v>
      </c>
      <c r="E376">
        <v>373</v>
      </c>
      <c r="F376">
        <f t="shared" si="33"/>
        <v>0.50072367562577735</v>
      </c>
      <c r="G376">
        <f t="shared" si="33"/>
        <v>4.0315638001014502</v>
      </c>
      <c r="H376">
        <f t="shared" si="33"/>
        <v>4.148536995480443</v>
      </c>
      <c r="I376">
        <f t="shared" si="33"/>
        <v>4.7674755575676686</v>
      </c>
      <c r="J376">
        <f t="shared" si="33"/>
        <v>9.365666041231405</v>
      </c>
      <c r="K376">
        <f t="shared" si="31"/>
        <v>0.50072367562577735</v>
      </c>
      <c r="L376">
        <f t="shared" si="32"/>
        <v>1</v>
      </c>
      <c r="M376">
        <f t="shared" si="30"/>
        <v>1.0336000000000001</v>
      </c>
    </row>
    <row r="377" spans="1:13">
      <c r="A377" s="4">
        <v>374</v>
      </c>
      <c r="B377" s="10">
        <v>2.7784</v>
      </c>
      <c r="E377">
        <v>374</v>
      </c>
      <c r="F377">
        <f t="shared" si="33"/>
        <v>2.245523675625777</v>
      </c>
      <c r="G377">
        <f t="shared" si="33"/>
        <v>2.2867638001014501</v>
      </c>
      <c r="H377">
        <f t="shared" si="33"/>
        <v>2.4037369954804428</v>
      </c>
      <c r="I377">
        <f t="shared" si="33"/>
        <v>3.0226755575676685</v>
      </c>
      <c r="J377">
        <f t="shared" si="33"/>
        <v>7.6208660412314053</v>
      </c>
      <c r="K377">
        <f t="shared" si="31"/>
        <v>2.245523675625777</v>
      </c>
      <c r="L377">
        <f t="shared" si="32"/>
        <v>1</v>
      </c>
      <c r="M377">
        <f t="shared" si="30"/>
        <v>2.7784</v>
      </c>
    </row>
    <row r="378" spans="1:13">
      <c r="A378" s="4">
        <v>375</v>
      </c>
      <c r="B378" s="10">
        <v>1.8057000000000001</v>
      </c>
      <c r="E378">
        <v>375</v>
      </c>
      <c r="F378">
        <f t="shared" si="33"/>
        <v>1.2728236756257774</v>
      </c>
      <c r="G378">
        <f t="shared" si="33"/>
        <v>3.2594638001014502</v>
      </c>
      <c r="H378">
        <f t="shared" si="33"/>
        <v>3.376436995480443</v>
      </c>
      <c r="I378">
        <f t="shared" si="33"/>
        <v>3.9953755575676686</v>
      </c>
      <c r="J378">
        <f t="shared" si="33"/>
        <v>8.593566041231405</v>
      </c>
      <c r="K378">
        <f t="shared" si="31"/>
        <v>1.2728236756257774</v>
      </c>
      <c r="L378">
        <f t="shared" si="32"/>
        <v>1</v>
      </c>
      <c r="M378">
        <f t="shared" si="30"/>
        <v>1.8057000000000001</v>
      </c>
    </row>
    <row r="379" spans="1:13">
      <c r="A379" s="4">
        <v>376</v>
      </c>
      <c r="B379" s="10">
        <v>0.74690000000000001</v>
      </c>
      <c r="E379">
        <v>376</v>
      </c>
      <c r="F379">
        <f t="shared" si="33"/>
        <v>0.21402367562577729</v>
      </c>
      <c r="G379">
        <f t="shared" si="33"/>
        <v>4.3182638001014499</v>
      </c>
      <c r="H379">
        <f t="shared" si="33"/>
        <v>4.4352369954804427</v>
      </c>
      <c r="I379">
        <f t="shared" si="33"/>
        <v>5.0541755575676683</v>
      </c>
      <c r="J379">
        <f t="shared" si="33"/>
        <v>9.6523660412314047</v>
      </c>
      <c r="K379">
        <f t="shared" si="31"/>
        <v>0.21402367562577729</v>
      </c>
      <c r="L379">
        <f t="shared" si="32"/>
        <v>1</v>
      </c>
      <c r="M379">
        <f t="shared" si="30"/>
        <v>0.74690000000000001</v>
      </c>
    </row>
    <row r="380" spans="1:13">
      <c r="A380" s="4">
        <v>377</v>
      </c>
      <c r="B380" s="10">
        <v>5.9253</v>
      </c>
      <c r="E380">
        <v>377</v>
      </c>
      <c r="F380">
        <f t="shared" si="33"/>
        <v>5.3924236756257775</v>
      </c>
      <c r="G380">
        <f t="shared" si="33"/>
        <v>0.86013619989854995</v>
      </c>
      <c r="H380">
        <f t="shared" si="33"/>
        <v>0.74316300451955719</v>
      </c>
      <c r="I380">
        <f t="shared" si="33"/>
        <v>0.12422444243233155</v>
      </c>
      <c r="J380">
        <f t="shared" si="33"/>
        <v>4.4739660412314048</v>
      </c>
      <c r="K380">
        <f t="shared" si="31"/>
        <v>0.12422444243233155</v>
      </c>
      <c r="L380">
        <f t="shared" si="32"/>
        <v>4</v>
      </c>
      <c r="M380">
        <f t="shared" si="30"/>
        <v>5.9253</v>
      </c>
    </row>
    <row r="381" spans="1:13">
      <c r="A381" s="4">
        <v>378</v>
      </c>
      <c r="B381" s="10">
        <v>1.7896000000000001</v>
      </c>
      <c r="E381">
        <v>378</v>
      </c>
      <c r="F381">
        <f t="shared" si="33"/>
        <v>1.2567236756257774</v>
      </c>
      <c r="G381">
        <f t="shared" si="33"/>
        <v>3.27556380010145</v>
      </c>
      <c r="H381">
        <f t="shared" si="33"/>
        <v>3.3925369954804427</v>
      </c>
      <c r="I381">
        <f t="shared" si="33"/>
        <v>4.0114755575676684</v>
      </c>
      <c r="J381">
        <f t="shared" si="33"/>
        <v>8.6096660412314048</v>
      </c>
      <c r="K381">
        <f t="shared" si="31"/>
        <v>1.2567236756257774</v>
      </c>
      <c r="L381">
        <f t="shared" si="32"/>
        <v>1</v>
      </c>
      <c r="M381">
        <f t="shared" si="30"/>
        <v>1.7896000000000001</v>
      </c>
    </row>
    <row r="382" spans="1:13">
      <c r="A382" s="4">
        <v>379</v>
      </c>
      <c r="B382" s="10">
        <v>0.8246</v>
      </c>
      <c r="E382">
        <v>379</v>
      </c>
      <c r="F382">
        <f t="shared" si="33"/>
        <v>0.29172367562577728</v>
      </c>
      <c r="G382">
        <f t="shared" si="33"/>
        <v>4.2405638001014498</v>
      </c>
      <c r="H382">
        <f t="shared" si="33"/>
        <v>4.3575369954804426</v>
      </c>
      <c r="I382">
        <f t="shared" si="33"/>
        <v>4.9764755575676682</v>
      </c>
      <c r="J382">
        <f t="shared" si="33"/>
        <v>9.5746660412314046</v>
      </c>
      <c r="K382">
        <f t="shared" si="31"/>
        <v>0.29172367562577728</v>
      </c>
      <c r="L382">
        <f t="shared" si="32"/>
        <v>1</v>
      </c>
      <c r="M382">
        <f t="shared" si="30"/>
        <v>0.8246</v>
      </c>
    </row>
    <row r="383" spans="1:13">
      <c r="A383" s="4">
        <v>380</v>
      </c>
      <c r="B383" s="10">
        <v>0.82509999999999994</v>
      </c>
      <c r="E383">
        <v>380</v>
      </c>
      <c r="F383">
        <f t="shared" si="33"/>
        <v>0.29222367562577722</v>
      </c>
      <c r="G383">
        <f t="shared" si="33"/>
        <v>4.2400638001014501</v>
      </c>
      <c r="H383">
        <f t="shared" si="33"/>
        <v>4.3570369954804429</v>
      </c>
      <c r="I383">
        <f t="shared" si="33"/>
        <v>4.9759755575676685</v>
      </c>
      <c r="J383">
        <f t="shared" si="33"/>
        <v>9.574166041231404</v>
      </c>
      <c r="K383">
        <f t="shared" si="31"/>
        <v>0.29222367562577722</v>
      </c>
      <c r="L383">
        <f t="shared" si="32"/>
        <v>1</v>
      </c>
      <c r="M383">
        <f t="shared" si="30"/>
        <v>0.82509999999999994</v>
      </c>
    </row>
    <row r="384" spans="1:13">
      <c r="A384" s="4">
        <v>381</v>
      </c>
      <c r="B384" s="10">
        <v>9.5061999999999998</v>
      </c>
      <c r="E384">
        <v>381</v>
      </c>
      <c r="F384">
        <f t="shared" si="33"/>
        <v>8.9733236756257764</v>
      </c>
      <c r="G384">
        <f t="shared" si="33"/>
        <v>4.4410361998985497</v>
      </c>
      <c r="H384">
        <f t="shared" si="33"/>
        <v>4.3240630045195569</v>
      </c>
      <c r="I384">
        <f t="shared" si="33"/>
        <v>3.7051244424323313</v>
      </c>
      <c r="J384">
        <f t="shared" si="33"/>
        <v>0.89306604123140509</v>
      </c>
      <c r="K384">
        <f t="shared" si="31"/>
        <v>0.89306604123140509</v>
      </c>
      <c r="L384">
        <f t="shared" si="32"/>
        <v>5</v>
      </c>
      <c r="M384">
        <f t="shared" si="30"/>
        <v>9.5061999999999998</v>
      </c>
    </row>
    <row r="385" spans="1:13">
      <c r="A385" s="4">
        <v>382</v>
      </c>
      <c r="B385" s="10">
        <v>2.1417000000000002</v>
      </c>
      <c r="E385">
        <v>382</v>
      </c>
      <c r="F385">
        <f t="shared" si="33"/>
        <v>1.6088236756257774</v>
      </c>
      <c r="G385">
        <f t="shared" si="33"/>
        <v>2.9234638001014499</v>
      </c>
      <c r="H385">
        <f t="shared" si="33"/>
        <v>3.0404369954804427</v>
      </c>
      <c r="I385">
        <f t="shared" si="33"/>
        <v>3.6593755575676683</v>
      </c>
      <c r="J385">
        <f t="shared" si="33"/>
        <v>8.2575660412314047</v>
      </c>
      <c r="K385">
        <f t="shared" si="31"/>
        <v>1.6088236756257774</v>
      </c>
      <c r="L385">
        <f t="shared" si="32"/>
        <v>1</v>
      </c>
      <c r="M385">
        <f t="shared" si="30"/>
        <v>2.1417000000000002</v>
      </c>
    </row>
    <row r="386" spans="1:13">
      <c r="A386" s="4">
        <v>383</v>
      </c>
      <c r="B386" s="10">
        <v>0.63129999999999997</v>
      </c>
      <c r="E386">
        <v>383</v>
      </c>
      <c r="F386">
        <f t="shared" si="33"/>
        <v>9.8423675625777252E-2</v>
      </c>
      <c r="G386">
        <f t="shared" si="33"/>
        <v>4.4338638001014505</v>
      </c>
      <c r="H386">
        <f t="shared" si="33"/>
        <v>4.5508369954804433</v>
      </c>
      <c r="I386">
        <f t="shared" si="33"/>
        <v>5.169775557567668</v>
      </c>
      <c r="J386">
        <f t="shared" si="33"/>
        <v>9.7679660412314053</v>
      </c>
      <c r="K386">
        <f t="shared" si="31"/>
        <v>9.8423675625777252E-2</v>
      </c>
      <c r="L386">
        <f t="shared" si="32"/>
        <v>1</v>
      </c>
      <c r="M386">
        <f t="shared" si="30"/>
        <v>0.63129999999999997</v>
      </c>
    </row>
    <row r="387" spans="1:13">
      <c r="A387" s="4">
        <v>384</v>
      </c>
      <c r="B387" s="10">
        <v>9.0823999999999998</v>
      </c>
      <c r="E387">
        <v>384</v>
      </c>
      <c r="F387">
        <f t="shared" si="33"/>
        <v>8.5495236756257764</v>
      </c>
      <c r="G387">
        <f t="shared" si="33"/>
        <v>4.0172361998985497</v>
      </c>
      <c r="H387">
        <f t="shared" si="33"/>
        <v>3.900263004519557</v>
      </c>
      <c r="I387">
        <f t="shared" si="33"/>
        <v>3.2813244424323313</v>
      </c>
      <c r="J387">
        <f t="shared" si="33"/>
        <v>1.316866041231405</v>
      </c>
      <c r="K387">
        <f t="shared" si="31"/>
        <v>1.316866041231405</v>
      </c>
      <c r="L387">
        <f t="shared" si="32"/>
        <v>5</v>
      </c>
      <c r="M387">
        <f t="shared" si="30"/>
        <v>9.0823999999999998</v>
      </c>
    </row>
    <row r="388" spans="1:13">
      <c r="A388" s="4">
        <v>385</v>
      </c>
      <c r="B388" s="10">
        <v>1.6005</v>
      </c>
      <c r="E388">
        <v>385</v>
      </c>
      <c r="F388">
        <f t="shared" si="33"/>
        <v>1.0676236756257773</v>
      </c>
      <c r="G388">
        <f t="shared" si="33"/>
        <v>3.4646638001014498</v>
      </c>
      <c r="H388">
        <f t="shared" si="33"/>
        <v>3.5816369954804426</v>
      </c>
      <c r="I388">
        <f t="shared" si="33"/>
        <v>4.2005755575676682</v>
      </c>
      <c r="J388">
        <f t="shared" si="33"/>
        <v>8.7987660412314046</v>
      </c>
      <c r="K388">
        <f t="shared" si="31"/>
        <v>1.0676236756257773</v>
      </c>
      <c r="L388">
        <f t="shared" si="32"/>
        <v>1</v>
      </c>
      <c r="M388">
        <f t="shared" ref="M388:M451" si="34">+B388</f>
        <v>1.6005</v>
      </c>
    </row>
    <row r="389" spans="1:13">
      <c r="A389" s="4">
        <v>386</v>
      </c>
      <c r="B389" s="10">
        <v>1.1025</v>
      </c>
      <c r="E389">
        <v>386</v>
      </c>
      <c r="F389">
        <f t="shared" si="33"/>
        <v>0.56962367562577731</v>
      </c>
      <c r="G389">
        <f t="shared" si="33"/>
        <v>3.96266380010145</v>
      </c>
      <c r="H389">
        <f t="shared" si="33"/>
        <v>4.0796369954804428</v>
      </c>
      <c r="I389">
        <f t="shared" si="33"/>
        <v>4.6985755575676684</v>
      </c>
      <c r="J389">
        <f t="shared" si="33"/>
        <v>9.2967660412314039</v>
      </c>
      <c r="K389">
        <f t="shared" ref="K389:K452" si="35">+MIN(F389:J389)</f>
        <v>0.56962367562577731</v>
      </c>
      <c r="L389">
        <f t="shared" ref="L389:L452" si="36">+MATCH(K389,F389:J389,0)</f>
        <v>1</v>
      </c>
      <c r="M389">
        <f t="shared" si="34"/>
        <v>1.1025</v>
      </c>
    </row>
    <row r="390" spans="1:13">
      <c r="A390" s="4">
        <v>387</v>
      </c>
      <c r="B390" s="10">
        <v>1.3161</v>
      </c>
      <c r="E390">
        <v>387</v>
      </c>
      <c r="F390">
        <f t="shared" si="33"/>
        <v>0.78322367562577733</v>
      </c>
      <c r="G390">
        <f t="shared" si="33"/>
        <v>3.74906380010145</v>
      </c>
      <c r="H390">
        <f t="shared" si="33"/>
        <v>3.8660369954804428</v>
      </c>
      <c r="I390">
        <f t="shared" si="33"/>
        <v>4.4849755575676689</v>
      </c>
      <c r="J390">
        <f t="shared" si="33"/>
        <v>9.0831660412314044</v>
      </c>
      <c r="K390">
        <f t="shared" si="35"/>
        <v>0.78322367562577733</v>
      </c>
      <c r="L390">
        <f t="shared" si="36"/>
        <v>1</v>
      </c>
      <c r="M390">
        <f t="shared" si="34"/>
        <v>1.3161</v>
      </c>
    </row>
    <row r="391" spans="1:13">
      <c r="A391" s="4">
        <v>388</v>
      </c>
      <c r="B391" s="10">
        <v>2.6328999999999998</v>
      </c>
      <c r="E391">
        <v>388</v>
      </c>
      <c r="F391">
        <f t="shared" si="33"/>
        <v>2.1000236756257769</v>
      </c>
      <c r="G391">
        <f t="shared" si="33"/>
        <v>2.4322638001014503</v>
      </c>
      <c r="H391">
        <f t="shared" si="33"/>
        <v>2.549236995480443</v>
      </c>
      <c r="I391">
        <f t="shared" si="33"/>
        <v>3.1681755575676687</v>
      </c>
      <c r="J391">
        <f t="shared" si="33"/>
        <v>7.7663660412314055</v>
      </c>
      <c r="K391">
        <f t="shared" si="35"/>
        <v>2.1000236756257769</v>
      </c>
      <c r="L391">
        <f t="shared" si="36"/>
        <v>1</v>
      </c>
      <c r="M391">
        <f t="shared" si="34"/>
        <v>2.6328999999999998</v>
      </c>
    </row>
    <row r="392" spans="1:13">
      <c r="A392" s="4">
        <v>389</v>
      </c>
      <c r="B392" s="10">
        <v>3.5891000000000002</v>
      </c>
      <c r="E392">
        <v>389</v>
      </c>
      <c r="F392">
        <f t="shared" si="33"/>
        <v>3.0562236756257777</v>
      </c>
      <c r="G392">
        <f t="shared" si="33"/>
        <v>1.4760638001014499</v>
      </c>
      <c r="H392">
        <f t="shared" si="33"/>
        <v>1.5930369954804426</v>
      </c>
      <c r="I392">
        <f t="shared" si="33"/>
        <v>2.2119755575676683</v>
      </c>
      <c r="J392">
        <f t="shared" si="33"/>
        <v>6.8101660412314047</v>
      </c>
      <c r="K392">
        <f t="shared" si="35"/>
        <v>1.4760638001014499</v>
      </c>
      <c r="L392">
        <f t="shared" si="36"/>
        <v>2</v>
      </c>
      <c r="M392">
        <f t="shared" si="34"/>
        <v>3.5891000000000002</v>
      </c>
    </row>
    <row r="393" spans="1:13">
      <c r="A393" s="4">
        <v>390</v>
      </c>
      <c r="B393" s="10">
        <v>1.7527999999999999</v>
      </c>
      <c r="E393">
        <v>390</v>
      </c>
      <c r="F393">
        <f t="shared" si="33"/>
        <v>1.2199236756257772</v>
      </c>
      <c r="G393">
        <f t="shared" si="33"/>
        <v>3.3123638001014504</v>
      </c>
      <c r="H393">
        <f t="shared" si="33"/>
        <v>3.4293369954804431</v>
      </c>
      <c r="I393">
        <f t="shared" si="33"/>
        <v>4.0482755575676688</v>
      </c>
      <c r="J393">
        <f t="shared" si="33"/>
        <v>8.6464660412314043</v>
      </c>
      <c r="K393">
        <f t="shared" si="35"/>
        <v>1.2199236756257772</v>
      </c>
      <c r="L393">
        <f t="shared" si="36"/>
        <v>1</v>
      </c>
      <c r="M393">
        <f t="shared" si="34"/>
        <v>1.7527999999999999</v>
      </c>
    </row>
    <row r="394" spans="1:13">
      <c r="A394" s="4">
        <v>391</v>
      </c>
      <c r="B394" s="10">
        <v>4.6551</v>
      </c>
      <c r="E394">
        <v>391</v>
      </c>
      <c r="F394">
        <f t="shared" si="33"/>
        <v>4.1222236756257775</v>
      </c>
      <c r="G394">
        <f t="shared" si="33"/>
        <v>0.41006380010145005</v>
      </c>
      <c r="H394">
        <f t="shared" si="33"/>
        <v>0.5270369954804428</v>
      </c>
      <c r="I394">
        <f t="shared" si="33"/>
        <v>1.1459755575676684</v>
      </c>
      <c r="J394">
        <f t="shared" si="33"/>
        <v>5.7441660412314048</v>
      </c>
      <c r="K394">
        <f t="shared" si="35"/>
        <v>0.41006380010145005</v>
      </c>
      <c r="L394">
        <f t="shared" si="36"/>
        <v>2</v>
      </c>
      <c r="M394">
        <f t="shared" si="34"/>
        <v>4.6551</v>
      </c>
    </row>
    <row r="395" spans="1:13">
      <c r="A395" s="4">
        <v>392</v>
      </c>
      <c r="B395" s="10">
        <v>1.5762</v>
      </c>
      <c r="E395">
        <v>392</v>
      </c>
      <c r="F395">
        <f t="shared" si="33"/>
        <v>1.0433236756257773</v>
      </c>
      <c r="G395">
        <f t="shared" si="33"/>
        <v>3.48896380010145</v>
      </c>
      <c r="H395">
        <f t="shared" si="33"/>
        <v>3.6059369954804428</v>
      </c>
      <c r="I395">
        <f t="shared" si="33"/>
        <v>4.2248755575676684</v>
      </c>
      <c r="J395">
        <f t="shared" si="33"/>
        <v>8.8230660412314048</v>
      </c>
      <c r="K395">
        <f t="shared" si="35"/>
        <v>1.0433236756257773</v>
      </c>
      <c r="L395">
        <f t="shared" si="36"/>
        <v>1</v>
      </c>
      <c r="M395">
        <f t="shared" si="34"/>
        <v>1.5762</v>
      </c>
    </row>
    <row r="396" spans="1:13">
      <c r="A396" s="4">
        <v>393</v>
      </c>
      <c r="B396" s="10">
        <v>0.86519999999999997</v>
      </c>
      <c r="E396">
        <v>393</v>
      </c>
      <c r="F396">
        <f t="shared" si="33"/>
        <v>0.33232367562577725</v>
      </c>
      <c r="G396">
        <f t="shared" si="33"/>
        <v>4.1999638001014503</v>
      </c>
      <c r="H396">
        <f t="shared" si="33"/>
        <v>4.3169369954804431</v>
      </c>
      <c r="I396">
        <f t="shared" si="33"/>
        <v>4.9358755575676687</v>
      </c>
      <c r="J396">
        <f t="shared" si="33"/>
        <v>9.5340660412314051</v>
      </c>
      <c r="K396">
        <f t="shared" si="35"/>
        <v>0.33232367562577725</v>
      </c>
      <c r="L396">
        <f t="shared" si="36"/>
        <v>1</v>
      </c>
      <c r="M396">
        <f t="shared" si="34"/>
        <v>0.86519999999999997</v>
      </c>
    </row>
    <row r="397" spans="1:13">
      <c r="A397" s="4">
        <v>394</v>
      </c>
      <c r="B397" s="10">
        <v>0.42920000000000003</v>
      </c>
      <c r="E397">
        <v>394</v>
      </c>
      <c r="F397">
        <f t="shared" si="33"/>
        <v>0.10367632437422269</v>
      </c>
      <c r="G397">
        <f t="shared" si="33"/>
        <v>4.6359638001014503</v>
      </c>
      <c r="H397">
        <f t="shared" si="33"/>
        <v>4.752936995480443</v>
      </c>
      <c r="I397">
        <f t="shared" si="33"/>
        <v>5.3718755575676687</v>
      </c>
      <c r="J397">
        <f t="shared" si="33"/>
        <v>9.9700660412314051</v>
      </c>
      <c r="K397">
        <f t="shared" si="35"/>
        <v>0.10367632437422269</v>
      </c>
      <c r="L397">
        <f t="shared" si="36"/>
        <v>1</v>
      </c>
      <c r="M397">
        <f t="shared" si="34"/>
        <v>0.42920000000000003</v>
      </c>
    </row>
    <row r="398" spans="1:13">
      <c r="A398" s="4">
        <v>395</v>
      </c>
      <c r="B398" s="10">
        <v>0.87560000000000004</v>
      </c>
      <c r="E398">
        <v>395</v>
      </c>
      <c r="F398">
        <f t="shared" si="33"/>
        <v>0.34272367562577732</v>
      </c>
      <c r="G398">
        <f t="shared" si="33"/>
        <v>4.1895638001014497</v>
      </c>
      <c r="H398">
        <f t="shared" si="33"/>
        <v>4.3065369954804424</v>
      </c>
      <c r="I398">
        <f t="shared" si="33"/>
        <v>4.9254755575676681</v>
      </c>
      <c r="J398">
        <f t="shared" si="33"/>
        <v>9.5236660412314045</v>
      </c>
      <c r="K398">
        <f t="shared" si="35"/>
        <v>0.34272367562577732</v>
      </c>
      <c r="L398">
        <f t="shared" si="36"/>
        <v>1</v>
      </c>
      <c r="M398">
        <f t="shared" si="34"/>
        <v>0.87560000000000004</v>
      </c>
    </row>
    <row r="399" spans="1:13">
      <c r="A399" s="4">
        <v>396</v>
      </c>
      <c r="B399" s="10">
        <v>0.89039999999999997</v>
      </c>
      <c r="E399">
        <v>396</v>
      </c>
      <c r="F399">
        <f t="shared" si="33"/>
        <v>0.35752367562577725</v>
      </c>
      <c r="G399">
        <f t="shared" si="33"/>
        <v>4.1747638001014504</v>
      </c>
      <c r="H399">
        <f t="shared" si="33"/>
        <v>4.2917369954804432</v>
      </c>
      <c r="I399">
        <f t="shared" si="33"/>
        <v>4.9106755575676688</v>
      </c>
      <c r="J399">
        <f t="shared" si="33"/>
        <v>9.5088660412314052</v>
      </c>
      <c r="K399">
        <f t="shared" si="35"/>
        <v>0.35752367562577725</v>
      </c>
      <c r="L399">
        <f t="shared" si="36"/>
        <v>1</v>
      </c>
      <c r="M399">
        <f t="shared" si="34"/>
        <v>0.89039999999999997</v>
      </c>
    </row>
    <row r="400" spans="1:13">
      <c r="A400" s="4">
        <v>397</v>
      </c>
      <c r="B400" s="10">
        <v>1.8532</v>
      </c>
      <c r="E400">
        <v>397</v>
      </c>
      <c r="F400">
        <f t="shared" si="33"/>
        <v>1.3203236756257772</v>
      </c>
      <c r="G400">
        <f t="shared" si="33"/>
        <v>3.2119638001014499</v>
      </c>
      <c r="H400">
        <f t="shared" si="33"/>
        <v>3.3289369954804426</v>
      </c>
      <c r="I400">
        <f t="shared" si="33"/>
        <v>3.9478755575676683</v>
      </c>
      <c r="J400">
        <f t="shared" si="33"/>
        <v>8.5460660412314056</v>
      </c>
      <c r="K400">
        <f t="shared" si="35"/>
        <v>1.3203236756257772</v>
      </c>
      <c r="L400">
        <f t="shared" si="36"/>
        <v>1</v>
      </c>
      <c r="M400">
        <f t="shared" si="34"/>
        <v>1.8532</v>
      </c>
    </row>
    <row r="401" spans="1:13">
      <c r="A401" s="4">
        <v>398</v>
      </c>
      <c r="B401" s="10">
        <v>1.6732</v>
      </c>
      <c r="E401">
        <v>398</v>
      </c>
      <c r="F401">
        <f t="shared" si="33"/>
        <v>1.1403236756257773</v>
      </c>
      <c r="G401">
        <f t="shared" si="33"/>
        <v>3.39196380010145</v>
      </c>
      <c r="H401">
        <f t="shared" si="33"/>
        <v>3.5089369954804428</v>
      </c>
      <c r="I401">
        <f t="shared" si="33"/>
        <v>4.127875557567668</v>
      </c>
      <c r="J401">
        <f t="shared" si="33"/>
        <v>8.7260660412314053</v>
      </c>
      <c r="K401">
        <f t="shared" si="35"/>
        <v>1.1403236756257773</v>
      </c>
      <c r="L401">
        <f t="shared" si="36"/>
        <v>1</v>
      </c>
      <c r="M401">
        <f t="shared" si="34"/>
        <v>1.6732</v>
      </c>
    </row>
    <row r="402" spans="1:13">
      <c r="A402" s="4">
        <v>399</v>
      </c>
      <c r="B402" s="10">
        <v>3.0695999999999999</v>
      </c>
      <c r="E402">
        <v>399</v>
      </c>
      <c r="F402">
        <f t="shared" si="33"/>
        <v>2.5367236756257769</v>
      </c>
      <c r="G402">
        <f t="shared" si="33"/>
        <v>1.9955638001014502</v>
      </c>
      <c r="H402">
        <f t="shared" si="33"/>
        <v>2.1125369954804429</v>
      </c>
      <c r="I402">
        <f t="shared" si="33"/>
        <v>2.7314755575676686</v>
      </c>
      <c r="J402">
        <f t="shared" si="33"/>
        <v>7.3296660412314054</v>
      </c>
      <c r="K402">
        <f t="shared" si="35"/>
        <v>1.9955638001014502</v>
      </c>
      <c r="L402">
        <f t="shared" si="36"/>
        <v>2</v>
      </c>
      <c r="M402">
        <f t="shared" si="34"/>
        <v>3.0695999999999999</v>
      </c>
    </row>
    <row r="403" spans="1:13">
      <c r="A403" s="4">
        <v>400</v>
      </c>
      <c r="B403" s="10">
        <v>1.0657000000000001</v>
      </c>
      <c r="E403">
        <v>400</v>
      </c>
      <c r="F403">
        <f t="shared" si="33"/>
        <v>0.53282367562577737</v>
      </c>
      <c r="G403">
        <f t="shared" si="33"/>
        <v>3.99946380010145</v>
      </c>
      <c r="H403">
        <f t="shared" si="33"/>
        <v>4.1164369954804432</v>
      </c>
      <c r="I403">
        <f t="shared" si="33"/>
        <v>4.7353755575676679</v>
      </c>
      <c r="J403">
        <f t="shared" si="33"/>
        <v>9.3335660412314052</v>
      </c>
      <c r="K403">
        <f t="shared" si="35"/>
        <v>0.53282367562577737</v>
      </c>
      <c r="L403">
        <f t="shared" si="36"/>
        <v>1</v>
      </c>
      <c r="M403">
        <f t="shared" si="34"/>
        <v>1.0657000000000001</v>
      </c>
    </row>
    <row r="404" spans="1:13">
      <c r="A404" s="4">
        <v>401</v>
      </c>
      <c r="B404" s="10">
        <v>1.8380000000000001</v>
      </c>
      <c r="E404">
        <v>401</v>
      </c>
      <c r="F404">
        <f t="shared" si="33"/>
        <v>1.3051236756257774</v>
      </c>
      <c r="G404">
        <f t="shared" si="33"/>
        <v>3.22716380010145</v>
      </c>
      <c r="H404">
        <f t="shared" si="33"/>
        <v>3.3441369954804427</v>
      </c>
      <c r="I404">
        <f t="shared" si="33"/>
        <v>3.9630755575676684</v>
      </c>
      <c r="J404">
        <f t="shared" si="33"/>
        <v>8.5612660412314057</v>
      </c>
      <c r="K404">
        <f t="shared" si="35"/>
        <v>1.3051236756257774</v>
      </c>
      <c r="L404">
        <f t="shared" si="36"/>
        <v>1</v>
      </c>
      <c r="M404">
        <f t="shared" si="34"/>
        <v>1.8380000000000001</v>
      </c>
    </row>
    <row r="405" spans="1:13">
      <c r="A405" s="4">
        <v>402</v>
      </c>
      <c r="B405" s="10">
        <v>1.5105</v>
      </c>
      <c r="E405">
        <v>402</v>
      </c>
      <c r="F405">
        <f t="shared" si="33"/>
        <v>0.97762367562577723</v>
      </c>
      <c r="G405">
        <f t="shared" si="33"/>
        <v>3.5546638001014501</v>
      </c>
      <c r="H405">
        <f t="shared" si="33"/>
        <v>3.6716369954804429</v>
      </c>
      <c r="I405">
        <f t="shared" si="33"/>
        <v>4.290575557567669</v>
      </c>
      <c r="J405">
        <f t="shared" si="33"/>
        <v>8.8887660412314045</v>
      </c>
      <c r="K405">
        <f t="shared" si="35"/>
        <v>0.97762367562577723</v>
      </c>
      <c r="L405">
        <f t="shared" si="36"/>
        <v>1</v>
      </c>
      <c r="M405">
        <f t="shared" si="34"/>
        <v>1.5105</v>
      </c>
    </row>
    <row r="406" spans="1:13">
      <c r="A406" s="4">
        <v>403</v>
      </c>
      <c r="B406" s="10">
        <v>1.6335</v>
      </c>
      <c r="E406">
        <v>403</v>
      </c>
      <c r="F406">
        <f t="shared" si="33"/>
        <v>1.1006236756257772</v>
      </c>
      <c r="G406">
        <f t="shared" si="33"/>
        <v>3.4316638001014503</v>
      </c>
      <c r="H406">
        <f t="shared" si="33"/>
        <v>3.5486369954804431</v>
      </c>
      <c r="I406">
        <f t="shared" si="33"/>
        <v>4.1675755575676687</v>
      </c>
      <c r="J406">
        <f t="shared" si="33"/>
        <v>8.7657660412314051</v>
      </c>
      <c r="K406">
        <f t="shared" si="35"/>
        <v>1.1006236756257772</v>
      </c>
      <c r="L406">
        <f t="shared" si="36"/>
        <v>1</v>
      </c>
      <c r="M406">
        <f t="shared" si="34"/>
        <v>1.6335</v>
      </c>
    </row>
    <row r="407" spans="1:13">
      <c r="A407" s="4">
        <v>404</v>
      </c>
      <c r="B407" s="10">
        <v>2.6173999999999999</v>
      </c>
      <c r="E407">
        <v>404</v>
      </c>
      <c r="F407">
        <f t="shared" si="33"/>
        <v>2.0845236756257775</v>
      </c>
      <c r="G407">
        <f t="shared" si="33"/>
        <v>2.4477638001014501</v>
      </c>
      <c r="H407">
        <f t="shared" si="33"/>
        <v>2.5647369954804429</v>
      </c>
      <c r="I407">
        <f t="shared" si="33"/>
        <v>3.1836755575676685</v>
      </c>
      <c r="J407">
        <f t="shared" si="33"/>
        <v>7.7818660412314049</v>
      </c>
      <c r="K407">
        <f t="shared" si="35"/>
        <v>2.0845236756257775</v>
      </c>
      <c r="L407">
        <f t="shared" si="36"/>
        <v>1</v>
      </c>
      <c r="M407">
        <f t="shared" si="34"/>
        <v>2.6173999999999999</v>
      </c>
    </row>
    <row r="408" spans="1:13">
      <c r="A408" s="4">
        <v>405</v>
      </c>
      <c r="B408" s="10">
        <v>2.1417000000000002</v>
      </c>
      <c r="E408">
        <v>405</v>
      </c>
      <c r="F408">
        <f t="shared" si="33"/>
        <v>1.6088236756257774</v>
      </c>
      <c r="G408">
        <f t="shared" si="33"/>
        <v>2.9234638001014499</v>
      </c>
      <c r="H408">
        <f t="shared" si="33"/>
        <v>3.0404369954804427</v>
      </c>
      <c r="I408">
        <f t="shared" si="33"/>
        <v>3.6593755575676683</v>
      </c>
      <c r="J408">
        <f t="shared" si="33"/>
        <v>8.2575660412314047</v>
      </c>
      <c r="K408">
        <f t="shared" si="35"/>
        <v>1.6088236756257774</v>
      </c>
      <c r="L408">
        <f t="shared" si="36"/>
        <v>1</v>
      </c>
      <c r="M408">
        <f t="shared" si="34"/>
        <v>2.1417000000000002</v>
      </c>
    </row>
    <row r="409" spans="1:13">
      <c r="A409" s="4">
        <v>406</v>
      </c>
      <c r="B409" s="10">
        <v>7.3845000000000001</v>
      </c>
      <c r="E409">
        <v>406</v>
      </c>
      <c r="F409">
        <f t="shared" si="33"/>
        <v>6.8516236756257776</v>
      </c>
      <c r="G409">
        <f t="shared" si="33"/>
        <v>2.31933619989855</v>
      </c>
      <c r="H409">
        <f t="shared" si="33"/>
        <v>2.2023630045195572</v>
      </c>
      <c r="I409">
        <f t="shared" si="33"/>
        <v>1.5834244424323316</v>
      </c>
      <c r="J409">
        <f t="shared" si="33"/>
        <v>3.0147660412314048</v>
      </c>
      <c r="K409">
        <f t="shared" si="35"/>
        <v>1.5834244424323316</v>
      </c>
      <c r="L409">
        <f t="shared" si="36"/>
        <v>4</v>
      </c>
      <c r="M409">
        <f t="shared" si="34"/>
        <v>7.3845000000000001</v>
      </c>
    </row>
    <row r="410" spans="1:13">
      <c r="A410" s="4">
        <v>407</v>
      </c>
      <c r="B410" s="10">
        <v>0.90539999999999998</v>
      </c>
      <c r="E410">
        <v>407</v>
      </c>
      <c r="F410">
        <f t="shared" si="33"/>
        <v>0.37252367562577726</v>
      </c>
      <c r="G410">
        <f t="shared" si="33"/>
        <v>4.1597638001014499</v>
      </c>
      <c r="H410">
        <f t="shared" si="33"/>
        <v>4.2767369954804426</v>
      </c>
      <c r="I410">
        <f t="shared" si="33"/>
        <v>4.8956755575676683</v>
      </c>
      <c r="J410">
        <f t="shared" si="33"/>
        <v>9.4938660412314047</v>
      </c>
      <c r="K410">
        <f t="shared" si="35"/>
        <v>0.37252367562577726</v>
      </c>
      <c r="L410">
        <f t="shared" si="36"/>
        <v>1</v>
      </c>
      <c r="M410">
        <f t="shared" si="34"/>
        <v>0.90539999999999998</v>
      </c>
    </row>
    <row r="411" spans="1:13">
      <c r="A411" s="4">
        <v>408</v>
      </c>
      <c r="B411" s="10">
        <v>1.2436</v>
      </c>
      <c r="E411">
        <v>408</v>
      </c>
      <c r="F411">
        <f t="shared" si="33"/>
        <v>0.71072367562577732</v>
      </c>
      <c r="G411">
        <f t="shared" si="33"/>
        <v>3.8215638001014502</v>
      </c>
      <c r="H411">
        <f t="shared" si="33"/>
        <v>3.938536995480443</v>
      </c>
      <c r="I411">
        <f t="shared" si="33"/>
        <v>4.5574755575676686</v>
      </c>
      <c r="J411">
        <f t="shared" si="33"/>
        <v>9.1556660412314042</v>
      </c>
      <c r="K411">
        <f t="shared" si="35"/>
        <v>0.71072367562577732</v>
      </c>
      <c r="L411">
        <f t="shared" si="36"/>
        <v>1</v>
      </c>
      <c r="M411">
        <f t="shared" si="34"/>
        <v>1.2436</v>
      </c>
    </row>
    <row r="412" spans="1:13">
      <c r="A412" s="4">
        <v>409</v>
      </c>
      <c r="B412" s="10">
        <v>0.14230000000000001</v>
      </c>
      <c r="E412">
        <v>409</v>
      </c>
      <c r="F412">
        <f t="shared" si="33"/>
        <v>0.39057632437422274</v>
      </c>
      <c r="G412">
        <f t="shared" si="33"/>
        <v>4.9228638001014504</v>
      </c>
      <c r="H412">
        <f t="shared" si="33"/>
        <v>5.0398369954804432</v>
      </c>
      <c r="I412">
        <f t="shared" si="33"/>
        <v>5.6587755575676688</v>
      </c>
      <c r="J412">
        <f t="shared" si="33"/>
        <v>10.256966041231404</v>
      </c>
      <c r="K412">
        <f t="shared" si="35"/>
        <v>0.39057632437422274</v>
      </c>
      <c r="L412">
        <f t="shared" si="36"/>
        <v>1</v>
      </c>
      <c r="M412">
        <f t="shared" si="34"/>
        <v>0.14230000000000001</v>
      </c>
    </row>
    <row r="413" spans="1:13">
      <c r="A413" s="4">
        <v>410</v>
      </c>
      <c r="B413" s="10">
        <v>0.65069999999999995</v>
      </c>
      <c r="E413">
        <v>410</v>
      </c>
      <c r="F413">
        <f t="shared" si="33"/>
        <v>0.11782367562577722</v>
      </c>
      <c r="G413">
        <f t="shared" si="33"/>
        <v>4.4144638001014505</v>
      </c>
      <c r="H413">
        <f t="shared" si="33"/>
        <v>4.5314369954804432</v>
      </c>
      <c r="I413">
        <f t="shared" si="33"/>
        <v>5.1503755575676688</v>
      </c>
      <c r="J413">
        <f t="shared" si="33"/>
        <v>9.7485660412314044</v>
      </c>
      <c r="K413">
        <f t="shared" si="35"/>
        <v>0.11782367562577722</v>
      </c>
      <c r="L413">
        <f t="shared" si="36"/>
        <v>1</v>
      </c>
      <c r="M413">
        <f t="shared" si="34"/>
        <v>0.65069999999999995</v>
      </c>
    </row>
    <row r="414" spans="1:13">
      <c r="A414" s="4">
        <v>411</v>
      </c>
      <c r="B414" s="10">
        <v>9.8842999999999996</v>
      </c>
      <c r="E414">
        <v>411</v>
      </c>
      <c r="F414">
        <f t="shared" si="33"/>
        <v>9.3514236756257763</v>
      </c>
      <c r="G414">
        <f t="shared" si="33"/>
        <v>4.8191361998985496</v>
      </c>
      <c r="H414">
        <f t="shared" si="33"/>
        <v>4.7021630045195568</v>
      </c>
      <c r="I414">
        <f t="shared" si="33"/>
        <v>4.0832244424323312</v>
      </c>
      <c r="J414">
        <f t="shared" si="33"/>
        <v>0.51496604123140521</v>
      </c>
      <c r="K414">
        <f t="shared" si="35"/>
        <v>0.51496604123140521</v>
      </c>
      <c r="L414">
        <f t="shared" si="36"/>
        <v>5</v>
      </c>
      <c r="M414">
        <f t="shared" si="34"/>
        <v>9.8842999999999996</v>
      </c>
    </row>
    <row r="415" spans="1:13">
      <c r="A415" s="4">
        <v>412</v>
      </c>
      <c r="B415" s="10">
        <v>2.9426000000000001</v>
      </c>
      <c r="E415">
        <v>412</v>
      </c>
      <c r="F415">
        <f t="shared" si="33"/>
        <v>2.4097236756257772</v>
      </c>
      <c r="G415">
        <f t="shared" si="33"/>
        <v>2.12256380010145</v>
      </c>
      <c r="H415">
        <f t="shared" si="33"/>
        <v>2.2395369954804427</v>
      </c>
      <c r="I415">
        <f t="shared" si="33"/>
        <v>2.8584755575676684</v>
      </c>
      <c r="J415">
        <f t="shared" si="33"/>
        <v>7.4566660412314043</v>
      </c>
      <c r="K415">
        <f t="shared" si="35"/>
        <v>2.12256380010145</v>
      </c>
      <c r="L415">
        <f t="shared" si="36"/>
        <v>2</v>
      </c>
      <c r="M415">
        <f t="shared" si="34"/>
        <v>2.9426000000000001</v>
      </c>
    </row>
    <row r="416" spans="1:13">
      <c r="A416" s="4">
        <v>413</v>
      </c>
      <c r="B416" s="10">
        <v>8.1529000000000007</v>
      </c>
      <c r="E416">
        <v>413</v>
      </c>
      <c r="F416">
        <f t="shared" si="33"/>
        <v>7.6200236756257782</v>
      </c>
      <c r="G416">
        <f t="shared" si="33"/>
        <v>3.0877361998985506</v>
      </c>
      <c r="H416">
        <f t="shared" si="33"/>
        <v>2.9707630045195579</v>
      </c>
      <c r="I416">
        <f t="shared" si="33"/>
        <v>2.3518244424323322</v>
      </c>
      <c r="J416">
        <f t="shared" si="33"/>
        <v>2.2463660412314042</v>
      </c>
      <c r="K416">
        <f t="shared" si="35"/>
        <v>2.2463660412314042</v>
      </c>
      <c r="L416">
        <f t="shared" si="36"/>
        <v>5</v>
      </c>
      <c r="M416">
        <f t="shared" si="34"/>
        <v>8.1529000000000007</v>
      </c>
    </row>
    <row r="417" spans="1:13">
      <c r="A417" s="4">
        <v>414</v>
      </c>
      <c r="B417" s="10">
        <v>0.64039999999999997</v>
      </c>
      <c r="E417">
        <v>414</v>
      </c>
      <c r="F417">
        <f t="shared" si="33"/>
        <v>0.10752367562577725</v>
      </c>
      <c r="G417">
        <f t="shared" si="33"/>
        <v>4.4247638001014504</v>
      </c>
      <c r="H417">
        <f t="shared" si="33"/>
        <v>4.5417369954804432</v>
      </c>
      <c r="I417">
        <f t="shared" si="33"/>
        <v>5.1606755575676688</v>
      </c>
      <c r="J417">
        <f t="shared" si="33"/>
        <v>9.7588660412314052</v>
      </c>
      <c r="K417">
        <f t="shared" si="35"/>
        <v>0.10752367562577725</v>
      </c>
      <c r="L417">
        <f t="shared" si="36"/>
        <v>1</v>
      </c>
      <c r="M417">
        <f t="shared" si="34"/>
        <v>0.64039999999999997</v>
      </c>
    </row>
    <row r="418" spans="1:13">
      <c r="A418" s="4">
        <v>415</v>
      </c>
      <c r="B418" s="10">
        <v>0.58750000000000002</v>
      </c>
      <c r="E418">
        <v>415</v>
      </c>
      <c r="F418">
        <f t="shared" si="33"/>
        <v>5.4623675625777302E-2</v>
      </c>
      <c r="G418">
        <f t="shared" si="33"/>
        <v>4.4776638001014497</v>
      </c>
      <c r="H418">
        <f t="shared" si="33"/>
        <v>4.5946369954804425</v>
      </c>
      <c r="I418">
        <f t="shared" si="33"/>
        <v>5.2135755575676681</v>
      </c>
      <c r="J418">
        <f t="shared" si="33"/>
        <v>9.8117660412314045</v>
      </c>
      <c r="K418">
        <f t="shared" si="35"/>
        <v>5.4623675625777302E-2</v>
      </c>
      <c r="L418">
        <f t="shared" si="36"/>
        <v>1</v>
      </c>
      <c r="M418">
        <f t="shared" si="34"/>
        <v>0.58750000000000002</v>
      </c>
    </row>
    <row r="419" spans="1:13">
      <c r="A419" s="4">
        <v>416</v>
      </c>
      <c r="B419" s="10">
        <v>0.89400000000000002</v>
      </c>
      <c r="E419">
        <v>416</v>
      </c>
      <c r="F419">
        <f t="shared" si="33"/>
        <v>0.3611236756257773</v>
      </c>
      <c r="G419">
        <f t="shared" si="33"/>
        <v>4.1711638001014499</v>
      </c>
      <c r="H419">
        <f t="shared" si="33"/>
        <v>4.2881369954804427</v>
      </c>
      <c r="I419">
        <f t="shared" si="33"/>
        <v>4.9070755575676683</v>
      </c>
      <c r="J419">
        <f t="shared" si="33"/>
        <v>9.5052660412314047</v>
      </c>
      <c r="K419">
        <f t="shared" si="35"/>
        <v>0.3611236756257773</v>
      </c>
      <c r="L419">
        <f t="shared" si="36"/>
        <v>1</v>
      </c>
      <c r="M419">
        <f t="shared" si="34"/>
        <v>0.89400000000000002</v>
      </c>
    </row>
    <row r="420" spans="1:13">
      <c r="A420" s="4">
        <v>417</v>
      </c>
      <c r="B420" s="10">
        <v>17.312899999999999</v>
      </c>
      <c r="E420">
        <v>417</v>
      </c>
      <c r="F420">
        <f t="shared" si="33"/>
        <v>16.780023675625777</v>
      </c>
      <c r="G420">
        <f t="shared" si="33"/>
        <v>12.247736199898549</v>
      </c>
      <c r="H420">
        <f t="shared" si="33"/>
        <v>12.130763004519556</v>
      </c>
      <c r="I420">
        <f t="shared" si="33"/>
        <v>11.511824442432331</v>
      </c>
      <c r="J420">
        <f t="shared" si="33"/>
        <v>6.9136339587685942</v>
      </c>
      <c r="K420">
        <f t="shared" si="35"/>
        <v>6.9136339587685942</v>
      </c>
      <c r="L420">
        <f t="shared" si="36"/>
        <v>5</v>
      </c>
      <c r="M420">
        <f t="shared" si="34"/>
        <v>17.312899999999999</v>
      </c>
    </row>
    <row r="421" spans="1:13">
      <c r="A421" s="4">
        <v>418</v>
      </c>
      <c r="B421" s="10">
        <v>7.992</v>
      </c>
      <c r="E421">
        <v>418</v>
      </c>
      <c r="F421">
        <f t="shared" si="33"/>
        <v>7.4591236756257775</v>
      </c>
      <c r="G421">
        <f t="shared" si="33"/>
        <v>2.9268361998985499</v>
      </c>
      <c r="H421">
        <f t="shared" si="33"/>
        <v>2.8098630045195572</v>
      </c>
      <c r="I421">
        <f t="shared" si="33"/>
        <v>2.1909244424323315</v>
      </c>
      <c r="J421">
        <f t="shared" si="33"/>
        <v>2.4072660412314049</v>
      </c>
      <c r="K421">
        <f t="shared" si="35"/>
        <v>2.1909244424323315</v>
      </c>
      <c r="L421">
        <f t="shared" si="36"/>
        <v>4</v>
      </c>
      <c r="M421">
        <f t="shared" si="34"/>
        <v>7.992</v>
      </c>
    </row>
    <row r="422" spans="1:13">
      <c r="A422" s="4">
        <v>419</v>
      </c>
      <c r="B422" s="10">
        <v>0.77039999999999997</v>
      </c>
      <c r="E422">
        <v>419</v>
      </c>
      <c r="F422">
        <f t="shared" si="33"/>
        <v>0.23752367562577725</v>
      </c>
      <c r="G422">
        <f t="shared" si="33"/>
        <v>4.2947638001014496</v>
      </c>
      <c r="H422">
        <f t="shared" si="33"/>
        <v>4.4117369954804424</v>
      </c>
      <c r="I422">
        <f t="shared" si="33"/>
        <v>5.0306755575676689</v>
      </c>
      <c r="J422">
        <f t="shared" si="33"/>
        <v>9.6288660412314044</v>
      </c>
      <c r="K422">
        <f t="shared" si="35"/>
        <v>0.23752367562577725</v>
      </c>
      <c r="L422">
        <f t="shared" si="36"/>
        <v>1</v>
      </c>
      <c r="M422">
        <f t="shared" si="34"/>
        <v>0.77039999999999997</v>
      </c>
    </row>
    <row r="423" spans="1:13">
      <c r="A423" s="4">
        <v>420</v>
      </c>
      <c r="B423" s="10">
        <v>0.54400000000000004</v>
      </c>
      <c r="E423">
        <v>420</v>
      </c>
      <c r="F423">
        <f t="shared" si="33"/>
        <v>1.1123675625777318E-2</v>
      </c>
      <c r="G423">
        <f t="shared" si="33"/>
        <v>4.5211638001014496</v>
      </c>
      <c r="H423">
        <f t="shared" si="33"/>
        <v>4.6381369954804423</v>
      </c>
      <c r="I423">
        <f t="shared" si="33"/>
        <v>5.2570755575676689</v>
      </c>
      <c r="J423">
        <f t="shared" si="33"/>
        <v>9.8552660412314044</v>
      </c>
      <c r="K423">
        <f t="shared" si="35"/>
        <v>1.1123675625777318E-2</v>
      </c>
      <c r="L423">
        <f t="shared" si="36"/>
        <v>1</v>
      </c>
      <c r="M423">
        <f t="shared" si="34"/>
        <v>0.54400000000000004</v>
      </c>
    </row>
    <row r="424" spans="1:13">
      <c r="A424" s="4">
        <v>421</v>
      </c>
      <c r="B424" s="10">
        <v>3</v>
      </c>
      <c r="E424">
        <v>421</v>
      </c>
      <c r="F424">
        <f t="shared" si="33"/>
        <v>2.4671236756257775</v>
      </c>
      <c r="G424">
        <f t="shared" si="33"/>
        <v>2.0651638001014501</v>
      </c>
      <c r="H424">
        <f t="shared" si="33"/>
        <v>2.1821369954804428</v>
      </c>
      <c r="I424">
        <f t="shared" si="33"/>
        <v>2.8010755575676685</v>
      </c>
      <c r="J424">
        <f t="shared" si="33"/>
        <v>7.3992660412314049</v>
      </c>
      <c r="K424">
        <f t="shared" si="35"/>
        <v>2.0651638001014501</v>
      </c>
      <c r="L424">
        <f t="shared" si="36"/>
        <v>2</v>
      </c>
      <c r="M424">
        <f t="shared" si="34"/>
        <v>3</v>
      </c>
    </row>
    <row r="425" spans="1:13">
      <c r="A425" s="4">
        <v>422</v>
      </c>
      <c r="B425" s="10">
        <v>0.91879999999999995</v>
      </c>
      <c r="E425">
        <v>422</v>
      </c>
      <c r="F425">
        <f t="shared" ref="F425:J475" si="37">+ABS(F$3-$B425)</f>
        <v>0.38592367562577723</v>
      </c>
      <c r="G425">
        <f t="shared" si="37"/>
        <v>4.14636380010145</v>
      </c>
      <c r="H425">
        <f t="shared" si="37"/>
        <v>4.2633369954804428</v>
      </c>
      <c r="I425">
        <f t="shared" si="37"/>
        <v>4.8822755575676684</v>
      </c>
      <c r="J425">
        <f t="shared" si="37"/>
        <v>9.4804660412314057</v>
      </c>
      <c r="K425">
        <f t="shared" si="35"/>
        <v>0.38592367562577723</v>
      </c>
      <c r="L425">
        <f t="shared" si="36"/>
        <v>1</v>
      </c>
      <c r="M425">
        <f t="shared" si="34"/>
        <v>0.91879999999999995</v>
      </c>
    </row>
    <row r="426" spans="1:13">
      <c r="A426" s="4">
        <v>423</v>
      </c>
      <c r="B426" s="10">
        <v>0.71779999999999999</v>
      </c>
      <c r="E426">
        <v>423</v>
      </c>
      <c r="F426">
        <f t="shared" si="37"/>
        <v>0.18492367562577727</v>
      </c>
      <c r="G426">
        <f t="shared" si="37"/>
        <v>4.3473638001014496</v>
      </c>
      <c r="H426">
        <f t="shared" si="37"/>
        <v>4.4643369954804424</v>
      </c>
      <c r="I426">
        <f t="shared" si="37"/>
        <v>5.0832755575676689</v>
      </c>
      <c r="J426">
        <f t="shared" si="37"/>
        <v>9.6814660412314044</v>
      </c>
      <c r="K426">
        <f t="shared" si="35"/>
        <v>0.18492367562577727</v>
      </c>
      <c r="L426">
        <f t="shared" si="36"/>
        <v>1</v>
      </c>
      <c r="M426">
        <f t="shared" si="34"/>
        <v>0.71779999999999999</v>
      </c>
    </row>
    <row r="427" spans="1:13">
      <c r="A427" s="4">
        <v>424</v>
      </c>
      <c r="B427" s="10">
        <v>1.0494000000000001</v>
      </c>
      <c r="E427">
        <v>424</v>
      </c>
      <c r="F427">
        <f t="shared" si="37"/>
        <v>0.51652367562577739</v>
      </c>
      <c r="G427">
        <f t="shared" si="37"/>
        <v>4.0157638001014497</v>
      </c>
      <c r="H427">
        <f t="shared" si="37"/>
        <v>4.1327369954804425</v>
      </c>
      <c r="I427">
        <f t="shared" si="37"/>
        <v>4.7516755575676681</v>
      </c>
      <c r="J427">
        <f t="shared" si="37"/>
        <v>9.3498660412314045</v>
      </c>
      <c r="K427">
        <f t="shared" si="35"/>
        <v>0.51652367562577739</v>
      </c>
      <c r="L427">
        <f t="shared" si="36"/>
        <v>1</v>
      </c>
      <c r="M427">
        <f t="shared" si="34"/>
        <v>1.0494000000000001</v>
      </c>
    </row>
    <row r="428" spans="1:13">
      <c r="A428" s="4">
        <v>425</v>
      </c>
      <c r="B428" s="10">
        <v>1.3980999999999999</v>
      </c>
      <c r="E428">
        <v>425</v>
      </c>
      <c r="F428">
        <f t="shared" si="37"/>
        <v>0.86522367562577718</v>
      </c>
      <c r="G428">
        <f t="shared" si="37"/>
        <v>3.6670638001014502</v>
      </c>
      <c r="H428">
        <f t="shared" si="37"/>
        <v>3.7840369954804429</v>
      </c>
      <c r="I428">
        <f t="shared" si="37"/>
        <v>4.4029755575676681</v>
      </c>
      <c r="J428">
        <f t="shared" si="37"/>
        <v>9.0011660412314054</v>
      </c>
      <c r="K428">
        <f t="shared" si="35"/>
        <v>0.86522367562577718</v>
      </c>
      <c r="L428">
        <f t="shared" si="36"/>
        <v>1</v>
      </c>
      <c r="M428">
        <f t="shared" si="34"/>
        <v>1.3980999999999999</v>
      </c>
    </row>
    <row r="429" spans="1:13">
      <c r="A429" s="4">
        <v>426</v>
      </c>
      <c r="B429" s="10">
        <v>0.378</v>
      </c>
      <c r="E429">
        <v>426</v>
      </c>
      <c r="F429">
        <f t="shared" si="37"/>
        <v>0.15487632437422272</v>
      </c>
      <c r="G429">
        <f t="shared" si="37"/>
        <v>4.68716380010145</v>
      </c>
      <c r="H429">
        <f t="shared" si="37"/>
        <v>4.8041369954804427</v>
      </c>
      <c r="I429">
        <f t="shared" si="37"/>
        <v>5.4230755575676683</v>
      </c>
      <c r="J429">
        <f t="shared" si="37"/>
        <v>10.021266041231405</v>
      </c>
      <c r="K429">
        <f t="shared" si="35"/>
        <v>0.15487632437422272</v>
      </c>
      <c r="L429">
        <f t="shared" si="36"/>
        <v>1</v>
      </c>
      <c r="M429">
        <f t="shared" si="34"/>
        <v>0.378</v>
      </c>
    </row>
    <row r="430" spans="1:13">
      <c r="A430" s="4">
        <v>427</v>
      </c>
      <c r="B430" s="10">
        <v>0.37240000000000001</v>
      </c>
      <c r="E430">
        <v>427</v>
      </c>
      <c r="F430">
        <f t="shared" si="37"/>
        <v>0.16047632437422271</v>
      </c>
      <c r="G430">
        <f t="shared" si="37"/>
        <v>4.6927638001014502</v>
      </c>
      <c r="H430">
        <f t="shared" si="37"/>
        <v>4.809736995480443</v>
      </c>
      <c r="I430">
        <f t="shared" si="37"/>
        <v>5.4286755575676686</v>
      </c>
      <c r="J430">
        <f t="shared" si="37"/>
        <v>10.026866041231404</v>
      </c>
      <c r="K430">
        <f t="shared" si="35"/>
        <v>0.16047632437422271</v>
      </c>
      <c r="L430">
        <f t="shared" si="36"/>
        <v>1</v>
      </c>
      <c r="M430">
        <f t="shared" si="34"/>
        <v>0.37240000000000001</v>
      </c>
    </row>
    <row r="431" spans="1:13">
      <c r="A431" s="4">
        <v>428</v>
      </c>
      <c r="B431" s="10">
        <v>0.36330000000000001</v>
      </c>
      <c r="E431">
        <v>428</v>
      </c>
      <c r="F431">
        <f t="shared" si="37"/>
        <v>0.16957632437422271</v>
      </c>
      <c r="G431">
        <f t="shared" si="37"/>
        <v>4.7018638001014503</v>
      </c>
      <c r="H431">
        <f t="shared" si="37"/>
        <v>4.8188369954804431</v>
      </c>
      <c r="I431">
        <f t="shared" si="37"/>
        <v>5.4377755575676687</v>
      </c>
      <c r="J431">
        <f t="shared" si="37"/>
        <v>10.035966041231404</v>
      </c>
      <c r="K431">
        <f t="shared" si="35"/>
        <v>0.16957632437422271</v>
      </c>
      <c r="L431">
        <f t="shared" si="36"/>
        <v>1</v>
      </c>
      <c r="M431">
        <f t="shared" si="34"/>
        <v>0.36330000000000001</v>
      </c>
    </row>
    <row r="432" spans="1:13">
      <c r="A432" s="4">
        <v>429</v>
      </c>
      <c r="B432" s="10">
        <v>0.53700000000000003</v>
      </c>
      <c r="E432">
        <v>429</v>
      </c>
      <c r="F432">
        <f t="shared" si="37"/>
        <v>4.1236756257773122E-3</v>
      </c>
      <c r="G432">
        <f t="shared" si="37"/>
        <v>4.5281638001014501</v>
      </c>
      <c r="H432">
        <f t="shared" si="37"/>
        <v>4.6451369954804429</v>
      </c>
      <c r="I432">
        <f t="shared" si="37"/>
        <v>5.2640755575676685</v>
      </c>
      <c r="J432">
        <f t="shared" si="37"/>
        <v>9.862266041231404</v>
      </c>
      <c r="K432">
        <f t="shared" si="35"/>
        <v>4.1236756257773122E-3</v>
      </c>
      <c r="L432">
        <f t="shared" si="36"/>
        <v>1</v>
      </c>
      <c r="M432">
        <f t="shared" si="34"/>
        <v>0.53700000000000003</v>
      </c>
    </row>
    <row r="433" spans="1:13">
      <c r="A433" s="4">
        <v>430</v>
      </c>
      <c r="B433" s="10">
        <v>0.57199999999999995</v>
      </c>
      <c r="E433">
        <v>430</v>
      </c>
      <c r="F433">
        <f t="shared" si="37"/>
        <v>3.9123675625777232E-2</v>
      </c>
      <c r="G433">
        <f t="shared" si="37"/>
        <v>4.49316380010145</v>
      </c>
      <c r="H433">
        <f t="shared" si="37"/>
        <v>4.6101369954804428</v>
      </c>
      <c r="I433">
        <f t="shared" si="37"/>
        <v>5.2290755575676684</v>
      </c>
      <c r="J433">
        <f t="shared" si="37"/>
        <v>9.8272660412314057</v>
      </c>
      <c r="K433">
        <f t="shared" si="35"/>
        <v>3.9123675625777232E-2</v>
      </c>
      <c r="L433">
        <f t="shared" si="36"/>
        <v>1</v>
      </c>
      <c r="M433">
        <f t="shared" si="34"/>
        <v>0.57199999999999995</v>
      </c>
    </row>
    <row r="434" spans="1:13">
      <c r="A434" s="4">
        <v>431</v>
      </c>
      <c r="B434" s="10">
        <v>1.5581</v>
      </c>
      <c r="E434">
        <v>431</v>
      </c>
      <c r="F434">
        <f t="shared" si="37"/>
        <v>1.0252236756257773</v>
      </c>
      <c r="G434">
        <f t="shared" si="37"/>
        <v>3.50706380010145</v>
      </c>
      <c r="H434">
        <f t="shared" si="37"/>
        <v>3.6240369954804428</v>
      </c>
      <c r="I434">
        <f t="shared" si="37"/>
        <v>4.242975557567668</v>
      </c>
      <c r="J434">
        <f t="shared" si="37"/>
        <v>8.8411660412314053</v>
      </c>
      <c r="K434">
        <f t="shared" si="35"/>
        <v>1.0252236756257773</v>
      </c>
      <c r="L434">
        <f t="shared" si="36"/>
        <v>1</v>
      </c>
      <c r="M434">
        <f t="shared" si="34"/>
        <v>1.5581</v>
      </c>
    </row>
    <row r="435" spans="1:13">
      <c r="A435" s="4">
        <v>432</v>
      </c>
      <c r="B435" s="10">
        <v>0.4264</v>
      </c>
      <c r="E435">
        <v>432</v>
      </c>
      <c r="F435">
        <f t="shared" si="37"/>
        <v>0.10647632437422272</v>
      </c>
      <c r="G435">
        <f t="shared" si="37"/>
        <v>4.63876380010145</v>
      </c>
      <c r="H435">
        <f t="shared" si="37"/>
        <v>4.7557369954804427</v>
      </c>
      <c r="I435">
        <f t="shared" si="37"/>
        <v>5.3746755575676683</v>
      </c>
      <c r="J435">
        <f t="shared" si="37"/>
        <v>9.9728660412314056</v>
      </c>
      <c r="K435">
        <f t="shared" si="35"/>
        <v>0.10647632437422272</v>
      </c>
      <c r="L435">
        <f t="shared" si="36"/>
        <v>1</v>
      </c>
      <c r="M435">
        <f t="shared" si="34"/>
        <v>0.4264</v>
      </c>
    </row>
    <row r="436" spans="1:13">
      <c r="A436" s="4">
        <v>433</v>
      </c>
      <c r="B436" s="10">
        <v>1.0874999999999999</v>
      </c>
      <c r="E436">
        <v>433</v>
      </c>
      <c r="F436">
        <f t="shared" si="37"/>
        <v>0.55462367562577719</v>
      </c>
      <c r="G436">
        <f t="shared" si="37"/>
        <v>3.9776638001014502</v>
      </c>
      <c r="H436">
        <f t="shared" si="37"/>
        <v>4.0946369954804425</v>
      </c>
      <c r="I436">
        <f t="shared" si="37"/>
        <v>4.713575557567669</v>
      </c>
      <c r="J436">
        <f t="shared" si="37"/>
        <v>9.3117660412314045</v>
      </c>
      <c r="K436">
        <f t="shared" si="35"/>
        <v>0.55462367562577719</v>
      </c>
      <c r="L436">
        <f t="shared" si="36"/>
        <v>1</v>
      </c>
      <c r="M436">
        <f t="shared" si="34"/>
        <v>1.0874999999999999</v>
      </c>
    </row>
    <row r="437" spans="1:13">
      <c r="A437" s="4">
        <v>434</v>
      </c>
      <c r="B437" s="10">
        <v>1.2604</v>
      </c>
      <c r="E437">
        <v>434</v>
      </c>
      <c r="F437">
        <f t="shared" si="37"/>
        <v>0.72752367562577724</v>
      </c>
      <c r="G437">
        <f t="shared" si="37"/>
        <v>3.8047638001014503</v>
      </c>
      <c r="H437">
        <f t="shared" si="37"/>
        <v>3.9217369954804431</v>
      </c>
      <c r="I437">
        <f t="shared" si="37"/>
        <v>4.5406755575676687</v>
      </c>
      <c r="J437">
        <f t="shared" si="37"/>
        <v>9.1388660412314042</v>
      </c>
      <c r="K437">
        <f t="shared" si="35"/>
        <v>0.72752367562577724</v>
      </c>
      <c r="L437">
        <f t="shared" si="36"/>
        <v>1</v>
      </c>
      <c r="M437">
        <f t="shared" si="34"/>
        <v>1.2604</v>
      </c>
    </row>
    <row r="438" spans="1:13">
      <c r="A438" s="4">
        <v>435</v>
      </c>
      <c r="B438" s="10">
        <v>0.71289999999999998</v>
      </c>
      <c r="E438">
        <v>435</v>
      </c>
      <c r="F438">
        <f t="shared" si="37"/>
        <v>0.18002367562577726</v>
      </c>
      <c r="G438">
        <f t="shared" si="37"/>
        <v>4.3522638001014498</v>
      </c>
      <c r="H438">
        <f t="shared" si="37"/>
        <v>4.4692369954804425</v>
      </c>
      <c r="I438">
        <f t="shared" si="37"/>
        <v>5.0881755575676682</v>
      </c>
      <c r="J438">
        <f t="shared" si="37"/>
        <v>9.6863660412314054</v>
      </c>
      <c r="K438">
        <f t="shared" si="35"/>
        <v>0.18002367562577726</v>
      </c>
      <c r="L438">
        <f t="shared" si="36"/>
        <v>1</v>
      </c>
      <c r="M438">
        <f t="shared" si="34"/>
        <v>0.71289999999999998</v>
      </c>
    </row>
    <row r="439" spans="1:13">
      <c r="A439" s="4">
        <v>436</v>
      </c>
      <c r="B439" s="10">
        <v>1.1116999999999999</v>
      </c>
      <c r="E439">
        <v>436</v>
      </c>
      <c r="F439">
        <f t="shared" si="37"/>
        <v>0.57882367562577719</v>
      </c>
      <c r="G439">
        <f t="shared" si="37"/>
        <v>3.9534638001014502</v>
      </c>
      <c r="H439">
        <f t="shared" si="37"/>
        <v>4.0704369954804429</v>
      </c>
      <c r="I439">
        <f t="shared" si="37"/>
        <v>4.6893755575676686</v>
      </c>
      <c r="J439">
        <f t="shared" si="37"/>
        <v>9.2875660412314041</v>
      </c>
      <c r="K439">
        <f t="shared" si="35"/>
        <v>0.57882367562577719</v>
      </c>
      <c r="L439">
        <f t="shared" si="36"/>
        <v>1</v>
      </c>
      <c r="M439">
        <f t="shared" si="34"/>
        <v>1.1116999999999999</v>
      </c>
    </row>
    <row r="440" spans="1:13">
      <c r="A440" s="4">
        <v>437</v>
      </c>
      <c r="B440" s="10">
        <v>0.57420000000000004</v>
      </c>
      <c r="E440">
        <v>437</v>
      </c>
      <c r="F440">
        <f t="shared" si="37"/>
        <v>4.1323675625777323E-2</v>
      </c>
      <c r="G440">
        <f t="shared" si="37"/>
        <v>4.4909638001014498</v>
      </c>
      <c r="H440">
        <f t="shared" si="37"/>
        <v>4.6079369954804426</v>
      </c>
      <c r="I440">
        <f t="shared" si="37"/>
        <v>5.2268755575676682</v>
      </c>
      <c r="J440">
        <f t="shared" si="37"/>
        <v>9.8250660412314055</v>
      </c>
      <c r="K440">
        <f t="shared" si="35"/>
        <v>4.1323675625777323E-2</v>
      </c>
      <c r="L440">
        <f t="shared" si="36"/>
        <v>1</v>
      </c>
      <c r="M440">
        <f t="shared" si="34"/>
        <v>0.57420000000000004</v>
      </c>
    </row>
    <row r="441" spans="1:13">
      <c r="A441" s="4">
        <v>438</v>
      </c>
      <c r="B441" s="10">
        <v>0.54120000000000001</v>
      </c>
      <c r="E441">
        <v>438</v>
      </c>
      <c r="F441">
        <f t="shared" si="37"/>
        <v>8.3236756257772937E-3</v>
      </c>
      <c r="G441">
        <f t="shared" si="37"/>
        <v>4.5239638001014502</v>
      </c>
      <c r="H441">
        <f t="shared" si="37"/>
        <v>4.6409369954804429</v>
      </c>
      <c r="I441">
        <f t="shared" si="37"/>
        <v>5.2598755575676686</v>
      </c>
      <c r="J441">
        <f t="shared" si="37"/>
        <v>9.858066041231405</v>
      </c>
      <c r="K441">
        <f t="shared" si="35"/>
        <v>8.3236756257772937E-3</v>
      </c>
      <c r="L441">
        <f t="shared" si="36"/>
        <v>1</v>
      </c>
      <c r="M441">
        <f t="shared" si="34"/>
        <v>0.54120000000000001</v>
      </c>
    </row>
    <row r="442" spans="1:13">
      <c r="A442" s="4">
        <v>439</v>
      </c>
      <c r="B442" s="10">
        <v>2.4863</v>
      </c>
      <c r="E442">
        <v>439</v>
      </c>
      <c r="F442">
        <f t="shared" si="37"/>
        <v>1.9534236756257772</v>
      </c>
      <c r="G442">
        <f t="shared" si="37"/>
        <v>2.5788638001014501</v>
      </c>
      <c r="H442">
        <f t="shared" si="37"/>
        <v>2.6958369954804429</v>
      </c>
      <c r="I442">
        <f t="shared" si="37"/>
        <v>3.3147755575676685</v>
      </c>
      <c r="J442">
        <f t="shared" si="37"/>
        <v>7.9129660412314049</v>
      </c>
      <c r="K442">
        <f t="shared" si="35"/>
        <v>1.9534236756257772</v>
      </c>
      <c r="L442">
        <f t="shared" si="36"/>
        <v>1</v>
      </c>
      <c r="M442">
        <f t="shared" si="34"/>
        <v>2.4863</v>
      </c>
    </row>
    <row r="443" spans="1:13">
      <c r="A443" s="4">
        <v>440</v>
      </c>
      <c r="B443" s="10">
        <v>1.4291</v>
      </c>
      <c r="E443">
        <v>440</v>
      </c>
      <c r="F443">
        <f t="shared" si="37"/>
        <v>0.89622367562577732</v>
      </c>
      <c r="G443">
        <f t="shared" si="37"/>
        <v>3.63606380010145</v>
      </c>
      <c r="H443">
        <f t="shared" si="37"/>
        <v>3.7530369954804428</v>
      </c>
      <c r="I443">
        <f t="shared" si="37"/>
        <v>4.3719755575676684</v>
      </c>
      <c r="J443">
        <f t="shared" si="37"/>
        <v>8.9701660412314048</v>
      </c>
      <c r="K443">
        <f t="shared" si="35"/>
        <v>0.89622367562577732</v>
      </c>
      <c r="L443">
        <f t="shared" si="36"/>
        <v>1</v>
      </c>
      <c r="M443">
        <f t="shared" si="34"/>
        <v>1.4291</v>
      </c>
    </row>
    <row r="444" spans="1:13">
      <c r="A444" s="4">
        <v>441</v>
      </c>
      <c r="B444" s="10">
        <v>0.52639999999999998</v>
      </c>
      <c r="E444">
        <v>441</v>
      </c>
      <c r="F444">
        <f t="shared" si="37"/>
        <v>6.4763243742227417E-3</v>
      </c>
      <c r="G444">
        <f t="shared" si="37"/>
        <v>4.5387638001014503</v>
      </c>
      <c r="H444">
        <f t="shared" si="37"/>
        <v>4.6557369954804431</v>
      </c>
      <c r="I444">
        <f t="shared" si="37"/>
        <v>5.2746755575676687</v>
      </c>
      <c r="J444">
        <f t="shared" si="37"/>
        <v>9.8728660412314042</v>
      </c>
      <c r="K444">
        <f t="shared" si="35"/>
        <v>6.4763243742227417E-3</v>
      </c>
      <c r="L444">
        <f t="shared" si="36"/>
        <v>1</v>
      </c>
      <c r="M444">
        <f t="shared" si="34"/>
        <v>0.52639999999999998</v>
      </c>
    </row>
    <row r="445" spans="1:13">
      <c r="A445" s="4">
        <v>442</v>
      </c>
      <c r="B445" s="10">
        <v>1.1908000000000001</v>
      </c>
      <c r="E445">
        <v>442</v>
      </c>
      <c r="F445">
        <f t="shared" si="37"/>
        <v>0.65792367562577736</v>
      </c>
      <c r="G445">
        <f t="shared" si="37"/>
        <v>3.8743638001014498</v>
      </c>
      <c r="H445">
        <f t="shared" si="37"/>
        <v>3.9913369954804425</v>
      </c>
      <c r="I445">
        <f t="shared" si="37"/>
        <v>4.6102755575676682</v>
      </c>
      <c r="J445">
        <f t="shared" si="37"/>
        <v>9.2084660412314054</v>
      </c>
      <c r="K445">
        <f t="shared" si="35"/>
        <v>0.65792367562577736</v>
      </c>
      <c r="L445">
        <f t="shared" si="36"/>
        <v>1</v>
      </c>
      <c r="M445">
        <f t="shared" si="34"/>
        <v>1.1908000000000001</v>
      </c>
    </row>
    <row r="446" spans="1:13">
      <c r="A446" s="4">
        <v>443</v>
      </c>
      <c r="B446" s="10">
        <v>0.62929999999999997</v>
      </c>
      <c r="E446">
        <v>443</v>
      </c>
      <c r="F446">
        <f t="shared" si="37"/>
        <v>9.642367562577725E-2</v>
      </c>
      <c r="G446">
        <f t="shared" si="37"/>
        <v>4.4358638001014503</v>
      </c>
      <c r="H446">
        <f t="shared" si="37"/>
        <v>4.5528369954804431</v>
      </c>
      <c r="I446">
        <f t="shared" si="37"/>
        <v>5.1717755575676687</v>
      </c>
      <c r="J446">
        <f t="shared" si="37"/>
        <v>9.7699660412314042</v>
      </c>
      <c r="K446">
        <f t="shared" si="35"/>
        <v>9.642367562577725E-2</v>
      </c>
      <c r="L446">
        <f t="shared" si="36"/>
        <v>1</v>
      </c>
      <c r="M446">
        <f t="shared" si="34"/>
        <v>0.62929999999999997</v>
      </c>
    </row>
    <row r="447" spans="1:13">
      <c r="A447" s="4">
        <v>444</v>
      </c>
      <c r="B447" s="10">
        <v>0.5484</v>
      </c>
      <c r="E447">
        <v>444</v>
      </c>
      <c r="F447">
        <f t="shared" si="37"/>
        <v>1.5523675625777278E-2</v>
      </c>
      <c r="G447">
        <f t="shared" si="37"/>
        <v>4.5167638001014501</v>
      </c>
      <c r="H447">
        <f t="shared" si="37"/>
        <v>4.6337369954804428</v>
      </c>
      <c r="I447">
        <f t="shared" si="37"/>
        <v>5.2526755575676685</v>
      </c>
      <c r="J447">
        <f t="shared" si="37"/>
        <v>9.8508660412314057</v>
      </c>
      <c r="K447">
        <f t="shared" si="35"/>
        <v>1.5523675625777278E-2</v>
      </c>
      <c r="L447">
        <f t="shared" si="36"/>
        <v>1</v>
      </c>
      <c r="M447">
        <f t="shared" si="34"/>
        <v>0.5484</v>
      </c>
    </row>
    <row r="448" spans="1:13">
      <c r="A448" s="4">
        <v>445</v>
      </c>
      <c r="B448" s="10">
        <v>3.6737000000000002</v>
      </c>
      <c r="E448">
        <v>445</v>
      </c>
      <c r="F448">
        <f t="shared" si="37"/>
        <v>3.1408236756257777</v>
      </c>
      <c r="G448">
        <f t="shared" si="37"/>
        <v>1.3914638001014499</v>
      </c>
      <c r="H448">
        <f t="shared" si="37"/>
        <v>1.5084369954804426</v>
      </c>
      <c r="I448">
        <f t="shared" si="37"/>
        <v>2.1273755575676683</v>
      </c>
      <c r="J448">
        <f t="shared" si="37"/>
        <v>6.7255660412314047</v>
      </c>
      <c r="K448">
        <f t="shared" si="35"/>
        <v>1.3914638001014499</v>
      </c>
      <c r="L448">
        <f t="shared" si="36"/>
        <v>2</v>
      </c>
      <c r="M448">
        <f t="shared" si="34"/>
        <v>3.6737000000000002</v>
      </c>
    </row>
    <row r="449" spans="1:13">
      <c r="A449" s="4">
        <v>446</v>
      </c>
      <c r="B449" s="10">
        <v>4.4690000000000003</v>
      </c>
      <c r="E449">
        <v>446</v>
      </c>
      <c r="F449">
        <f t="shared" si="37"/>
        <v>3.9361236756257778</v>
      </c>
      <c r="G449">
        <f t="shared" si="37"/>
        <v>0.59616380010144976</v>
      </c>
      <c r="H449">
        <f t="shared" si="37"/>
        <v>0.71313699548044251</v>
      </c>
      <c r="I449">
        <f t="shared" si="37"/>
        <v>1.3320755575676682</v>
      </c>
      <c r="J449">
        <f t="shared" si="37"/>
        <v>5.9302660412314046</v>
      </c>
      <c r="K449">
        <f t="shared" si="35"/>
        <v>0.59616380010144976</v>
      </c>
      <c r="L449">
        <f t="shared" si="36"/>
        <v>2</v>
      </c>
      <c r="M449">
        <f t="shared" si="34"/>
        <v>4.4690000000000003</v>
      </c>
    </row>
    <row r="450" spans="1:13">
      <c r="A450" s="4">
        <v>447</v>
      </c>
      <c r="B450" s="10">
        <v>1.2082999999999999</v>
      </c>
      <c r="E450">
        <v>447</v>
      </c>
      <c r="F450">
        <f t="shared" si="37"/>
        <v>0.67542367562577721</v>
      </c>
      <c r="G450">
        <f t="shared" si="37"/>
        <v>3.8568638001014501</v>
      </c>
      <c r="H450">
        <f t="shared" si="37"/>
        <v>3.9738369954804429</v>
      </c>
      <c r="I450">
        <f t="shared" si="37"/>
        <v>4.5927755575676681</v>
      </c>
      <c r="J450">
        <f t="shared" si="37"/>
        <v>9.1909660412314054</v>
      </c>
      <c r="K450">
        <f t="shared" si="35"/>
        <v>0.67542367562577721</v>
      </c>
      <c r="L450">
        <f t="shared" si="36"/>
        <v>1</v>
      </c>
      <c r="M450">
        <f t="shared" si="34"/>
        <v>1.2082999999999999</v>
      </c>
    </row>
    <row r="451" spans="1:13">
      <c r="A451" s="4">
        <v>448</v>
      </c>
      <c r="B451" s="10">
        <v>0.34749999999999998</v>
      </c>
      <c r="E451">
        <v>448</v>
      </c>
      <c r="F451">
        <f t="shared" si="37"/>
        <v>0.18537632437422275</v>
      </c>
      <c r="G451">
        <f t="shared" si="37"/>
        <v>4.7176638001014499</v>
      </c>
      <c r="H451">
        <f t="shared" si="37"/>
        <v>4.8346369954804427</v>
      </c>
      <c r="I451">
        <f t="shared" si="37"/>
        <v>5.4535755575676683</v>
      </c>
      <c r="J451">
        <f t="shared" si="37"/>
        <v>10.051766041231405</v>
      </c>
      <c r="K451">
        <f t="shared" si="35"/>
        <v>0.18537632437422275</v>
      </c>
      <c r="L451">
        <f t="shared" si="36"/>
        <v>1</v>
      </c>
      <c r="M451">
        <f t="shared" si="34"/>
        <v>0.34749999999999998</v>
      </c>
    </row>
    <row r="452" spans="1:13">
      <c r="A452" s="4">
        <v>449</v>
      </c>
      <c r="B452" s="10">
        <v>3.6858</v>
      </c>
      <c r="E452">
        <v>449</v>
      </c>
      <c r="F452">
        <f t="shared" si="37"/>
        <v>3.152923675625777</v>
      </c>
      <c r="G452">
        <f t="shared" si="37"/>
        <v>1.3793638001014501</v>
      </c>
      <c r="H452">
        <f t="shared" si="37"/>
        <v>1.4963369954804429</v>
      </c>
      <c r="I452">
        <f t="shared" si="37"/>
        <v>2.1152755575676685</v>
      </c>
      <c r="J452">
        <f t="shared" si="37"/>
        <v>6.7134660412314044</v>
      </c>
      <c r="K452">
        <f t="shared" si="35"/>
        <v>1.3793638001014501</v>
      </c>
      <c r="L452">
        <f t="shared" si="36"/>
        <v>2</v>
      </c>
      <c r="M452">
        <f t="shared" ref="M452:M515" si="38">+B452</f>
        <v>3.6858</v>
      </c>
    </row>
    <row r="453" spans="1:13">
      <c r="A453" s="4">
        <v>450</v>
      </c>
      <c r="B453" s="10">
        <v>2.9775</v>
      </c>
      <c r="E453">
        <v>450</v>
      </c>
      <c r="F453">
        <f t="shared" si="37"/>
        <v>2.4446236756257775</v>
      </c>
      <c r="G453">
        <f t="shared" si="37"/>
        <v>2.08766380010145</v>
      </c>
      <c r="H453">
        <f t="shared" si="37"/>
        <v>2.2046369954804428</v>
      </c>
      <c r="I453">
        <f t="shared" si="37"/>
        <v>2.8235755575676684</v>
      </c>
      <c r="J453">
        <f t="shared" si="37"/>
        <v>7.4217660412314048</v>
      </c>
      <c r="K453">
        <f t="shared" ref="K453:K516" si="39">+MIN(F453:J453)</f>
        <v>2.08766380010145</v>
      </c>
      <c r="L453">
        <f t="shared" ref="L453:L516" si="40">+MATCH(K453,F453:J453,0)</f>
        <v>2</v>
      </c>
      <c r="M453">
        <f t="shared" si="38"/>
        <v>2.9775</v>
      </c>
    </row>
    <row r="454" spans="1:13">
      <c r="A454" s="4">
        <v>451</v>
      </c>
      <c r="B454" s="10">
        <v>8.8099999999999998E-2</v>
      </c>
      <c r="E454">
        <v>451</v>
      </c>
      <c r="F454">
        <f t="shared" si="37"/>
        <v>0.44477632437422271</v>
      </c>
      <c r="G454">
        <f t="shared" si="37"/>
        <v>4.9770638001014502</v>
      </c>
      <c r="H454">
        <f t="shared" si="37"/>
        <v>5.094036995480443</v>
      </c>
      <c r="I454">
        <f t="shared" si="37"/>
        <v>5.7129755575676686</v>
      </c>
      <c r="J454">
        <f t="shared" si="37"/>
        <v>10.311166041231404</v>
      </c>
      <c r="K454">
        <f t="shared" si="39"/>
        <v>0.44477632437422271</v>
      </c>
      <c r="L454">
        <f t="shared" si="40"/>
        <v>1</v>
      </c>
      <c r="M454">
        <f t="shared" si="38"/>
        <v>8.8099999999999998E-2</v>
      </c>
    </row>
    <row r="455" spans="1:13">
      <c r="A455" s="4">
        <v>452</v>
      </c>
      <c r="B455" s="10">
        <v>3.9512999999999998</v>
      </c>
      <c r="E455">
        <v>452</v>
      </c>
      <c r="F455">
        <f t="shared" si="37"/>
        <v>3.4184236756257773</v>
      </c>
      <c r="G455">
        <f t="shared" si="37"/>
        <v>1.1138638001014503</v>
      </c>
      <c r="H455">
        <f t="shared" si="37"/>
        <v>1.230836995480443</v>
      </c>
      <c r="I455">
        <f t="shared" si="37"/>
        <v>1.8497755575676686</v>
      </c>
      <c r="J455">
        <f t="shared" si="37"/>
        <v>6.447966041231405</v>
      </c>
      <c r="K455">
        <f t="shared" si="39"/>
        <v>1.1138638001014503</v>
      </c>
      <c r="L455">
        <f t="shared" si="40"/>
        <v>2</v>
      </c>
      <c r="M455">
        <f t="shared" si="38"/>
        <v>3.9512999999999998</v>
      </c>
    </row>
    <row r="456" spans="1:13">
      <c r="A456" s="4">
        <v>453</v>
      </c>
      <c r="B456" s="10">
        <v>0.66590000000000005</v>
      </c>
      <c r="E456">
        <v>453</v>
      </c>
      <c r="F456">
        <f t="shared" si="37"/>
        <v>0.13302367562577733</v>
      </c>
      <c r="G456">
        <f t="shared" si="37"/>
        <v>4.3992638001014504</v>
      </c>
      <c r="H456">
        <f t="shared" si="37"/>
        <v>4.5162369954804431</v>
      </c>
      <c r="I456">
        <f t="shared" si="37"/>
        <v>5.1351755575676687</v>
      </c>
      <c r="J456">
        <f t="shared" si="37"/>
        <v>9.7333660412314043</v>
      </c>
      <c r="K456">
        <f t="shared" si="39"/>
        <v>0.13302367562577733</v>
      </c>
      <c r="L456">
        <f t="shared" si="40"/>
        <v>1</v>
      </c>
      <c r="M456">
        <f t="shared" si="38"/>
        <v>0.66590000000000005</v>
      </c>
    </row>
    <row r="457" spans="1:13">
      <c r="A457" s="4">
        <v>454</v>
      </c>
      <c r="B457" s="10">
        <v>2.4394</v>
      </c>
      <c r="E457">
        <v>454</v>
      </c>
      <c r="F457">
        <f t="shared" si="37"/>
        <v>1.9065236756257773</v>
      </c>
      <c r="G457">
        <f t="shared" si="37"/>
        <v>2.6257638001014501</v>
      </c>
      <c r="H457">
        <f t="shared" si="37"/>
        <v>2.7427369954804428</v>
      </c>
      <c r="I457">
        <f t="shared" si="37"/>
        <v>3.3616755575676684</v>
      </c>
      <c r="J457">
        <f t="shared" si="37"/>
        <v>7.9598660412314048</v>
      </c>
      <c r="K457">
        <f t="shared" si="39"/>
        <v>1.9065236756257773</v>
      </c>
      <c r="L457">
        <f t="shared" si="40"/>
        <v>1</v>
      </c>
      <c r="M457">
        <f t="shared" si="38"/>
        <v>2.4394</v>
      </c>
    </row>
    <row r="458" spans="1:13">
      <c r="A458" s="4">
        <v>455</v>
      </c>
      <c r="B458" s="10">
        <v>5.0552999999999999</v>
      </c>
      <c r="E458">
        <v>455</v>
      </c>
      <c r="F458">
        <f t="shared" si="37"/>
        <v>4.5224236756257774</v>
      </c>
      <c r="G458">
        <f t="shared" si="37"/>
        <v>9.8638001014501597E-3</v>
      </c>
      <c r="H458">
        <f t="shared" si="37"/>
        <v>0.12683699548044292</v>
      </c>
      <c r="I458">
        <f t="shared" si="37"/>
        <v>0.74577555756766856</v>
      </c>
      <c r="J458">
        <f t="shared" si="37"/>
        <v>5.343966041231405</v>
      </c>
      <c r="K458">
        <f t="shared" si="39"/>
        <v>9.8638001014501597E-3</v>
      </c>
      <c r="L458">
        <f t="shared" si="40"/>
        <v>2</v>
      </c>
      <c r="M458">
        <f t="shared" si="38"/>
        <v>5.0552999999999999</v>
      </c>
    </row>
    <row r="459" spans="1:13">
      <c r="A459" s="4">
        <v>456</v>
      </c>
      <c r="B459" s="10">
        <v>0.9133</v>
      </c>
      <c r="E459">
        <v>456</v>
      </c>
      <c r="F459">
        <f t="shared" si="37"/>
        <v>0.38042367562577728</v>
      </c>
      <c r="G459">
        <f t="shared" si="37"/>
        <v>4.1518638001014505</v>
      </c>
      <c r="H459">
        <f t="shared" si="37"/>
        <v>4.2688369954804433</v>
      </c>
      <c r="I459">
        <f t="shared" si="37"/>
        <v>4.887775557567668</v>
      </c>
      <c r="J459">
        <f t="shared" si="37"/>
        <v>9.4859660412314053</v>
      </c>
      <c r="K459">
        <f t="shared" si="39"/>
        <v>0.38042367562577728</v>
      </c>
      <c r="L459">
        <f t="shared" si="40"/>
        <v>1</v>
      </c>
      <c r="M459">
        <f t="shared" si="38"/>
        <v>0.9133</v>
      </c>
    </row>
    <row r="460" spans="1:13">
      <c r="A460" s="4">
        <v>457</v>
      </c>
      <c r="B460" s="10">
        <v>1.1836</v>
      </c>
      <c r="E460">
        <v>457</v>
      </c>
      <c r="F460">
        <f t="shared" si="37"/>
        <v>0.65072367562577726</v>
      </c>
      <c r="G460">
        <f t="shared" si="37"/>
        <v>3.8815638001014499</v>
      </c>
      <c r="H460">
        <f t="shared" si="37"/>
        <v>3.9985369954804426</v>
      </c>
      <c r="I460">
        <f t="shared" si="37"/>
        <v>4.6174755575676683</v>
      </c>
      <c r="J460">
        <f t="shared" si="37"/>
        <v>9.2156660412314046</v>
      </c>
      <c r="K460">
        <f t="shared" si="39"/>
        <v>0.65072367562577726</v>
      </c>
      <c r="L460">
        <f t="shared" si="40"/>
        <v>1</v>
      </c>
      <c r="M460">
        <f t="shared" si="38"/>
        <v>1.1836</v>
      </c>
    </row>
    <row r="461" spans="1:13">
      <c r="A461" s="4">
        <v>458</v>
      </c>
      <c r="B461" s="10">
        <v>0.43719999999999998</v>
      </c>
      <c r="E461">
        <v>458</v>
      </c>
      <c r="F461">
        <f t="shared" si="37"/>
        <v>9.5676324374222743E-2</v>
      </c>
      <c r="G461">
        <f t="shared" si="37"/>
        <v>4.6279638001014503</v>
      </c>
      <c r="H461">
        <f t="shared" si="37"/>
        <v>4.744936995480443</v>
      </c>
      <c r="I461">
        <f t="shared" si="37"/>
        <v>5.3638755575676687</v>
      </c>
      <c r="J461">
        <f t="shared" si="37"/>
        <v>9.9620660412314042</v>
      </c>
      <c r="K461">
        <f t="shared" si="39"/>
        <v>9.5676324374222743E-2</v>
      </c>
      <c r="L461">
        <f t="shared" si="40"/>
        <v>1</v>
      </c>
      <c r="M461">
        <f t="shared" si="38"/>
        <v>0.43719999999999998</v>
      </c>
    </row>
    <row r="462" spans="1:13">
      <c r="A462" s="4">
        <v>459</v>
      </c>
      <c r="B462" s="10">
        <v>0.41320000000000001</v>
      </c>
      <c r="E462">
        <v>459</v>
      </c>
      <c r="F462">
        <f t="shared" si="37"/>
        <v>0.11967632437422271</v>
      </c>
      <c r="G462">
        <f t="shared" si="37"/>
        <v>4.6519638001014503</v>
      </c>
      <c r="H462">
        <f t="shared" si="37"/>
        <v>4.768936995480443</v>
      </c>
      <c r="I462">
        <f t="shared" si="37"/>
        <v>5.3878755575676687</v>
      </c>
      <c r="J462">
        <f t="shared" si="37"/>
        <v>9.9860660412314051</v>
      </c>
      <c r="K462">
        <f t="shared" si="39"/>
        <v>0.11967632437422271</v>
      </c>
      <c r="L462">
        <f t="shared" si="40"/>
        <v>1</v>
      </c>
      <c r="M462">
        <f t="shared" si="38"/>
        <v>0.41320000000000001</v>
      </c>
    </row>
    <row r="463" spans="1:13">
      <c r="A463" s="4">
        <v>460</v>
      </c>
      <c r="B463" s="10">
        <v>1.1386000000000001</v>
      </c>
      <c r="E463">
        <v>460</v>
      </c>
      <c r="F463">
        <f t="shared" si="37"/>
        <v>0.60572367562577734</v>
      </c>
      <c r="G463">
        <f t="shared" si="37"/>
        <v>3.9265638001014498</v>
      </c>
      <c r="H463">
        <f t="shared" si="37"/>
        <v>4.0435369954804425</v>
      </c>
      <c r="I463">
        <f t="shared" si="37"/>
        <v>4.6624755575676682</v>
      </c>
      <c r="J463">
        <f t="shared" si="37"/>
        <v>9.2606660412314046</v>
      </c>
      <c r="K463">
        <f t="shared" si="39"/>
        <v>0.60572367562577734</v>
      </c>
      <c r="L463">
        <f t="shared" si="40"/>
        <v>1</v>
      </c>
      <c r="M463">
        <f t="shared" si="38"/>
        <v>1.1386000000000001</v>
      </c>
    </row>
    <row r="464" spans="1:13">
      <c r="A464" s="4">
        <v>461</v>
      </c>
      <c r="B464" s="10">
        <v>0.80689999999999995</v>
      </c>
      <c r="E464">
        <v>461</v>
      </c>
      <c r="F464">
        <f t="shared" si="37"/>
        <v>0.27402367562577723</v>
      </c>
      <c r="G464">
        <f t="shared" si="37"/>
        <v>4.2582638001014503</v>
      </c>
      <c r="H464">
        <f t="shared" si="37"/>
        <v>4.3752369954804431</v>
      </c>
      <c r="I464">
        <f t="shared" si="37"/>
        <v>4.9941755575676687</v>
      </c>
      <c r="J464">
        <f t="shared" si="37"/>
        <v>9.5923660412314042</v>
      </c>
      <c r="K464">
        <f t="shared" si="39"/>
        <v>0.27402367562577723</v>
      </c>
      <c r="L464">
        <f t="shared" si="40"/>
        <v>1</v>
      </c>
      <c r="M464">
        <f t="shared" si="38"/>
        <v>0.80689999999999995</v>
      </c>
    </row>
    <row r="465" spans="1:13">
      <c r="A465" s="4">
        <v>462</v>
      </c>
      <c r="B465" s="10">
        <v>1.1969000000000001</v>
      </c>
      <c r="E465">
        <v>462</v>
      </c>
      <c r="F465">
        <f t="shared" si="37"/>
        <v>0.66402367562577735</v>
      </c>
      <c r="G465">
        <f t="shared" si="37"/>
        <v>3.8682638001014498</v>
      </c>
      <c r="H465">
        <f t="shared" si="37"/>
        <v>3.9852369954804425</v>
      </c>
      <c r="I465">
        <f t="shared" si="37"/>
        <v>4.6041755575676682</v>
      </c>
      <c r="J465">
        <f t="shared" si="37"/>
        <v>9.2023660412314054</v>
      </c>
      <c r="K465">
        <f t="shared" si="39"/>
        <v>0.66402367562577735</v>
      </c>
      <c r="L465">
        <f t="shared" si="40"/>
        <v>1</v>
      </c>
      <c r="M465">
        <f t="shared" si="38"/>
        <v>1.1969000000000001</v>
      </c>
    </row>
    <row r="466" spans="1:13">
      <c r="A466" s="4">
        <v>463</v>
      </c>
      <c r="B466" s="10">
        <v>0.46479999999999999</v>
      </c>
      <c r="E466">
        <v>463</v>
      </c>
      <c r="F466">
        <f t="shared" si="37"/>
        <v>6.807632437422273E-2</v>
      </c>
      <c r="G466">
        <f t="shared" si="37"/>
        <v>4.6003638001014497</v>
      </c>
      <c r="H466">
        <f t="shared" si="37"/>
        <v>4.7173369954804425</v>
      </c>
      <c r="I466">
        <f t="shared" si="37"/>
        <v>5.3362755575676681</v>
      </c>
      <c r="J466">
        <f t="shared" si="37"/>
        <v>9.9344660412314045</v>
      </c>
      <c r="K466">
        <f t="shared" si="39"/>
        <v>6.807632437422273E-2</v>
      </c>
      <c r="L466">
        <f t="shared" si="40"/>
        <v>1</v>
      </c>
      <c r="M466">
        <f t="shared" si="38"/>
        <v>0.46479999999999999</v>
      </c>
    </row>
    <row r="467" spans="1:13">
      <c r="A467" s="4">
        <v>464</v>
      </c>
      <c r="B467" s="10">
        <v>0.38090000000000002</v>
      </c>
      <c r="E467">
        <v>464</v>
      </c>
      <c r="F467">
        <f t="shared" si="37"/>
        <v>0.1519763243742227</v>
      </c>
      <c r="G467">
        <f t="shared" si="37"/>
        <v>4.6842638001014496</v>
      </c>
      <c r="H467">
        <f t="shared" si="37"/>
        <v>4.8012369954804424</v>
      </c>
      <c r="I467">
        <f t="shared" si="37"/>
        <v>5.4201755575676689</v>
      </c>
      <c r="J467">
        <f t="shared" si="37"/>
        <v>10.018366041231404</v>
      </c>
      <c r="K467">
        <f t="shared" si="39"/>
        <v>0.1519763243742227</v>
      </c>
      <c r="L467">
        <f t="shared" si="40"/>
        <v>1</v>
      </c>
      <c r="M467">
        <f t="shared" si="38"/>
        <v>0.38090000000000002</v>
      </c>
    </row>
    <row r="468" spans="1:13">
      <c r="A468" s="4">
        <v>465</v>
      </c>
      <c r="B468" s="10">
        <v>0.38779999999999998</v>
      </c>
      <c r="E468">
        <v>465</v>
      </c>
      <c r="F468">
        <f t="shared" si="37"/>
        <v>0.14507632437422274</v>
      </c>
      <c r="G468">
        <f t="shared" si="37"/>
        <v>4.6773638001014497</v>
      </c>
      <c r="H468">
        <f t="shared" si="37"/>
        <v>4.7943369954804425</v>
      </c>
      <c r="I468">
        <f t="shared" si="37"/>
        <v>5.4132755575676681</v>
      </c>
      <c r="J468">
        <f t="shared" si="37"/>
        <v>10.011466041231404</v>
      </c>
      <c r="K468">
        <f t="shared" si="39"/>
        <v>0.14507632437422274</v>
      </c>
      <c r="L468">
        <f t="shared" si="40"/>
        <v>1</v>
      </c>
      <c r="M468">
        <f t="shared" si="38"/>
        <v>0.38779999999999998</v>
      </c>
    </row>
    <row r="469" spans="1:13">
      <c r="A469" s="4">
        <v>466</v>
      </c>
      <c r="B469" s="10">
        <v>2.8479999999999999</v>
      </c>
      <c r="E469">
        <v>466</v>
      </c>
      <c r="F469">
        <f t="shared" si="37"/>
        <v>2.3151236756257774</v>
      </c>
      <c r="G469">
        <f t="shared" si="37"/>
        <v>2.2171638001014502</v>
      </c>
      <c r="H469">
        <f t="shared" si="37"/>
        <v>2.334136995480443</v>
      </c>
      <c r="I469">
        <f t="shared" si="37"/>
        <v>2.9530755575676686</v>
      </c>
      <c r="J469">
        <f t="shared" si="37"/>
        <v>7.551266041231405</v>
      </c>
      <c r="K469">
        <f t="shared" si="39"/>
        <v>2.2171638001014502</v>
      </c>
      <c r="L469">
        <f t="shared" si="40"/>
        <v>2</v>
      </c>
      <c r="M469">
        <f t="shared" si="38"/>
        <v>2.8479999999999999</v>
      </c>
    </row>
    <row r="470" spans="1:13">
      <c r="A470" s="4">
        <v>467</v>
      </c>
      <c r="B470" s="10">
        <v>1.7004999999999999</v>
      </c>
      <c r="E470">
        <v>467</v>
      </c>
      <c r="F470">
        <f t="shared" si="37"/>
        <v>1.1676236756257772</v>
      </c>
      <c r="G470">
        <f t="shared" si="37"/>
        <v>3.3646638001014502</v>
      </c>
      <c r="H470">
        <f t="shared" si="37"/>
        <v>3.4816369954804429</v>
      </c>
      <c r="I470">
        <f t="shared" si="37"/>
        <v>4.1005755575676686</v>
      </c>
      <c r="J470">
        <f t="shared" si="37"/>
        <v>8.698766041231405</v>
      </c>
      <c r="K470">
        <f t="shared" si="39"/>
        <v>1.1676236756257772</v>
      </c>
      <c r="L470">
        <f t="shared" si="40"/>
        <v>1</v>
      </c>
      <c r="M470">
        <f t="shared" si="38"/>
        <v>1.7004999999999999</v>
      </c>
    </row>
    <row r="471" spans="1:13">
      <c r="A471" s="4">
        <v>468</v>
      </c>
      <c r="B471" s="10">
        <v>0.68230000000000002</v>
      </c>
      <c r="E471">
        <v>468</v>
      </c>
      <c r="F471">
        <f t="shared" si="37"/>
        <v>0.1494236756257773</v>
      </c>
      <c r="G471">
        <f t="shared" si="37"/>
        <v>4.3828638001014504</v>
      </c>
      <c r="H471">
        <f t="shared" si="37"/>
        <v>4.4998369954804431</v>
      </c>
      <c r="I471">
        <f t="shared" si="37"/>
        <v>5.1187755575676688</v>
      </c>
      <c r="J471">
        <f t="shared" si="37"/>
        <v>9.7169660412314052</v>
      </c>
      <c r="K471">
        <f t="shared" si="39"/>
        <v>0.1494236756257773</v>
      </c>
      <c r="L471">
        <f t="shared" si="40"/>
        <v>1</v>
      </c>
      <c r="M471">
        <f t="shared" si="38"/>
        <v>0.68230000000000002</v>
      </c>
    </row>
    <row r="472" spans="1:13">
      <c r="A472" s="4">
        <v>469</v>
      </c>
      <c r="B472" s="10">
        <v>4.5263999999999998</v>
      </c>
      <c r="E472">
        <v>469</v>
      </c>
      <c r="F472">
        <f t="shared" si="37"/>
        <v>3.9935236756257773</v>
      </c>
      <c r="G472">
        <f t="shared" si="37"/>
        <v>0.53876380010145031</v>
      </c>
      <c r="H472">
        <f t="shared" si="37"/>
        <v>0.65573699548044306</v>
      </c>
      <c r="I472">
        <f t="shared" si="37"/>
        <v>1.2746755575676687</v>
      </c>
      <c r="J472">
        <f t="shared" si="37"/>
        <v>5.8728660412314051</v>
      </c>
      <c r="K472">
        <f t="shared" si="39"/>
        <v>0.53876380010145031</v>
      </c>
      <c r="L472">
        <f t="shared" si="40"/>
        <v>2</v>
      </c>
      <c r="M472">
        <f t="shared" si="38"/>
        <v>4.5263999999999998</v>
      </c>
    </row>
    <row r="473" spans="1:13">
      <c r="A473" s="4">
        <v>470</v>
      </c>
      <c r="B473" s="10">
        <v>2.7778999999999998</v>
      </c>
      <c r="E473">
        <v>470</v>
      </c>
      <c r="F473">
        <f t="shared" si="37"/>
        <v>2.2450236756257773</v>
      </c>
      <c r="G473">
        <f t="shared" si="37"/>
        <v>2.2872638001014503</v>
      </c>
      <c r="H473">
        <f t="shared" si="37"/>
        <v>2.404236995480443</v>
      </c>
      <c r="I473">
        <f t="shared" si="37"/>
        <v>3.0231755575676686</v>
      </c>
      <c r="J473">
        <f t="shared" si="37"/>
        <v>7.621366041231405</v>
      </c>
      <c r="K473">
        <f t="shared" si="39"/>
        <v>2.2450236756257773</v>
      </c>
      <c r="L473">
        <f t="shared" si="40"/>
        <v>1</v>
      </c>
      <c r="M473">
        <f t="shared" si="38"/>
        <v>2.7778999999999998</v>
      </c>
    </row>
    <row r="474" spans="1:13">
      <c r="A474" s="4">
        <v>471</v>
      </c>
      <c r="B474" s="10">
        <v>1.5502</v>
      </c>
      <c r="E474">
        <v>471</v>
      </c>
      <c r="F474">
        <f t="shared" si="37"/>
        <v>1.0173236756257773</v>
      </c>
      <c r="G474">
        <f t="shared" si="37"/>
        <v>3.5149638001014498</v>
      </c>
      <c r="H474">
        <f t="shared" si="37"/>
        <v>3.6319369954804426</v>
      </c>
      <c r="I474">
        <f t="shared" si="37"/>
        <v>4.2508755575676682</v>
      </c>
      <c r="J474">
        <f t="shared" si="37"/>
        <v>8.8490660412314046</v>
      </c>
      <c r="K474">
        <f t="shared" si="39"/>
        <v>1.0173236756257773</v>
      </c>
      <c r="L474">
        <f t="shared" si="40"/>
        <v>1</v>
      </c>
      <c r="M474">
        <f t="shared" si="38"/>
        <v>1.5502</v>
      </c>
    </row>
    <row r="475" spans="1:13">
      <c r="A475" s="4">
        <v>472</v>
      </c>
      <c r="B475" s="10">
        <v>1.7672000000000001</v>
      </c>
      <c r="E475">
        <v>472</v>
      </c>
      <c r="F475">
        <f t="shared" si="37"/>
        <v>1.2343236756257774</v>
      </c>
      <c r="G475">
        <f t="shared" si="37"/>
        <v>3.2979638001014502</v>
      </c>
      <c r="H475">
        <f t="shared" si="37"/>
        <v>3.4149369954804429</v>
      </c>
      <c r="I475">
        <f t="shared" si="37"/>
        <v>4.0338755575676686</v>
      </c>
      <c r="J475">
        <f t="shared" si="37"/>
        <v>8.6320660412314041</v>
      </c>
      <c r="K475">
        <f t="shared" si="39"/>
        <v>1.2343236756257774</v>
      </c>
      <c r="L475">
        <f t="shared" si="40"/>
        <v>1</v>
      </c>
      <c r="M475">
        <f t="shared" si="38"/>
        <v>1.7672000000000001</v>
      </c>
    </row>
    <row r="476" spans="1:13">
      <c r="A476" s="4">
        <v>473</v>
      </c>
      <c r="B476" s="10">
        <v>3.3855</v>
      </c>
      <c r="E476">
        <v>473</v>
      </c>
      <c r="F476">
        <f t="shared" ref="F476:J526" si="41">+ABS(F$3-$B476)</f>
        <v>2.852623675625777</v>
      </c>
      <c r="G476">
        <f t="shared" si="41"/>
        <v>1.6796638001014501</v>
      </c>
      <c r="H476">
        <f t="shared" si="41"/>
        <v>1.7966369954804429</v>
      </c>
      <c r="I476">
        <f t="shared" si="41"/>
        <v>2.4155755575676685</v>
      </c>
      <c r="J476">
        <f t="shared" si="41"/>
        <v>7.0137660412314045</v>
      </c>
      <c r="K476">
        <f t="shared" si="39"/>
        <v>1.6796638001014501</v>
      </c>
      <c r="L476">
        <f t="shared" si="40"/>
        <v>2</v>
      </c>
      <c r="M476">
        <f t="shared" si="38"/>
        <v>3.3855</v>
      </c>
    </row>
    <row r="477" spans="1:13">
      <c r="A477" s="4">
        <v>474</v>
      </c>
      <c r="B477" s="10">
        <v>2.3635999999999999</v>
      </c>
      <c r="E477">
        <v>474</v>
      </c>
      <c r="F477">
        <f t="shared" si="41"/>
        <v>1.8307236756257772</v>
      </c>
      <c r="G477">
        <f t="shared" si="41"/>
        <v>2.7015638001014501</v>
      </c>
      <c r="H477">
        <f t="shared" si="41"/>
        <v>2.8185369954804429</v>
      </c>
      <c r="I477">
        <f t="shared" si="41"/>
        <v>3.4374755575676685</v>
      </c>
      <c r="J477">
        <f t="shared" si="41"/>
        <v>8.0356660412314049</v>
      </c>
      <c r="K477">
        <f t="shared" si="39"/>
        <v>1.8307236756257772</v>
      </c>
      <c r="L477">
        <f t="shared" si="40"/>
        <v>1</v>
      </c>
      <c r="M477">
        <f t="shared" si="38"/>
        <v>2.3635999999999999</v>
      </c>
    </row>
    <row r="478" spans="1:13">
      <c r="A478" s="4">
        <v>475</v>
      </c>
      <c r="B478" s="10">
        <v>1.5785</v>
      </c>
      <c r="E478">
        <v>475</v>
      </c>
      <c r="F478">
        <f t="shared" si="41"/>
        <v>1.0456236756257773</v>
      </c>
      <c r="G478">
        <f t="shared" si="41"/>
        <v>3.4866638001014501</v>
      </c>
      <c r="H478">
        <f t="shared" si="41"/>
        <v>3.6036369954804428</v>
      </c>
      <c r="I478">
        <f t="shared" si="41"/>
        <v>4.2225755575676684</v>
      </c>
      <c r="J478">
        <f t="shared" si="41"/>
        <v>8.8207660412314048</v>
      </c>
      <c r="K478">
        <f t="shared" si="39"/>
        <v>1.0456236756257773</v>
      </c>
      <c r="L478">
        <f t="shared" si="40"/>
        <v>1</v>
      </c>
      <c r="M478">
        <f t="shared" si="38"/>
        <v>1.5785</v>
      </c>
    </row>
    <row r="479" spans="1:13">
      <c r="A479" s="4">
        <v>476</v>
      </c>
      <c r="B479" s="10">
        <v>0.84630000000000005</v>
      </c>
      <c r="E479">
        <v>476</v>
      </c>
      <c r="F479">
        <f t="shared" si="41"/>
        <v>0.31342367562577733</v>
      </c>
      <c r="G479">
        <f t="shared" si="41"/>
        <v>4.2188638001014498</v>
      </c>
      <c r="H479">
        <f t="shared" si="41"/>
        <v>4.3358369954804425</v>
      </c>
      <c r="I479">
        <f t="shared" si="41"/>
        <v>4.9547755575676682</v>
      </c>
      <c r="J479">
        <f t="shared" si="41"/>
        <v>9.5529660412314055</v>
      </c>
      <c r="K479">
        <f t="shared" si="39"/>
        <v>0.31342367562577733</v>
      </c>
      <c r="L479">
        <f t="shared" si="40"/>
        <v>1</v>
      </c>
      <c r="M479">
        <f t="shared" si="38"/>
        <v>0.84630000000000005</v>
      </c>
    </row>
    <row r="480" spans="1:13">
      <c r="A480" s="4">
        <v>477</v>
      </c>
      <c r="B480" s="10">
        <v>0.80569999999999997</v>
      </c>
      <c r="E480">
        <v>477</v>
      </c>
      <c r="F480">
        <f t="shared" si="41"/>
        <v>0.27282367562577725</v>
      </c>
      <c r="G480">
        <f t="shared" si="41"/>
        <v>4.2594638001014502</v>
      </c>
      <c r="H480">
        <f t="shared" si="41"/>
        <v>4.376436995480443</v>
      </c>
      <c r="I480">
        <f t="shared" si="41"/>
        <v>4.9953755575676686</v>
      </c>
      <c r="J480">
        <f t="shared" si="41"/>
        <v>9.593566041231405</v>
      </c>
      <c r="K480">
        <f t="shared" si="39"/>
        <v>0.27282367562577725</v>
      </c>
      <c r="L480">
        <f t="shared" si="40"/>
        <v>1</v>
      </c>
      <c r="M480">
        <f t="shared" si="38"/>
        <v>0.80569999999999997</v>
      </c>
    </row>
    <row r="481" spans="1:13">
      <c r="A481" s="4">
        <v>478</v>
      </c>
      <c r="B481" s="10">
        <v>0.18590000000000001</v>
      </c>
      <c r="E481">
        <v>478</v>
      </c>
      <c r="F481">
        <f t="shared" si="41"/>
        <v>0.34697632437422271</v>
      </c>
      <c r="G481">
        <f t="shared" si="41"/>
        <v>4.8792638001014499</v>
      </c>
      <c r="H481">
        <f t="shared" si="41"/>
        <v>4.9962369954804426</v>
      </c>
      <c r="I481">
        <f t="shared" si="41"/>
        <v>5.6151755575676683</v>
      </c>
      <c r="J481">
        <f t="shared" si="41"/>
        <v>10.213366041231405</v>
      </c>
      <c r="K481">
        <f t="shared" si="39"/>
        <v>0.34697632437422271</v>
      </c>
      <c r="L481">
        <f t="shared" si="40"/>
        <v>1</v>
      </c>
      <c r="M481">
        <f t="shared" si="38"/>
        <v>0.18590000000000001</v>
      </c>
    </row>
    <row r="482" spans="1:13">
      <c r="A482" s="4">
        <v>479</v>
      </c>
      <c r="B482" s="10">
        <v>0.85460000000000003</v>
      </c>
      <c r="E482">
        <v>479</v>
      </c>
      <c r="F482">
        <f t="shared" si="41"/>
        <v>0.32172367562577731</v>
      </c>
      <c r="G482">
        <f t="shared" si="41"/>
        <v>4.2105638001014505</v>
      </c>
      <c r="H482">
        <f t="shared" si="41"/>
        <v>4.3275369954804432</v>
      </c>
      <c r="I482">
        <f t="shared" si="41"/>
        <v>4.946475557567668</v>
      </c>
      <c r="J482">
        <f t="shared" si="41"/>
        <v>9.5446660412314053</v>
      </c>
      <c r="K482">
        <f t="shared" si="39"/>
        <v>0.32172367562577731</v>
      </c>
      <c r="L482">
        <f t="shared" si="40"/>
        <v>1</v>
      </c>
      <c r="M482">
        <f t="shared" si="38"/>
        <v>0.85460000000000003</v>
      </c>
    </row>
    <row r="483" spans="1:13">
      <c r="A483" s="4">
        <v>480</v>
      </c>
      <c r="B483" s="10">
        <v>2.4293</v>
      </c>
      <c r="E483">
        <v>480</v>
      </c>
      <c r="F483">
        <f t="shared" si="41"/>
        <v>1.8964236756257773</v>
      </c>
      <c r="G483">
        <f t="shared" si="41"/>
        <v>2.63586380010145</v>
      </c>
      <c r="H483">
        <f t="shared" si="41"/>
        <v>2.7528369954804428</v>
      </c>
      <c r="I483">
        <f t="shared" si="41"/>
        <v>3.3717755575676684</v>
      </c>
      <c r="J483">
        <f t="shared" si="41"/>
        <v>7.9699660412314053</v>
      </c>
      <c r="K483">
        <f t="shared" si="39"/>
        <v>1.8964236756257773</v>
      </c>
      <c r="L483">
        <f t="shared" si="40"/>
        <v>1</v>
      </c>
      <c r="M483">
        <f t="shared" si="38"/>
        <v>2.4293</v>
      </c>
    </row>
    <row r="484" spans="1:13">
      <c r="A484" s="4">
        <v>481</v>
      </c>
      <c r="B484" s="10">
        <v>0.93120000000000003</v>
      </c>
      <c r="E484">
        <v>481</v>
      </c>
      <c r="F484">
        <f t="shared" si="41"/>
        <v>0.39832367562577731</v>
      </c>
      <c r="G484">
        <f t="shared" si="41"/>
        <v>4.1339638001014496</v>
      </c>
      <c r="H484">
        <f t="shared" si="41"/>
        <v>4.2509369954804423</v>
      </c>
      <c r="I484">
        <f t="shared" si="41"/>
        <v>4.8698755575676689</v>
      </c>
      <c r="J484">
        <f t="shared" si="41"/>
        <v>9.4680660412314044</v>
      </c>
      <c r="K484">
        <f t="shared" si="39"/>
        <v>0.39832367562577731</v>
      </c>
      <c r="L484">
        <f t="shared" si="40"/>
        <v>1</v>
      </c>
      <c r="M484">
        <f t="shared" si="38"/>
        <v>0.93120000000000003</v>
      </c>
    </row>
    <row r="485" spans="1:13">
      <c r="A485" s="4">
        <v>482</v>
      </c>
      <c r="B485" s="10">
        <v>1.0004</v>
      </c>
      <c r="E485">
        <v>482</v>
      </c>
      <c r="F485">
        <f t="shared" si="41"/>
        <v>0.46752367562577724</v>
      </c>
      <c r="G485">
        <f t="shared" si="41"/>
        <v>4.0647638001014501</v>
      </c>
      <c r="H485">
        <f t="shared" si="41"/>
        <v>4.1817369954804429</v>
      </c>
      <c r="I485">
        <f t="shared" si="41"/>
        <v>4.8006755575676685</v>
      </c>
      <c r="J485">
        <f t="shared" si="41"/>
        <v>9.398866041231404</v>
      </c>
      <c r="K485">
        <f t="shared" si="39"/>
        <v>0.46752367562577724</v>
      </c>
      <c r="L485">
        <f t="shared" si="40"/>
        <v>1</v>
      </c>
      <c r="M485">
        <f t="shared" si="38"/>
        <v>1.0004</v>
      </c>
    </row>
    <row r="486" spans="1:13">
      <c r="A486" s="4">
        <v>483</v>
      </c>
      <c r="B486" s="10">
        <v>1.4567000000000001</v>
      </c>
      <c r="E486">
        <v>483</v>
      </c>
      <c r="F486">
        <f t="shared" si="41"/>
        <v>0.92382367562577739</v>
      </c>
      <c r="G486">
        <f t="shared" si="41"/>
        <v>3.60846380010145</v>
      </c>
      <c r="H486">
        <f t="shared" si="41"/>
        <v>3.7254369954804427</v>
      </c>
      <c r="I486">
        <f t="shared" si="41"/>
        <v>4.3443755575676679</v>
      </c>
      <c r="J486">
        <f t="shared" si="41"/>
        <v>8.9425660412314052</v>
      </c>
      <c r="K486">
        <f t="shared" si="39"/>
        <v>0.92382367562577739</v>
      </c>
      <c r="L486">
        <f t="shared" si="40"/>
        <v>1</v>
      </c>
      <c r="M486">
        <f t="shared" si="38"/>
        <v>1.4567000000000001</v>
      </c>
    </row>
    <row r="487" spans="1:13">
      <c r="A487" s="4">
        <v>484</v>
      </c>
      <c r="B487" s="10">
        <v>0.58320000000000005</v>
      </c>
      <c r="E487">
        <v>484</v>
      </c>
      <c r="F487">
        <f t="shared" si="41"/>
        <v>5.0323675625777331E-2</v>
      </c>
      <c r="G487">
        <f t="shared" si="41"/>
        <v>4.4819638001014503</v>
      </c>
      <c r="H487">
        <f t="shared" si="41"/>
        <v>4.5989369954804431</v>
      </c>
      <c r="I487">
        <f t="shared" si="41"/>
        <v>5.2178755575676687</v>
      </c>
      <c r="J487">
        <f t="shared" si="41"/>
        <v>9.8160660412314051</v>
      </c>
      <c r="K487">
        <f t="shared" si="39"/>
        <v>5.0323675625777331E-2</v>
      </c>
      <c r="L487">
        <f t="shared" si="40"/>
        <v>1</v>
      </c>
      <c r="M487">
        <f t="shared" si="38"/>
        <v>0.58320000000000005</v>
      </c>
    </row>
    <row r="488" spans="1:13">
      <c r="A488" s="4">
        <v>485</v>
      </c>
      <c r="B488" s="10">
        <v>1.5417000000000001</v>
      </c>
      <c r="E488">
        <v>485</v>
      </c>
      <c r="F488">
        <f t="shared" si="41"/>
        <v>1.0088236756257773</v>
      </c>
      <c r="G488">
        <f t="shared" si="41"/>
        <v>3.52346380010145</v>
      </c>
      <c r="H488">
        <f t="shared" si="41"/>
        <v>3.6404369954804428</v>
      </c>
      <c r="I488">
        <f t="shared" si="41"/>
        <v>4.2593755575676688</v>
      </c>
      <c r="J488">
        <f t="shared" si="41"/>
        <v>8.8575660412314043</v>
      </c>
      <c r="K488">
        <f t="shared" si="39"/>
        <v>1.0088236756257773</v>
      </c>
      <c r="L488">
        <f t="shared" si="40"/>
        <v>1</v>
      </c>
      <c r="M488">
        <f t="shared" si="38"/>
        <v>1.5417000000000001</v>
      </c>
    </row>
    <row r="489" spans="1:13">
      <c r="A489" s="4">
        <v>486</v>
      </c>
      <c r="B489" s="10">
        <v>0.3417</v>
      </c>
      <c r="E489">
        <v>486</v>
      </c>
      <c r="F489">
        <f t="shared" si="41"/>
        <v>0.19117632437422272</v>
      </c>
      <c r="G489">
        <f t="shared" si="41"/>
        <v>4.7234638001014497</v>
      </c>
      <c r="H489">
        <f t="shared" si="41"/>
        <v>4.8404369954804425</v>
      </c>
      <c r="I489">
        <f t="shared" si="41"/>
        <v>5.4593755575676681</v>
      </c>
      <c r="J489">
        <f t="shared" si="41"/>
        <v>10.057566041231405</v>
      </c>
      <c r="K489">
        <f t="shared" si="39"/>
        <v>0.19117632437422272</v>
      </c>
      <c r="L489">
        <f t="shared" si="40"/>
        <v>1</v>
      </c>
      <c r="M489">
        <f t="shared" si="38"/>
        <v>0.3417</v>
      </c>
    </row>
    <row r="490" spans="1:13">
      <c r="A490" s="4">
        <v>487</v>
      </c>
      <c r="B490" s="10">
        <v>1.7661</v>
      </c>
      <c r="E490">
        <v>487</v>
      </c>
      <c r="F490">
        <f t="shared" si="41"/>
        <v>1.2332236756257773</v>
      </c>
      <c r="G490">
        <f t="shared" si="41"/>
        <v>3.2990638001014503</v>
      </c>
      <c r="H490">
        <f t="shared" si="41"/>
        <v>3.416036995480443</v>
      </c>
      <c r="I490">
        <f t="shared" si="41"/>
        <v>4.0349755575676687</v>
      </c>
      <c r="J490">
        <f t="shared" si="41"/>
        <v>8.6331660412314051</v>
      </c>
      <c r="K490">
        <f t="shared" si="39"/>
        <v>1.2332236756257773</v>
      </c>
      <c r="L490">
        <f t="shared" si="40"/>
        <v>1</v>
      </c>
      <c r="M490">
        <f t="shared" si="38"/>
        <v>1.7661</v>
      </c>
    </row>
    <row r="491" spans="1:13">
      <c r="A491" s="4">
        <v>488</v>
      </c>
      <c r="B491" s="10">
        <v>1.0434000000000001</v>
      </c>
      <c r="E491">
        <v>488</v>
      </c>
      <c r="F491">
        <f t="shared" si="41"/>
        <v>0.51052367562577738</v>
      </c>
      <c r="G491">
        <f t="shared" si="41"/>
        <v>4.02176380010145</v>
      </c>
      <c r="H491">
        <f t="shared" si="41"/>
        <v>4.1387369954804427</v>
      </c>
      <c r="I491">
        <f t="shared" si="41"/>
        <v>4.7576755575676684</v>
      </c>
      <c r="J491">
        <f t="shared" si="41"/>
        <v>9.3558660412314048</v>
      </c>
      <c r="K491">
        <f t="shared" si="39"/>
        <v>0.51052367562577738</v>
      </c>
      <c r="L491">
        <f t="shared" si="40"/>
        <v>1</v>
      </c>
      <c r="M491">
        <f t="shared" si="38"/>
        <v>1.0434000000000001</v>
      </c>
    </row>
    <row r="492" spans="1:13">
      <c r="A492" s="4">
        <v>489</v>
      </c>
      <c r="B492" s="10">
        <v>0.88180000000000003</v>
      </c>
      <c r="E492">
        <v>489</v>
      </c>
      <c r="F492">
        <f t="shared" si="41"/>
        <v>0.34892367562577731</v>
      </c>
      <c r="G492">
        <f t="shared" si="41"/>
        <v>4.1833638001014499</v>
      </c>
      <c r="H492">
        <f t="shared" si="41"/>
        <v>4.3003369954804427</v>
      </c>
      <c r="I492">
        <f t="shared" si="41"/>
        <v>4.9192755575676683</v>
      </c>
      <c r="J492">
        <f t="shared" si="41"/>
        <v>9.5174660412314047</v>
      </c>
      <c r="K492">
        <f t="shared" si="39"/>
        <v>0.34892367562577731</v>
      </c>
      <c r="L492">
        <f t="shared" si="40"/>
        <v>1</v>
      </c>
      <c r="M492">
        <f t="shared" si="38"/>
        <v>0.88180000000000003</v>
      </c>
    </row>
    <row r="493" spans="1:13">
      <c r="A493" s="4">
        <v>490</v>
      </c>
      <c r="B493" s="10">
        <v>1.4204000000000001</v>
      </c>
      <c r="E493">
        <v>490</v>
      </c>
      <c r="F493">
        <f t="shared" si="41"/>
        <v>0.88752367562577739</v>
      </c>
      <c r="G493">
        <f t="shared" si="41"/>
        <v>3.6447638001014502</v>
      </c>
      <c r="H493">
        <f t="shared" si="41"/>
        <v>3.7617369954804429</v>
      </c>
      <c r="I493">
        <f t="shared" si="41"/>
        <v>4.3806755575676686</v>
      </c>
      <c r="J493">
        <f t="shared" si="41"/>
        <v>8.9788660412314041</v>
      </c>
      <c r="K493">
        <f t="shared" si="39"/>
        <v>0.88752367562577739</v>
      </c>
      <c r="L493">
        <f t="shared" si="40"/>
        <v>1</v>
      </c>
      <c r="M493">
        <f t="shared" si="38"/>
        <v>1.4204000000000001</v>
      </c>
    </row>
    <row r="494" spans="1:13">
      <c r="A494" s="4">
        <v>491</v>
      </c>
      <c r="B494" s="10">
        <v>2.0518999999999998</v>
      </c>
      <c r="E494">
        <v>491</v>
      </c>
      <c r="F494">
        <f t="shared" si="41"/>
        <v>1.5190236756257771</v>
      </c>
      <c r="G494">
        <f t="shared" si="41"/>
        <v>3.0132638001014502</v>
      </c>
      <c r="H494">
        <f t="shared" si="41"/>
        <v>3.130236995480443</v>
      </c>
      <c r="I494">
        <f t="shared" si="41"/>
        <v>3.7491755575676686</v>
      </c>
      <c r="J494">
        <f t="shared" si="41"/>
        <v>8.347366041231405</v>
      </c>
      <c r="K494">
        <f t="shared" si="39"/>
        <v>1.5190236756257771</v>
      </c>
      <c r="L494">
        <f t="shared" si="40"/>
        <v>1</v>
      </c>
      <c r="M494">
        <f t="shared" si="38"/>
        <v>2.0518999999999998</v>
      </c>
    </row>
    <row r="495" spans="1:13">
      <c r="A495" s="4">
        <v>492</v>
      </c>
      <c r="B495" s="10">
        <v>0.70179999999999998</v>
      </c>
      <c r="E495">
        <v>492</v>
      </c>
      <c r="F495">
        <f t="shared" si="41"/>
        <v>0.16892367562577726</v>
      </c>
      <c r="G495">
        <f t="shared" si="41"/>
        <v>4.3633638001014496</v>
      </c>
      <c r="H495">
        <f t="shared" si="41"/>
        <v>4.4803369954804424</v>
      </c>
      <c r="I495">
        <f t="shared" si="41"/>
        <v>5.0992755575676689</v>
      </c>
      <c r="J495">
        <f t="shared" si="41"/>
        <v>9.6974660412314044</v>
      </c>
      <c r="K495">
        <f t="shared" si="39"/>
        <v>0.16892367562577726</v>
      </c>
      <c r="L495">
        <f t="shared" si="40"/>
        <v>1</v>
      </c>
      <c r="M495">
        <f t="shared" si="38"/>
        <v>0.70179999999999998</v>
      </c>
    </row>
    <row r="496" spans="1:13">
      <c r="A496" s="4">
        <v>493</v>
      </c>
      <c r="B496" s="10">
        <v>1.1357999999999999</v>
      </c>
      <c r="E496">
        <v>493</v>
      </c>
      <c r="F496">
        <f t="shared" si="41"/>
        <v>0.6029236756257772</v>
      </c>
      <c r="G496">
        <f t="shared" si="41"/>
        <v>3.9293638001014504</v>
      </c>
      <c r="H496">
        <f t="shared" si="41"/>
        <v>4.0463369954804431</v>
      </c>
      <c r="I496">
        <f t="shared" si="41"/>
        <v>4.6652755575676688</v>
      </c>
      <c r="J496">
        <f t="shared" si="41"/>
        <v>9.2634660412314052</v>
      </c>
      <c r="K496">
        <f t="shared" si="39"/>
        <v>0.6029236756257772</v>
      </c>
      <c r="L496">
        <f t="shared" si="40"/>
        <v>1</v>
      </c>
      <c r="M496">
        <f t="shared" si="38"/>
        <v>1.1357999999999999</v>
      </c>
    </row>
    <row r="497" spans="1:13">
      <c r="A497" s="4">
        <v>494</v>
      </c>
      <c r="B497" s="10">
        <v>1.7105999999999999</v>
      </c>
      <c r="E497">
        <v>494</v>
      </c>
      <c r="F497">
        <f t="shared" si="41"/>
        <v>1.1777236756257772</v>
      </c>
      <c r="G497">
        <f t="shared" si="41"/>
        <v>3.3545638001014502</v>
      </c>
      <c r="H497">
        <f t="shared" si="41"/>
        <v>3.4715369954804429</v>
      </c>
      <c r="I497">
        <f t="shared" si="41"/>
        <v>4.0904755575676681</v>
      </c>
      <c r="J497">
        <f t="shared" si="41"/>
        <v>8.6886660412314054</v>
      </c>
      <c r="K497">
        <f t="shared" si="39"/>
        <v>1.1777236756257772</v>
      </c>
      <c r="L497">
        <f t="shared" si="40"/>
        <v>1</v>
      </c>
      <c r="M497">
        <f t="shared" si="38"/>
        <v>1.7105999999999999</v>
      </c>
    </row>
    <row r="498" spans="1:13">
      <c r="A498" s="4">
        <v>495</v>
      </c>
      <c r="B498" s="10">
        <v>4.6905999999999999</v>
      </c>
      <c r="E498">
        <v>495</v>
      </c>
      <c r="F498">
        <f t="shared" si="41"/>
        <v>4.1577236756257774</v>
      </c>
      <c r="G498">
        <f t="shared" si="41"/>
        <v>0.37456380010145018</v>
      </c>
      <c r="H498">
        <f t="shared" si="41"/>
        <v>0.49153699548044294</v>
      </c>
      <c r="I498">
        <f t="shared" si="41"/>
        <v>1.1104755575676686</v>
      </c>
      <c r="J498">
        <f t="shared" si="41"/>
        <v>5.708666041231405</v>
      </c>
      <c r="K498">
        <f t="shared" si="39"/>
        <v>0.37456380010145018</v>
      </c>
      <c r="L498">
        <f t="shared" si="40"/>
        <v>2</v>
      </c>
      <c r="M498">
        <f t="shared" si="38"/>
        <v>4.6905999999999999</v>
      </c>
    </row>
    <row r="499" spans="1:13">
      <c r="A499" s="4">
        <v>496</v>
      </c>
      <c r="B499" s="10">
        <v>0.59650000000000003</v>
      </c>
      <c r="E499">
        <v>496</v>
      </c>
      <c r="F499">
        <f t="shared" si="41"/>
        <v>6.362367562577731E-2</v>
      </c>
      <c r="G499">
        <f t="shared" si="41"/>
        <v>4.4686638001014503</v>
      </c>
      <c r="H499">
        <f t="shared" si="41"/>
        <v>4.585636995480443</v>
      </c>
      <c r="I499">
        <f t="shared" si="41"/>
        <v>5.2045755575676687</v>
      </c>
      <c r="J499">
        <f t="shared" si="41"/>
        <v>9.8027660412314042</v>
      </c>
      <c r="K499">
        <f t="shared" si="39"/>
        <v>6.362367562577731E-2</v>
      </c>
      <c r="L499">
        <f t="shared" si="40"/>
        <v>1</v>
      </c>
      <c r="M499">
        <f t="shared" si="38"/>
        <v>0.59650000000000003</v>
      </c>
    </row>
    <row r="500" spans="1:13">
      <c r="A500" s="4">
        <v>497</v>
      </c>
      <c r="B500" s="10">
        <v>1.2382</v>
      </c>
      <c r="E500">
        <v>497</v>
      </c>
      <c r="F500">
        <f t="shared" si="41"/>
        <v>0.70532367562577725</v>
      </c>
      <c r="G500">
        <f t="shared" si="41"/>
        <v>3.8269638001014501</v>
      </c>
      <c r="H500">
        <f t="shared" si="41"/>
        <v>3.9439369954804429</v>
      </c>
      <c r="I500">
        <f t="shared" si="41"/>
        <v>4.5628755575676685</v>
      </c>
      <c r="J500">
        <f t="shared" si="41"/>
        <v>9.161066041231404</v>
      </c>
      <c r="K500">
        <f t="shared" si="39"/>
        <v>0.70532367562577725</v>
      </c>
      <c r="L500">
        <f t="shared" si="40"/>
        <v>1</v>
      </c>
      <c r="M500">
        <f t="shared" si="38"/>
        <v>1.2382</v>
      </c>
    </row>
    <row r="501" spans="1:13">
      <c r="A501" s="4">
        <v>498</v>
      </c>
      <c r="B501" s="10">
        <v>1.3895999999999999</v>
      </c>
      <c r="E501">
        <v>498</v>
      </c>
      <c r="F501">
        <f t="shared" si="41"/>
        <v>0.85672367562577723</v>
      </c>
      <c r="G501">
        <f t="shared" si="41"/>
        <v>3.6755638001014503</v>
      </c>
      <c r="H501">
        <f t="shared" si="41"/>
        <v>3.7925369954804431</v>
      </c>
      <c r="I501">
        <f t="shared" si="41"/>
        <v>4.4114755575676687</v>
      </c>
      <c r="J501">
        <f t="shared" si="41"/>
        <v>9.0096660412314051</v>
      </c>
      <c r="K501">
        <f t="shared" si="39"/>
        <v>0.85672367562577723</v>
      </c>
      <c r="L501">
        <f t="shared" si="40"/>
        <v>1</v>
      </c>
      <c r="M501">
        <f t="shared" si="38"/>
        <v>1.3895999999999999</v>
      </c>
    </row>
    <row r="502" spans="1:13">
      <c r="A502" s="4">
        <v>499</v>
      </c>
      <c r="B502" s="10">
        <v>6.2186000000000003</v>
      </c>
      <c r="E502">
        <v>499</v>
      </c>
      <c r="F502">
        <f t="shared" si="41"/>
        <v>5.6857236756257779</v>
      </c>
      <c r="G502">
        <f t="shared" si="41"/>
        <v>1.1534361998985503</v>
      </c>
      <c r="H502">
        <f t="shared" si="41"/>
        <v>1.0364630045195575</v>
      </c>
      <c r="I502">
        <f t="shared" si="41"/>
        <v>0.41752444243233189</v>
      </c>
      <c r="J502">
        <f t="shared" si="41"/>
        <v>4.1806660412314045</v>
      </c>
      <c r="K502">
        <f t="shared" si="39"/>
        <v>0.41752444243233189</v>
      </c>
      <c r="L502">
        <f t="shared" si="40"/>
        <v>4</v>
      </c>
      <c r="M502">
        <f t="shared" si="38"/>
        <v>6.2186000000000003</v>
      </c>
    </row>
    <row r="503" spans="1:13">
      <c r="A503" s="4">
        <v>500</v>
      </c>
      <c r="B503" s="10">
        <v>2.3491</v>
      </c>
      <c r="E503">
        <v>500</v>
      </c>
      <c r="F503">
        <f t="shared" si="41"/>
        <v>1.8162236756257772</v>
      </c>
      <c r="G503">
        <f t="shared" si="41"/>
        <v>2.7160638001014501</v>
      </c>
      <c r="H503">
        <f t="shared" si="41"/>
        <v>2.8330369954804429</v>
      </c>
      <c r="I503">
        <f t="shared" si="41"/>
        <v>3.4519755575676685</v>
      </c>
      <c r="J503">
        <f t="shared" si="41"/>
        <v>8.0501660412314049</v>
      </c>
      <c r="K503">
        <f t="shared" si="39"/>
        <v>1.8162236756257772</v>
      </c>
      <c r="L503">
        <f t="shared" si="40"/>
        <v>1</v>
      </c>
      <c r="M503">
        <f t="shared" si="38"/>
        <v>2.3491</v>
      </c>
    </row>
    <row r="504" spans="1:13">
      <c r="A504" s="4">
        <v>501</v>
      </c>
      <c r="B504" s="10">
        <v>0.4879</v>
      </c>
      <c r="E504">
        <v>501</v>
      </c>
      <c r="F504">
        <f t="shared" si="41"/>
        <v>4.497632437422272E-2</v>
      </c>
      <c r="G504">
        <f t="shared" si="41"/>
        <v>4.5772638001014503</v>
      </c>
      <c r="H504">
        <f t="shared" si="41"/>
        <v>4.694236995480443</v>
      </c>
      <c r="I504">
        <f t="shared" si="41"/>
        <v>5.3131755575676687</v>
      </c>
      <c r="J504">
        <f t="shared" si="41"/>
        <v>9.9113660412314051</v>
      </c>
      <c r="K504">
        <f t="shared" si="39"/>
        <v>4.497632437422272E-2</v>
      </c>
      <c r="L504">
        <f t="shared" si="40"/>
        <v>1</v>
      </c>
      <c r="M504">
        <f t="shared" si="38"/>
        <v>0.4879</v>
      </c>
    </row>
    <row r="505" spans="1:13">
      <c r="A505" s="4">
        <v>502</v>
      </c>
      <c r="B505" s="10">
        <v>0.65539999999999998</v>
      </c>
      <c r="E505">
        <v>502</v>
      </c>
      <c r="F505">
        <f t="shared" si="41"/>
        <v>0.12252367562577726</v>
      </c>
      <c r="G505">
        <f t="shared" si="41"/>
        <v>4.4097638001014499</v>
      </c>
      <c r="H505">
        <f t="shared" si="41"/>
        <v>4.5267369954804426</v>
      </c>
      <c r="I505">
        <f t="shared" si="41"/>
        <v>5.1456755575676683</v>
      </c>
      <c r="J505">
        <f t="shared" si="41"/>
        <v>9.7438660412314047</v>
      </c>
      <c r="K505">
        <f t="shared" si="39"/>
        <v>0.12252367562577726</v>
      </c>
      <c r="L505">
        <f t="shared" si="40"/>
        <v>1</v>
      </c>
      <c r="M505">
        <f t="shared" si="38"/>
        <v>0.65539999999999998</v>
      </c>
    </row>
    <row r="506" spans="1:13">
      <c r="A506" s="4">
        <v>503</v>
      </c>
      <c r="B506" s="10">
        <v>2.3340000000000001</v>
      </c>
      <c r="E506">
        <v>503</v>
      </c>
      <c r="F506">
        <f t="shared" si="41"/>
        <v>1.8011236756257774</v>
      </c>
      <c r="G506">
        <f t="shared" si="41"/>
        <v>2.73116380010145</v>
      </c>
      <c r="H506">
        <f t="shared" si="41"/>
        <v>2.8481369954804427</v>
      </c>
      <c r="I506">
        <f t="shared" si="41"/>
        <v>3.4670755575676684</v>
      </c>
      <c r="J506">
        <f t="shared" si="41"/>
        <v>8.0652660412314052</v>
      </c>
      <c r="K506">
        <f t="shared" si="39"/>
        <v>1.8011236756257774</v>
      </c>
      <c r="L506">
        <f t="shared" si="40"/>
        <v>1</v>
      </c>
      <c r="M506">
        <f t="shared" si="38"/>
        <v>2.3340000000000001</v>
      </c>
    </row>
    <row r="507" spans="1:13">
      <c r="A507" s="4">
        <v>504</v>
      </c>
      <c r="B507" s="10">
        <v>3.3976000000000002</v>
      </c>
      <c r="E507">
        <v>504</v>
      </c>
      <c r="F507">
        <f t="shared" si="41"/>
        <v>2.8647236756257772</v>
      </c>
      <c r="G507">
        <f t="shared" si="41"/>
        <v>1.6675638001014499</v>
      </c>
      <c r="H507">
        <f t="shared" si="41"/>
        <v>1.7845369954804426</v>
      </c>
      <c r="I507">
        <f t="shared" si="41"/>
        <v>2.4034755575676683</v>
      </c>
      <c r="J507">
        <f t="shared" si="41"/>
        <v>7.0016660412314042</v>
      </c>
      <c r="K507">
        <f t="shared" si="39"/>
        <v>1.6675638001014499</v>
      </c>
      <c r="L507">
        <f t="shared" si="40"/>
        <v>2</v>
      </c>
      <c r="M507">
        <f t="shared" si="38"/>
        <v>3.3976000000000002</v>
      </c>
    </row>
    <row r="508" spans="1:13">
      <c r="A508" s="4">
        <v>505</v>
      </c>
      <c r="B508" s="10">
        <v>1.5330999999999999</v>
      </c>
      <c r="E508">
        <v>505</v>
      </c>
      <c r="F508">
        <f t="shared" si="41"/>
        <v>1.0002236756257772</v>
      </c>
      <c r="G508">
        <f t="shared" si="41"/>
        <v>3.5320638001014499</v>
      </c>
      <c r="H508">
        <f t="shared" si="41"/>
        <v>3.6490369954804427</v>
      </c>
      <c r="I508">
        <f t="shared" si="41"/>
        <v>4.2679755575676683</v>
      </c>
      <c r="J508">
        <f t="shared" si="41"/>
        <v>8.8661660412314056</v>
      </c>
      <c r="K508">
        <f t="shared" si="39"/>
        <v>1.0002236756257772</v>
      </c>
      <c r="L508">
        <f t="shared" si="40"/>
        <v>1</v>
      </c>
      <c r="M508">
        <f t="shared" si="38"/>
        <v>1.5330999999999999</v>
      </c>
    </row>
    <row r="509" spans="1:13">
      <c r="A509" s="4">
        <v>506</v>
      </c>
      <c r="B509" s="10">
        <v>2.0087999999999999</v>
      </c>
      <c r="E509">
        <v>506</v>
      </c>
      <c r="F509">
        <f t="shared" si="41"/>
        <v>1.4759236756257772</v>
      </c>
      <c r="G509">
        <f t="shared" si="41"/>
        <v>3.0563638001014501</v>
      </c>
      <c r="H509">
        <f t="shared" si="41"/>
        <v>3.1733369954804429</v>
      </c>
      <c r="I509">
        <f t="shared" si="41"/>
        <v>3.7922755575676685</v>
      </c>
      <c r="J509">
        <f t="shared" si="41"/>
        <v>8.3904660412314058</v>
      </c>
      <c r="K509">
        <f t="shared" si="39"/>
        <v>1.4759236756257772</v>
      </c>
      <c r="L509">
        <f t="shared" si="40"/>
        <v>1</v>
      </c>
      <c r="M509">
        <f t="shared" si="38"/>
        <v>2.0087999999999999</v>
      </c>
    </row>
    <row r="510" spans="1:13">
      <c r="A510" s="4">
        <v>507</v>
      </c>
      <c r="B510" s="10">
        <v>0.68069999999999997</v>
      </c>
      <c r="E510">
        <v>507</v>
      </c>
      <c r="F510">
        <f t="shared" si="41"/>
        <v>0.14782367562577725</v>
      </c>
      <c r="G510">
        <f t="shared" si="41"/>
        <v>4.3844638001014502</v>
      </c>
      <c r="H510">
        <f t="shared" si="41"/>
        <v>4.501436995480443</v>
      </c>
      <c r="I510">
        <f t="shared" si="41"/>
        <v>5.1203755575676686</v>
      </c>
      <c r="J510">
        <f t="shared" si="41"/>
        <v>9.718566041231405</v>
      </c>
      <c r="K510">
        <f t="shared" si="39"/>
        <v>0.14782367562577725</v>
      </c>
      <c r="L510">
        <f t="shared" si="40"/>
        <v>1</v>
      </c>
      <c r="M510">
        <f t="shared" si="38"/>
        <v>0.68069999999999997</v>
      </c>
    </row>
    <row r="511" spans="1:13">
      <c r="A511" s="4">
        <v>508</v>
      </c>
      <c r="B511" s="10">
        <v>0.99160000000000004</v>
      </c>
      <c r="E511">
        <v>508</v>
      </c>
      <c r="F511">
        <f t="shared" si="41"/>
        <v>0.45872367562577732</v>
      </c>
      <c r="G511">
        <f t="shared" si="41"/>
        <v>4.07356380010145</v>
      </c>
      <c r="H511">
        <f t="shared" si="41"/>
        <v>4.1905369954804428</v>
      </c>
      <c r="I511">
        <f t="shared" si="41"/>
        <v>4.8094755575676684</v>
      </c>
      <c r="J511">
        <f t="shared" si="41"/>
        <v>9.4076660412314048</v>
      </c>
      <c r="K511">
        <f t="shared" si="39"/>
        <v>0.45872367562577732</v>
      </c>
      <c r="L511">
        <f t="shared" si="40"/>
        <v>1</v>
      </c>
      <c r="M511">
        <f t="shared" si="38"/>
        <v>0.99160000000000004</v>
      </c>
    </row>
    <row r="512" spans="1:13">
      <c r="A512" s="4">
        <v>509</v>
      </c>
      <c r="B512" s="10">
        <v>1.3949</v>
      </c>
      <c r="E512">
        <v>509</v>
      </c>
      <c r="F512">
        <f t="shared" si="41"/>
        <v>0.86202367562577731</v>
      </c>
      <c r="G512">
        <f t="shared" si="41"/>
        <v>3.6702638001014503</v>
      </c>
      <c r="H512">
        <f t="shared" si="41"/>
        <v>3.787236995480443</v>
      </c>
      <c r="I512">
        <f t="shared" si="41"/>
        <v>4.4061755575676687</v>
      </c>
      <c r="J512">
        <f t="shared" si="41"/>
        <v>9.004366041231405</v>
      </c>
      <c r="K512">
        <f t="shared" si="39"/>
        <v>0.86202367562577731</v>
      </c>
      <c r="L512">
        <f t="shared" si="40"/>
        <v>1</v>
      </c>
      <c r="M512">
        <f t="shared" si="38"/>
        <v>1.3949</v>
      </c>
    </row>
    <row r="513" spans="1:13">
      <c r="A513" s="4">
        <v>510</v>
      </c>
      <c r="B513" s="10">
        <v>0.78320000000000001</v>
      </c>
      <c r="E513">
        <v>510</v>
      </c>
      <c r="F513">
        <f t="shared" si="41"/>
        <v>0.25032367562577729</v>
      </c>
      <c r="G513">
        <f t="shared" si="41"/>
        <v>4.2819638001014502</v>
      </c>
      <c r="H513">
        <f t="shared" si="41"/>
        <v>4.3989369954804429</v>
      </c>
      <c r="I513">
        <f t="shared" si="41"/>
        <v>5.0178755575676686</v>
      </c>
      <c r="J513">
        <f t="shared" si="41"/>
        <v>9.6160660412314041</v>
      </c>
      <c r="K513">
        <f t="shared" si="39"/>
        <v>0.25032367562577729</v>
      </c>
      <c r="L513">
        <f t="shared" si="40"/>
        <v>1</v>
      </c>
      <c r="M513">
        <f t="shared" si="38"/>
        <v>0.78320000000000001</v>
      </c>
    </row>
    <row r="514" spans="1:13">
      <c r="A514" s="4">
        <v>511</v>
      </c>
      <c r="B514" s="10">
        <v>0.91749999999999998</v>
      </c>
      <c r="E514">
        <v>511</v>
      </c>
      <c r="F514">
        <f t="shared" si="41"/>
        <v>0.38462367562577726</v>
      </c>
      <c r="G514">
        <f t="shared" si="41"/>
        <v>4.1476638001014496</v>
      </c>
      <c r="H514">
        <f t="shared" si="41"/>
        <v>4.2646369954804424</v>
      </c>
      <c r="I514">
        <f t="shared" si="41"/>
        <v>4.8835755575676689</v>
      </c>
      <c r="J514">
        <f t="shared" si="41"/>
        <v>9.4817660412314044</v>
      </c>
      <c r="K514">
        <f t="shared" si="39"/>
        <v>0.38462367562577726</v>
      </c>
      <c r="L514">
        <f t="shared" si="40"/>
        <v>1</v>
      </c>
      <c r="M514">
        <f t="shared" si="38"/>
        <v>0.91749999999999998</v>
      </c>
    </row>
    <row r="515" spans="1:13">
      <c r="A515" s="4">
        <v>512</v>
      </c>
      <c r="B515" s="10">
        <v>0.1166</v>
      </c>
      <c r="E515">
        <v>512</v>
      </c>
      <c r="F515">
        <f t="shared" si="41"/>
        <v>0.41627632437422274</v>
      </c>
      <c r="G515">
        <f t="shared" si="41"/>
        <v>4.94856380010145</v>
      </c>
      <c r="H515">
        <f t="shared" si="41"/>
        <v>5.0655369954804428</v>
      </c>
      <c r="I515">
        <f t="shared" si="41"/>
        <v>5.6844755575676684</v>
      </c>
      <c r="J515">
        <f t="shared" si="41"/>
        <v>10.282666041231405</v>
      </c>
      <c r="K515">
        <f t="shared" si="39"/>
        <v>0.41627632437422274</v>
      </c>
      <c r="L515">
        <f t="shared" si="40"/>
        <v>1</v>
      </c>
      <c r="M515">
        <f t="shared" si="38"/>
        <v>0.1166</v>
      </c>
    </row>
    <row r="516" spans="1:13">
      <c r="A516" s="4">
        <v>513</v>
      </c>
      <c r="B516" s="10">
        <v>4.3672000000000004</v>
      </c>
      <c r="E516">
        <v>513</v>
      </c>
      <c r="F516">
        <f t="shared" si="41"/>
        <v>3.8343236756257779</v>
      </c>
      <c r="G516">
        <f t="shared" si="41"/>
        <v>0.69796380010144965</v>
      </c>
      <c r="H516">
        <f t="shared" si="41"/>
        <v>0.81493699548044241</v>
      </c>
      <c r="I516">
        <f t="shared" si="41"/>
        <v>1.433875557567668</v>
      </c>
      <c r="J516">
        <f t="shared" si="41"/>
        <v>6.0320660412314044</v>
      </c>
      <c r="K516">
        <f t="shared" si="39"/>
        <v>0.69796380010144965</v>
      </c>
      <c r="L516">
        <f t="shared" si="40"/>
        <v>2</v>
      </c>
      <c r="M516">
        <f t="shared" ref="M516:M579" si="42">+B516</f>
        <v>4.3672000000000004</v>
      </c>
    </row>
    <row r="517" spans="1:13">
      <c r="A517" s="4">
        <v>514</v>
      </c>
      <c r="B517" s="10">
        <v>6.7309999999999999</v>
      </c>
      <c r="E517">
        <v>514</v>
      </c>
      <c r="F517">
        <f t="shared" si="41"/>
        <v>6.1981236756257774</v>
      </c>
      <c r="G517">
        <f t="shared" si="41"/>
        <v>1.6658361998985498</v>
      </c>
      <c r="H517">
        <f t="shared" si="41"/>
        <v>1.5488630045195571</v>
      </c>
      <c r="I517">
        <f t="shared" si="41"/>
        <v>0.92992444243233141</v>
      </c>
      <c r="J517">
        <f t="shared" si="41"/>
        <v>3.668266041231405</v>
      </c>
      <c r="K517">
        <f t="shared" ref="K517:K580" si="43">+MIN(F517:J517)</f>
        <v>0.92992444243233141</v>
      </c>
      <c r="L517">
        <f t="shared" ref="L517:L580" si="44">+MATCH(K517,F517:J517,0)</f>
        <v>4</v>
      </c>
      <c r="M517">
        <f t="shared" si="42"/>
        <v>6.7309999999999999</v>
      </c>
    </row>
    <row r="518" spans="1:13">
      <c r="A518" s="4">
        <v>515</v>
      </c>
      <c r="B518" s="10">
        <v>0.64990000000000003</v>
      </c>
      <c r="E518">
        <v>515</v>
      </c>
      <c r="F518">
        <f t="shared" si="41"/>
        <v>0.11702367562577731</v>
      </c>
      <c r="G518">
        <f t="shared" si="41"/>
        <v>4.4152638001014504</v>
      </c>
      <c r="H518">
        <f t="shared" si="41"/>
        <v>4.5322369954804431</v>
      </c>
      <c r="I518">
        <f t="shared" si="41"/>
        <v>5.1511755575676688</v>
      </c>
      <c r="J518">
        <f t="shared" si="41"/>
        <v>9.7493660412314043</v>
      </c>
      <c r="K518">
        <f t="shared" si="43"/>
        <v>0.11702367562577731</v>
      </c>
      <c r="L518">
        <f t="shared" si="44"/>
        <v>1</v>
      </c>
      <c r="M518">
        <f t="shared" si="42"/>
        <v>0.64990000000000003</v>
      </c>
    </row>
    <row r="519" spans="1:13">
      <c r="A519" s="4">
        <v>516</v>
      </c>
      <c r="B519" s="10">
        <v>3.4649999999999999</v>
      </c>
      <c r="E519">
        <v>516</v>
      </c>
      <c r="F519">
        <f t="shared" si="41"/>
        <v>2.9321236756257774</v>
      </c>
      <c r="G519">
        <f t="shared" si="41"/>
        <v>1.6001638001014502</v>
      </c>
      <c r="H519">
        <f t="shared" si="41"/>
        <v>1.717136995480443</v>
      </c>
      <c r="I519">
        <f t="shared" si="41"/>
        <v>2.3360755575676686</v>
      </c>
      <c r="J519">
        <f t="shared" si="41"/>
        <v>6.934266041231405</v>
      </c>
      <c r="K519">
        <f t="shared" si="43"/>
        <v>1.6001638001014502</v>
      </c>
      <c r="L519">
        <f t="shared" si="44"/>
        <v>2</v>
      </c>
      <c r="M519">
        <f t="shared" si="42"/>
        <v>3.4649999999999999</v>
      </c>
    </row>
    <row r="520" spans="1:13">
      <c r="A520" s="4">
        <v>517</v>
      </c>
      <c r="B520" s="10">
        <v>2.7275</v>
      </c>
      <c r="E520">
        <v>517</v>
      </c>
      <c r="F520">
        <f t="shared" si="41"/>
        <v>2.1946236756257775</v>
      </c>
      <c r="G520">
        <f t="shared" si="41"/>
        <v>2.33766380010145</v>
      </c>
      <c r="H520">
        <f t="shared" si="41"/>
        <v>2.4546369954804428</v>
      </c>
      <c r="I520">
        <f t="shared" si="41"/>
        <v>3.0735755575676684</v>
      </c>
      <c r="J520">
        <f t="shared" si="41"/>
        <v>7.6717660412314048</v>
      </c>
      <c r="K520">
        <f t="shared" si="43"/>
        <v>2.1946236756257775</v>
      </c>
      <c r="L520">
        <f t="shared" si="44"/>
        <v>1</v>
      </c>
      <c r="M520">
        <f t="shared" si="42"/>
        <v>2.7275</v>
      </c>
    </row>
    <row r="521" spans="1:13">
      <c r="A521" s="4">
        <v>518</v>
      </c>
      <c r="B521" s="10">
        <v>0.23469999999999999</v>
      </c>
      <c r="E521">
        <v>518</v>
      </c>
      <c r="F521">
        <f t="shared" si="41"/>
        <v>0.2981763243742227</v>
      </c>
      <c r="G521">
        <f t="shared" si="41"/>
        <v>4.8304638001014499</v>
      </c>
      <c r="H521">
        <f t="shared" si="41"/>
        <v>4.9474369954804427</v>
      </c>
      <c r="I521">
        <f t="shared" si="41"/>
        <v>5.5663755575676683</v>
      </c>
      <c r="J521">
        <f t="shared" si="41"/>
        <v>10.164566041231405</v>
      </c>
      <c r="K521">
        <f t="shared" si="43"/>
        <v>0.2981763243742227</v>
      </c>
      <c r="L521">
        <f t="shared" si="44"/>
        <v>1</v>
      </c>
      <c r="M521">
        <f t="shared" si="42"/>
        <v>0.23469999999999999</v>
      </c>
    </row>
    <row r="522" spans="1:13">
      <c r="A522" s="4">
        <v>519</v>
      </c>
      <c r="B522" s="10">
        <v>0.32690000000000002</v>
      </c>
      <c r="E522">
        <v>519</v>
      </c>
      <c r="F522">
        <f t="shared" si="41"/>
        <v>0.2059763243742227</v>
      </c>
      <c r="G522">
        <f t="shared" si="41"/>
        <v>4.7382638001014499</v>
      </c>
      <c r="H522">
        <f t="shared" si="41"/>
        <v>4.8552369954804426</v>
      </c>
      <c r="I522">
        <f t="shared" si="41"/>
        <v>5.4741755575676683</v>
      </c>
      <c r="J522">
        <f t="shared" si="41"/>
        <v>10.072366041231405</v>
      </c>
      <c r="K522">
        <f t="shared" si="43"/>
        <v>0.2059763243742227</v>
      </c>
      <c r="L522">
        <f t="shared" si="44"/>
        <v>1</v>
      </c>
      <c r="M522">
        <f t="shared" si="42"/>
        <v>0.32690000000000002</v>
      </c>
    </row>
    <row r="523" spans="1:13">
      <c r="A523" s="4">
        <v>520</v>
      </c>
      <c r="B523" s="10">
        <v>3.1280999999999999</v>
      </c>
      <c r="E523">
        <v>520</v>
      </c>
      <c r="F523">
        <f t="shared" si="41"/>
        <v>2.5952236756257774</v>
      </c>
      <c r="G523">
        <f t="shared" si="41"/>
        <v>1.9370638001014502</v>
      </c>
      <c r="H523">
        <f t="shared" si="41"/>
        <v>2.0540369954804429</v>
      </c>
      <c r="I523">
        <f t="shared" si="41"/>
        <v>2.6729755575676686</v>
      </c>
      <c r="J523">
        <f t="shared" si="41"/>
        <v>7.271166041231405</v>
      </c>
      <c r="K523">
        <f t="shared" si="43"/>
        <v>1.9370638001014502</v>
      </c>
      <c r="L523">
        <f t="shared" si="44"/>
        <v>2</v>
      </c>
      <c r="M523">
        <f t="shared" si="42"/>
        <v>3.1280999999999999</v>
      </c>
    </row>
    <row r="524" spans="1:13">
      <c r="A524" s="4">
        <v>521</v>
      </c>
      <c r="B524" s="10">
        <v>3.9529999999999998</v>
      </c>
      <c r="E524">
        <v>521</v>
      </c>
      <c r="F524">
        <f t="shared" si="41"/>
        <v>3.4201236756257769</v>
      </c>
      <c r="G524">
        <f t="shared" si="41"/>
        <v>1.1121638001014502</v>
      </c>
      <c r="H524">
        <f t="shared" si="41"/>
        <v>1.229136995480443</v>
      </c>
      <c r="I524">
        <f t="shared" si="41"/>
        <v>1.8480755575676686</v>
      </c>
      <c r="J524">
        <f t="shared" si="41"/>
        <v>6.4462660412314055</v>
      </c>
      <c r="K524">
        <f t="shared" si="43"/>
        <v>1.1121638001014502</v>
      </c>
      <c r="L524">
        <f t="shared" si="44"/>
        <v>2</v>
      </c>
      <c r="M524">
        <f t="shared" si="42"/>
        <v>3.9529999999999998</v>
      </c>
    </row>
    <row r="525" spans="1:13">
      <c r="A525" s="4">
        <v>522</v>
      </c>
      <c r="B525" s="10">
        <v>6.1143000000000001</v>
      </c>
      <c r="E525">
        <v>522</v>
      </c>
      <c r="F525">
        <f t="shared" si="41"/>
        <v>5.5814236756257776</v>
      </c>
      <c r="G525">
        <f t="shared" si="41"/>
        <v>1.04913619989855</v>
      </c>
      <c r="H525">
        <f t="shared" si="41"/>
        <v>0.93216300451955725</v>
      </c>
      <c r="I525">
        <f t="shared" si="41"/>
        <v>0.31322444243233161</v>
      </c>
      <c r="J525">
        <f t="shared" si="41"/>
        <v>4.2849660412314048</v>
      </c>
      <c r="K525">
        <f t="shared" si="43"/>
        <v>0.31322444243233161</v>
      </c>
      <c r="L525">
        <f t="shared" si="44"/>
        <v>4</v>
      </c>
      <c r="M525">
        <f t="shared" si="42"/>
        <v>6.1143000000000001</v>
      </c>
    </row>
    <row r="526" spans="1:13">
      <c r="A526" s="4">
        <v>523</v>
      </c>
      <c r="B526" s="10">
        <v>0.36559999999999998</v>
      </c>
      <c r="E526">
        <v>523</v>
      </c>
      <c r="F526">
        <f t="shared" si="41"/>
        <v>0.16727632437422274</v>
      </c>
      <c r="G526">
        <f t="shared" si="41"/>
        <v>4.6995638001014504</v>
      </c>
      <c r="H526">
        <f t="shared" si="41"/>
        <v>4.8165369954804431</v>
      </c>
      <c r="I526">
        <f t="shared" si="41"/>
        <v>5.4354755575676688</v>
      </c>
      <c r="J526">
        <f t="shared" si="41"/>
        <v>10.033666041231404</v>
      </c>
      <c r="K526">
        <f t="shared" si="43"/>
        <v>0.16727632437422274</v>
      </c>
      <c r="L526">
        <f t="shared" si="44"/>
        <v>1</v>
      </c>
      <c r="M526">
        <f t="shared" si="42"/>
        <v>0.36559999999999998</v>
      </c>
    </row>
    <row r="527" spans="1:13">
      <c r="A527" s="4">
        <v>524</v>
      </c>
      <c r="B527" s="10">
        <v>3.9165000000000001</v>
      </c>
      <c r="E527">
        <v>524</v>
      </c>
      <c r="F527">
        <f t="shared" ref="F527:J558" si="45">+ABS(F$3-$B527)</f>
        <v>3.3836236756257776</v>
      </c>
      <c r="G527">
        <f t="shared" si="45"/>
        <v>1.14866380010145</v>
      </c>
      <c r="H527">
        <f t="shared" si="45"/>
        <v>1.2656369954804427</v>
      </c>
      <c r="I527">
        <f t="shared" si="45"/>
        <v>1.8845755575676684</v>
      </c>
      <c r="J527">
        <f t="shared" si="45"/>
        <v>6.4827660412314048</v>
      </c>
      <c r="K527">
        <f t="shared" si="43"/>
        <v>1.14866380010145</v>
      </c>
      <c r="L527">
        <f t="shared" si="44"/>
        <v>2</v>
      </c>
      <c r="M527">
        <f t="shared" si="42"/>
        <v>3.9165000000000001</v>
      </c>
    </row>
    <row r="528" spans="1:13">
      <c r="A528" s="4">
        <v>525</v>
      </c>
      <c r="B528" s="10">
        <v>3.3342999999999998</v>
      </c>
      <c r="E528">
        <v>525</v>
      </c>
      <c r="F528">
        <f t="shared" si="45"/>
        <v>2.8014236756257773</v>
      </c>
      <c r="G528">
        <f t="shared" si="45"/>
        <v>1.7308638001014502</v>
      </c>
      <c r="H528">
        <f t="shared" si="45"/>
        <v>1.847836995480443</v>
      </c>
      <c r="I528">
        <f t="shared" si="45"/>
        <v>2.4667755575676686</v>
      </c>
      <c r="J528">
        <f t="shared" si="45"/>
        <v>7.064966041231405</v>
      </c>
      <c r="K528">
        <f t="shared" si="43"/>
        <v>1.7308638001014502</v>
      </c>
      <c r="L528">
        <f t="shared" si="44"/>
        <v>2</v>
      </c>
      <c r="M528">
        <f t="shared" si="42"/>
        <v>3.3342999999999998</v>
      </c>
    </row>
    <row r="529" spans="1:13">
      <c r="A529" s="4">
        <v>526</v>
      </c>
      <c r="B529" s="10">
        <v>1.0052000000000001</v>
      </c>
      <c r="E529">
        <v>526</v>
      </c>
      <c r="F529">
        <f t="shared" si="45"/>
        <v>0.47232367562577737</v>
      </c>
      <c r="G529">
        <f t="shared" si="45"/>
        <v>4.0599638001014497</v>
      </c>
      <c r="H529">
        <f t="shared" si="45"/>
        <v>4.1769369954804425</v>
      </c>
      <c r="I529">
        <f t="shared" si="45"/>
        <v>4.7958755575676681</v>
      </c>
      <c r="J529">
        <f t="shared" si="45"/>
        <v>9.3940660412314045</v>
      </c>
      <c r="K529">
        <f t="shared" si="43"/>
        <v>0.47232367562577737</v>
      </c>
      <c r="L529">
        <f t="shared" si="44"/>
        <v>1</v>
      </c>
      <c r="M529">
        <f t="shared" si="42"/>
        <v>1.0052000000000001</v>
      </c>
    </row>
    <row r="530" spans="1:13">
      <c r="A530" s="4">
        <v>527</v>
      </c>
      <c r="B530" s="10">
        <v>1.3629</v>
      </c>
      <c r="E530">
        <v>527</v>
      </c>
      <c r="F530">
        <f t="shared" si="45"/>
        <v>0.83002367562577728</v>
      </c>
      <c r="G530">
        <f t="shared" si="45"/>
        <v>3.7022638001014503</v>
      </c>
      <c r="H530">
        <f t="shared" si="45"/>
        <v>3.819236995480443</v>
      </c>
      <c r="I530">
        <f t="shared" si="45"/>
        <v>4.4381755575676687</v>
      </c>
      <c r="J530">
        <f t="shared" si="45"/>
        <v>9.0363660412314051</v>
      </c>
      <c r="K530">
        <f t="shared" si="43"/>
        <v>0.83002367562577728</v>
      </c>
      <c r="L530">
        <f t="shared" si="44"/>
        <v>1</v>
      </c>
      <c r="M530">
        <f t="shared" si="42"/>
        <v>1.3629</v>
      </c>
    </row>
    <row r="531" spans="1:13">
      <c r="A531" s="4">
        <v>528</v>
      </c>
      <c r="B531" s="10">
        <v>0.57940000000000003</v>
      </c>
      <c r="E531">
        <v>528</v>
      </c>
      <c r="F531">
        <f t="shared" si="45"/>
        <v>4.6523675625777305E-2</v>
      </c>
      <c r="G531">
        <f t="shared" si="45"/>
        <v>4.4857638001014504</v>
      </c>
      <c r="H531">
        <f t="shared" si="45"/>
        <v>4.6027369954804431</v>
      </c>
      <c r="I531">
        <f t="shared" si="45"/>
        <v>5.2216755575676688</v>
      </c>
      <c r="J531">
        <f t="shared" si="45"/>
        <v>9.8198660412314052</v>
      </c>
      <c r="K531">
        <f t="shared" si="43"/>
        <v>4.6523675625777305E-2</v>
      </c>
      <c r="L531">
        <f t="shared" si="44"/>
        <v>1</v>
      </c>
      <c r="M531">
        <f t="shared" si="42"/>
        <v>0.57940000000000003</v>
      </c>
    </row>
    <row r="532" spans="1:13">
      <c r="A532" s="4">
        <v>529</v>
      </c>
      <c r="B532" s="10">
        <v>0.37869999999999998</v>
      </c>
      <c r="E532">
        <v>529</v>
      </c>
      <c r="F532">
        <f t="shared" si="45"/>
        <v>0.15417632437422274</v>
      </c>
      <c r="G532">
        <f t="shared" si="45"/>
        <v>4.6864638001014498</v>
      </c>
      <c r="H532">
        <f t="shared" si="45"/>
        <v>4.8034369954804426</v>
      </c>
      <c r="I532">
        <f t="shared" si="45"/>
        <v>5.4223755575676682</v>
      </c>
      <c r="J532">
        <f t="shared" si="45"/>
        <v>10.020566041231405</v>
      </c>
      <c r="K532">
        <f t="shared" si="43"/>
        <v>0.15417632437422274</v>
      </c>
      <c r="L532">
        <f t="shared" si="44"/>
        <v>1</v>
      </c>
      <c r="M532">
        <f t="shared" si="42"/>
        <v>0.37869999999999998</v>
      </c>
    </row>
    <row r="533" spans="1:13">
      <c r="A533" s="4">
        <v>530</v>
      </c>
      <c r="B533" s="10">
        <v>2.2364999999999999</v>
      </c>
      <c r="E533">
        <v>530</v>
      </c>
      <c r="F533">
        <f t="shared" si="45"/>
        <v>1.7036236756257772</v>
      </c>
      <c r="G533">
        <f t="shared" si="45"/>
        <v>2.8286638001014501</v>
      </c>
      <c r="H533">
        <f t="shared" si="45"/>
        <v>2.9456369954804429</v>
      </c>
      <c r="I533">
        <f t="shared" si="45"/>
        <v>3.5645755575676685</v>
      </c>
      <c r="J533">
        <f t="shared" si="45"/>
        <v>8.1627660412314054</v>
      </c>
      <c r="K533">
        <f t="shared" si="43"/>
        <v>1.7036236756257772</v>
      </c>
      <c r="L533">
        <f t="shared" si="44"/>
        <v>1</v>
      </c>
      <c r="M533">
        <f t="shared" si="42"/>
        <v>2.2364999999999999</v>
      </c>
    </row>
    <row r="534" spans="1:13">
      <c r="A534" s="4">
        <v>531</v>
      </c>
      <c r="B534" s="10">
        <v>2.7751000000000001</v>
      </c>
      <c r="E534">
        <v>531</v>
      </c>
      <c r="F534">
        <f t="shared" si="45"/>
        <v>2.2422236756257776</v>
      </c>
      <c r="G534">
        <f t="shared" si="45"/>
        <v>2.2900638001014499</v>
      </c>
      <c r="H534">
        <f t="shared" si="45"/>
        <v>2.4070369954804427</v>
      </c>
      <c r="I534">
        <f t="shared" si="45"/>
        <v>3.0259755575676683</v>
      </c>
      <c r="J534">
        <f t="shared" si="45"/>
        <v>7.6241660412314047</v>
      </c>
      <c r="K534">
        <f t="shared" si="43"/>
        <v>2.2422236756257776</v>
      </c>
      <c r="L534">
        <f t="shared" si="44"/>
        <v>1</v>
      </c>
      <c r="M534">
        <f t="shared" si="42"/>
        <v>2.7751000000000001</v>
      </c>
    </row>
    <row r="535" spans="1:13">
      <c r="A535" s="4">
        <v>532</v>
      </c>
      <c r="B535" s="10">
        <v>1.7519</v>
      </c>
      <c r="E535">
        <v>532</v>
      </c>
      <c r="F535">
        <f t="shared" si="45"/>
        <v>1.2190236756257773</v>
      </c>
      <c r="G535">
        <f t="shared" si="45"/>
        <v>3.3132638001014501</v>
      </c>
      <c r="H535">
        <f t="shared" si="45"/>
        <v>3.4302369954804428</v>
      </c>
      <c r="I535">
        <f t="shared" si="45"/>
        <v>4.0491755575676684</v>
      </c>
      <c r="J535">
        <f t="shared" si="45"/>
        <v>8.647366041231404</v>
      </c>
      <c r="K535">
        <f t="shared" si="43"/>
        <v>1.2190236756257773</v>
      </c>
      <c r="L535">
        <f t="shared" si="44"/>
        <v>1</v>
      </c>
      <c r="M535">
        <f t="shared" si="42"/>
        <v>1.7519</v>
      </c>
    </row>
    <row r="536" spans="1:13">
      <c r="A536" s="4">
        <v>533</v>
      </c>
      <c r="B536" s="10">
        <v>1.5981000000000001</v>
      </c>
      <c r="E536">
        <v>533</v>
      </c>
      <c r="F536">
        <f t="shared" si="45"/>
        <v>1.0652236756257774</v>
      </c>
      <c r="G536">
        <f t="shared" si="45"/>
        <v>3.46706380010145</v>
      </c>
      <c r="H536">
        <f t="shared" si="45"/>
        <v>3.5840369954804427</v>
      </c>
      <c r="I536">
        <f t="shared" si="45"/>
        <v>4.2029755575676688</v>
      </c>
      <c r="J536">
        <f t="shared" si="45"/>
        <v>8.8011660412314043</v>
      </c>
      <c r="K536">
        <f t="shared" si="43"/>
        <v>1.0652236756257774</v>
      </c>
      <c r="L536">
        <f t="shared" si="44"/>
        <v>1</v>
      </c>
      <c r="M536">
        <f t="shared" si="42"/>
        <v>1.5981000000000001</v>
      </c>
    </row>
    <row r="537" spans="1:13">
      <c r="A537" s="4">
        <v>534</v>
      </c>
      <c r="B537" s="10">
        <v>0.88770000000000004</v>
      </c>
      <c r="E537">
        <v>534</v>
      </c>
      <c r="F537">
        <f t="shared" si="45"/>
        <v>0.35482367562577732</v>
      </c>
      <c r="G537">
        <f t="shared" si="45"/>
        <v>4.1774638001014504</v>
      </c>
      <c r="H537">
        <f t="shared" si="45"/>
        <v>4.2944369954804431</v>
      </c>
      <c r="I537">
        <f t="shared" si="45"/>
        <v>4.9133755575676687</v>
      </c>
      <c r="J537">
        <f t="shared" si="45"/>
        <v>9.5115660412314043</v>
      </c>
      <c r="K537">
        <f t="shared" si="43"/>
        <v>0.35482367562577732</v>
      </c>
      <c r="L537">
        <f t="shared" si="44"/>
        <v>1</v>
      </c>
      <c r="M537">
        <f t="shared" si="42"/>
        <v>0.88770000000000004</v>
      </c>
    </row>
    <row r="538" spans="1:13">
      <c r="A538" s="4">
        <v>535</v>
      </c>
      <c r="B538" s="10">
        <v>0.39929999999999999</v>
      </c>
      <c r="E538">
        <v>535</v>
      </c>
      <c r="F538">
        <f t="shared" si="45"/>
        <v>0.13357632437422273</v>
      </c>
      <c r="G538">
        <f t="shared" si="45"/>
        <v>4.6658638001014499</v>
      </c>
      <c r="H538">
        <f t="shared" si="45"/>
        <v>4.7828369954804426</v>
      </c>
      <c r="I538">
        <f t="shared" si="45"/>
        <v>5.4017755575676683</v>
      </c>
      <c r="J538">
        <f t="shared" si="45"/>
        <v>9.9999660412314046</v>
      </c>
      <c r="K538">
        <f t="shared" si="43"/>
        <v>0.13357632437422273</v>
      </c>
      <c r="L538">
        <f t="shared" si="44"/>
        <v>1</v>
      </c>
      <c r="M538">
        <f t="shared" si="42"/>
        <v>0.39929999999999999</v>
      </c>
    </row>
    <row r="539" spans="1:13">
      <c r="A539" s="4">
        <v>536</v>
      </c>
      <c r="B539" s="10">
        <v>1.2496</v>
      </c>
      <c r="E539">
        <v>536</v>
      </c>
      <c r="F539">
        <f t="shared" si="45"/>
        <v>0.71672367562577732</v>
      </c>
      <c r="G539">
        <f t="shared" si="45"/>
        <v>3.81556380010145</v>
      </c>
      <c r="H539">
        <f t="shared" si="45"/>
        <v>3.9325369954804428</v>
      </c>
      <c r="I539">
        <f t="shared" si="45"/>
        <v>4.5514755575676684</v>
      </c>
      <c r="J539">
        <f t="shared" si="45"/>
        <v>9.1496660412314057</v>
      </c>
      <c r="K539">
        <f t="shared" si="43"/>
        <v>0.71672367562577732</v>
      </c>
      <c r="L539">
        <f t="shared" si="44"/>
        <v>1</v>
      </c>
      <c r="M539">
        <f t="shared" si="42"/>
        <v>1.2496</v>
      </c>
    </row>
    <row r="540" spans="1:13">
      <c r="A540" s="4">
        <v>537</v>
      </c>
      <c r="B540" s="10">
        <v>1.7636000000000001</v>
      </c>
      <c r="E540">
        <v>537</v>
      </c>
      <c r="F540">
        <f t="shared" si="45"/>
        <v>1.2307236756257773</v>
      </c>
      <c r="G540">
        <f t="shared" si="45"/>
        <v>3.3015638001014498</v>
      </c>
      <c r="H540">
        <f t="shared" si="45"/>
        <v>3.4185369954804425</v>
      </c>
      <c r="I540">
        <f t="shared" si="45"/>
        <v>4.0374755575676682</v>
      </c>
      <c r="J540">
        <f t="shared" si="45"/>
        <v>8.6356660412314046</v>
      </c>
      <c r="K540">
        <f t="shared" si="43"/>
        <v>1.2307236756257773</v>
      </c>
      <c r="L540">
        <f t="shared" si="44"/>
        <v>1</v>
      </c>
      <c r="M540">
        <f t="shared" si="42"/>
        <v>1.7636000000000001</v>
      </c>
    </row>
    <row r="541" spans="1:13">
      <c r="A541" s="4">
        <v>538</v>
      </c>
      <c r="B541" s="10">
        <v>1.0701000000000001</v>
      </c>
      <c r="E541">
        <v>538</v>
      </c>
      <c r="F541">
        <f t="shared" si="45"/>
        <v>0.53722367562577733</v>
      </c>
      <c r="G541">
        <f t="shared" si="45"/>
        <v>3.99506380010145</v>
      </c>
      <c r="H541">
        <f t="shared" si="45"/>
        <v>4.1120369954804428</v>
      </c>
      <c r="I541">
        <f t="shared" si="45"/>
        <v>4.7309755575676684</v>
      </c>
      <c r="J541">
        <f t="shared" si="45"/>
        <v>9.3291660412314048</v>
      </c>
      <c r="K541">
        <f t="shared" si="43"/>
        <v>0.53722367562577733</v>
      </c>
      <c r="L541">
        <f t="shared" si="44"/>
        <v>1</v>
      </c>
      <c r="M541">
        <f t="shared" si="42"/>
        <v>1.0701000000000001</v>
      </c>
    </row>
    <row r="542" spans="1:13">
      <c r="A542" s="4">
        <v>539</v>
      </c>
      <c r="B542" s="10">
        <v>0.9355</v>
      </c>
      <c r="E542">
        <v>539</v>
      </c>
      <c r="F542">
        <f t="shared" si="45"/>
        <v>0.40262367562577728</v>
      </c>
      <c r="G542">
        <f t="shared" si="45"/>
        <v>4.1296638001014498</v>
      </c>
      <c r="H542">
        <f t="shared" si="45"/>
        <v>4.2466369954804426</v>
      </c>
      <c r="I542">
        <f t="shared" si="45"/>
        <v>4.8655755575676682</v>
      </c>
      <c r="J542">
        <f t="shared" si="45"/>
        <v>9.4637660412314055</v>
      </c>
      <c r="K542">
        <f t="shared" si="43"/>
        <v>0.40262367562577728</v>
      </c>
      <c r="L542">
        <f t="shared" si="44"/>
        <v>1</v>
      </c>
      <c r="M542">
        <f t="shared" si="42"/>
        <v>0.9355</v>
      </c>
    </row>
    <row r="543" spans="1:13">
      <c r="A543" s="4">
        <v>540</v>
      </c>
      <c r="B543" s="10">
        <v>0.34849999999999998</v>
      </c>
      <c r="E543">
        <v>540</v>
      </c>
      <c r="F543">
        <f t="shared" si="45"/>
        <v>0.18437632437422274</v>
      </c>
      <c r="G543">
        <f t="shared" si="45"/>
        <v>4.7166638001014505</v>
      </c>
      <c r="H543">
        <f t="shared" si="45"/>
        <v>4.8336369954804432</v>
      </c>
      <c r="I543">
        <f t="shared" si="45"/>
        <v>5.4525755575676689</v>
      </c>
      <c r="J543">
        <f t="shared" si="45"/>
        <v>10.050766041231405</v>
      </c>
      <c r="K543">
        <f t="shared" si="43"/>
        <v>0.18437632437422274</v>
      </c>
      <c r="L543">
        <f t="shared" si="44"/>
        <v>1</v>
      </c>
      <c r="M543">
        <f t="shared" si="42"/>
        <v>0.34849999999999998</v>
      </c>
    </row>
    <row r="544" spans="1:13">
      <c r="A544" s="4">
        <v>541</v>
      </c>
      <c r="B544" s="10">
        <v>0.38729999999999998</v>
      </c>
      <c r="E544">
        <v>541</v>
      </c>
      <c r="F544">
        <f t="shared" si="45"/>
        <v>0.14557632437422274</v>
      </c>
      <c r="G544">
        <f t="shared" si="45"/>
        <v>4.6778638001014503</v>
      </c>
      <c r="H544">
        <f t="shared" si="45"/>
        <v>4.7948369954804431</v>
      </c>
      <c r="I544">
        <f t="shared" si="45"/>
        <v>5.4137755575676687</v>
      </c>
      <c r="J544">
        <f t="shared" si="45"/>
        <v>10.011966041231405</v>
      </c>
      <c r="K544">
        <f t="shared" si="43"/>
        <v>0.14557632437422274</v>
      </c>
      <c r="L544">
        <f t="shared" si="44"/>
        <v>1</v>
      </c>
      <c r="M544">
        <f t="shared" si="42"/>
        <v>0.38729999999999998</v>
      </c>
    </row>
    <row r="545" spans="1:13">
      <c r="A545" s="4">
        <v>542</v>
      </c>
      <c r="B545" s="10">
        <v>3.0644999999999998</v>
      </c>
      <c r="E545">
        <v>542</v>
      </c>
      <c r="F545">
        <f t="shared" si="45"/>
        <v>2.5316236756257773</v>
      </c>
      <c r="G545">
        <f t="shared" si="45"/>
        <v>2.0006638001014503</v>
      </c>
      <c r="H545">
        <f t="shared" si="45"/>
        <v>2.117636995480443</v>
      </c>
      <c r="I545">
        <f t="shared" si="45"/>
        <v>2.7365755575676687</v>
      </c>
      <c r="J545">
        <f t="shared" si="45"/>
        <v>7.3347660412314051</v>
      </c>
      <c r="K545">
        <f t="shared" si="43"/>
        <v>2.0006638001014503</v>
      </c>
      <c r="L545">
        <f t="shared" si="44"/>
        <v>2</v>
      </c>
      <c r="M545">
        <f t="shared" si="42"/>
        <v>3.0644999999999998</v>
      </c>
    </row>
    <row r="546" spans="1:13">
      <c r="A546" s="4">
        <v>543</v>
      </c>
      <c r="B546" s="10">
        <v>0.46750000000000003</v>
      </c>
      <c r="E546">
        <v>543</v>
      </c>
      <c r="F546">
        <f t="shared" si="45"/>
        <v>6.5376324374222694E-2</v>
      </c>
      <c r="G546">
        <f t="shared" si="45"/>
        <v>4.5976638001014498</v>
      </c>
      <c r="H546">
        <f t="shared" si="45"/>
        <v>4.7146369954804426</v>
      </c>
      <c r="I546">
        <f t="shared" si="45"/>
        <v>5.3335755575676682</v>
      </c>
      <c r="J546">
        <f t="shared" si="45"/>
        <v>9.9317660412314055</v>
      </c>
      <c r="K546">
        <f t="shared" si="43"/>
        <v>6.5376324374222694E-2</v>
      </c>
      <c r="L546">
        <f t="shared" si="44"/>
        <v>1</v>
      </c>
      <c r="M546">
        <f t="shared" si="42"/>
        <v>0.46750000000000003</v>
      </c>
    </row>
    <row r="547" spans="1:13">
      <c r="A547" s="4">
        <v>544</v>
      </c>
      <c r="B547" s="10">
        <v>4.4854000000000003</v>
      </c>
      <c r="E547">
        <v>544</v>
      </c>
      <c r="F547">
        <f t="shared" si="45"/>
        <v>3.9525236756257778</v>
      </c>
      <c r="G547">
        <f t="shared" si="45"/>
        <v>0.57976380010144979</v>
      </c>
      <c r="H547">
        <f t="shared" si="45"/>
        <v>0.69673699548044254</v>
      </c>
      <c r="I547">
        <f t="shared" si="45"/>
        <v>1.3156755575676682</v>
      </c>
      <c r="J547">
        <f t="shared" si="45"/>
        <v>5.9138660412314046</v>
      </c>
      <c r="K547">
        <f t="shared" si="43"/>
        <v>0.57976380010144979</v>
      </c>
      <c r="L547">
        <f t="shared" si="44"/>
        <v>2</v>
      </c>
      <c r="M547">
        <f t="shared" si="42"/>
        <v>4.4854000000000003</v>
      </c>
    </row>
    <row r="548" spans="1:13">
      <c r="A548" s="4">
        <v>545</v>
      </c>
      <c r="B548" s="10">
        <v>1.6003000000000001</v>
      </c>
      <c r="E548">
        <v>545</v>
      </c>
      <c r="F548">
        <f t="shared" si="45"/>
        <v>1.0674236756257773</v>
      </c>
      <c r="G548">
        <f t="shared" si="45"/>
        <v>3.4648638001014502</v>
      </c>
      <c r="H548">
        <f t="shared" si="45"/>
        <v>3.581836995480443</v>
      </c>
      <c r="I548">
        <f t="shared" si="45"/>
        <v>4.2007755575676686</v>
      </c>
      <c r="J548">
        <f t="shared" si="45"/>
        <v>8.7989660412314041</v>
      </c>
      <c r="K548">
        <f t="shared" si="43"/>
        <v>1.0674236756257773</v>
      </c>
      <c r="L548">
        <f t="shared" si="44"/>
        <v>1</v>
      </c>
      <c r="M548">
        <f t="shared" si="42"/>
        <v>1.6003000000000001</v>
      </c>
    </row>
    <row r="549" spans="1:13">
      <c r="A549" s="4">
        <v>546</v>
      </c>
      <c r="B549" s="10">
        <v>5.0115999999999996</v>
      </c>
      <c r="E549">
        <v>546</v>
      </c>
      <c r="F549">
        <f t="shared" si="45"/>
        <v>4.4787236756257771</v>
      </c>
      <c r="G549">
        <f t="shared" si="45"/>
        <v>5.3563800101450454E-2</v>
      </c>
      <c r="H549">
        <f t="shared" si="45"/>
        <v>0.17053699548044321</v>
      </c>
      <c r="I549">
        <f t="shared" si="45"/>
        <v>0.78947555756766885</v>
      </c>
      <c r="J549">
        <f t="shared" si="45"/>
        <v>5.3876660412314052</v>
      </c>
      <c r="K549">
        <f t="shared" si="43"/>
        <v>5.3563800101450454E-2</v>
      </c>
      <c r="L549">
        <f t="shared" si="44"/>
        <v>2</v>
      </c>
      <c r="M549">
        <f t="shared" si="42"/>
        <v>5.0115999999999996</v>
      </c>
    </row>
    <row r="550" spans="1:13">
      <c r="A550" s="4">
        <v>547</v>
      </c>
      <c r="B550" s="10">
        <v>0.14080000000000001</v>
      </c>
      <c r="E550">
        <v>547</v>
      </c>
      <c r="F550">
        <f t="shared" si="45"/>
        <v>0.39207632437422268</v>
      </c>
      <c r="G550">
        <f t="shared" si="45"/>
        <v>4.9243638001014505</v>
      </c>
      <c r="H550">
        <f t="shared" si="45"/>
        <v>5.0413369954804432</v>
      </c>
      <c r="I550">
        <f t="shared" si="45"/>
        <v>5.6602755575676689</v>
      </c>
      <c r="J550">
        <f t="shared" si="45"/>
        <v>10.258466041231404</v>
      </c>
      <c r="K550">
        <f t="shared" si="43"/>
        <v>0.39207632437422268</v>
      </c>
      <c r="L550">
        <f t="shared" si="44"/>
        <v>1</v>
      </c>
      <c r="M550">
        <f t="shared" si="42"/>
        <v>0.14080000000000001</v>
      </c>
    </row>
    <row r="551" spans="1:13">
      <c r="A551" s="4">
        <v>548</v>
      </c>
      <c r="B551" s="10">
        <v>1.1443000000000001</v>
      </c>
      <c r="E551">
        <v>548</v>
      </c>
      <c r="F551">
        <f t="shared" si="45"/>
        <v>0.61142367562577737</v>
      </c>
      <c r="G551">
        <f t="shared" si="45"/>
        <v>3.9208638001014497</v>
      </c>
      <c r="H551">
        <f t="shared" si="45"/>
        <v>4.0378369954804425</v>
      </c>
      <c r="I551">
        <f t="shared" si="45"/>
        <v>4.6567755575676681</v>
      </c>
      <c r="J551">
        <f t="shared" si="45"/>
        <v>9.2549660412314054</v>
      </c>
      <c r="K551">
        <f t="shared" si="43"/>
        <v>0.61142367562577737</v>
      </c>
      <c r="L551">
        <f t="shared" si="44"/>
        <v>1</v>
      </c>
      <c r="M551">
        <f t="shared" si="42"/>
        <v>1.1443000000000001</v>
      </c>
    </row>
    <row r="552" spans="1:13">
      <c r="A552" s="4">
        <v>549</v>
      </c>
      <c r="B552" s="10">
        <v>0.46820000000000001</v>
      </c>
      <c r="E552">
        <v>549</v>
      </c>
      <c r="F552">
        <f t="shared" si="45"/>
        <v>6.4676324374222716E-2</v>
      </c>
      <c r="G552">
        <f t="shared" si="45"/>
        <v>4.5969638001014497</v>
      </c>
      <c r="H552">
        <f t="shared" si="45"/>
        <v>4.7139369954804424</v>
      </c>
      <c r="I552">
        <f t="shared" si="45"/>
        <v>5.3328755575676681</v>
      </c>
      <c r="J552">
        <f t="shared" si="45"/>
        <v>9.9310660412314054</v>
      </c>
      <c r="K552">
        <f t="shared" si="43"/>
        <v>6.4676324374222716E-2</v>
      </c>
      <c r="L552">
        <f t="shared" si="44"/>
        <v>1</v>
      </c>
      <c r="M552">
        <f t="shared" si="42"/>
        <v>0.46820000000000001</v>
      </c>
    </row>
    <row r="553" spans="1:13">
      <c r="A553" s="4">
        <v>550</v>
      </c>
      <c r="B553" s="10">
        <v>2.9618000000000002</v>
      </c>
      <c r="E553">
        <v>550</v>
      </c>
      <c r="F553">
        <f t="shared" si="45"/>
        <v>2.4289236756257777</v>
      </c>
      <c r="G553">
        <f t="shared" si="45"/>
        <v>2.1033638001014499</v>
      </c>
      <c r="H553">
        <f t="shared" si="45"/>
        <v>2.2203369954804426</v>
      </c>
      <c r="I553">
        <f t="shared" si="45"/>
        <v>2.8392755575676683</v>
      </c>
      <c r="J553">
        <f t="shared" si="45"/>
        <v>7.4374660412314046</v>
      </c>
      <c r="K553">
        <f t="shared" si="43"/>
        <v>2.1033638001014499</v>
      </c>
      <c r="L553">
        <f t="shared" si="44"/>
        <v>2</v>
      </c>
      <c r="M553">
        <f t="shared" si="42"/>
        <v>2.9618000000000002</v>
      </c>
    </row>
    <row r="554" spans="1:13">
      <c r="A554" s="4">
        <v>551</v>
      </c>
      <c r="B554" s="10">
        <v>6.8882000000000003</v>
      </c>
      <c r="E554">
        <v>551</v>
      </c>
      <c r="F554">
        <f t="shared" si="45"/>
        <v>6.3553236756257778</v>
      </c>
      <c r="G554">
        <f t="shared" si="45"/>
        <v>1.8230361998985503</v>
      </c>
      <c r="H554">
        <f t="shared" si="45"/>
        <v>1.7060630045195575</v>
      </c>
      <c r="I554">
        <f t="shared" si="45"/>
        <v>1.0871244424323319</v>
      </c>
      <c r="J554">
        <f t="shared" si="45"/>
        <v>3.5110660412314045</v>
      </c>
      <c r="K554">
        <f t="shared" si="43"/>
        <v>1.0871244424323319</v>
      </c>
      <c r="L554">
        <f t="shared" si="44"/>
        <v>4</v>
      </c>
      <c r="M554">
        <f t="shared" si="42"/>
        <v>6.8882000000000003</v>
      </c>
    </row>
    <row r="555" spans="1:13">
      <c r="A555" s="4">
        <v>552</v>
      </c>
      <c r="B555" s="10">
        <v>2.7267000000000001</v>
      </c>
      <c r="E555">
        <v>552</v>
      </c>
      <c r="F555">
        <f t="shared" si="45"/>
        <v>2.1938236756257776</v>
      </c>
      <c r="G555">
        <f t="shared" si="45"/>
        <v>2.3384638001014499</v>
      </c>
      <c r="H555">
        <f t="shared" si="45"/>
        <v>2.4554369954804427</v>
      </c>
      <c r="I555">
        <f t="shared" si="45"/>
        <v>3.0743755575676683</v>
      </c>
      <c r="J555">
        <f t="shared" si="45"/>
        <v>7.6725660412314047</v>
      </c>
      <c r="K555">
        <f t="shared" si="43"/>
        <v>2.1938236756257776</v>
      </c>
      <c r="L555">
        <f t="shared" si="44"/>
        <v>1</v>
      </c>
      <c r="M555">
        <f t="shared" si="42"/>
        <v>2.7267000000000001</v>
      </c>
    </row>
    <row r="556" spans="1:13">
      <c r="A556" s="4">
        <v>553</v>
      </c>
      <c r="B556" s="10">
        <v>1.0021</v>
      </c>
      <c r="E556">
        <v>553</v>
      </c>
      <c r="F556">
        <f t="shared" si="45"/>
        <v>0.46922367562577727</v>
      </c>
      <c r="G556">
        <f t="shared" si="45"/>
        <v>4.0630638001014496</v>
      </c>
      <c r="H556">
        <f t="shared" si="45"/>
        <v>4.1800369954804424</v>
      </c>
      <c r="I556">
        <f t="shared" si="45"/>
        <v>4.7989755575676689</v>
      </c>
      <c r="J556">
        <f t="shared" si="45"/>
        <v>9.3971660412314044</v>
      </c>
      <c r="K556">
        <f t="shared" si="43"/>
        <v>0.46922367562577727</v>
      </c>
      <c r="L556">
        <f t="shared" si="44"/>
        <v>1</v>
      </c>
      <c r="M556">
        <f t="shared" si="42"/>
        <v>1.0021</v>
      </c>
    </row>
    <row r="557" spans="1:13">
      <c r="A557" s="4">
        <v>554</v>
      </c>
      <c r="B557" s="10">
        <v>0.56169999999999998</v>
      </c>
      <c r="E557">
        <v>554</v>
      </c>
      <c r="F557">
        <f t="shared" si="45"/>
        <v>2.8823675625777256E-2</v>
      </c>
      <c r="G557">
        <f t="shared" si="45"/>
        <v>4.50346380010145</v>
      </c>
      <c r="H557">
        <f t="shared" si="45"/>
        <v>4.6204369954804427</v>
      </c>
      <c r="I557">
        <f t="shared" si="45"/>
        <v>5.2393755575676684</v>
      </c>
      <c r="J557">
        <f t="shared" si="45"/>
        <v>9.8375660412314048</v>
      </c>
      <c r="K557">
        <f t="shared" si="43"/>
        <v>2.8823675625777256E-2</v>
      </c>
      <c r="L557">
        <f t="shared" si="44"/>
        <v>1</v>
      </c>
      <c r="M557">
        <f t="shared" si="42"/>
        <v>0.56169999999999998</v>
      </c>
    </row>
    <row r="558" spans="1:13">
      <c r="A558" s="4">
        <v>555</v>
      </c>
      <c r="B558" s="10">
        <v>0.1633</v>
      </c>
      <c r="E558">
        <v>555</v>
      </c>
      <c r="F558">
        <f t="shared" si="45"/>
        <v>0.36957632437422272</v>
      </c>
      <c r="G558">
        <f t="shared" si="45"/>
        <v>4.9018638001014505</v>
      </c>
      <c r="H558">
        <f t="shared" si="45"/>
        <v>5.0188369954804433</v>
      </c>
      <c r="I558">
        <f t="shared" si="45"/>
        <v>5.637775557567668</v>
      </c>
      <c r="J558">
        <f t="shared" si="45"/>
        <v>10.235966041231405</v>
      </c>
      <c r="K558">
        <f t="shared" si="43"/>
        <v>0.36957632437422272</v>
      </c>
      <c r="L558">
        <f t="shared" si="44"/>
        <v>1</v>
      </c>
      <c r="M558">
        <f t="shared" si="42"/>
        <v>0.1633</v>
      </c>
    </row>
    <row r="559" spans="1:13">
      <c r="A559" s="4">
        <v>556</v>
      </c>
      <c r="B559" s="10">
        <v>8.7116000000000007</v>
      </c>
      <c r="E559">
        <v>556</v>
      </c>
      <c r="F559">
        <f t="shared" ref="F559:J590" si="46">+ABS(F$3-$B559)</f>
        <v>8.1787236756257773</v>
      </c>
      <c r="G559">
        <f t="shared" si="46"/>
        <v>3.6464361998985506</v>
      </c>
      <c r="H559">
        <f t="shared" si="46"/>
        <v>3.5294630045195579</v>
      </c>
      <c r="I559">
        <f t="shared" si="46"/>
        <v>2.9105244424323322</v>
      </c>
      <c r="J559">
        <f t="shared" si="46"/>
        <v>1.6876660412314042</v>
      </c>
      <c r="K559">
        <f t="shared" si="43"/>
        <v>1.6876660412314042</v>
      </c>
      <c r="L559">
        <f t="shared" si="44"/>
        <v>5</v>
      </c>
      <c r="M559">
        <f t="shared" si="42"/>
        <v>8.7116000000000007</v>
      </c>
    </row>
    <row r="560" spans="1:13">
      <c r="A560" s="4">
        <v>557</v>
      </c>
      <c r="B560" s="10">
        <v>4.3604000000000003</v>
      </c>
      <c r="E560">
        <v>557</v>
      </c>
      <c r="F560">
        <f t="shared" si="46"/>
        <v>3.8275236756257778</v>
      </c>
      <c r="G560">
        <f t="shared" si="46"/>
        <v>0.70476380010144979</v>
      </c>
      <c r="H560">
        <f t="shared" si="46"/>
        <v>0.82173699548044254</v>
      </c>
      <c r="I560">
        <f t="shared" si="46"/>
        <v>1.4406755575676682</v>
      </c>
      <c r="J560">
        <f t="shared" si="46"/>
        <v>6.0388660412314046</v>
      </c>
      <c r="K560">
        <f t="shared" si="43"/>
        <v>0.70476380010144979</v>
      </c>
      <c r="L560">
        <f t="shared" si="44"/>
        <v>2</v>
      </c>
      <c r="M560">
        <f t="shared" si="42"/>
        <v>4.3604000000000003</v>
      </c>
    </row>
    <row r="561" spans="1:13">
      <c r="A561" s="4">
        <v>558</v>
      </c>
      <c r="B561" s="10">
        <v>0.96360000000000001</v>
      </c>
      <c r="E561">
        <v>558</v>
      </c>
      <c r="F561">
        <f t="shared" si="46"/>
        <v>0.43072367562577729</v>
      </c>
      <c r="G561">
        <f t="shared" si="46"/>
        <v>4.1015638001014505</v>
      </c>
      <c r="H561">
        <f t="shared" si="46"/>
        <v>4.2185369954804433</v>
      </c>
      <c r="I561">
        <f t="shared" si="46"/>
        <v>4.837475557567668</v>
      </c>
      <c r="J561">
        <f t="shared" si="46"/>
        <v>9.4356660412314053</v>
      </c>
      <c r="K561">
        <f t="shared" si="43"/>
        <v>0.43072367562577729</v>
      </c>
      <c r="L561">
        <f t="shared" si="44"/>
        <v>1</v>
      </c>
      <c r="M561">
        <f t="shared" si="42"/>
        <v>0.96360000000000001</v>
      </c>
    </row>
    <row r="562" spans="1:13">
      <c r="A562" s="4">
        <v>559</v>
      </c>
      <c r="B562" s="10">
        <v>1.5516000000000001</v>
      </c>
      <c r="E562">
        <v>559</v>
      </c>
      <c r="F562">
        <f t="shared" si="46"/>
        <v>1.0187236756257774</v>
      </c>
      <c r="G562">
        <f t="shared" si="46"/>
        <v>3.51356380010145</v>
      </c>
      <c r="H562">
        <f t="shared" si="46"/>
        <v>3.6305369954804427</v>
      </c>
      <c r="I562">
        <f t="shared" si="46"/>
        <v>4.2494755575676688</v>
      </c>
      <c r="J562">
        <f t="shared" si="46"/>
        <v>8.8476660412314043</v>
      </c>
      <c r="K562">
        <f t="shared" si="43"/>
        <v>1.0187236756257774</v>
      </c>
      <c r="L562">
        <f t="shared" si="44"/>
        <v>1</v>
      </c>
      <c r="M562">
        <f t="shared" si="42"/>
        <v>1.5516000000000001</v>
      </c>
    </row>
    <row r="563" spans="1:13">
      <c r="A563" s="4">
        <v>560</v>
      </c>
      <c r="B563" s="10">
        <v>0.46689999999999998</v>
      </c>
      <c r="E563">
        <v>560</v>
      </c>
      <c r="F563">
        <f t="shared" si="46"/>
        <v>6.5976324374222739E-2</v>
      </c>
      <c r="G563">
        <f t="shared" si="46"/>
        <v>4.5982638001014502</v>
      </c>
      <c r="H563">
        <f t="shared" si="46"/>
        <v>4.7152369954804429</v>
      </c>
      <c r="I563">
        <f t="shared" si="46"/>
        <v>5.3341755575676686</v>
      </c>
      <c r="J563">
        <f t="shared" si="46"/>
        <v>9.9323660412314041</v>
      </c>
      <c r="K563">
        <f t="shared" si="43"/>
        <v>6.5976324374222739E-2</v>
      </c>
      <c r="L563">
        <f t="shared" si="44"/>
        <v>1</v>
      </c>
      <c r="M563">
        <f t="shared" si="42"/>
        <v>0.46689999999999998</v>
      </c>
    </row>
    <row r="564" spans="1:13">
      <c r="A564" s="4">
        <v>561</v>
      </c>
      <c r="B564" s="10">
        <v>0.59450000000000003</v>
      </c>
      <c r="E564">
        <v>561</v>
      </c>
      <c r="F564">
        <f t="shared" si="46"/>
        <v>6.1623675625777308E-2</v>
      </c>
      <c r="G564">
        <f t="shared" si="46"/>
        <v>4.47066380010145</v>
      </c>
      <c r="H564">
        <f t="shared" si="46"/>
        <v>4.5876369954804428</v>
      </c>
      <c r="I564">
        <f t="shared" si="46"/>
        <v>5.2065755575676684</v>
      </c>
      <c r="J564">
        <f t="shared" si="46"/>
        <v>9.8047660412314048</v>
      </c>
      <c r="K564">
        <f t="shared" si="43"/>
        <v>6.1623675625777308E-2</v>
      </c>
      <c r="L564">
        <f t="shared" si="44"/>
        <v>1</v>
      </c>
      <c r="M564">
        <f t="shared" si="42"/>
        <v>0.59450000000000003</v>
      </c>
    </row>
    <row r="565" spans="1:13">
      <c r="A565" s="4">
        <v>562</v>
      </c>
      <c r="B565" s="10">
        <v>1.7294</v>
      </c>
      <c r="E565">
        <v>562</v>
      </c>
      <c r="F565">
        <f t="shared" si="46"/>
        <v>1.1965236756257773</v>
      </c>
      <c r="G565">
        <f t="shared" si="46"/>
        <v>3.33576380010145</v>
      </c>
      <c r="H565">
        <f t="shared" si="46"/>
        <v>3.4527369954804428</v>
      </c>
      <c r="I565">
        <f t="shared" si="46"/>
        <v>4.0716755575676684</v>
      </c>
      <c r="J565">
        <f t="shared" si="46"/>
        <v>8.6698660412314048</v>
      </c>
      <c r="K565">
        <f t="shared" si="43"/>
        <v>1.1965236756257773</v>
      </c>
      <c r="L565">
        <f t="shared" si="44"/>
        <v>1</v>
      </c>
      <c r="M565">
        <f t="shared" si="42"/>
        <v>1.7294</v>
      </c>
    </row>
    <row r="566" spans="1:13">
      <c r="A566" s="4">
        <v>563</v>
      </c>
      <c r="B566" s="10">
        <v>4.4385000000000003</v>
      </c>
      <c r="E566">
        <v>563</v>
      </c>
      <c r="F566">
        <f t="shared" si="46"/>
        <v>3.9056236756257778</v>
      </c>
      <c r="G566">
        <f t="shared" si="46"/>
        <v>0.62666380010144973</v>
      </c>
      <c r="H566">
        <f t="shared" si="46"/>
        <v>0.74363699548044249</v>
      </c>
      <c r="I566">
        <f t="shared" si="46"/>
        <v>1.3625755575676681</v>
      </c>
      <c r="J566">
        <f t="shared" si="46"/>
        <v>5.9607660412314045</v>
      </c>
      <c r="K566">
        <f t="shared" si="43"/>
        <v>0.62666380010144973</v>
      </c>
      <c r="L566">
        <f t="shared" si="44"/>
        <v>2</v>
      </c>
      <c r="M566">
        <f t="shared" si="42"/>
        <v>4.4385000000000003</v>
      </c>
    </row>
    <row r="567" spans="1:13">
      <c r="A567" s="4">
        <v>564</v>
      </c>
      <c r="B567" s="10">
        <v>1.6637</v>
      </c>
      <c r="E567">
        <v>564</v>
      </c>
      <c r="F567">
        <f t="shared" si="46"/>
        <v>1.1308236756257772</v>
      </c>
      <c r="G567">
        <f t="shared" si="46"/>
        <v>3.4014638001014501</v>
      </c>
      <c r="H567">
        <f t="shared" si="46"/>
        <v>3.5184369954804429</v>
      </c>
      <c r="I567">
        <f t="shared" si="46"/>
        <v>4.1373755575676689</v>
      </c>
      <c r="J567">
        <f t="shared" si="46"/>
        <v>8.7355660412314045</v>
      </c>
      <c r="K567">
        <f t="shared" si="43"/>
        <v>1.1308236756257772</v>
      </c>
      <c r="L567">
        <f t="shared" si="44"/>
        <v>1</v>
      </c>
      <c r="M567">
        <f t="shared" si="42"/>
        <v>1.6637</v>
      </c>
    </row>
    <row r="568" spans="1:13">
      <c r="A568" s="4">
        <v>565</v>
      </c>
      <c r="B568" s="10">
        <v>7.0404</v>
      </c>
      <c r="E568">
        <v>565</v>
      </c>
      <c r="F568">
        <f t="shared" si="46"/>
        <v>6.5075236756257775</v>
      </c>
      <c r="G568">
        <f t="shared" si="46"/>
        <v>1.9752361998985499</v>
      </c>
      <c r="H568">
        <f t="shared" si="46"/>
        <v>1.8582630045195572</v>
      </c>
      <c r="I568">
        <f t="shared" si="46"/>
        <v>1.2393244424323315</v>
      </c>
      <c r="J568">
        <f t="shared" si="46"/>
        <v>3.3588660412314049</v>
      </c>
      <c r="K568">
        <f t="shared" si="43"/>
        <v>1.2393244424323315</v>
      </c>
      <c r="L568">
        <f t="shared" si="44"/>
        <v>4</v>
      </c>
      <c r="M568">
        <f t="shared" si="42"/>
        <v>7.0404</v>
      </c>
    </row>
    <row r="569" spans="1:13">
      <c r="A569" s="4">
        <v>566</v>
      </c>
      <c r="B569" s="10">
        <v>1.9851000000000001</v>
      </c>
      <c r="E569">
        <v>566</v>
      </c>
      <c r="F569">
        <f t="shared" si="46"/>
        <v>1.4522236756257774</v>
      </c>
      <c r="G569">
        <f t="shared" si="46"/>
        <v>3.08006380010145</v>
      </c>
      <c r="H569">
        <f t="shared" si="46"/>
        <v>3.1970369954804427</v>
      </c>
      <c r="I569">
        <f t="shared" si="46"/>
        <v>3.8159755575676684</v>
      </c>
      <c r="J569">
        <f t="shared" si="46"/>
        <v>8.4141660412314039</v>
      </c>
      <c r="K569">
        <f t="shared" si="43"/>
        <v>1.4522236756257774</v>
      </c>
      <c r="L569">
        <f t="shared" si="44"/>
        <v>1</v>
      </c>
      <c r="M569">
        <f t="shared" si="42"/>
        <v>1.9851000000000001</v>
      </c>
    </row>
    <row r="570" spans="1:13">
      <c r="A570" s="4">
        <v>567</v>
      </c>
      <c r="B570" s="10">
        <v>0.48220000000000002</v>
      </c>
      <c r="E570">
        <v>567</v>
      </c>
      <c r="F570">
        <f t="shared" si="46"/>
        <v>5.0676324374222703E-2</v>
      </c>
      <c r="G570">
        <f t="shared" si="46"/>
        <v>4.5829638001014503</v>
      </c>
      <c r="H570">
        <f t="shared" si="46"/>
        <v>4.6999369954804431</v>
      </c>
      <c r="I570">
        <f t="shared" si="46"/>
        <v>5.3188755575676687</v>
      </c>
      <c r="J570">
        <f t="shared" si="46"/>
        <v>9.9170660412314042</v>
      </c>
      <c r="K570">
        <f t="shared" si="43"/>
        <v>5.0676324374222703E-2</v>
      </c>
      <c r="L570">
        <f t="shared" si="44"/>
        <v>1</v>
      </c>
      <c r="M570">
        <f t="shared" si="42"/>
        <v>0.48220000000000002</v>
      </c>
    </row>
    <row r="571" spans="1:13">
      <c r="A571" s="4">
        <v>568</v>
      </c>
      <c r="B571" s="10">
        <v>0.48509999999999998</v>
      </c>
      <c r="E571">
        <v>568</v>
      </c>
      <c r="F571">
        <f t="shared" si="46"/>
        <v>4.7776324374222745E-2</v>
      </c>
      <c r="G571">
        <f t="shared" si="46"/>
        <v>4.58006380010145</v>
      </c>
      <c r="H571">
        <f t="shared" si="46"/>
        <v>4.6970369954804427</v>
      </c>
      <c r="I571">
        <f t="shared" si="46"/>
        <v>5.3159755575676684</v>
      </c>
      <c r="J571">
        <f t="shared" si="46"/>
        <v>9.9141660412314057</v>
      </c>
      <c r="K571">
        <f t="shared" si="43"/>
        <v>4.7776324374222745E-2</v>
      </c>
      <c r="L571">
        <f t="shared" si="44"/>
        <v>1</v>
      </c>
      <c r="M571">
        <f t="shared" si="42"/>
        <v>0.48509999999999998</v>
      </c>
    </row>
    <row r="572" spans="1:13">
      <c r="A572" s="4">
        <v>569</v>
      </c>
      <c r="B572" s="10">
        <v>2.2058</v>
      </c>
      <c r="E572">
        <v>569</v>
      </c>
      <c r="F572">
        <f t="shared" si="46"/>
        <v>1.6729236756257773</v>
      </c>
      <c r="G572">
        <f t="shared" si="46"/>
        <v>2.8593638001014501</v>
      </c>
      <c r="H572">
        <f t="shared" si="46"/>
        <v>2.9763369954804428</v>
      </c>
      <c r="I572">
        <f t="shared" si="46"/>
        <v>3.5952755575676685</v>
      </c>
      <c r="J572">
        <f t="shared" si="46"/>
        <v>8.1934660412314049</v>
      </c>
      <c r="K572">
        <f t="shared" si="43"/>
        <v>1.6729236756257773</v>
      </c>
      <c r="L572">
        <f t="shared" si="44"/>
        <v>1</v>
      </c>
      <c r="M572">
        <f t="shared" si="42"/>
        <v>2.2058</v>
      </c>
    </row>
    <row r="573" spans="1:13">
      <c r="A573" s="4">
        <v>570</v>
      </c>
      <c r="B573" s="10">
        <v>0.31030000000000002</v>
      </c>
      <c r="E573">
        <v>570</v>
      </c>
      <c r="F573">
        <f t="shared" si="46"/>
        <v>0.2225763243742227</v>
      </c>
      <c r="G573">
        <f t="shared" si="46"/>
        <v>4.7548638001014503</v>
      </c>
      <c r="H573">
        <f t="shared" si="46"/>
        <v>4.871836995480443</v>
      </c>
      <c r="I573">
        <f t="shared" si="46"/>
        <v>5.4907755575676687</v>
      </c>
      <c r="J573">
        <f t="shared" si="46"/>
        <v>10.088966041231405</v>
      </c>
      <c r="K573">
        <f t="shared" si="43"/>
        <v>0.2225763243742227</v>
      </c>
      <c r="L573">
        <f t="shared" si="44"/>
        <v>1</v>
      </c>
      <c r="M573">
        <f t="shared" si="42"/>
        <v>0.31030000000000002</v>
      </c>
    </row>
    <row r="574" spans="1:13">
      <c r="A574" s="4">
        <v>571</v>
      </c>
      <c r="B574" s="10">
        <v>1.6414</v>
      </c>
      <c r="E574">
        <v>571</v>
      </c>
      <c r="F574">
        <f t="shared" si="46"/>
        <v>1.1085236756257772</v>
      </c>
      <c r="G574">
        <f t="shared" si="46"/>
        <v>3.4237638001014501</v>
      </c>
      <c r="H574">
        <f t="shared" si="46"/>
        <v>3.5407369954804429</v>
      </c>
      <c r="I574">
        <f t="shared" si="46"/>
        <v>4.1596755575676685</v>
      </c>
      <c r="J574">
        <f t="shared" si="46"/>
        <v>8.7578660412314058</v>
      </c>
      <c r="K574">
        <f t="shared" si="43"/>
        <v>1.1085236756257772</v>
      </c>
      <c r="L574">
        <f t="shared" si="44"/>
        <v>1</v>
      </c>
      <c r="M574">
        <f t="shared" si="42"/>
        <v>1.6414</v>
      </c>
    </row>
    <row r="575" spans="1:13">
      <c r="A575" s="4">
        <v>572</v>
      </c>
      <c r="B575" s="10">
        <v>0.55989999999999995</v>
      </c>
      <c r="E575">
        <v>572</v>
      </c>
      <c r="F575">
        <f t="shared" si="46"/>
        <v>2.7023675625777233E-2</v>
      </c>
      <c r="G575">
        <f t="shared" si="46"/>
        <v>4.5052638001014502</v>
      </c>
      <c r="H575">
        <f t="shared" si="46"/>
        <v>4.622236995480443</v>
      </c>
      <c r="I575">
        <f t="shared" si="46"/>
        <v>5.2411755575676686</v>
      </c>
      <c r="J575">
        <f t="shared" si="46"/>
        <v>9.8393660412314041</v>
      </c>
      <c r="K575">
        <f t="shared" si="43"/>
        <v>2.7023675625777233E-2</v>
      </c>
      <c r="L575">
        <f t="shared" si="44"/>
        <v>1</v>
      </c>
      <c r="M575">
        <f t="shared" si="42"/>
        <v>0.55989999999999995</v>
      </c>
    </row>
    <row r="576" spans="1:13">
      <c r="A576" s="4">
        <v>573</v>
      </c>
      <c r="B576" s="10">
        <v>8.2860999999999994</v>
      </c>
      <c r="E576">
        <v>573</v>
      </c>
      <c r="F576">
        <f t="shared" si="46"/>
        <v>7.7532236756257769</v>
      </c>
      <c r="G576">
        <f t="shared" si="46"/>
        <v>3.2209361998985493</v>
      </c>
      <c r="H576">
        <f t="shared" si="46"/>
        <v>3.1039630045195565</v>
      </c>
      <c r="I576">
        <f t="shared" si="46"/>
        <v>2.4850244424323309</v>
      </c>
      <c r="J576">
        <f t="shared" si="46"/>
        <v>2.1131660412314055</v>
      </c>
      <c r="K576">
        <f t="shared" si="43"/>
        <v>2.1131660412314055</v>
      </c>
      <c r="L576">
        <f t="shared" si="44"/>
        <v>5</v>
      </c>
      <c r="M576">
        <f t="shared" si="42"/>
        <v>8.2860999999999994</v>
      </c>
    </row>
    <row r="577" spans="1:13">
      <c r="A577" s="4">
        <v>574</v>
      </c>
      <c r="B577" s="10">
        <v>1.3337000000000001</v>
      </c>
      <c r="E577">
        <v>574</v>
      </c>
      <c r="F577">
        <f t="shared" si="46"/>
        <v>0.80082367562577739</v>
      </c>
      <c r="G577">
        <f t="shared" si="46"/>
        <v>3.7314638001014497</v>
      </c>
      <c r="H577">
        <f t="shared" si="46"/>
        <v>3.8484369954804425</v>
      </c>
      <c r="I577">
        <f t="shared" si="46"/>
        <v>4.4673755575676681</v>
      </c>
      <c r="J577">
        <f t="shared" si="46"/>
        <v>9.0655660412314045</v>
      </c>
      <c r="K577">
        <f t="shared" si="43"/>
        <v>0.80082367562577739</v>
      </c>
      <c r="L577">
        <f t="shared" si="44"/>
        <v>1</v>
      </c>
      <c r="M577">
        <f t="shared" si="42"/>
        <v>1.3337000000000001</v>
      </c>
    </row>
    <row r="578" spans="1:13">
      <c r="A578" s="4">
        <v>575</v>
      </c>
      <c r="B578" s="10">
        <v>1.7346999999999999</v>
      </c>
      <c r="E578">
        <v>575</v>
      </c>
      <c r="F578">
        <f t="shared" si="46"/>
        <v>1.2018236756257772</v>
      </c>
      <c r="G578">
        <f t="shared" si="46"/>
        <v>3.3304638001014499</v>
      </c>
      <c r="H578">
        <f t="shared" si="46"/>
        <v>3.4474369954804427</v>
      </c>
      <c r="I578">
        <f t="shared" si="46"/>
        <v>4.0663755575676683</v>
      </c>
      <c r="J578">
        <f t="shared" si="46"/>
        <v>8.6645660412314047</v>
      </c>
      <c r="K578">
        <f t="shared" si="43"/>
        <v>1.2018236756257772</v>
      </c>
      <c r="L578">
        <f t="shared" si="44"/>
        <v>1</v>
      </c>
      <c r="M578">
        <f t="shared" si="42"/>
        <v>1.7346999999999999</v>
      </c>
    </row>
    <row r="579" spans="1:13">
      <c r="A579" s="4">
        <v>576</v>
      </c>
      <c r="B579" s="10">
        <v>0.1888</v>
      </c>
      <c r="E579">
        <v>576</v>
      </c>
      <c r="F579">
        <f t="shared" si="46"/>
        <v>0.34407632437422275</v>
      </c>
      <c r="G579">
        <f t="shared" si="46"/>
        <v>4.8763638001014504</v>
      </c>
      <c r="H579">
        <f t="shared" si="46"/>
        <v>4.9933369954804432</v>
      </c>
      <c r="I579">
        <f t="shared" si="46"/>
        <v>5.6122755575676688</v>
      </c>
      <c r="J579">
        <f t="shared" si="46"/>
        <v>10.210466041231404</v>
      </c>
      <c r="K579">
        <f t="shared" si="43"/>
        <v>0.34407632437422275</v>
      </c>
      <c r="L579">
        <f t="shared" si="44"/>
        <v>1</v>
      </c>
      <c r="M579">
        <f t="shared" si="42"/>
        <v>0.1888</v>
      </c>
    </row>
    <row r="580" spans="1:13">
      <c r="A580" s="4">
        <v>577</v>
      </c>
      <c r="B580" s="10">
        <v>0.56059999999999999</v>
      </c>
      <c r="E580">
        <v>577</v>
      </c>
      <c r="F580">
        <f t="shared" si="46"/>
        <v>2.7723675625777267E-2</v>
      </c>
      <c r="G580">
        <f t="shared" si="46"/>
        <v>4.5045638001014501</v>
      </c>
      <c r="H580">
        <f t="shared" si="46"/>
        <v>4.6215369954804428</v>
      </c>
      <c r="I580">
        <f t="shared" si="46"/>
        <v>5.2404755575676685</v>
      </c>
      <c r="J580">
        <f t="shared" si="46"/>
        <v>9.8386660412314058</v>
      </c>
      <c r="K580">
        <f t="shared" si="43"/>
        <v>2.7723675625777267E-2</v>
      </c>
      <c r="L580">
        <f t="shared" si="44"/>
        <v>1</v>
      </c>
      <c r="M580">
        <f t="shared" ref="M580:M643" si="47">+B580</f>
        <v>0.56059999999999999</v>
      </c>
    </row>
    <row r="581" spans="1:13">
      <c r="A581" s="4">
        <v>578</v>
      </c>
      <c r="B581" s="10">
        <v>0.52410000000000001</v>
      </c>
      <c r="E581">
        <v>578</v>
      </c>
      <c r="F581">
        <f t="shared" si="46"/>
        <v>8.7763243742227104E-3</v>
      </c>
      <c r="G581">
        <f t="shared" si="46"/>
        <v>4.5410638001014503</v>
      </c>
      <c r="H581">
        <f t="shared" si="46"/>
        <v>4.658036995480443</v>
      </c>
      <c r="I581">
        <f t="shared" si="46"/>
        <v>5.2769755575676687</v>
      </c>
      <c r="J581">
        <f t="shared" si="46"/>
        <v>9.8751660412314042</v>
      </c>
      <c r="K581">
        <f t="shared" ref="K581:K644" si="48">+MIN(F581:J581)</f>
        <v>8.7763243742227104E-3</v>
      </c>
      <c r="L581">
        <f t="shared" ref="L581:L644" si="49">+MATCH(K581,F581:J581,0)</f>
        <v>1</v>
      </c>
      <c r="M581">
        <f t="shared" si="47"/>
        <v>0.52410000000000001</v>
      </c>
    </row>
    <row r="582" spans="1:13">
      <c r="A582" s="4">
        <v>579</v>
      </c>
      <c r="B582" s="10">
        <v>2.7113999999999998</v>
      </c>
      <c r="E582">
        <v>579</v>
      </c>
      <c r="F582">
        <f t="shared" si="46"/>
        <v>2.1785236756257769</v>
      </c>
      <c r="G582">
        <f t="shared" si="46"/>
        <v>2.3537638001014503</v>
      </c>
      <c r="H582">
        <f t="shared" si="46"/>
        <v>2.470736995480443</v>
      </c>
      <c r="I582">
        <f t="shared" si="46"/>
        <v>3.0896755575676687</v>
      </c>
      <c r="J582">
        <f t="shared" si="46"/>
        <v>7.6878660412314055</v>
      </c>
      <c r="K582">
        <f t="shared" si="48"/>
        <v>2.1785236756257769</v>
      </c>
      <c r="L582">
        <f t="shared" si="49"/>
        <v>1</v>
      </c>
      <c r="M582">
        <f t="shared" si="47"/>
        <v>2.7113999999999998</v>
      </c>
    </row>
    <row r="583" spans="1:13">
      <c r="A583" s="4">
        <v>580</v>
      </c>
      <c r="B583" s="10">
        <v>4.3090000000000002</v>
      </c>
      <c r="E583">
        <v>580</v>
      </c>
      <c r="F583">
        <f t="shared" si="46"/>
        <v>3.7761236756257777</v>
      </c>
      <c r="G583">
        <f t="shared" si="46"/>
        <v>0.7561638001014499</v>
      </c>
      <c r="H583">
        <f t="shared" si="46"/>
        <v>0.87313699548044266</v>
      </c>
      <c r="I583">
        <f t="shared" si="46"/>
        <v>1.4920755575676683</v>
      </c>
      <c r="J583">
        <f t="shared" si="46"/>
        <v>6.0902660412314047</v>
      </c>
      <c r="K583">
        <f t="shared" si="48"/>
        <v>0.7561638001014499</v>
      </c>
      <c r="L583">
        <f t="shared" si="49"/>
        <v>2</v>
      </c>
      <c r="M583">
        <f t="shared" si="47"/>
        <v>4.3090000000000002</v>
      </c>
    </row>
    <row r="584" spans="1:13">
      <c r="A584" s="4">
        <v>581</v>
      </c>
      <c r="B584" s="10">
        <v>1.0941000000000001</v>
      </c>
      <c r="E584">
        <v>581</v>
      </c>
      <c r="F584">
        <f t="shared" si="46"/>
        <v>0.56122367562577735</v>
      </c>
      <c r="G584">
        <f t="shared" si="46"/>
        <v>3.97106380010145</v>
      </c>
      <c r="H584">
        <f t="shared" si="46"/>
        <v>4.0880369954804427</v>
      </c>
      <c r="I584">
        <f t="shared" si="46"/>
        <v>4.7069755575676684</v>
      </c>
      <c r="J584">
        <f t="shared" si="46"/>
        <v>9.3051660412314057</v>
      </c>
      <c r="K584">
        <f t="shared" si="48"/>
        <v>0.56122367562577735</v>
      </c>
      <c r="L584">
        <f t="shared" si="49"/>
        <v>1</v>
      </c>
      <c r="M584">
        <f t="shared" si="47"/>
        <v>1.0941000000000001</v>
      </c>
    </row>
    <row r="585" spans="1:13">
      <c r="A585" s="4">
        <v>582</v>
      </c>
      <c r="B585" s="10">
        <v>1.7437</v>
      </c>
      <c r="E585">
        <v>582</v>
      </c>
      <c r="F585">
        <f t="shared" si="46"/>
        <v>1.2108236756257773</v>
      </c>
      <c r="G585">
        <f t="shared" si="46"/>
        <v>3.32146380010145</v>
      </c>
      <c r="H585">
        <f t="shared" si="46"/>
        <v>3.4384369954804428</v>
      </c>
      <c r="I585">
        <f t="shared" si="46"/>
        <v>4.0573755575676689</v>
      </c>
      <c r="J585">
        <f t="shared" si="46"/>
        <v>8.6555660412314044</v>
      </c>
      <c r="K585">
        <f t="shared" si="48"/>
        <v>1.2108236756257773</v>
      </c>
      <c r="L585">
        <f t="shared" si="49"/>
        <v>1</v>
      </c>
      <c r="M585">
        <f t="shared" si="47"/>
        <v>1.7437</v>
      </c>
    </row>
    <row r="586" spans="1:13">
      <c r="A586" s="4">
        <v>583</v>
      </c>
      <c r="B586" s="10">
        <v>1.1298999999999999</v>
      </c>
      <c r="E586">
        <v>583</v>
      </c>
      <c r="F586">
        <f t="shared" si="46"/>
        <v>0.59702367562577718</v>
      </c>
      <c r="G586">
        <f t="shared" si="46"/>
        <v>3.9352638001014499</v>
      </c>
      <c r="H586">
        <f t="shared" si="46"/>
        <v>4.0522369954804427</v>
      </c>
      <c r="I586">
        <f t="shared" si="46"/>
        <v>4.6711755575676683</v>
      </c>
      <c r="J586">
        <f t="shared" si="46"/>
        <v>9.2693660412314056</v>
      </c>
      <c r="K586">
        <f t="shared" si="48"/>
        <v>0.59702367562577718</v>
      </c>
      <c r="L586">
        <f t="shared" si="49"/>
        <v>1</v>
      </c>
      <c r="M586">
        <f t="shared" si="47"/>
        <v>1.1298999999999999</v>
      </c>
    </row>
    <row r="587" spans="1:13">
      <c r="A587" s="4">
        <v>584</v>
      </c>
      <c r="B587" s="10">
        <v>1.2278</v>
      </c>
      <c r="E587">
        <v>584</v>
      </c>
      <c r="F587">
        <f t="shared" si="46"/>
        <v>0.69492367562577728</v>
      </c>
      <c r="G587">
        <f t="shared" si="46"/>
        <v>3.8373638001014498</v>
      </c>
      <c r="H587">
        <f t="shared" si="46"/>
        <v>3.9543369954804426</v>
      </c>
      <c r="I587">
        <f t="shared" si="46"/>
        <v>4.5732755575676682</v>
      </c>
      <c r="J587">
        <f t="shared" si="46"/>
        <v>9.1714660412314046</v>
      </c>
      <c r="K587">
        <f t="shared" si="48"/>
        <v>0.69492367562577728</v>
      </c>
      <c r="L587">
        <f t="shared" si="49"/>
        <v>1</v>
      </c>
      <c r="M587">
        <f t="shared" si="47"/>
        <v>1.2278</v>
      </c>
    </row>
    <row r="588" spans="1:13">
      <c r="A588" s="4">
        <v>585</v>
      </c>
      <c r="B588" s="10">
        <v>0.71150000000000002</v>
      </c>
      <c r="E588">
        <v>585</v>
      </c>
      <c r="F588">
        <f t="shared" si="46"/>
        <v>0.1786236756257773</v>
      </c>
      <c r="G588">
        <f t="shared" si="46"/>
        <v>4.35366380010145</v>
      </c>
      <c r="H588">
        <f t="shared" si="46"/>
        <v>4.4706369954804428</v>
      </c>
      <c r="I588">
        <f t="shared" si="46"/>
        <v>5.0895755575676684</v>
      </c>
      <c r="J588">
        <f t="shared" si="46"/>
        <v>9.6877660412314057</v>
      </c>
      <c r="K588">
        <f t="shared" si="48"/>
        <v>0.1786236756257773</v>
      </c>
      <c r="L588">
        <f t="shared" si="49"/>
        <v>1</v>
      </c>
      <c r="M588">
        <f t="shared" si="47"/>
        <v>0.71150000000000002</v>
      </c>
    </row>
    <row r="589" spans="1:13">
      <c r="A589" s="4">
        <v>586</v>
      </c>
      <c r="B589" s="10">
        <v>0.45739999999999997</v>
      </c>
      <c r="E589">
        <v>586</v>
      </c>
      <c r="F589">
        <f t="shared" si="46"/>
        <v>7.5476324374222747E-2</v>
      </c>
      <c r="G589">
        <f t="shared" si="46"/>
        <v>4.6077638001014503</v>
      </c>
      <c r="H589">
        <f t="shared" si="46"/>
        <v>4.724736995480443</v>
      </c>
      <c r="I589">
        <f t="shared" si="46"/>
        <v>5.3436755575676687</v>
      </c>
      <c r="J589">
        <f t="shared" si="46"/>
        <v>9.941866041231405</v>
      </c>
      <c r="K589">
        <f t="shared" si="48"/>
        <v>7.5476324374222747E-2</v>
      </c>
      <c r="L589">
        <f t="shared" si="49"/>
        <v>1</v>
      </c>
      <c r="M589">
        <f t="shared" si="47"/>
        <v>0.45739999999999997</v>
      </c>
    </row>
    <row r="590" spans="1:13">
      <c r="A590" s="4">
        <v>587</v>
      </c>
      <c r="B590" s="10">
        <v>1.7647999999999999</v>
      </c>
      <c r="E590">
        <v>587</v>
      </c>
      <c r="F590">
        <f t="shared" si="46"/>
        <v>1.2319236756257772</v>
      </c>
      <c r="G590">
        <f t="shared" si="46"/>
        <v>3.3003638001014499</v>
      </c>
      <c r="H590">
        <f t="shared" si="46"/>
        <v>3.4173369954804427</v>
      </c>
      <c r="I590">
        <f t="shared" si="46"/>
        <v>4.0362755575676683</v>
      </c>
      <c r="J590">
        <f t="shared" si="46"/>
        <v>8.6344660412314056</v>
      </c>
      <c r="K590">
        <f t="shared" si="48"/>
        <v>1.2319236756257772</v>
      </c>
      <c r="L590">
        <f t="shared" si="49"/>
        <v>1</v>
      </c>
      <c r="M590">
        <f t="shared" si="47"/>
        <v>1.7647999999999999</v>
      </c>
    </row>
    <row r="591" spans="1:13">
      <c r="A591" s="4">
        <v>588</v>
      </c>
      <c r="B591" s="10">
        <v>2.1497000000000002</v>
      </c>
      <c r="E591">
        <v>588</v>
      </c>
      <c r="F591">
        <f t="shared" ref="F591:J622" si="50">+ABS(F$3-$B591)</f>
        <v>1.6168236756257774</v>
      </c>
      <c r="G591">
        <f t="shared" si="50"/>
        <v>2.9154638001014499</v>
      </c>
      <c r="H591">
        <f t="shared" si="50"/>
        <v>3.0324369954804427</v>
      </c>
      <c r="I591">
        <f t="shared" si="50"/>
        <v>3.6513755575676683</v>
      </c>
      <c r="J591">
        <f t="shared" si="50"/>
        <v>8.2495660412314038</v>
      </c>
      <c r="K591">
        <f t="shared" si="48"/>
        <v>1.6168236756257774</v>
      </c>
      <c r="L591">
        <f t="shared" si="49"/>
        <v>1</v>
      </c>
      <c r="M591">
        <f t="shared" si="47"/>
        <v>2.1497000000000002</v>
      </c>
    </row>
    <row r="592" spans="1:13">
      <c r="A592" s="4">
        <v>589</v>
      </c>
      <c r="B592" s="10">
        <v>2.6644999999999999</v>
      </c>
      <c r="E592">
        <v>589</v>
      </c>
      <c r="F592">
        <f t="shared" si="50"/>
        <v>2.1316236756257769</v>
      </c>
      <c r="G592">
        <f t="shared" si="50"/>
        <v>2.4006638001014502</v>
      </c>
      <c r="H592">
        <f t="shared" si="50"/>
        <v>2.517636995480443</v>
      </c>
      <c r="I592">
        <f t="shared" si="50"/>
        <v>3.1365755575676686</v>
      </c>
      <c r="J592">
        <f t="shared" si="50"/>
        <v>7.7347660412314045</v>
      </c>
      <c r="K592">
        <f t="shared" si="48"/>
        <v>2.1316236756257769</v>
      </c>
      <c r="L592">
        <f t="shared" si="49"/>
        <v>1</v>
      </c>
      <c r="M592">
        <f t="shared" si="47"/>
        <v>2.6644999999999999</v>
      </c>
    </row>
    <row r="593" spans="1:13">
      <c r="A593" s="4">
        <v>590</v>
      </c>
      <c r="B593" s="10">
        <v>1.8201000000000001</v>
      </c>
      <c r="E593">
        <v>590</v>
      </c>
      <c r="F593">
        <f t="shared" si="50"/>
        <v>1.2872236756257773</v>
      </c>
      <c r="G593">
        <f t="shared" si="50"/>
        <v>3.24506380010145</v>
      </c>
      <c r="H593">
        <f t="shared" si="50"/>
        <v>3.3620369954804428</v>
      </c>
      <c r="I593">
        <f t="shared" si="50"/>
        <v>3.9809755575676684</v>
      </c>
      <c r="J593">
        <f t="shared" si="50"/>
        <v>8.5791660412314048</v>
      </c>
      <c r="K593">
        <f t="shared" si="48"/>
        <v>1.2872236756257773</v>
      </c>
      <c r="L593">
        <f t="shared" si="49"/>
        <v>1</v>
      </c>
      <c r="M593">
        <f t="shared" si="47"/>
        <v>1.8201000000000001</v>
      </c>
    </row>
    <row r="594" spans="1:13">
      <c r="A594" s="4">
        <v>591</v>
      </c>
      <c r="B594" s="10">
        <v>3.2271999999999998</v>
      </c>
      <c r="E594">
        <v>591</v>
      </c>
      <c r="F594">
        <f t="shared" si="50"/>
        <v>2.6943236756257773</v>
      </c>
      <c r="G594">
        <f t="shared" si="50"/>
        <v>1.8379638001014502</v>
      </c>
      <c r="H594">
        <f t="shared" si="50"/>
        <v>1.954936995480443</v>
      </c>
      <c r="I594">
        <f t="shared" si="50"/>
        <v>2.5738755575676686</v>
      </c>
      <c r="J594">
        <f t="shared" si="50"/>
        <v>7.172066041231405</v>
      </c>
      <c r="K594">
        <f t="shared" si="48"/>
        <v>1.8379638001014502</v>
      </c>
      <c r="L594">
        <f t="shared" si="49"/>
        <v>2</v>
      </c>
      <c r="M594">
        <f t="shared" si="47"/>
        <v>3.2271999999999998</v>
      </c>
    </row>
    <row r="595" spans="1:13">
      <c r="A595" s="4">
        <v>592</v>
      </c>
      <c r="B595" s="10">
        <v>0.76270000000000004</v>
      </c>
      <c r="E595">
        <v>592</v>
      </c>
      <c r="F595">
        <f t="shared" si="50"/>
        <v>0.22982367562577732</v>
      </c>
      <c r="G595">
        <f t="shared" si="50"/>
        <v>4.3024638001014504</v>
      </c>
      <c r="H595">
        <f t="shared" si="50"/>
        <v>4.4194369954804431</v>
      </c>
      <c r="I595">
        <f t="shared" si="50"/>
        <v>5.0383755575676687</v>
      </c>
      <c r="J595">
        <f t="shared" si="50"/>
        <v>9.6365660412314043</v>
      </c>
      <c r="K595">
        <f t="shared" si="48"/>
        <v>0.22982367562577732</v>
      </c>
      <c r="L595">
        <f t="shared" si="49"/>
        <v>1</v>
      </c>
      <c r="M595">
        <f t="shared" si="47"/>
        <v>0.76270000000000004</v>
      </c>
    </row>
    <row r="596" spans="1:13">
      <c r="A596" s="4">
        <v>593</v>
      </c>
      <c r="B596" s="10">
        <v>0.87649999999999995</v>
      </c>
      <c r="E596">
        <v>593</v>
      </c>
      <c r="F596">
        <f t="shared" si="50"/>
        <v>0.34362367562577723</v>
      </c>
      <c r="G596">
        <f t="shared" si="50"/>
        <v>4.18866380010145</v>
      </c>
      <c r="H596">
        <f t="shared" si="50"/>
        <v>4.3056369954804428</v>
      </c>
      <c r="I596">
        <f t="shared" si="50"/>
        <v>4.9245755575676684</v>
      </c>
      <c r="J596">
        <f t="shared" si="50"/>
        <v>9.5227660412314048</v>
      </c>
      <c r="K596">
        <f t="shared" si="48"/>
        <v>0.34362367562577723</v>
      </c>
      <c r="L596">
        <f t="shared" si="49"/>
        <v>1</v>
      </c>
      <c r="M596">
        <f t="shared" si="47"/>
        <v>0.87649999999999995</v>
      </c>
    </row>
    <row r="597" spans="1:13">
      <c r="A597" s="4">
        <v>594</v>
      </c>
      <c r="B597" s="10">
        <v>1.2157</v>
      </c>
      <c r="E597">
        <v>594</v>
      </c>
      <c r="F597">
        <f t="shared" si="50"/>
        <v>0.68282367562577728</v>
      </c>
      <c r="G597">
        <f t="shared" si="50"/>
        <v>3.8494638001014501</v>
      </c>
      <c r="H597">
        <f t="shared" si="50"/>
        <v>3.9664369954804428</v>
      </c>
      <c r="I597">
        <f t="shared" si="50"/>
        <v>4.5853755575676685</v>
      </c>
      <c r="J597">
        <f t="shared" si="50"/>
        <v>9.1835660412314049</v>
      </c>
      <c r="K597">
        <f t="shared" si="48"/>
        <v>0.68282367562577728</v>
      </c>
      <c r="L597">
        <f t="shared" si="49"/>
        <v>1</v>
      </c>
      <c r="M597">
        <f t="shared" si="47"/>
        <v>1.2157</v>
      </c>
    </row>
    <row r="598" spans="1:13">
      <c r="A598" s="4">
        <v>595</v>
      </c>
      <c r="B598" s="10">
        <v>1.2935000000000001</v>
      </c>
      <c r="E598">
        <v>595</v>
      </c>
      <c r="F598">
        <f t="shared" si="50"/>
        <v>0.76062367562577737</v>
      </c>
      <c r="G598">
        <f t="shared" si="50"/>
        <v>3.7716638001014502</v>
      </c>
      <c r="H598">
        <f t="shared" si="50"/>
        <v>3.8886369954804429</v>
      </c>
      <c r="I598">
        <f t="shared" si="50"/>
        <v>4.5075755575676686</v>
      </c>
      <c r="J598">
        <f t="shared" si="50"/>
        <v>9.105766041231405</v>
      </c>
      <c r="K598">
        <f t="shared" si="48"/>
        <v>0.76062367562577737</v>
      </c>
      <c r="L598">
        <f t="shared" si="49"/>
        <v>1</v>
      </c>
      <c r="M598">
        <f t="shared" si="47"/>
        <v>1.2935000000000001</v>
      </c>
    </row>
    <row r="599" spans="1:13">
      <c r="A599" s="4">
        <v>596</v>
      </c>
      <c r="B599" s="10">
        <v>1.3613</v>
      </c>
      <c r="E599">
        <v>596</v>
      </c>
      <c r="F599">
        <f t="shared" si="50"/>
        <v>0.82842367562577723</v>
      </c>
      <c r="G599">
        <f t="shared" si="50"/>
        <v>3.7038638001014501</v>
      </c>
      <c r="H599">
        <f t="shared" si="50"/>
        <v>3.8208369954804429</v>
      </c>
      <c r="I599">
        <f t="shared" si="50"/>
        <v>4.4397755575676685</v>
      </c>
      <c r="J599">
        <f t="shared" si="50"/>
        <v>9.0379660412314049</v>
      </c>
      <c r="K599">
        <f t="shared" si="48"/>
        <v>0.82842367562577723</v>
      </c>
      <c r="L599">
        <f t="shared" si="49"/>
        <v>1</v>
      </c>
      <c r="M599">
        <f t="shared" si="47"/>
        <v>1.3613</v>
      </c>
    </row>
    <row r="600" spans="1:13">
      <c r="A600" s="4">
        <v>597</v>
      </c>
      <c r="B600" s="10">
        <v>0.32950000000000002</v>
      </c>
      <c r="E600">
        <v>597</v>
      </c>
      <c r="F600">
        <f t="shared" si="50"/>
        <v>0.20337632437422271</v>
      </c>
      <c r="G600">
        <f t="shared" si="50"/>
        <v>4.7356638001014497</v>
      </c>
      <c r="H600">
        <f t="shared" si="50"/>
        <v>4.8526369954804425</v>
      </c>
      <c r="I600">
        <f t="shared" si="50"/>
        <v>5.4715755575676681</v>
      </c>
      <c r="J600">
        <f t="shared" si="50"/>
        <v>10.069766041231405</v>
      </c>
      <c r="K600">
        <f t="shared" si="48"/>
        <v>0.20337632437422271</v>
      </c>
      <c r="L600">
        <f t="shared" si="49"/>
        <v>1</v>
      </c>
      <c r="M600">
        <f t="shared" si="47"/>
        <v>0.32950000000000002</v>
      </c>
    </row>
    <row r="601" spans="1:13">
      <c r="A601" s="4">
        <v>598</v>
      </c>
      <c r="B601" s="10">
        <v>0.64939999999999998</v>
      </c>
      <c r="E601">
        <v>598</v>
      </c>
      <c r="F601">
        <f t="shared" si="50"/>
        <v>0.11652367562577726</v>
      </c>
      <c r="G601">
        <f t="shared" si="50"/>
        <v>4.4157638001014501</v>
      </c>
      <c r="H601">
        <f t="shared" si="50"/>
        <v>4.5327369954804428</v>
      </c>
      <c r="I601">
        <f t="shared" si="50"/>
        <v>5.1516755575676685</v>
      </c>
      <c r="J601">
        <f t="shared" si="50"/>
        <v>9.7498660412314049</v>
      </c>
      <c r="K601">
        <f t="shared" si="48"/>
        <v>0.11652367562577726</v>
      </c>
      <c r="L601">
        <f t="shared" si="49"/>
        <v>1</v>
      </c>
      <c r="M601">
        <f t="shared" si="47"/>
        <v>0.64939999999999998</v>
      </c>
    </row>
    <row r="602" spans="1:13">
      <c r="A602" s="4">
        <v>599</v>
      </c>
      <c r="B602" s="10">
        <v>1.212</v>
      </c>
      <c r="E602">
        <v>599</v>
      </c>
      <c r="F602">
        <f t="shared" si="50"/>
        <v>0.67912367562577725</v>
      </c>
      <c r="G602">
        <f t="shared" si="50"/>
        <v>3.8531638001014503</v>
      </c>
      <c r="H602">
        <f t="shared" si="50"/>
        <v>3.9701369954804431</v>
      </c>
      <c r="I602">
        <f t="shared" si="50"/>
        <v>4.5890755575676687</v>
      </c>
      <c r="J602">
        <f t="shared" si="50"/>
        <v>9.1872660412314051</v>
      </c>
      <c r="K602">
        <f t="shared" si="48"/>
        <v>0.67912367562577725</v>
      </c>
      <c r="L602">
        <f t="shared" si="49"/>
        <v>1</v>
      </c>
      <c r="M602">
        <f t="shared" si="47"/>
        <v>1.212</v>
      </c>
    </row>
    <row r="603" spans="1:13">
      <c r="A603" s="4">
        <v>600</v>
      </c>
      <c r="B603" s="10">
        <v>0.42380000000000001</v>
      </c>
      <c r="E603">
        <v>600</v>
      </c>
      <c r="F603">
        <f t="shared" si="50"/>
        <v>0.10907632437422271</v>
      </c>
      <c r="G603">
        <f t="shared" si="50"/>
        <v>4.6413638001014501</v>
      </c>
      <c r="H603">
        <f t="shared" si="50"/>
        <v>4.7583369954804429</v>
      </c>
      <c r="I603">
        <f t="shared" si="50"/>
        <v>5.3772755575676685</v>
      </c>
      <c r="J603">
        <f t="shared" si="50"/>
        <v>9.9754660412314049</v>
      </c>
      <c r="K603">
        <f t="shared" si="48"/>
        <v>0.10907632437422271</v>
      </c>
      <c r="L603">
        <f t="shared" si="49"/>
        <v>1</v>
      </c>
      <c r="M603">
        <f t="shared" si="47"/>
        <v>0.42380000000000001</v>
      </c>
    </row>
    <row r="604" spans="1:13">
      <c r="A604" s="4">
        <v>601</v>
      </c>
      <c r="B604" s="10">
        <v>0.29849999999999999</v>
      </c>
      <c r="E604">
        <v>601</v>
      </c>
      <c r="F604">
        <f t="shared" si="50"/>
        <v>0.23437632437422273</v>
      </c>
      <c r="G604">
        <f t="shared" si="50"/>
        <v>4.7666638001014503</v>
      </c>
      <c r="H604">
        <f t="shared" si="50"/>
        <v>4.8836369954804431</v>
      </c>
      <c r="I604">
        <f t="shared" si="50"/>
        <v>5.5025755575676687</v>
      </c>
      <c r="J604">
        <f t="shared" si="50"/>
        <v>10.100766041231404</v>
      </c>
      <c r="K604">
        <f t="shared" si="48"/>
        <v>0.23437632437422273</v>
      </c>
      <c r="L604">
        <f t="shared" si="49"/>
        <v>1</v>
      </c>
      <c r="M604">
        <f t="shared" si="47"/>
        <v>0.29849999999999999</v>
      </c>
    </row>
    <row r="605" spans="1:13">
      <c r="A605" s="4">
        <v>602</v>
      </c>
      <c r="B605" s="10">
        <v>1.1632</v>
      </c>
      <c r="E605">
        <v>602</v>
      </c>
      <c r="F605">
        <f t="shared" si="50"/>
        <v>0.63032367562577729</v>
      </c>
      <c r="G605">
        <f t="shared" si="50"/>
        <v>3.9019638001014503</v>
      </c>
      <c r="H605">
        <f t="shared" si="50"/>
        <v>4.018936995480443</v>
      </c>
      <c r="I605">
        <f t="shared" si="50"/>
        <v>4.6378755575676687</v>
      </c>
      <c r="J605">
        <f t="shared" si="50"/>
        <v>9.2360660412314051</v>
      </c>
      <c r="K605">
        <f t="shared" si="48"/>
        <v>0.63032367562577729</v>
      </c>
      <c r="L605">
        <f t="shared" si="49"/>
        <v>1</v>
      </c>
      <c r="M605">
        <f t="shared" si="47"/>
        <v>1.1632</v>
      </c>
    </row>
    <row r="606" spans="1:13">
      <c r="A606" s="4">
        <v>603</v>
      </c>
      <c r="B606" s="10">
        <v>1.9146000000000001</v>
      </c>
      <c r="E606">
        <v>603</v>
      </c>
      <c r="F606">
        <f t="shared" si="50"/>
        <v>1.3817236756257774</v>
      </c>
      <c r="G606">
        <f t="shared" si="50"/>
        <v>3.15056380010145</v>
      </c>
      <c r="H606">
        <f t="shared" si="50"/>
        <v>3.2675369954804427</v>
      </c>
      <c r="I606">
        <f t="shared" si="50"/>
        <v>3.8864755575676684</v>
      </c>
      <c r="J606">
        <f t="shared" si="50"/>
        <v>8.4846660412314048</v>
      </c>
      <c r="K606">
        <f t="shared" si="48"/>
        <v>1.3817236756257774</v>
      </c>
      <c r="L606">
        <f t="shared" si="49"/>
        <v>1</v>
      </c>
      <c r="M606">
        <f t="shared" si="47"/>
        <v>1.9146000000000001</v>
      </c>
    </row>
    <row r="607" spans="1:13">
      <c r="A607" s="4">
        <v>604</v>
      </c>
      <c r="B607" s="10">
        <v>2.4912999999999998</v>
      </c>
      <c r="E607">
        <v>604</v>
      </c>
      <c r="F607">
        <f t="shared" si="50"/>
        <v>1.9584236756257771</v>
      </c>
      <c r="G607">
        <f t="shared" si="50"/>
        <v>2.5738638001014502</v>
      </c>
      <c r="H607">
        <f t="shared" si="50"/>
        <v>2.690836995480443</v>
      </c>
      <c r="I607">
        <f t="shared" si="50"/>
        <v>3.3097755575676686</v>
      </c>
      <c r="J607">
        <f t="shared" si="50"/>
        <v>7.907966041231405</v>
      </c>
      <c r="K607">
        <f t="shared" si="48"/>
        <v>1.9584236756257771</v>
      </c>
      <c r="L607">
        <f t="shared" si="49"/>
        <v>1</v>
      </c>
      <c r="M607">
        <f t="shared" si="47"/>
        <v>2.4912999999999998</v>
      </c>
    </row>
    <row r="608" spans="1:13">
      <c r="A608" s="4">
        <v>605</v>
      </c>
      <c r="B608" s="10">
        <v>0.28460000000000002</v>
      </c>
      <c r="E608">
        <v>605</v>
      </c>
      <c r="F608">
        <f t="shared" si="50"/>
        <v>0.2482763243742227</v>
      </c>
      <c r="G608">
        <f t="shared" si="50"/>
        <v>4.7805638001014499</v>
      </c>
      <c r="H608">
        <f t="shared" si="50"/>
        <v>4.8975369954804426</v>
      </c>
      <c r="I608">
        <f t="shared" si="50"/>
        <v>5.5164755575676683</v>
      </c>
      <c r="J608">
        <f t="shared" si="50"/>
        <v>10.114666041231406</v>
      </c>
      <c r="K608">
        <f t="shared" si="48"/>
        <v>0.2482763243742227</v>
      </c>
      <c r="L608">
        <f t="shared" si="49"/>
        <v>1</v>
      </c>
      <c r="M608">
        <f t="shared" si="47"/>
        <v>0.28460000000000002</v>
      </c>
    </row>
    <row r="609" spans="1:13">
      <c r="A609" s="4">
        <v>606</v>
      </c>
      <c r="B609" s="10">
        <v>0.9526</v>
      </c>
      <c r="E609">
        <v>606</v>
      </c>
      <c r="F609">
        <f t="shared" si="50"/>
        <v>0.41972367562577728</v>
      </c>
      <c r="G609">
        <f t="shared" si="50"/>
        <v>4.1125638001014497</v>
      </c>
      <c r="H609">
        <f t="shared" si="50"/>
        <v>4.2295369954804425</v>
      </c>
      <c r="I609">
        <f t="shared" si="50"/>
        <v>4.8484755575676681</v>
      </c>
      <c r="J609">
        <f t="shared" si="50"/>
        <v>9.4466660412314045</v>
      </c>
      <c r="K609">
        <f t="shared" si="48"/>
        <v>0.41972367562577728</v>
      </c>
      <c r="L609">
        <f t="shared" si="49"/>
        <v>1</v>
      </c>
      <c r="M609">
        <f t="shared" si="47"/>
        <v>0.9526</v>
      </c>
    </row>
    <row r="610" spans="1:13">
      <c r="A610" s="4">
        <v>607</v>
      </c>
      <c r="B610" s="10">
        <v>1.0641</v>
      </c>
      <c r="E610">
        <v>607</v>
      </c>
      <c r="F610">
        <f t="shared" si="50"/>
        <v>0.53122367562577733</v>
      </c>
      <c r="G610">
        <f t="shared" si="50"/>
        <v>4.0010638001014502</v>
      </c>
      <c r="H610">
        <f t="shared" si="50"/>
        <v>4.118036995480443</v>
      </c>
      <c r="I610">
        <f t="shared" si="50"/>
        <v>4.7369755575676686</v>
      </c>
      <c r="J610">
        <f t="shared" si="50"/>
        <v>9.335166041231405</v>
      </c>
      <c r="K610">
        <f t="shared" si="48"/>
        <v>0.53122367562577733</v>
      </c>
      <c r="L610">
        <f t="shared" si="49"/>
        <v>1</v>
      </c>
      <c r="M610">
        <f t="shared" si="47"/>
        <v>1.0641</v>
      </c>
    </row>
    <row r="611" spans="1:13">
      <c r="A611" s="4">
        <v>608</v>
      </c>
      <c r="B611" s="10">
        <v>0.4461</v>
      </c>
      <c r="E611">
        <v>608</v>
      </c>
      <c r="F611">
        <f t="shared" si="50"/>
        <v>8.6776324374222724E-2</v>
      </c>
      <c r="G611">
        <f t="shared" si="50"/>
        <v>4.6190638001014497</v>
      </c>
      <c r="H611">
        <f t="shared" si="50"/>
        <v>4.7360369954804424</v>
      </c>
      <c r="I611">
        <f t="shared" si="50"/>
        <v>5.3549755575676681</v>
      </c>
      <c r="J611">
        <f t="shared" si="50"/>
        <v>9.9531660412314054</v>
      </c>
      <c r="K611">
        <f t="shared" si="48"/>
        <v>8.6776324374222724E-2</v>
      </c>
      <c r="L611">
        <f t="shared" si="49"/>
        <v>1</v>
      </c>
      <c r="M611">
        <f t="shared" si="47"/>
        <v>0.4461</v>
      </c>
    </row>
    <row r="612" spans="1:13">
      <c r="A612" s="4">
        <v>609</v>
      </c>
      <c r="B612" s="10">
        <v>1.8159000000000001</v>
      </c>
      <c r="E612">
        <v>609</v>
      </c>
      <c r="F612">
        <f t="shared" si="50"/>
        <v>1.2830236756257773</v>
      </c>
      <c r="G612">
        <f t="shared" si="50"/>
        <v>3.24926380010145</v>
      </c>
      <c r="H612">
        <f t="shared" si="50"/>
        <v>3.3662369954804428</v>
      </c>
      <c r="I612">
        <f t="shared" si="50"/>
        <v>3.9851755575676684</v>
      </c>
      <c r="J612">
        <f t="shared" si="50"/>
        <v>8.5833660412314039</v>
      </c>
      <c r="K612">
        <f t="shared" si="48"/>
        <v>1.2830236756257773</v>
      </c>
      <c r="L612">
        <f t="shared" si="49"/>
        <v>1</v>
      </c>
      <c r="M612">
        <f t="shared" si="47"/>
        <v>1.8159000000000001</v>
      </c>
    </row>
    <row r="613" spans="1:13">
      <c r="A613" s="4">
        <v>610</v>
      </c>
      <c r="B613" s="10">
        <v>6.7248000000000001</v>
      </c>
      <c r="E613">
        <v>610</v>
      </c>
      <c r="F613">
        <f t="shared" si="50"/>
        <v>6.1919236756257776</v>
      </c>
      <c r="G613">
        <f t="shared" si="50"/>
        <v>1.65963619989855</v>
      </c>
      <c r="H613">
        <f t="shared" si="50"/>
        <v>1.5426630045195573</v>
      </c>
      <c r="I613">
        <f t="shared" si="50"/>
        <v>0.92372444243233165</v>
      </c>
      <c r="J613">
        <f t="shared" si="50"/>
        <v>3.6744660412314047</v>
      </c>
      <c r="K613">
        <f t="shared" si="48"/>
        <v>0.92372444243233165</v>
      </c>
      <c r="L613">
        <f t="shared" si="49"/>
        <v>4</v>
      </c>
      <c r="M613">
        <f t="shared" si="47"/>
        <v>6.7248000000000001</v>
      </c>
    </row>
    <row r="614" spans="1:13">
      <c r="A614" s="4">
        <v>611</v>
      </c>
      <c r="B614" s="10">
        <v>1.4053</v>
      </c>
      <c r="E614">
        <v>611</v>
      </c>
      <c r="F614">
        <f t="shared" si="50"/>
        <v>0.87242367562577727</v>
      </c>
      <c r="G614">
        <f t="shared" si="50"/>
        <v>3.6598638001014501</v>
      </c>
      <c r="H614">
        <f t="shared" si="50"/>
        <v>3.7768369954804428</v>
      </c>
      <c r="I614">
        <f t="shared" si="50"/>
        <v>4.3957755575676689</v>
      </c>
      <c r="J614">
        <f t="shared" si="50"/>
        <v>8.9939660412314044</v>
      </c>
      <c r="K614">
        <f t="shared" si="48"/>
        <v>0.87242367562577727</v>
      </c>
      <c r="L614">
        <f t="shared" si="49"/>
        <v>1</v>
      </c>
      <c r="M614">
        <f t="shared" si="47"/>
        <v>1.4053</v>
      </c>
    </row>
    <row r="615" spans="1:13">
      <c r="A615" s="4">
        <v>612</v>
      </c>
      <c r="B615" s="10">
        <v>3.3208000000000002</v>
      </c>
      <c r="E615">
        <v>612</v>
      </c>
      <c r="F615">
        <f t="shared" si="50"/>
        <v>2.7879236756257777</v>
      </c>
      <c r="G615">
        <f t="shared" si="50"/>
        <v>1.7443638001014499</v>
      </c>
      <c r="H615">
        <f t="shared" si="50"/>
        <v>1.8613369954804426</v>
      </c>
      <c r="I615">
        <f t="shared" si="50"/>
        <v>2.4802755575676683</v>
      </c>
      <c r="J615">
        <f t="shared" si="50"/>
        <v>7.0784660412314047</v>
      </c>
      <c r="K615">
        <f t="shared" si="48"/>
        <v>1.7443638001014499</v>
      </c>
      <c r="L615">
        <f t="shared" si="49"/>
        <v>2</v>
      </c>
      <c r="M615">
        <f t="shared" si="47"/>
        <v>3.3208000000000002</v>
      </c>
    </row>
    <row r="616" spans="1:13">
      <c r="A616" s="4">
        <v>613</v>
      </c>
      <c r="B616" s="10">
        <v>5.4352999999999998</v>
      </c>
      <c r="E616">
        <v>613</v>
      </c>
      <c r="F616">
        <f t="shared" si="50"/>
        <v>4.9024236756257773</v>
      </c>
      <c r="G616">
        <f t="shared" si="50"/>
        <v>0.37013619989854973</v>
      </c>
      <c r="H616">
        <f t="shared" si="50"/>
        <v>0.25316300451955698</v>
      </c>
      <c r="I616">
        <f t="shared" si="50"/>
        <v>0.36577555756766866</v>
      </c>
      <c r="J616">
        <f t="shared" si="50"/>
        <v>4.9639660412314051</v>
      </c>
      <c r="K616">
        <f t="shared" si="48"/>
        <v>0.25316300451955698</v>
      </c>
      <c r="L616">
        <f t="shared" si="49"/>
        <v>3</v>
      </c>
      <c r="M616">
        <f t="shared" si="47"/>
        <v>5.4352999999999998</v>
      </c>
    </row>
    <row r="617" spans="1:13">
      <c r="A617" s="4">
        <v>614</v>
      </c>
      <c r="B617" s="10">
        <v>0.7651</v>
      </c>
      <c r="E617">
        <v>614</v>
      </c>
      <c r="F617">
        <f t="shared" si="50"/>
        <v>0.23222367562577728</v>
      </c>
      <c r="G617">
        <f t="shared" si="50"/>
        <v>4.3000638001014497</v>
      </c>
      <c r="H617">
        <f t="shared" si="50"/>
        <v>4.4170369954804425</v>
      </c>
      <c r="I617">
        <f t="shared" si="50"/>
        <v>5.0359755575676681</v>
      </c>
      <c r="J617">
        <f t="shared" si="50"/>
        <v>9.6341660412314045</v>
      </c>
      <c r="K617">
        <f t="shared" si="48"/>
        <v>0.23222367562577728</v>
      </c>
      <c r="L617">
        <f t="shared" si="49"/>
        <v>1</v>
      </c>
      <c r="M617">
        <f t="shared" si="47"/>
        <v>0.7651</v>
      </c>
    </row>
    <row r="618" spans="1:13">
      <c r="A618" s="4">
        <v>615</v>
      </c>
      <c r="B618" s="10">
        <v>9.2813999999999997</v>
      </c>
      <c r="E618">
        <v>615</v>
      </c>
      <c r="F618">
        <f t="shared" si="50"/>
        <v>8.7485236756257763</v>
      </c>
      <c r="G618">
        <f t="shared" si="50"/>
        <v>4.2162361998985496</v>
      </c>
      <c r="H618">
        <f t="shared" si="50"/>
        <v>4.0992630045195568</v>
      </c>
      <c r="I618">
        <f t="shared" si="50"/>
        <v>3.4803244424323312</v>
      </c>
      <c r="J618">
        <f t="shared" si="50"/>
        <v>1.1178660412314052</v>
      </c>
      <c r="K618">
        <f t="shared" si="48"/>
        <v>1.1178660412314052</v>
      </c>
      <c r="L618">
        <f t="shared" si="49"/>
        <v>5</v>
      </c>
      <c r="M618">
        <f t="shared" si="47"/>
        <v>9.2813999999999997</v>
      </c>
    </row>
    <row r="619" spans="1:13">
      <c r="A619" s="4">
        <v>616</v>
      </c>
      <c r="B619" s="10">
        <v>0.50970000000000004</v>
      </c>
      <c r="E619">
        <v>616</v>
      </c>
      <c r="F619">
        <f t="shared" si="50"/>
        <v>2.3176324374222679E-2</v>
      </c>
      <c r="G619">
        <f t="shared" si="50"/>
        <v>4.5554638001014496</v>
      </c>
      <c r="H619">
        <f t="shared" si="50"/>
        <v>4.6724369954804423</v>
      </c>
      <c r="I619">
        <f t="shared" si="50"/>
        <v>5.2913755575676689</v>
      </c>
      <c r="J619">
        <f t="shared" si="50"/>
        <v>9.8895660412314044</v>
      </c>
      <c r="K619">
        <f t="shared" si="48"/>
        <v>2.3176324374222679E-2</v>
      </c>
      <c r="L619">
        <f t="shared" si="49"/>
        <v>1</v>
      </c>
      <c r="M619">
        <f t="shared" si="47"/>
        <v>0.50970000000000004</v>
      </c>
    </row>
    <row r="620" spans="1:13">
      <c r="A620" s="4">
        <v>617</v>
      </c>
      <c r="B620" s="10">
        <v>1.3224</v>
      </c>
      <c r="E620">
        <v>617</v>
      </c>
      <c r="F620">
        <f t="shared" si="50"/>
        <v>0.7895236756257773</v>
      </c>
      <c r="G620">
        <f t="shared" si="50"/>
        <v>3.74276380010145</v>
      </c>
      <c r="H620">
        <f t="shared" si="50"/>
        <v>3.8597369954804428</v>
      </c>
      <c r="I620">
        <f t="shared" si="50"/>
        <v>4.4786755575676684</v>
      </c>
      <c r="J620">
        <f t="shared" si="50"/>
        <v>9.0768660412314048</v>
      </c>
      <c r="K620">
        <f t="shared" si="48"/>
        <v>0.7895236756257773</v>
      </c>
      <c r="L620">
        <f t="shared" si="49"/>
        <v>1</v>
      </c>
      <c r="M620">
        <f t="shared" si="47"/>
        <v>1.3224</v>
      </c>
    </row>
    <row r="621" spans="1:13">
      <c r="A621" s="4">
        <v>618</v>
      </c>
      <c r="B621" s="10">
        <v>0.38279999999999997</v>
      </c>
      <c r="E621">
        <v>618</v>
      </c>
      <c r="F621">
        <f t="shared" si="50"/>
        <v>0.15007632437422275</v>
      </c>
      <c r="G621">
        <f t="shared" si="50"/>
        <v>4.6823638001014505</v>
      </c>
      <c r="H621">
        <f t="shared" si="50"/>
        <v>4.7993369954804432</v>
      </c>
      <c r="I621">
        <f t="shared" si="50"/>
        <v>5.4182755575676689</v>
      </c>
      <c r="J621">
        <f t="shared" si="50"/>
        <v>10.016466041231405</v>
      </c>
      <c r="K621">
        <f t="shared" si="48"/>
        <v>0.15007632437422275</v>
      </c>
      <c r="L621">
        <f t="shared" si="49"/>
        <v>1</v>
      </c>
      <c r="M621">
        <f t="shared" si="47"/>
        <v>0.38279999999999997</v>
      </c>
    </row>
    <row r="622" spans="1:13">
      <c r="A622" s="4">
        <v>619</v>
      </c>
      <c r="B622" s="10">
        <v>0.60729999999999995</v>
      </c>
      <c r="E622">
        <v>619</v>
      </c>
      <c r="F622">
        <f t="shared" si="50"/>
        <v>7.442367562577723E-2</v>
      </c>
      <c r="G622">
        <f t="shared" si="50"/>
        <v>4.4578638001014497</v>
      </c>
      <c r="H622">
        <f t="shared" si="50"/>
        <v>4.5748369954804424</v>
      </c>
      <c r="I622">
        <f t="shared" si="50"/>
        <v>5.193775557567669</v>
      </c>
      <c r="J622">
        <f t="shared" si="50"/>
        <v>9.7919660412314045</v>
      </c>
      <c r="K622">
        <f t="shared" si="48"/>
        <v>7.442367562577723E-2</v>
      </c>
      <c r="L622">
        <f t="shared" si="49"/>
        <v>1</v>
      </c>
      <c r="M622">
        <f t="shared" si="47"/>
        <v>0.60729999999999995</v>
      </c>
    </row>
    <row r="623" spans="1:13">
      <c r="A623" s="4">
        <v>620</v>
      </c>
      <c r="B623" s="10">
        <v>1.1836</v>
      </c>
      <c r="E623">
        <v>620</v>
      </c>
      <c r="F623">
        <f t="shared" ref="F623:J654" si="51">+ABS(F$3-$B623)</f>
        <v>0.65072367562577726</v>
      </c>
      <c r="G623">
        <f t="shared" si="51"/>
        <v>3.8815638001014499</v>
      </c>
      <c r="H623">
        <f t="shared" si="51"/>
        <v>3.9985369954804426</v>
      </c>
      <c r="I623">
        <f t="shared" si="51"/>
        <v>4.6174755575676683</v>
      </c>
      <c r="J623">
        <f t="shared" si="51"/>
        <v>9.2156660412314046</v>
      </c>
      <c r="K623">
        <f t="shared" si="48"/>
        <v>0.65072367562577726</v>
      </c>
      <c r="L623">
        <f t="shared" si="49"/>
        <v>1</v>
      </c>
      <c r="M623">
        <f t="shared" si="47"/>
        <v>1.1836</v>
      </c>
    </row>
    <row r="624" spans="1:13">
      <c r="A624" s="4">
        <v>621</v>
      </c>
      <c r="B624" s="10">
        <v>2.1429999999999998</v>
      </c>
      <c r="E624">
        <v>621</v>
      </c>
      <c r="F624">
        <f t="shared" si="51"/>
        <v>1.6101236756257771</v>
      </c>
      <c r="G624">
        <f t="shared" si="51"/>
        <v>2.9221638001014503</v>
      </c>
      <c r="H624">
        <f t="shared" si="51"/>
        <v>3.039136995480443</v>
      </c>
      <c r="I624">
        <f t="shared" si="51"/>
        <v>3.6580755575676687</v>
      </c>
      <c r="J624">
        <f t="shared" si="51"/>
        <v>8.2562660412314059</v>
      </c>
      <c r="K624">
        <f t="shared" si="48"/>
        <v>1.6101236756257771</v>
      </c>
      <c r="L624">
        <f t="shared" si="49"/>
        <v>1</v>
      </c>
      <c r="M624">
        <f t="shared" si="47"/>
        <v>2.1429999999999998</v>
      </c>
    </row>
    <row r="625" spans="1:13">
      <c r="A625" s="4">
        <v>622</v>
      </c>
      <c r="B625" s="10">
        <v>6.5381</v>
      </c>
      <c r="E625">
        <v>622</v>
      </c>
      <c r="F625">
        <f t="shared" si="51"/>
        <v>6.0052236756257775</v>
      </c>
      <c r="G625">
        <f t="shared" si="51"/>
        <v>1.47293619989855</v>
      </c>
      <c r="H625">
        <f t="shared" si="51"/>
        <v>1.3559630045195572</v>
      </c>
      <c r="I625">
        <f t="shared" si="51"/>
        <v>0.73702444243233156</v>
      </c>
      <c r="J625">
        <f t="shared" si="51"/>
        <v>3.8611660412314048</v>
      </c>
      <c r="K625">
        <f t="shared" si="48"/>
        <v>0.73702444243233156</v>
      </c>
      <c r="L625">
        <f t="shared" si="49"/>
        <v>4</v>
      </c>
      <c r="M625">
        <f t="shared" si="47"/>
        <v>6.5381</v>
      </c>
    </row>
    <row r="626" spans="1:13">
      <c r="A626" s="4">
        <v>623</v>
      </c>
      <c r="B626" s="10">
        <v>0.72629999999999995</v>
      </c>
      <c r="E626">
        <v>623</v>
      </c>
      <c r="F626">
        <f t="shared" si="51"/>
        <v>0.19342367562577722</v>
      </c>
      <c r="G626">
        <f t="shared" si="51"/>
        <v>4.3388638001014499</v>
      </c>
      <c r="H626">
        <f t="shared" si="51"/>
        <v>4.4558369954804427</v>
      </c>
      <c r="I626">
        <f t="shared" si="51"/>
        <v>5.0747755575676683</v>
      </c>
      <c r="J626">
        <f t="shared" si="51"/>
        <v>9.6729660412314047</v>
      </c>
      <c r="K626">
        <f t="shared" si="48"/>
        <v>0.19342367562577722</v>
      </c>
      <c r="L626">
        <f t="shared" si="49"/>
        <v>1</v>
      </c>
      <c r="M626">
        <f t="shared" si="47"/>
        <v>0.72629999999999995</v>
      </c>
    </row>
    <row r="627" spans="1:13">
      <c r="A627" s="4">
        <v>624</v>
      </c>
      <c r="B627" s="10">
        <v>5.7256999999999998</v>
      </c>
      <c r="E627">
        <v>624</v>
      </c>
      <c r="F627">
        <f t="shared" si="51"/>
        <v>5.1928236756257773</v>
      </c>
      <c r="G627">
        <f t="shared" si="51"/>
        <v>0.66053619989854973</v>
      </c>
      <c r="H627">
        <f t="shared" si="51"/>
        <v>0.54356300451955697</v>
      </c>
      <c r="I627">
        <f t="shared" si="51"/>
        <v>7.5375557567668672E-2</v>
      </c>
      <c r="J627">
        <f t="shared" si="51"/>
        <v>4.6735660412314051</v>
      </c>
      <c r="K627">
        <f t="shared" si="48"/>
        <v>7.5375557567668672E-2</v>
      </c>
      <c r="L627">
        <f t="shared" si="49"/>
        <v>4</v>
      </c>
      <c r="M627">
        <f t="shared" si="47"/>
        <v>5.7256999999999998</v>
      </c>
    </row>
    <row r="628" spans="1:13">
      <c r="A628" s="4">
        <v>625</v>
      </c>
      <c r="B628" s="10">
        <v>0.70440000000000003</v>
      </c>
      <c r="E628">
        <v>625</v>
      </c>
      <c r="F628">
        <f t="shared" si="51"/>
        <v>0.17152367562577731</v>
      </c>
      <c r="G628">
        <f t="shared" si="51"/>
        <v>4.3607638001014504</v>
      </c>
      <c r="H628">
        <f t="shared" si="51"/>
        <v>4.4777369954804431</v>
      </c>
      <c r="I628">
        <f t="shared" si="51"/>
        <v>5.0966755575676688</v>
      </c>
      <c r="J628">
        <f t="shared" si="51"/>
        <v>9.6948660412314052</v>
      </c>
      <c r="K628">
        <f t="shared" si="48"/>
        <v>0.17152367562577731</v>
      </c>
      <c r="L628">
        <f t="shared" si="49"/>
        <v>1</v>
      </c>
      <c r="M628">
        <f t="shared" si="47"/>
        <v>0.70440000000000003</v>
      </c>
    </row>
    <row r="629" spans="1:13">
      <c r="A629" s="4">
        <v>626</v>
      </c>
      <c r="B629" s="10">
        <v>0.68420000000000003</v>
      </c>
      <c r="E629">
        <v>626</v>
      </c>
      <c r="F629">
        <f t="shared" si="51"/>
        <v>0.15132367562577731</v>
      </c>
      <c r="G629">
        <f t="shared" si="51"/>
        <v>4.3809638001014504</v>
      </c>
      <c r="H629">
        <f t="shared" si="51"/>
        <v>4.4979369954804431</v>
      </c>
      <c r="I629">
        <f t="shared" si="51"/>
        <v>5.1168755575676688</v>
      </c>
      <c r="J629">
        <f t="shared" si="51"/>
        <v>9.7150660412314043</v>
      </c>
      <c r="K629">
        <f t="shared" si="48"/>
        <v>0.15132367562577731</v>
      </c>
      <c r="L629">
        <f t="shared" si="49"/>
        <v>1</v>
      </c>
      <c r="M629">
        <f t="shared" si="47"/>
        <v>0.68420000000000003</v>
      </c>
    </row>
    <row r="630" spans="1:13">
      <c r="A630" s="4">
        <v>627</v>
      </c>
      <c r="B630" s="10">
        <v>2.4870000000000001</v>
      </c>
      <c r="E630">
        <v>627</v>
      </c>
      <c r="F630">
        <f t="shared" si="51"/>
        <v>1.9541236756257774</v>
      </c>
      <c r="G630">
        <f t="shared" si="51"/>
        <v>2.57816380010145</v>
      </c>
      <c r="H630">
        <f t="shared" si="51"/>
        <v>2.6951369954804427</v>
      </c>
      <c r="I630">
        <f t="shared" si="51"/>
        <v>3.3140755575676684</v>
      </c>
      <c r="J630">
        <f t="shared" si="51"/>
        <v>7.9122660412314048</v>
      </c>
      <c r="K630">
        <f t="shared" si="48"/>
        <v>1.9541236756257774</v>
      </c>
      <c r="L630">
        <f t="shared" si="49"/>
        <v>1</v>
      </c>
      <c r="M630">
        <f t="shared" si="47"/>
        <v>2.4870000000000001</v>
      </c>
    </row>
    <row r="631" spans="1:13">
      <c r="A631" s="4">
        <v>628</v>
      </c>
      <c r="B631" s="10">
        <v>5.9229000000000003</v>
      </c>
      <c r="E631">
        <v>628</v>
      </c>
      <c r="F631">
        <f t="shared" si="51"/>
        <v>5.3900236756257778</v>
      </c>
      <c r="G631">
        <f t="shared" si="51"/>
        <v>0.85773619989855021</v>
      </c>
      <c r="H631">
        <f t="shared" si="51"/>
        <v>0.74076300451955746</v>
      </c>
      <c r="I631">
        <f t="shared" si="51"/>
        <v>0.12182444243233181</v>
      </c>
      <c r="J631">
        <f t="shared" si="51"/>
        <v>4.4763660412314046</v>
      </c>
      <c r="K631">
        <f t="shared" si="48"/>
        <v>0.12182444243233181</v>
      </c>
      <c r="L631">
        <f t="shared" si="49"/>
        <v>4</v>
      </c>
      <c r="M631">
        <f t="shared" si="47"/>
        <v>5.9229000000000003</v>
      </c>
    </row>
    <row r="632" spans="1:13">
      <c r="A632" s="4">
        <v>629</v>
      </c>
      <c r="B632" s="10">
        <v>1.6536999999999999</v>
      </c>
      <c r="E632">
        <v>629</v>
      </c>
      <c r="F632">
        <f t="shared" si="51"/>
        <v>1.1208236756257772</v>
      </c>
      <c r="G632">
        <f t="shared" si="51"/>
        <v>3.4114638001014503</v>
      </c>
      <c r="H632">
        <f t="shared" si="51"/>
        <v>3.5284369954804431</v>
      </c>
      <c r="I632">
        <f t="shared" si="51"/>
        <v>4.1473755575676687</v>
      </c>
      <c r="J632">
        <f t="shared" si="51"/>
        <v>8.7455660412314042</v>
      </c>
      <c r="K632">
        <f t="shared" si="48"/>
        <v>1.1208236756257772</v>
      </c>
      <c r="L632">
        <f t="shared" si="49"/>
        <v>1</v>
      </c>
      <c r="M632">
        <f t="shared" si="47"/>
        <v>1.6536999999999999</v>
      </c>
    </row>
    <row r="633" spans="1:13">
      <c r="A633" s="4">
        <v>630</v>
      </c>
      <c r="B633" s="10">
        <v>0.34200000000000003</v>
      </c>
      <c r="E633">
        <v>630</v>
      </c>
      <c r="F633">
        <f t="shared" si="51"/>
        <v>0.19087632437422269</v>
      </c>
      <c r="G633">
        <f t="shared" si="51"/>
        <v>4.7231638001014504</v>
      </c>
      <c r="H633">
        <f t="shared" si="51"/>
        <v>4.8401369954804432</v>
      </c>
      <c r="I633">
        <f t="shared" si="51"/>
        <v>5.4590755575676688</v>
      </c>
      <c r="J633">
        <f t="shared" si="51"/>
        <v>10.057266041231404</v>
      </c>
      <c r="K633">
        <f t="shared" si="48"/>
        <v>0.19087632437422269</v>
      </c>
      <c r="L633">
        <f t="shared" si="49"/>
        <v>1</v>
      </c>
      <c r="M633">
        <f t="shared" si="47"/>
        <v>0.34200000000000003</v>
      </c>
    </row>
    <row r="634" spans="1:13">
      <c r="A634" s="4">
        <v>631</v>
      </c>
      <c r="B634" s="10">
        <v>1.5114000000000001</v>
      </c>
      <c r="E634">
        <v>631</v>
      </c>
      <c r="F634">
        <f t="shared" si="51"/>
        <v>0.97852367562577736</v>
      </c>
      <c r="G634">
        <f t="shared" si="51"/>
        <v>3.55376380010145</v>
      </c>
      <c r="H634">
        <f t="shared" si="51"/>
        <v>3.6707369954804427</v>
      </c>
      <c r="I634">
        <f t="shared" si="51"/>
        <v>4.2896755575676684</v>
      </c>
      <c r="J634">
        <f t="shared" si="51"/>
        <v>8.8878660412314048</v>
      </c>
      <c r="K634">
        <f t="shared" si="48"/>
        <v>0.97852367562577736</v>
      </c>
      <c r="L634">
        <f t="shared" si="49"/>
        <v>1</v>
      </c>
      <c r="M634">
        <f t="shared" si="47"/>
        <v>1.5114000000000001</v>
      </c>
    </row>
    <row r="635" spans="1:13">
      <c r="A635" s="4">
        <v>632</v>
      </c>
      <c r="B635" s="10">
        <v>6.0313999999999997</v>
      </c>
      <c r="E635">
        <v>632</v>
      </c>
      <c r="F635">
        <f t="shared" si="51"/>
        <v>5.4985236756257772</v>
      </c>
      <c r="G635">
        <f t="shared" si="51"/>
        <v>0.96623619989854959</v>
      </c>
      <c r="H635">
        <f t="shared" si="51"/>
        <v>0.84926300451955683</v>
      </c>
      <c r="I635">
        <f t="shared" si="51"/>
        <v>0.23032444243233119</v>
      </c>
      <c r="J635">
        <f t="shared" si="51"/>
        <v>4.3678660412314052</v>
      </c>
      <c r="K635">
        <f t="shared" si="48"/>
        <v>0.23032444243233119</v>
      </c>
      <c r="L635">
        <f t="shared" si="49"/>
        <v>4</v>
      </c>
      <c r="M635">
        <f t="shared" si="47"/>
        <v>6.0313999999999997</v>
      </c>
    </row>
    <row r="636" spans="1:13">
      <c r="A636" s="4">
        <v>633</v>
      </c>
      <c r="B636" s="10">
        <v>1.7129000000000001</v>
      </c>
      <c r="E636">
        <v>633</v>
      </c>
      <c r="F636">
        <f t="shared" si="51"/>
        <v>1.1800236756257774</v>
      </c>
      <c r="G636">
        <f t="shared" si="51"/>
        <v>3.3522638001014498</v>
      </c>
      <c r="H636">
        <f t="shared" si="51"/>
        <v>3.4692369954804425</v>
      </c>
      <c r="I636">
        <f t="shared" si="51"/>
        <v>4.0881755575676682</v>
      </c>
      <c r="J636">
        <f t="shared" si="51"/>
        <v>8.6863660412314054</v>
      </c>
      <c r="K636">
        <f t="shared" si="48"/>
        <v>1.1800236756257774</v>
      </c>
      <c r="L636">
        <f t="shared" si="49"/>
        <v>1</v>
      </c>
      <c r="M636">
        <f t="shared" si="47"/>
        <v>1.7129000000000001</v>
      </c>
    </row>
    <row r="637" spans="1:13">
      <c r="A637" s="4">
        <v>634</v>
      </c>
      <c r="B637" s="10">
        <v>4.2606000000000002</v>
      </c>
      <c r="E637">
        <v>634</v>
      </c>
      <c r="F637">
        <f t="shared" si="51"/>
        <v>3.7277236756257777</v>
      </c>
      <c r="G637">
        <f t="shared" si="51"/>
        <v>0.8045638001014499</v>
      </c>
      <c r="H637">
        <f t="shared" si="51"/>
        <v>0.92153699548044266</v>
      </c>
      <c r="I637">
        <f t="shared" si="51"/>
        <v>1.5404755575676683</v>
      </c>
      <c r="J637">
        <f t="shared" si="51"/>
        <v>6.1386660412314047</v>
      </c>
      <c r="K637">
        <f t="shared" si="48"/>
        <v>0.8045638001014499</v>
      </c>
      <c r="L637">
        <f t="shared" si="49"/>
        <v>2</v>
      </c>
      <c r="M637">
        <f t="shared" si="47"/>
        <v>4.2606000000000002</v>
      </c>
    </row>
    <row r="638" spans="1:13">
      <c r="A638" s="4">
        <v>635</v>
      </c>
      <c r="B638" s="10">
        <v>1.4071</v>
      </c>
      <c r="E638">
        <v>635</v>
      </c>
      <c r="F638">
        <f t="shared" si="51"/>
        <v>0.8742236756257773</v>
      </c>
      <c r="G638">
        <f t="shared" si="51"/>
        <v>3.6580638001014503</v>
      </c>
      <c r="H638">
        <f t="shared" si="51"/>
        <v>3.775036995480443</v>
      </c>
      <c r="I638">
        <f t="shared" si="51"/>
        <v>4.3939755575676687</v>
      </c>
      <c r="J638">
        <f t="shared" si="51"/>
        <v>8.9921660412314051</v>
      </c>
      <c r="K638">
        <f t="shared" si="48"/>
        <v>0.8742236756257773</v>
      </c>
      <c r="L638">
        <f t="shared" si="49"/>
        <v>1</v>
      </c>
      <c r="M638">
        <f t="shared" si="47"/>
        <v>1.4071</v>
      </c>
    </row>
    <row r="639" spans="1:13">
      <c r="A639" s="4">
        <v>636</v>
      </c>
      <c r="B639" s="10">
        <v>0.3362</v>
      </c>
      <c r="E639">
        <v>636</v>
      </c>
      <c r="F639">
        <f t="shared" si="51"/>
        <v>0.19667632437422272</v>
      </c>
      <c r="G639">
        <f t="shared" si="51"/>
        <v>4.7289638001014502</v>
      </c>
      <c r="H639">
        <f t="shared" si="51"/>
        <v>4.845936995480443</v>
      </c>
      <c r="I639">
        <f t="shared" si="51"/>
        <v>5.4648755575676686</v>
      </c>
      <c r="J639">
        <f t="shared" si="51"/>
        <v>10.063066041231405</v>
      </c>
      <c r="K639">
        <f t="shared" si="48"/>
        <v>0.19667632437422272</v>
      </c>
      <c r="L639">
        <f t="shared" si="49"/>
        <v>1</v>
      </c>
      <c r="M639">
        <f t="shared" si="47"/>
        <v>0.3362</v>
      </c>
    </row>
    <row r="640" spans="1:13">
      <c r="A640" s="4">
        <v>637</v>
      </c>
      <c r="B640" s="10">
        <v>2.7957000000000001</v>
      </c>
      <c r="E640">
        <v>637</v>
      </c>
      <c r="F640">
        <f t="shared" si="51"/>
        <v>2.2628236756257776</v>
      </c>
      <c r="G640">
        <f t="shared" si="51"/>
        <v>2.26946380010145</v>
      </c>
      <c r="H640">
        <f t="shared" si="51"/>
        <v>2.3864369954804427</v>
      </c>
      <c r="I640">
        <f t="shared" si="51"/>
        <v>3.0053755575676684</v>
      </c>
      <c r="J640">
        <f t="shared" si="51"/>
        <v>7.6035660412314048</v>
      </c>
      <c r="K640">
        <f t="shared" si="48"/>
        <v>2.2628236756257776</v>
      </c>
      <c r="L640">
        <f t="shared" si="49"/>
        <v>1</v>
      </c>
      <c r="M640">
        <f t="shared" si="47"/>
        <v>2.7957000000000001</v>
      </c>
    </row>
    <row r="641" spans="1:13">
      <c r="A641" s="4">
        <v>638</v>
      </c>
      <c r="B641" s="10">
        <v>1.1927000000000001</v>
      </c>
      <c r="E641">
        <v>638</v>
      </c>
      <c r="F641">
        <f t="shared" si="51"/>
        <v>0.65982367562577737</v>
      </c>
      <c r="G641">
        <f t="shared" si="51"/>
        <v>3.8724638001014497</v>
      </c>
      <c r="H641">
        <f t="shared" si="51"/>
        <v>3.9894369954804425</v>
      </c>
      <c r="I641">
        <f t="shared" si="51"/>
        <v>4.6083755575676681</v>
      </c>
      <c r="J641">
        <f t="shared" si="51"/>
        <v>9.2065660412314045</v>
      </c>
      <c r="K641">
        <f t="shared" si="48"/>
        <v>0.65982367562577737</v>
      </c>
      <c r="L641">
        <f t="shared" si="49"/>
        <v>1</v>
      </c>
      <c r="M641">
        <f t="shared" si="47"/>
        <v>1.1927000000000001</v>
      </c>
    </row>
    <row r="642" spans="1:13">
      <c r="A642" s="4">
        <v>639</v>
      </c>
      <c r="B642" s="10">
        <v>0.255</v>
      </c>
      <c r="E642">
        <v>639</v>
      </c>
      <c r="F642">
        <f t="shared" si="51"/>
        <v>0.27787632437422272</v>
      </c>
      <c r="G642">
        <f t="shared" si="51"/>
        <v>4.8101638001014502</v>
      </c>
      <c r="H642">
        <f t="shared" si="51"/>
        <v>4.9271369954804429</v>
      </c>
      <c r="I642">
        <f t="shared" si="51"/>
        <v>5.5460755575676686</v>
      </c>
      <c r="J642">
        <f t="shared" si="51"/>
        <v>10.144266041231404</v>
      </c>
      <c r="K642">
        <f t="shared" si="48"/>
        <v>0.27787632437422272</v>
      </c>
      <c r="L642">
        <f t="shared" si="49"/>
        <v>1</v>
      </c>
      <c r="M642">
        <f t="shared" si="47"/>
        <v>0.255</v>
      </c>
    </row>
    <row r="643" spans="1:13">
      <c r="A643" s="4">
        <v>640</v>
      </c>
      <c r="B643" s="10">
        <v>5.3014000000000001</v>
      </c>
      <c r="E643">
        <v>640</v>
      </c>
      <c r="F643">
        <f t="shared" si="51"/>
        <v>4.7685236756257776</v>
      </c>
      <c r="G643">
        <f t="shared" si="51"/>
        <v>0.23623619989855005</v>
      </c>
      <c r="H643">
        <f t="shared" si="51"/>
        <v>0.11926300451955729</v>
      </c>
      <c r="I643">
        <f t="shared" si="51"/>
        <v>0.49967555756766835</v>
      </c>
      <c r="J643">
        <f t="shared" si="51"/>
        <v>5.0978660412314047</v>
      </c>
      <c r="K643">
        <f t="shared" si="48"/>
        <v>0.11926300451955729</v>
      </c>
      <c r="L643">
        <f t="shared" si="49"/>
        <v>3</v>
      </c>
      <c r="M643">
        <f t="shared" si="47"/>
        <v>5.3014000000000001</v>
      </c>
    </row>
    <row r="644" spans="1:13">
      <c r="A644" s="4">
        <v>641</v>
      </c>
      <c r="B644" s="10">
        <v>1.895</v>
      </c>
      <c r="E644">
        <v>641</v>
      </c>
      <c r="F644">
        <f t="shared" si="51"/>
        <v>1.3621236756257773</v>
      </c>
      <c r="G644">
        <f t="shared" si="51"/>
        <v>3.17016380010145</v>
      </c>
      <c r="H644">
        <f t="shared" si="51"/>
        <v>3.2871369954804428</v>
      </c>
      <c r="I644">
        <f t="shared" si="51"/>
        <v>3.9060755575676684</v>
      </c>
      <c r="J644">
        <f t="shared" si="51"/>
        <v>8.5042660412314053</v>
      </c>
      <c r="K644">
        <f t="shared" si="48"/>
        <v>1.3621236756257773</v>
      </c>
      <c r="L644">
        <f t="shared" si="49"/>
        <v>1</v>
      </c>
      <c r="M644">
        <f t="shared" ref="M644:M704" si="52">+B644</f>
        <v>1.895</v>
      </c>
    </row>
    <row r="645" spans="1:13">
      <c r="A645" s="4">
        <v>642</v>
      </c>
      <c r="B645" s="10">
        <v>1.58</v>
      </c>
      <c r="E645">
        <v>642</v>
      </c>
      <c r="F645">
        <f t="shared" si="51"/>
        <v>1.0471236756257774</v>
      </c>
      <c r="G645">
        <f t="shared" si="51"/>
        <v>3.48516380010145</v>
      </c>
      <c r="H645">
        <f t="shared" si="51"/>
        <v>3.6021369954804427</v>
      </c>
      <c r="I645">
        <f t="shared" si="51"/>
        <v>4.2210755575676684</v>
      </c>
      <c r="J645">
        <f t="shared" si="51"/>
        <v>8.8192660412314048</v>
      </c>
      <c r="K645">
        <f t="shared" ref="K645:K704" si="53">+MIN(F645:J645)</f>
        <v>1.0471236756257774</v>
      </c>
      <c r="L645">
        <f t="shared" ref="L645:L704" si="54">+MATCH(K645,F645:J645,0)</f>
        <v>1</v>
      </c>
      <c r="M645">
        <f t="shared" si="52"/>
        <v>1.58</v>
      </c>
    </row>
    <row r="646" spans="1:13">
      <c r="A646" s="4">
        <v>643</v>
      </c>
      <c r="B646" s="10">
        <v>2.2073999999999998</v>
      </c>
      <c r="E646">
        <v>643</v>
      </c>
      <c r="F646">
        <f t="shared" si="51"/>
        <v>1.6745236756257771</v>
      </c>
      <c r="G646">
        <f t="shared" si="51"/>
        <v>2.8577638001014503</v>
      </c>
      <c r="H646">
        <f t="shared" si="51"/>
        <v>2.974736995480443</v>
      </c>
      <c r="I646">
        <f t="shared" si="51"/>
        <v>3.5936755575676687</v>
      </c>
      <c r="J646">
        <f t="shared" si="51"/>
        <v>8.191866041231405</v>
      </c>
      <c r="K646">
        <f t="shared" si="53"/>
        <v>1.6745236756257771</v>
      </c>
      <c r="L646">
        <f t="shared" si="54"/>
        <v>1</v>
      </c>
      <c r="M646">
        <f t="shared" si="52"/>
        <v>2.2073999999999998</v>
      </c>
    </row>
    <row r="647" spans="1:13">
      <c r="A647" s="4">
        <v>644</v>
      </c>
      <c r="B647" s="10">
        <v>6.4362000000000004</v>
      </c>
      <c r="E647">
        <v>644</v>
      </c>
      <c r="F647">
        <f t="shared" si="51"/>
        <v>5.9033236756257779</v>
      </c>
      <c r="G647">
        <f t="shared" si="51"/>
        <v>1.3710361998985503</v>
      </c>
      <c r="H647">
        <f t="shared" si="51"/>
        <v>1.2540630045195575</v>
      </c>
      <c r="I647">
        <f t="shared" si="51"/>
        <v>0.6351244424323319</v>
      </c>
      <c r="J647">
        <f t="shared" si="51"/>
        <v>3.9630660412314045</v>
      </c>
      <c r="K647">
        <f t="shared" si="53"/>
        <v>0.6351244424323319</v>
      </c>
      <c r="L647">
        <f t="shared" si="54"/>
        <v>4</v>
      </c>
      <c r="M647">
        <f t="shared" si="52"/>
        <v>6.4362000000000004</v>
      </c>
    </row>
    <row r="648" spans="1:13">
      <c r="A648" s="4">
        <v>645</v>
      </c>
      <c r="B648" s="10">
        <v>4.6921999999999997</v>
      </c>
      <c r="E648">
        <v>645</v>
      </c>
      <c r="F648">
        <f t="shared" si="51"/>
        <v>4.1593236756257772</v>
      </c>
      <c r="G648">
        <f t="shared" si="51"/>
        <v>0.37296380010145036</v>
      </c>
      <c r="H648">
        <f t="shared" si="51"/>
        <v>0.48993699548044312</v>
      </c>
      <c r="I648">
        <f t="shared" si="51"/>
        <v>1.1088755575676688</v>
      </c>
      <c r="J648">
        <f t="shared" si="51"/>
        <v>5.7070660412314052</v>
      </c>
      <c r="K648">
        <f t="shared" si="53"/>
        <v>0.37296380010145036</v>
      </c>
      <c r="L648">
        <f t="shared" si="54"/>
        <v>2</v>
      </c>
      <c r="M648">
        <f t="shared" si="52"/>
        <v>4.6921999999999997</v>
      </c>
    </row>
    <row r="649" spans="1:13">
      <c r="A649" s="4">
        <v>646</v>
      </c>
      <c r="B649" s="10">
        <v>1.2554000000000001</v>
      </c>
      <c r="E649">
        <v>646</v>
      </c>
      <c r="F649">
        <f t="shared" si="51"/>
        <v>0.72252367562577735</v>
      </c>
      <c r="G649">
        <f t="shared" si="51"/>
        <v>3.8097638001014502</v>
      </c>
      <c r="H649">
        <f t="shared" si="51"/>
        <v>3.926736995480443</v>
      </c>
      <c r="I649">
        <f t="shared" si="51"/>
        <v>4.5456755575676686</v>
      </c>
      <c r="J649">
        <f t="shared" si="51"/>
        <v>9.143866041231405</v>
      </c>
      <c r="K649">
        <f t="shared" si="53"/>
        <v>0.72252367562577735</v>
      </c>
      <c r="L649">
        <f t="shared" si="54"/>
        <v>1</v>
      </c>
      <c r="M649">
        <f t="shared" si="52"/>
        <v>1.2554000000000001</v>
      </c>
    </row>
    <row r="650" spans="1:13">
      <c r="A650" s="4">
        <v>647</v>
      </c>
      <c r="B650" s="10">
        <v>0.70579999999999998</v>
      </c>
      <c r="E650">
        <v>647</v>
      </c>
      <c r="F650">
        <f t="shared" si="51"/>
        <v>0.17292367562577726</v>
      </c>
      <c r="G650">
        <f t="shared" si="51"/>
        <v>4.3593638001014501</v>
      </c>
      <c r="H650">
        <f t="shared" si="51"/>
        <v>4.4763369954804428</v>
      </c>
      <c r="I650">
        <f t="shared" si="51"/>
        <v>5.0952755575676685</v>
      </c>
      <c r="J650">
        <f t="shared" si="51"/>
        <v>9.6934660412314049</v>
      </c>
      <c r="K650">
        <f t="shared" si="53"/>
        <v>0.17292367562577726</v>
      </c>
      <c r="L650">
        <f t="shared" si="54"/>
        <v>1</v>
      </c>
      <c r="M650">
        <f t="shared" si="52"/>
        <v>0.70579999999999998</v>
      </c>
    </row>
    <row r="651" spans="1:13">
      <c r="A651" s="4">
        <v>648</v>
      </c>
      <c r="B651" s="10">
        <v>0.38619999999999999</v>
      </c>
      <c r="E651">
        <v>648</v>
      </c>
      <c r="F651">
        <f t="shared" si="51"/>
        <v>0.14667632437422273</v>
      </c>
      <c r="G651">
        <f t="shared" si="51"/>
        <v>4.6789638001014504</v>
      </c>
      <c r="H651">
        <f t="shared" si="51"/>
        <v>4.7959369954804432</v>
      </c>
      <c r="I651">
        <f t="shared" si="51"/>
        <v>5.4148755575676688</v>
      </c>
      <c r="J651">
        <f t="shared" si="51"/>
        <v>10.013066041231404</v>
      </c>
      <c r="K651">
        <f t="shared" si="53"/>
        <v>0.14667632437422273</v>
      </c>
      <c r="L651">
        <f t="shared" si="54"/>
        <v>1</v>
      </c>
      <c r="M651">
        <f t="shared" si="52"/>
        <v>0.38619999999999999</v>
      </c>
    </row>
    <row r="652" spans="1:13">
      <c r="A652" s="4">
        <v>649</v>
      </c>
      <c r="B652" s="10">
        <v>2.6128999999999998</v>
      </c>
      <c r="E652">
        <v>649</v>
      </c>
      <c r="F652">
        <f t="shared" si="51"/>
        <v>2.0800236756257773</v>
      </c>
      <c r="G652">
        <f t="shared" si="51"/>
        <v>2.4522638001014503</v>
      </c>
      <c r="H652">
        <f t="shared" si="51"/>
        <v>2.569236995480443</v>
      </c>
      <c r="I652">
        <f t="shared" si="51"/>
        <v>3.1881755575676687</v>
      </c>
      <c r="J652">
        <f t="shared" si="51"/>
        <v>7.7863660412314051</v>
      </c>
      <c r="K652">
        <f t="shared" si="53"/>
        <v>2.0800236756257773</v>
      </c>
      <c r="L652">
        <f t="shared" si="54"/>
        <v>1</v>
      </c>
      <c r="M652">
        <f t="shared" si="52"/>
        <v>2.6128999999999998</v>
      </c>
    </row>
    <row r="653" spans="1:13">
      <c r="A653" s="4">
        <v>650</v>
      </c>
      <c r="B653" s="10">
        <v>3.7667999999999999</v>
      </c>
      <c r="E653">
        <v>650</v>
      </c>
      <c r="F653">
        <f t="shared" si="51"/>
        <v>3.2339236756257774</v>
      </c>
      <c r="G653">
        <f t="shared" si="51"/>
        <v>1.2983638001014501</v>
      </c>
      <c r="H653">
        <f t="shared" si="51"/>
        <v>1.4153369954804429</v>
      </c>
      <c r="I653">
        <f t="shared" si="51"/>
        <v>2.0342755575676685</v>
      </c>
      <c r="J653">
        <f t="shared" si="51"/>
        <v>6.6324660412314049</v>
      </c>
      <c r="K653">
        <f t="shared" si="53"/>
        <v>1.2983638001014501</v>
      </c>
      <c r="L653">
        <f t="shared" si="54"/>
        <v>2</v>
      </c>
      <c r="M653">
        <f t="shared" si="52"/>
        <v>3.7667999999999999</v>
      </c>
    </row>
    <row r="654" spans="1:13">
      <c r="A654" s="4">
        <v>651</v>
      </c>
      <c r="B654" s="10">
        <v>3.1518000000000002</v>
      </c>
      <c r="E654">
        <v>651</v>
      </c>
      <c r="F654">
        <f t="shared" si="51"/>
        <v>2.6189236756257772</v>
      </c>
      <c r="G654">
        <f t="shared" si="51"/>
        <v>1.9133638001014499</v>
      </c>
      <c r="H654">
        <f t="shared" si="51"/>
        <v>2.0303369954804427</v>
      </c>
      <c r="I654">
        <f t="shared" si="51"/>
        <v>2.6492755575676683</v>
      </c>
      <c r="J654">
        <f t="shared" si="51"/>
        <v>7.2474660412314051</v>
      </c>
      <c r="K654">
        <f t="shared" si="53"/>
        <v>1.9133638001014499</v>
      </c>
      <c r="L654">
        <f t="shared" si="54"/>
        <v>2</v>
      </c>
      <c r="M654">
        <f t="shared" si="52"/>
        <v>3.1518000000000002</v>
      </c>
    </row>
    <row r="655" spans="1:13">
      <c r="A655" s="4">
        <v>652</v>
      </c>
      <c r="B655" s="10">
        <v>0.80879999999999996</v>
      </c>
      <c r="E655">
        <v>652</v>
      </c>
      <c r="F655">
        <f t="shared" ref="F655:J686" si="55">+ABS(F$3-$B655)</f>
        <v>0.27592367562577724</v>
      </c>
      <c r="G655">
        <f t="shared" si="55"/>
        <v>4.2563638001014503</v>
      </c>
      <c r="H655">
        <f t="shared" si="55"/>
        <v>4.3733369954804431</v>
      </c>
      <c r="I655">
        <f t="shared" si="55"/>
        <v>4.9922755575676687</v>
      </c>
      <c r="J655">
        <f t="shared" si="55"/>
        <v>9.5904660412314051</v>
      </c>
      <c r="K655">
        <f t="shared" si="53"/>
        <v>0.27592367562577724</v>
      </c>
      <c r="L655">
        <f t="shared" si="54"/>
        <v>1</v>
      </c>
      <c r="M655">
        <f t="shared" si="52"/>
        <v>0.80879999999999996</v>
      </c>
    </row>
    <row r="656" spans="1:13">
      <c r="A656" s="4">
        <v>653</v>
      </c>
      <c r="B656" s="10">
        <v>0.58379999999999999</v>
      </c>
      <c r="E656">
        <v>653</v>
      </c>
      <c r="F656">
        <f t="shared" si="55"/>
        <v>5.0923675625777265E-2</v>
      </c>
      <c r="G656">
        <f t="shared" si="55"/>
        <v>4.48136380010145</v>
      </c>
      <c r="H656">
        <f t="shared" si="55"/>
        <v>4.5983369954804427</v>
      </c>
      <c r="I656">
        <f t="shared" si="55"/>
        <v>5.2172755575676684</v>
      </c>
      <c r="J656">
        <f t="shared" si="55"/>
        <v>9.8154660412314048</v>
      </c>
      <c r="K656">
        <f t="shared" si="53"/>
        <v>5.0923675625777265E-2</v>
      </c>
      <c r="L656">
        <f t="shared" si="54"/>
        <v>1</v>
      </c>
      <c r="M656">
        <f t="shared" si="52"/>
        <v>0.58379999999999999</v>
      </c>
    </row>
    <row r="657" spans="1:13">
      <c r="A657" s="4">
        <v>654</v>
      </c>
      <c r="B657" s="10">
        <v>1.3117000000000001</v>
      </c>
      <c r="E657">
        <v>654</v>
      </c>
      <c r="F657">
        <f t="shared" si="55"/>
        <v>0.77882367562577737</v>
      </c>
      <c r="G657">
        <f t="shared" si="55"/>
        <v>3.75346380010145</v>
      </c>
      <c r="H657">
        <f t="shared" si="55"/>
        <v>3.8704369954804427</v>
      </c>
      <c r="I657">
        <f t="shared" si="55"/>
        <v>4.4893755575676684</v>
      </c>
      <c r="J657">
        <f t="shared" si="55"/>
        <v>9.0875660412314048</v>
      </c>
      <c r="K657">
        <f t="shared" si="53"/>
        <v>0.77882367562577737</v>
      </c>
      <c r="L657">
        <f t="shared" si="54"/>
        <v>1</v>
      </c>
      <c r="M657">
        <f t="shared" si="52"/>
        <v>1.3117000000000001</v>
      </c>
    </row>
    <row r="658" spans="1:13">
      <c r="A658" s="4">
        <v>655</v>
      </c>
      <c r="B658" s="10">
        <v>2.0891000000000002</v>
      </c>
      <c r="E658">
        <v>655</v>
      </c>
      <c r="F658">
        <f t="shared" si="55"/>
        <v>1.5562236756257775</v>
      </c>
      <c r="G658">
        <f t="shared" si="55"/>
        <v>2.9760638001014499</v>
      </c>
      <c r="H658">
        <f t="shared" si="55"/>
        <v>3.0930369954804426</v>
      </c>
      <c r="I658">
        <f t="shared" si="55"/>
        <v>3.7119755575676683</v>
      </c>
      <c r="J658">
        <f t="shared" si="55"/>
        <v>8.3101660412314047</v>
      </c>
      <c r="K658">
        <f t="shared" si="53"/>
        <v>1.5562236756257775</v>
      </c>
      <c r="L658">
        <f t="shared" si="54"/>
        <v>1</v>
      </c>
      <c r="M658">
        <f t="shared" si="52"/>
        <v>2.0891000000000002</v>
      </c>
    </row>
    <row r="659" spans="1:13">
      <c r="A659" s="4">
        <v>656</v>
      </c>
      <c r="B659" s="10">
        <v>2.8582999999999998</v>
      </c>
      <c r="E659">
        <v>656</v>
      </c>
      <c r="F659">
        <f t="shared" si="55"/>
        <v>2.3254236756257773</v>
      </c>
      <c r="G659">
        <f t="shared" si="55"/>
        <v>2.2068638001014502</v>
      </c>
      <c r="H659">
        <f t="shared" si="55"/>
        <v>2.323836995480443</v>
      </c>
      <c r="I659">
        <f t="shared" si="55"/>
        <v>2.9427755575676686</v>
      </c>
      <c r="J659">
        <f t="shared" si="55"/>
        <v>7.540966041231405</v>
      </c>
      <c r="K659">
        <f t="shared" si="53"/>
        <v>2.2068638001014502</v>
      </c>
      <c r="L659">
        <f t="shared" si="54"/>
        <v>2</v>
      </c>
      <c r="M659">
        <f t="shared" si="52"/>
        <v>2.8582999999999998</v>
      </c>
    </row>
    <row r="660" spans="1:13">
      <c r="A660" s="4">
        <v>657</v>
      </c>
      <c r="B660" s="10">
        <v>8.4392999999999994</v>
      </c>
      <c r="E660">
        <v>657</v>
      </c>
      <c r="F660">
        <f t="shared" si="55"/>
        <v>7.9064236756257769</v>
      </c>
      <c r="G660">
        <f t="shared" si="55"/>
        <v>3.3741361998985493</v>
      </c>
      <c r="H660">
        <f t="shared" si="55"/>
        <v>3.2571630045195565</v>
      </c>
      <c r="I660">
        <f t="shared" si="55"/>
        <v>2.6382244424323309</v>
      </c>
      <c r="J660">
        <f t="shared" si="55"/>
        <v>1.9599660412314055</v>
      </c>
      <c r="K660">
        <f t="shared" si="53"/>
        <v>1.9599660412314055</v>
      </c>
      <c r="L660">
        <f t="shared" si="54"/>
        <v>5</v>
      </c>
      <c r="M660">
        <f t="shared" si="52"/>
        <v>8.4392999999999994</v>
      </c>
    </row>
    <row r="661" spans="1:13">
      <c r="A661" s="4">
        <v>658</v>
      </c>
      <c r="B661" s="10">
        <v>3.8573</v>
      </c>
      <c r="E661">
        <v>658</v>
      </c>
      <c r="F661">
        <f t="shared" si="55"/>
        <v>3.324423675625777</v>
      </c>
      <c r="G661">
        <f t="shared" si="55"/>
        <v>1.2078638001014501</v>
      </c>
      <c r="H661">
        <f t="shared" si="55"/>
        <v>1.3248369954804429</v>
      </c>
      <c r="I661">
        <f t="shared" si="55"/>
        <v>1.9437755575676685</v>
      </c>
      <c r="J661">
        <f t="shared" si="55"/>
        <v>6.5419660412314045</v>
      </c>
      <c r="K661">
        <f t="shared" si="53"/>
        <v>1.2078638001014501</v>
      </c>
      <c r="L661">
        <f t="shared" si="54"/>
        <v>2</v>
      </c>
      <c r="M661">
        <f t="shared" si="52"/>
        <v>3.8573</v>
      </c>
    </row>
    <row r="662" spans="1:13">
      <c r="A662" s="4">
        <v>659</v>
      </c>
      <c r="B662" s="10">
        <v>0.42199999999999999</v>
      </c>
      <c r="E662">
        <v>659</v>
      </c>
      <c r="F662">
        <f t="shared" si="55"/>
        <v>0.11087632437422273</v>
      </c>
      <c r="G662">
        <f t="shared" si="55"/>
        <v>4.6431638001014504</v>
      </c>
      <c r="H662">
        <f t="shared" si="55"/>
        <v>4.7601369954804431</v>
      </c>
      <c r="I662">
        <f t="shared" si="55"/>
        <v>5.3790755575676688</v>
      </c>
      <c r="J662">
        <f t="shared" si="55"/>
        <v>9.9772660412314043</v>
      </c>
      <c r="K662">
        <f t="shared" si="53"/>
        <v>0.11087632437422273</v>
      </c>
      <c r="L662">
        <f t="shared" si="54"/>
        <v>1</v>
      </c>
      <c r="M662">
        <f t="shared" si="52"/>
        <v>0.42199999999999999</v>
      </c>
    </row>
    <row r="663" spans="1:13">
      <c r="A663" s="4">
        <v>660</v>
      </c>
      <c r="B663" s="10">
        <v>0.42620000000000002</v>
      </c>
      <c r="E663">
        <v>660</v>
      </c>
      <c r="F663">
        <f t="shared" si="55"/>
        <v>0.1066763243742227</v>
      </c>
      <c r="G663">
        <f t="shared" si="55"/>
        <v>4.6389638001014504</v>
      </c>
      <c r="H663">
        <f t="shared" si="55"/>
        <v>4.7559369954804431</v>
      </c>
      <c r="I663">
        <f t="shared" si="55"/>
        <v>5.3748755575676688</v>
      </c>
      <c r="J663">
        <f t="shared" si="55"/>
        <v>9.9730660412314052</v>
      </c>
      <c r="K663">
        <f t="shared" si="53"/>
        <v>0.1066763243742227</v>
      </c>
      <c r="L663">
        <f t="shared" si="54"/>
        <v>1</v>
      </c>
      <c r="M663">
        <f t="shared" si="52"/>
        <v>0.42620000000000002</v>
      </c>
    </row>
    <row r="664" spans="1:13">
      <c r="A664" s="4">
        <v>661</v>
      </c>
      <c r="B664" s="10">
        <v>1.8302</v>
      </c>
      <c r="E664">
        <v>661</v>
      </c>
      <c r="F664">
        <f t="shared" si="55"/>
        <v>1.2973236756257773</v>
      </c>
      <c r="G664">
        <f t="shared" si="55"/>
        <v>3.23496380010145</v>
      </c>
      <c r="H664">
        <f t="shared" si="55"/>
        <v>3.3519369954804428</v>
      </c>
      <c r="I664">
        <f t="shared" si="55"/>
        <v>3.9708755575676684</v>
      </c>
      <c r="J664">
        <f t="shared" si="55"/>
        <v>8.5690660412314053</v>
      </c>
      <c r="K664">
        <f t="shared" si="53"/>
        <v>1.2973236756257773</v>
      </c>
      <c r="L664">
        <f t="shared" si="54"/>
        <v>1</v>
      </c>
      <c r="M664">
        <f t="shared" si="52"/>
        <v>1.8302</v>
      </c>
    </row>
    <row r="665" spans="1:13">
      <c r="A665" s="4">
        <v>662</v>
      </c>
      <c r="B665" s="10">
        <v>3.3016999999999999</v>
      </c>
      <c r="E665">
        <v>662</v>
      </c>
      <c r="F665">
        <f t="shared" si="55"/>
        <v>2.7688236756257769</v>
      </c>
      <c r="G665">
        <f t="shared" si="55"/>
        <v>1.7634638001014502</v>
      </c>
      <c r="H665">
        <f t="shared" si="55"/>
        <v>1.880436995480443</v>
      </c>
      <c r="I665">
        <f t="shared" si="55"/>
        <v>2.4993755575676686</v>
      </c>
      <c r="J665">
        <f t="shared" si="55"/>
        <v>7.0975660412314046</v>
      </c>
      <c r="K665">
        <f t="shared" si="53"/>
        <v>1.7634638001014502</v>
      </c>
      <c r="L665">
        <f t="shared" si="54"/>
        <v>2</v>
      </c>
      <c r="M665">
        <f t="shared" si="52"/>
        <v>3.3016999999999999</v>
      </c>
    </row>
    <row r="666" spans="1:13">
      <c r="A666" s="4">
        <v>663</v>
      </c>
      <c r="B666" s="10">
        <v>0.35199999999999998</v>
      </c>
      <c r="E666">
        <v>663</v>
      </c>
      <c r="F666">
        <f t="shared" si="55"/>
        <v>0.18087632437422274</v>
      </c>
      <c r="G666">
        <f t="shared" si="55"/>
        <v>4.7131638001014498</v>
      </c>
      <c r="H666">
        <f t="shared" si="55"/>
        <v>4.8301369954804425</v>
      </c>
      <c r="I666">
        <f t="shared" si="55"/>
        <v>5.4490755575676681</v>
      </c>
      <c r="J666">
        <f t="shared" si="55"/>
        <v>10.047266041231405</v>
      </c>
      <c r="K666">
        <f t="shared" si="53"/>
        <v>0.18087632437422274</v>
      </c>
      <c r="L666">
        <f t="shared" si="54"/>
        <v>1</v>
      </c>
      <c r="M666">
        <f t="shared" si="52"/>
        <v>0.35199999999999998</v>
      </c>
    </row>
    <row r="667" spans="1:13">
      <c r="A667" s="4">
        <v>664</v>
      </c>
      <c r="B667" s="10">
        <v>0.34560000000000002</v>
      </c>
      <c r="E667">
        <v>664</v>
      </c>
      <c r="F667">
        <f t="shared" si="55"/>
        <v>0.1872763243742227</v>
      </c>
      <c r="G667">
        <f t="shared" si="55"/>
        <v>4.7195638001014499</v>
      </c>
      <c r="H667">
        <f t="shared" si="55"/>
        <v>4.8365369954804427</v>
      </c>
      <c r="I667">
        <f t="shared" si="55"/>
        <v>5.4554755575676683</v>
      </c>
      <c r="J667">
        <f t="shared" si="55"/>
        <v>10.053666041231406</v>
      </c>
      <c r="K667">
        <f t="shared" si="53"/>
        <v>0.1872763243742227</v>
      </c>
      <c r="L667">
        <f t="shared" si="54"/>
        <v>1</v>
      </c>
      <c r="M667">
        <f t="shared" si="52"/>
        <v>0.34560000000000002</v>
      </c>
    </row>
    <row r="668" spans="1:13">
      <c r="A668" s="4">
        <v>665</v>
      </c>
      <c r="B668" s="10">
        <v>0.33710000000000001</v>
      </c>
      <c r="E668">
        <v>665</v>
      </c>
      <c r="F668">
        <f t="shared" si="55"/>
        <v>0.19577632437422271</v>
      </c>
      <c r="G668">
        <f t="shared" si="55"/>
        <v>4.7280638001014497</v>
      </c>
      <c r="H668">
        <f t="shared" si="55"/>
        <v>4.8450369954804424</v>
      </c>
      <c r="I668">
        <f t="shared" si="55"/>
        <v>5.4639755575676681</v>
      </c>
      <c r="J668">
        <f t="shared" si="55"/>
        <v>10.062166041231405</v>
      </c>
      <c r="K668">
        <f t="shared" si="53"/>
        <v>0.19577632437422271</v>
      </c>
      <c r="L668">
        <f t="shared" si="54"/>
        <v>1</v>
      </c>
      <c r="M668">
        <f t="shared" si="52"/>
        <v>0.33710000000000001</v>
      </c>
    </row>
    <row r="669" spans="1:13">
      <c r="A669" s="4">
        <v>666</v>
      </c>
      <c r="B669" s="10">
        <v>0.24199999999999999</v>
      </c>
      <c r="E669">
        <v>666</v>
      </c>
      <c r="F669">
        <f t="shared" si="55"/>
        <v>0.29087632437422273</v>
      </c>
      <c r="G669">
        <f t="shared" si="55"/>
        <v>4.8231638001014501</v>
      </c>
      <c r="H669">
        <f t="shared" si="55"/>
        <v>4.9401369954804428</v>
      </c>
      <c r="I669">
        <f t="shared" si="55"/>
        <v>5.5590755575676685</v>
      </c>
      <c r="J669">
        <f t="shared" si="55"/>
        <v>10.157266041231406</v>
      </c>
      <c r="K669">
        <f t="shared" si="53"/>
        <v>0.29087632437422273</v>
      </c>
      <c r="L669">
        <f t="shared" si="54"/>
        <v>1</v>
      </c>
      <c r="M669">
        <f t="shared" si="52"/>
        <v>0.24199999999999999</v>
      </c>
    </row>
    <row r="670" spans="1:13">
      <c r="A670" s="4">
        <v>667</v>
      </c>
      <c r="B670" s="10">
        <v>1.1688000000000001</v>
      </c>
      <c r="E670">
        <v>667</v>
      </c>
      <c r="F670">
        <f t="shared" si="55"/>
        <v>0.63592367562577734</v>
      </c>
      <c r="G670">
        <f t="shared" si="55"/>
        <v>3.89636380010145</v>
      </c>
      <c r="H670">
        <f t="shared" si="55"/>
        <v>4.0133369954804428</v>
      </c>
      <c r="I670">
        <f t="shared" si="55"/>
        <v>4.6322755575676684</v>
      </c>
      <c r="J670">
        <f t="shared" si="55"/>
        <v>9.2304660412314057</v>
      </c>
      <c r="K670">
        <f t="shared" si="53"/>
        <v>0.63592367562577734</v>
      </c>
      <c r="L670">
        <f t="shared" si="54"/>
        <v>1</v>
      </c>
      <c r="M670">
        <f t="shared" si="52"/>
        <v>1.1688000000000001</v>
      </c>
    </row>
    <row r="671" spans="1:13">
      <c r="A671" s="4">
        <v>668</v>
      </c>
      <c r="B671" s="10">
        <v>1.4468000000000001</v>
      </c>
      <c r="E671">
        <v>668</v>
      </c>
      <c r="F671">
        <f t="shared" si="55"/>
        <v>0.91392367562577737</v>
      </c>
      <c r="G671">
        <f t="shared" si="55"/>
        <v>3.61836380010145</v>
      </c>
      <c r="H671">
        <f t="shared" si="55"/>
        <v>3.7353369954804427</v>
      </c>
      <c r="I671">
        <f t="shared" si="55"/>
        <v>4.3542755575676679</v>
      </c>
      <c r="J671">
        <f t="shared" si="55"/>
        <v>8.9524660412314052</v>
      </c>
      <c r="K671">
        <f t="shared" si="53"/>
        <v>0.91392367562577737</v>
      </c>
      <c r="L671">
        <f t="shared" si="54"/>
        <v>1</v>
      </c>
      <c r="M671">
        <f t="shared" si="52"/>
        <v>1.4468000000000001</v>
      </c>
    </row>
    <row r="672" spans="1:13">
      <c r="A672" s="4">
        <v>669</v>
      </c>
      <c r="B672" s="10">
        <v>0.67820000000000003</v>
      </c>
      <c r="E672">
        <v>669</v>
      </c>
      <c r="F672">
        <f t="shared" si="55"/>
        <v>0.1453236756257773</v>
      </c>
      <c r="G672">
        <f t="shared" si="55"/>
        <v>4.3869638001014497</v>
      </c>
      <c r="H672">
        <f t="shared" si="55"/>
        <v>4.5039369954804425</v>
      </c>
      <c r="I672">
        <f t="shared" si="55"/>
        <v>5.1228755575676681</v>
      </c>
      <c r="J672">
        <f t="shared" si="55"/>
        <v>9.7210660412314045</v>
      </c>
      <c r="K672">
        <f t="shared" si="53"/>
        <v>0.1453236756257773</v>
      </c>
      <c r="L672">
        <f t="shared" si="54"/>
        <v>1</v>
      </c>
      <c r="M672">
        <f t="shared" si="52"/>
        <v>0.67820000000000003</v>
      </c>
    </row>
    <row r="673" spans="1:13">
      <c r="A673" s="4">
        <v>670</v>
      </c>
      <c r="B673" s="10">
        <v>0.28239999999999998</v>
      </c>
      <c r="E673">
        <v>670</v>
      </c>
      <c r="F673">
        <f t="shared" si="55"/>
        <v>0.25047632437422274</v>
      </c>
      <c r="G673">
        <f t="shared" si="55"/>
        <v>4.7827638001014501</v>
      </c>
      <c r="H673">
        <f t="shared" si="55"/>
        <v>4.8997369954804428</v>
      </c>
      <c r="I673">
        <f t="shared" si="55"/>
        <v>5.5186755575676685</v>
      </c>
      <c r="J673">
        <f t="shared" si="55"/>
        <v>10.116866041231404</v>
      </c>
      <c r="K673">
        <f t="shared" si="53"/>
        <v>0.25047632437422274</v>
      </c>
      <c r="L673">
        <f t="shared" si="54"/>
        <v>1</v>
      </c>
      <c r="M673">
        <f t="shared" si="52"/>
        <v>0.28239999999999998</v>
      </c>
    </row>
    <row r="674" spans="1:13">
      <c r="A674" s="4">
        <v>671</v>
      </c>
      <c r="B674" s="10">
        <v>1.9283999999999999</v>
      </c>
      <c r="E674">
        <v>671</v>
      </c>
      <c r="F674">
        <f t="shared" si="55"/>
        <v>1.3955236756257772</v>
      </c>
      <c r="G674">
        <f t="shared" si="55"/>
        <v>3.1367638001014502</v>
      </c>
      <c r="H674">
        <f t="shared" si="55"/>
        <v>3.2537369954804429</v>
      </c>
      <c r="I674">
        <f t="shared" si="55"/>
        <v>3.8726755575676686</v>
      </c>
      <c r="J674">
        <f t="shared" si="55"/>
        <v>8.470866041231405</v>
      </c>
      <c r="K674">
        <f t="shared" si="53"/>
        <v>1.3955236756257772</v>
      </c>
      <c r="L674">
        <f t="shared" si="54"/>
        <v>1</v>
      </c>
      <c r="M674">
        <f t="shared" si="52"/>
        <v>1.9283999999999999</v>
      </c>
    </row>
    <row r="675" spans="1:13">
      <c r="A675" s="4">
        <v>672</v>
      </c>
      <c r="B675" s="10">
        <v>1.4132</v>
      </c>
      <c r="E675">
        <v>672</v>
      </c>
      <c r="F675">
        <f t="shared" si="55"/>
        <v>0.88032367562577729</v>
      </c>
      <c r="G675">
        <f t="shared" si="55"/>
        <v>3.6519638001014503</v>
      </c>
      <c r="H675">
        <f t="shared" si="55"/>
        <v>3.768936995480443</v>
      </c>
      <c r="I675">
        <f t="shared" si="55"/>
        <v>4.3878755575676687</v>
      </c>
      <c r="J675">
        <f t="shared" si="55"/>
        <v>8.9860660412314051</v>
      </c>
      <c r="K675">
        <f t="shared" si="53"/>
        <v>0.88032367562577729</v>
      </c>
      <c r="L675">
        <f t="shared" si="54"/>
        <v>1</v>
      </c>
      <c r="M675">
        <f t="shared" si="52"/>
        <v>1.4132</v>
      </c>
    </row>
    <row r="676" spans="1:13">
      <c r="A676" s="4">
        <v>673</v>
      </c>
      <c r="B676" s="10">
        <v>0.36330000000000001</v>
      </c>
      <c r="E676">
        <v>673</v>
      </c>
      <c r="F676">
        <f t="shared" si="55"/>
        <v>0.16957632437422271</v>
      </c>
      <c r="G676">
        <f t="shared" si="55"/>
        <v>4.7018638001014503</v>
      </c>
      <c r="H676">
        <f t="shared" si="55"/>
        <v>4.8188369954804431</v>
      </c>
      <c r="I676">
        <f t="shared" si="55"/>
        <v>5.4377755575676687</v>
      </c>
      <c r="J676">
        <f t="shared" si="55"/>
        <v>10.035966041231404</v>
      </c>
      <c r="K676">
        <f t="shared" si="53"/>
        <v>0.16957632437422271</v>
      </c>
      <c r="L676">
        <f t="shared" si="54"/>
        <v>1</v>
      </c>
      <c r="M676">
        <f t="shared" si="52"/>
        <v>0.36330000000000001</v>
      </c>
    </row>
    <row r="677" spans="1:13">
      <c r="A677" s="4">
        <v>674</v>
      </c>
      <c r="B677" s="10">
        <v>0.34489999999999998</v>
      </c>
      <c r="E677">
        <v>674</v>
      </c>
      <c r="F677">
        <f t="shared" si="55"/>
        <v>0.18797632437422274</v>
      </c>
      <c r="G677">
        <f t="shared" si="55"/>
        <v>4.7202638001014501</v>
      </c>
      <c r="H677">
        <f t="shared" si="55"/>
        <v>4.8372369954804428</v>
      </c>
      <c r="I677">
        <f t="shared" si="55"/>
        <v>5.4561755575676685</v>
      </c>
      <c r="J677">
        <f t="shared" si="55"/>
        <v>10.054366041231404</v>
      </c>
      <c r="K677">
        <f t="shared" si="53"/>
        <v>0.18797632437422274</v>
      </c>
      <c r="L677">
        <f t="shared" si="54"/>
        <v>1</v>
      </c>
      <c r="M677">
        <f t="shared" si="52"/>
        <v>0.34489999999999998</v>
      </c>
    </row>
    <row r="678" spans="1:13">
      <c r="A678" s="4">
        <v>675</v>
      </c>
      <c r="B678" s="10">
        <v>0.2016</v>
      </c>
      <c r="E678">
        <v>675</v>
      </c>
      <c r="F678">
        <f t="shared" si="55"/>
        <v>0.33127632437422272</v>
      </c>
      <c r="G678">
        <f t="shared" si="55"/>
        <v>4.8635638001014501</v>
      </c>
      <c r="H678">
        <f t="shared" si="55"/>
        <v>4.9805369954804428</v>
      </c>
      <c r="I678">
        <f t="shared" si="55"/>
        <v>5.5994755575676685</v>
      </c>
      <c r="J678">
        <f t="shared" si="55"/>
        <v>10.197666041231404</v>
      </c>
      <c r="K678">
        <f t="shared" si="53"/>
        <v>0.33127632437422272</v>
      </c>
      <c r="L678">
        <f t="shared" si="54"/>
        <v>1</v>
      </c>
      <c r="M678">
        <f t="shared" si="52"/>
        <v>0.2016</v>
      </c>
    </row>
    <row r="679" spans="1:13">
      <c r="A679" s="4">
        <v>676</v>
      </c>
      <c r="B679" s="10">
        <v>3.71</v>
      </c>
      <c r="E679">
        <v>676</v>
      </c>
      <c r="F679">
        <f t="shared" si="55"/>
        <v>3.1771236756257775</v>
      </c>
      <c r="G679">
        <f t="shared" si="55"/>
        <v>1.3551638001014501</v>
      </c>
      <c r="H679">
        <f t="shared" si="55"/>
        <v>1.4721369954804429</v>
      </c>
      <c r="I679">
        <f t="shared" si="55"/>
        <v>2.0910755575676685</v>
      </c>
      <c r="J679">
        <f t="shared" si="55"/>
        <v>6.6892660412314049</v>
      </c>
      <c r="K679">
        <f t="shared" si="53"/>
        <v>1.3551638001014501</v>
      </c>
      <c r="L679">
        <f t="shared" si="54"/>
        <v>2</v>
      </c>
      <c r="M679">
        <f t="shared" si="52"/>
        <v>3.71</v>
      </c>
    </row>
    <row r="680" spans="1:13">
      <c r="A680" s="4">
        <v>677</v>
      </c>
      <c r="B680" s="10">
        <v>4.0125999999999999</v>
      </c>
      <c r="E680">
        <v>677</v>
      </c>
      <c r="F680">
        <f t="shared" si="55"/>
        <v>3.4797236756257774</v>
      </c>
      <c r="G680">
        <f t="shared" si="55"/>
        <v>1.0525638001014501</v>
      </c>
      <c r="H680">
        <f t="shared" si="55"/>
        <v>1.1695369954804429</v>
      </c>
      <c r="I680">
        <f t="shared" si="55"/>
        <v>1.7884755575676685</v>
      </c>
      <c r="J680">
        <f t="shared" si="55"/>
        <v>6.3866660412314049</v>
      </c>
      <c r="K680">
        <f t="shared" si="53"/>
        <v>1.0525638001014501</v>
      </c>
      <c r="L680">
        <f t="shared" si="54"/>
        <v>2</v>
      </c>
      <c r="M680">
        <f t="shared" si="52"/>
        <v>4.0125999999999999</v>
      </c>
    </row>
    <row r="681" spans="1:13">
      <c r="A681" s="4">
        <v>678</v>
      </c>
      <c r="B681" s="10">
        <v>1.2833000000000001</v>
      </c>
      <c r="E681">
        <v>678</v>
      </c>
      <c r="F681">
        <f t="shared" si="55"/>
        <v>0.75042367562577739</v>
      </c>
      <c r="G681">
        <f t="shared" si="55"/>
        <v>3.78186380010145</v>
      </c>
      <c r="H681">
        <f t="shared" si="55"/>
        <v>3.8988369954804427</v>
      </c>
      <c r="I681">
        <f t="shared" si="55"/>
        <v>4.5177755575676688</v>
      </c>
      <c r="J681">
        <f t="shared" si="55"/>
        <v>9.1159660412314043</v>
      </c>
      <c r="K681">
        <f t="shared" si="53"/>
        <v>0.75042367562577739</v>
      </c>
      <c r="L681">
        <f t="shared" si="54"/>
        <v>1</v>
      </c>
      <c r="M681">
        <f t="shared" si="52"/>
        <v>1.2833000000000001</v>
      </c>
    </row>
    <row r="682" spans="1:13">
      <c r="A682" s="4">
        <v>679</v>
      </c>
      <c r="B682" s="10">
        <v>2.2715000000000001</v>
      </c>
      <c r="E682">
        <v>679</v>
      </c>
      <c r="F682">
        <f t="shared" si="55"/>
        <v>1.7386236756257774</v>
      </c>
      <c r="G682">
        <f t="shared" si="55"/>
        <v>2.79366380010145</v>
      </c>
      <c r="H682">
        <f t="shared" si="55"/>
        <v>2.9106369954804427</v>
      </c>
      <c r="I682">
        <f t="shared" si="55"/>
        <v>3.5295755575676684</v>
      </c>
      <c r="J682">
        <f t="shared" si="55"/>
        <v>8.1277660412314052</v>
      </c>
      <c r="K682">
        <f t="shared" si="53"/>
        <v>1.7386236756257774</v>
      </c>
      <c r="L682">
        <f t="shared" si="54"/>
        <v>1</v>
      </c>
      <c r="M682">
        <f t="shared" si="52"/>
        <v>2.2715000000000001</v>
      </c>
    </row>
    <row r="683" spans="1:13">
      <c r="A683" s="4">
        <v>680</v>
      </c>
      <c r="B683" s="10">
        <v>1.2958000000000001</v>
      </c>
      <c r="E683">
        <v>680</v>
      </c>
      <c r="F683">
        <f t="shared" si="55"/>
        <v>0.76292367562577734</v>
      </c>
      <c r="G683">
        <f t="shared" si="55"/>
        <v>3.7693638001014502</v>
      </c>
      <c r="H683">
        <f t="shared" si="55"/>
        <v>3.886336995480443</v>
      </c>
      <c r="I683">
        <f t="shared" si="55"/>
        <v>4.5052755575676686</v>
      </c>
      <c r="J683">
        <f t="shared" si="55"/>
        <v>9.103466041231405</v>
      </c>
      <c r="K683">
        <f t="shared" si="53"/>
        <v>0.76292367562577734</v>
      </c>
      <c r="L683">
        <f t="shared" si="54"/>
        <v>1</v>
      </c>
      <c r="M683">
        <f t="shared" si="52"/>
        <v>1.2958000000000001</v>
      </c>
    </row>
    <row r="684" spans="1:13">
      <c r="A684" s="4">
        <v>681</v>
      </c>
      <c r="B684" s="10">
        <v>1.3409</v>
      </c>
      <c r="E684">
        <v>681</v>
      </c>
      <c r="F684">
        <f t="shared" si="55"/>
        <v>0.80802367562577726</v>
      </c>
      <c r="G684">
        <f t="shared" si="55"/>
        <v>3.7242638001014501</v>
      </c>
      <c r="H684">
        <f t="shared" si="55"/>
        <v>3.8412369954804428</v>
      </c>
      <c r="I684">
        <f t="shared" si="55"/>
        <v>4.460175557567668</v>
      </c>
      <c r="J684">
        <f t="shared" si="55"/>
        <v>9.0583660412314053</v>
      </c>
      <c r="K684">
        <f t="shared" si="53"/>
        <v>0.80802367562577726</v>
      </c>
      <c r="L684">
        <f t="shared" si="54"/>
        <v>1</v>
      </c>
      <c r="M684">
        <f t="shared" si="52"/>
        <v>1.3409</v>
      </c>
    </row>
    <row r="685" spans="1:13">
      <c r="A685" s="4">
        <v>682</v>
      </c>
      <c r="B685" s="10">
        <v>1.2962</v>
      </c>
      <c r="E685">
        <v>682</v>
      </c>
      <c r="F685">
        <f t="shared" si="55"/>
        <v>0.7633236756257773</v>
      </c>
      <c r="G685">
        <f t="shared" si="55"/>
        <v>3.7689638001014503</v>
      </c>
      <c r="H685">
        <f t="shared" si="55"/>
        <v>3.885936995480443</v>
      </c>
      <c r="I685">
        <f t="shared" si="55"/>
        <v>4.5048755575676687</v>
      </c>
      <c r="J685">
        <f t="shared" si="55"/>
        <v>9.1030660412314042</v>
      </c>
      <c r="K685">
        <f t="shared" si="53"/>
        <v>0.7633236756257773</v>
      </c>
      <c r="L685">
        <f t="shared" si="54"/>
        <v>1</v>
      </c>
      <c r="M685">
        <f t="shared" si="52"/>
        <v>1.2962</v>
      </c>
    </row>
    <row r="686" spans="1:13">
      <c r="A686" s="4">
        <v>683</v>
      </c>
      <c r="B686" s="10">
        <v>3.5568</v>
      </c>
      <c r="E686">
        <v>683</v>
      </c>
      <c r="F686">
        <f t="shared" si="55"/>
        <v>3.0239236756257775</v>
      </c>
      <c r="G686">
        <f t="shared" si="55"/>
        <v>1.5083638001014501</v>
      </c>
      <c r="H686">
        <f t="shared" si="55"/>
        <v>1.6253369954804429</v>
      </c>
      <c r="I686">
        <f t="shared" si="55"/>
        <v>2.2442755575676685</v>
      </c>
      <c r="J686">
        <f t="shared" si="55"/>
        <v>6.8424660412314049</v>
      </c>
      <c r="K686">
        <f t="shared" si="53"/>
        <v>1.5083638001014501</v>
      </c>
      <c r="L686">
        <f t="shared" si="54"/>
        <v>2</v>
      </c>
      <c r="M686">
        <f t="shared" si="52"/>
        <v>3.5568</v>
      </c>
    </row>
    <row r="687" spans="1:13">
      <c r="A687" s="4">
        <v>684</v>
      </c>
      <c r="B687" s="10">
        <v>0.86919999999999997</v>
      </c>
      <c r="E687">
        <v>684</v>
      </c>
      <c r="F687">
        <f t="shared" ref="F687:J704" si="56">+ABS(F$3-$B687)</f>
        <v>0.33632367562577725</v>
      </c>
      <c r="G687">
        <f t="shared" si="56"/>
        <v>4.1959638001014499</v>
      </c>
      <c r="H687">
        <f t="shared" si="56"/>
        <v>4.3129369954804426</v>
      </c>
      <c r="I687">
        <f t="shared" si="56"/>
        <v>4.9318755575676683</v>
      </c>
      <c r="J687">
        <f t="shared" si="56"/>
        <v>9.5300660412314055</v>
      </c>
      <c r="K687">
        <f t="shared" si="53"/>
        <v>0.33632367562577725</v>
      </c>
      <c r="L687">
        <f t="shared" si="54"/>
        <v>1</v>
      </c>
      <c r="M687">
        <f t="shared" si="52"/>
        <v>0.86919999999999997</v>
      </c>
    </row>
    <row r="688" spans="1:13">
      <c r="A688" s="4">
        <v>685</v>
      </c>
      <c r="B688" s="10">
        <v>0.75539999999999996</v>
      </c>
      <c r="E688">
        <v>685</v>
      </c>
      <c r="F688">
        <f t="shared" si="56"/>
        <v>0.22252367562577724</v>
      </c>
      <c r="G688">
        <f t="shared" si="56"/>
        <v>4.3097638001014502</v>
      </c>
      <c r="H688">
        <f t="shared" si="56"/>
        <v>4.426736995480443</v>
      </c>
      <c r="I688">
        <f t="shared" si="56"/>
        <v>5.0456755575676686</v>
      </c>
      <c r="J688">
        <f t="shared" si="56"/>
        <v>9.643866041231405</v>
      </c>
      <c r="K688">
        <f t="shared" si="53"/>
        <v>0.22252367562577724</v>
      </c>
      <c r="L688">
        <f t="shared" si="54"/>
        <v>1</v>
      </c>
      <c r="M688">
        <f t="shared" si="52"/>
        <v>0.75539999999999996</v>
      </c>
    </row>
    <row r="689" spans="1:13">
      <c r="A689" s="4">
        <v>686</v>
      </c>
      <c r="B689" s="10">
        <v>1.8439000000000001</v>
      </c>
      <c r="E689">
        <v>686</v>
      </c>
      <c r="F689">
        <f t="shared" si="56"/>
        <v>1.3110236756257774</v>
      </c>
      <c r="G689">
        <f t="shared" si="56"/>
        <v>3.22126380010145</v>
      </c>
      <c r="H689">
        <f t="shared" si="56"/>
        <v>3.3382369954804427</v>
      </c>
      <c r="I689">
        <f t="shared" si="56"/>
        <v>3.9571755575676684</v>
      </c>
      <c r="J689">
        <f t="shared" si="56"/>
        <v>8.5553660412314052</v>
      </c>
      <c r="K689">
        <f t="shared" si="53"/>
        <v>1.3110236756257774</v>
      </c>
      <c r="L689">
        <f t="shared" si="54"/>
        <v>1</v>
      </c>
      <c r="M689">
        <f t="shared" si="52"/>
        <v>1.8439000000000001</v>
      </c>
    </row>
    <row r="690" spans="1:13">
      <c r="A690" s="4">
        <v>687</v>
      </c>
      <c r="B690" s="10">
        <v>0.81779999999999997</v>
      </c>
      <c r="E690">
        <v>687</v>
      </c>
      <c r="F690">
        <f t="shared" si="56"/>
        <v>0.28492367562577725</v>
      </c>
      <c r="G690">
        <f t="shared" si="56"/>
        <v>4.24736380010145</v>
      </c>
      <c r="H690">
        <f t="shared" si="56"/>
        <v>4.3643369954804427</v>
      </c>
      <c r="I690">
        <f t="shared" si="56"/>
        <v>4.9832755575676684</v>
      </c>
      <c r="J690">
        <f t="shared" si="56"/>
        <v>9.5814660412314048</v>
      </c>
      <c r="K690">
        <f t="shared" si="53"/>
        <v>0.28492367562577725</v>
      </c>
      <c r="L690">
        <f t="shared" si="54"/>
        <v>1</v>
      </c>
      <c r="M690">
        <f t="shared" si="52"/>
        <v>0.81779999999999997</v>
      </c>
    </row>
    <row r="691" spans="1:13">
      <c r="A691" s="4">
        <v>688</v>
      </c>
      <c r="B691" s="10">
        <v>1.4169</v>
      </c>
      <c r="E691">
        <v>688</v>
      </c>
      <c r="F691">
        <f t="shared" si="56"/>
        <v>0.88402367562577733</v>
      </c>
      <c r="G691">
        <f t="shared" si="56"/>
        <v>3.64826380010145</v>
      </c>
      <c r="H691">
        <f t="shared" si="56"/>
        <v>3.7652369954804428</v>
      </c>
      <c r="I691">
        <f t="shared" si="56"/>
        <v>4.3841755575676684</v>
      </c>
      <c r="J691">
        <f t="shared" si="56"/>
        <v>8.9823660412314048</v>
      </c>
      <c r="K691">
        <f t="shared" si="53"/>
        <v>0.88402367562577733</v>
      </c>
      <c r="L691">
        <f t="shared" si="54"/>
        <v>1</v>
      </c>
      <c r="M691">
        <f t="shared" si="52"/>
        <v>1.4169</v>
      </c>
    </row>
    <row r="692" spans="1:13">
      <c r="A692" s="4">
        <v>689</v>
      </c>
      <c r="B692" s="10">
        <v>2.9958</v>
      </c>
      <c r="E692">
        <v>689</v>
      </c>
      <c r="F692">
        <f t="shared" si="56"/>
        <v>2.4629236756257775</v>
      </c>
      <c r="G692">
        <f t="shared" si="56"/>
        <v>2.06936380010145</v>
      </c>
      <c r="H692">
        <f t="shared" si="56"/>
        <v>2.1863369954804428</v>
      </c>
      <c r="I692">
        <f t="shared" si="56"/>
        <v>2.8052755575676684</v>
      </c>
      <c r="J692">
        <f t="shared" si="56"/>
        <v>7.4034660412314048</v>
      </c>
      <c r="K692">
        <f t="shared" si="53"/>
        <v>2.06936380010145</v>
      </c>
      <c r="L692">
        <f t="shared" si="54"/>
        <v>2</v>
      </c>
      <c r="M692">
        <f t="shared" si="52"/>
        <v>2.9958</v>
      </c>
    </row>
    <row r="693" spans="1:13">
      <c r="A693" s="4">
        <v>690</v>
      </c>
      <c r="B693" s="10">
        <v>1.3255999999999999</v>
      </c>
      <c r="E693">
        <v>690</v>
      </c>
      <c r="F693">
        <f t="shared" si="56"/>
        <v>0.79272367562577717</v>
      </c>
      <c r="G693">
        <f t="shared" si="56"/>
        <v>3.7395638001014504</v>
      </c>
      <c r="H693">
        <f t="shared" si="56"/>
        <v>3.8565369954804432</v>
      </c>
      <c r="I693">
        <f t="shared" si="56"/>
        <v>4.4754755575676688</v>
      </c>
      <c r="J693">
        <f t="shared" si="56"/>
        <v>9.0736660412314052</v>
      </c>
      <c r="K693">
        <f t="shared" si="53"/>
        <v>0.79272367562577717</v>
      </c>
      <c r="L693">
        <f t="shared" si="54"/>
        <v>1</v>
      </c>
      <c r="M693">
        <f t="shared" si="52"/>
        <v>1.3255999999999999</v>
      </c>
    </row>
    <row r="694" spans="1:13">
      <c r="A694" s="4">
        <v>691</v>
      </c>
      <c r="B694" s="10">
        <v>1.7988</v>
      </c>
      <c r="E694">
        <v>691</v>
      </c>
      <c r="F694">
        <f t="shared" si="56"/>
        <v>1.2659236756257772</v>
      </c>
      <c r="G694">
        <f t="shared" si="56"/>
        <v>3.2663638001014501</v>
      </c>
      <c r="H694">
        <f t="shared" si="56"/>
        <v>3.3833369954804429</v>
      </c>
      <c r="I694">
        <f t="shared" si="56"/>
        <v>4.0022755575676685</v>
      </c>
      <c r="J694">
        <f t="shared" si="56"/>
        <v>8.6004660412314049</v>
      </c>
      <c r="K694">
        <f t="shared" si="53"/>
        <v>1.2659236756257772</v>
      </c>
      <c r="L694">
        <f t="shared" si="54"/>
        <v>1</v>
      </c>
      <c r="M694">
        <f t="shared" si="52"/>
        <v>1.7988</v>
      </c>
    </row>
    <row r="695" spans="1:13">
      <c r="A695" s="4">
        <v>692</v>
      </c>
      <c r="B695" s="10">
        <v>3.9054000000000002</v>
      </c>
      <c r="E695">
        <v>692</v>
      </c>
      <c r="F695">
        <f t="shared" si="56"/>
        <v>3.3725236756257777</v>
      </c>
      <c r="G695">
        <f t="shared" si="56"/>
        <v>1.1597638001014499</v>
      </c>
      <c r="H695">
        <f t="shared" si="56"/>
        <v>1.2767369954804426</v>
      </c>
      <c r="I695">
        <f t="shared" si="56"/>
        <v>1.8956755575676683</v>
      </c>
      <c r="J695">
        <f t="shared" si="56"/>
        <v>6.4938660412314047</v>
      </c>
      <c r="K695">
        <f t="shared" si="53"/>
        <v>1.1597638001014499</v>
      </c>
      <c r="L695">
        <f t="shared" si="54"/>
        <v>2</v>
      </c>
      <c r="M695">
        <f t="shared" si="52"/>
        <v>3.9054000000000002</v>
      </c>
    </row>
    <row r="696" spans="1:13">
      <c r="A696" s="4">
        <v>693</v>
      </c>
      <c r="B696" s="10">
        <v>3.9986000000000002</v>
      </c>
      <c r="E696">
        <v>693</v>
      </c>
      <c r="F696">
        <f t="shared" si="56"/>
        <v>3.4657236756257772</v>
      </c>
      <c r="G696">
        <f t="shared" si="56"/>
        <v>1.0665638001014499</v>
      </c>
      <c r="H696">
        <f t="shared" si="56"/>
        <v>1.1835369954804427</v>
      </c>
      <c r="I696">
        <f t="shared" si="56"/>
        <v>1.8024755575676683</v>
      </c>
      <c r="J696">
        <f t="shared" si="56"/>
        <v>6.4006660412314051</v>
      </c>
      <c r="K696">
        <f t="shared" si="53"/>
        <v>1.0665638001014499</v>
      </c>
      <c r="L696">
        <f t="shared" si="54"/>
        <v>2</v>
      </c>
      <c r="M696">
        <f t="shared" si="52"/>
        <v>3.9986000000000002</v>
      </c>
    </row>
    <row r="697" spans="1:13">
      <c r="A697" s="4">
        <v>694</v>
      </c>
      <c r="B697" s="10">
        <v>0.1376</v>
      </c>
      <c r="E697">
        <v>694</v>
      </c>
      <c r="F697">
        <f t="shared" si="56"/>
        <v>0.39527632437422272</v>
      </c>
      <c r="G697">
        <f t="shared" si="56"/>
        <v>4.9275638001014501</v>
      </c>
      <c r="H697">
        <f t="shared" si="56"/>
        <v>5.0445369954804429</v>
      </c>
      <c r="I697">
        <f t="shared" si="56"/>
        <v>5.6634755575676685</v>
      </c>
      <c r="J697">
        <f t="shared" si="56"/>
        <v>10.261666041231404</v>
      </c>
      <c r="K697">
        <f t="shared" si="53"/>
        <v>0.39527632437422272</v>
      </c>
      <c r="L697">
        <f t="shared" si="54"/>
        <v>1</v>
      </c>
      <c r="M697">
        <f t="shared" si="52"/>
        <v>0.1376</v>
      </c>
    </row>
    <row r="698" spans="1:13">
      <c r="A698" s="4">
        <v>695</v>
      </c>
      <c r="B698" s="10">
        <v>1.2111000000000001</v>
      </c>
      <c r="E698">
        <v>695</v>
      </c>
      <c r="F698">
        <f t="shared" si="56"/>
        <v>0.67822367562577734</v>
      </c>
      <c r="G698">
        <f t="shared" si="56"/>
        <v>3.85406380010145</v>
      </c>
      <c r="H698">
        <f t="shared" si="56"/>
        <v>3.9710369954804428</v>
      </c>
      <c r="I698">
        <f t="shared" si="56"/>
        <v>4.5899755575676684</v>
      </c>
      <c r="J698">
        <f t="shared" si="56"/>
        <v>9.1881660412314048</v>
      </c>
      <c r="K698">
        <f t="shared" si="53"/>
        <v>0.67822367562577734</v>
      </c>
      <c r="L698">
        <f t="shared" si="54"/>
        <v>1</v>
      </c>
      <c r="M698">
        <f t="shared" si="52"/>
        <v>1.2111000000000001</v>
      </c>
    </row>
    <row r="699" spans="1:13">
      <c r="A699" s="4">
        <v>696</v>
      </c>
      <c r="B699" s="10">
        <v>1.3904000000000001</v>
      </c>
      <c r="E699">
        <v>696</v>
      </c>
      <c r="F699">
        <f t="shared" si="56"/>
        <v>0.85752367562577736</v>
      </c>
      <c r="G699">
        <f t="shared" si="56"/>
        <v>3.67476380010145</v>
      </c>
      <c r="H699">
        <f t="shared" si="56"/>
        <v>3.7917369954804427</v>
      </c>
      <c r="I699">
        <f t="shared" si="56"/>
        <v>4.4106755575676679</v>
      </c>
      <c r="J699">
        <f t="shared" si="56"/>
        <v>9.0088660412314052</v>
      </c>
      <c r="K699">
        <f t="shared" si="53"/>
        <v>0.85752367562577736</v>
      </c>
      <c r="L699">
        <f t="shared" si="54"/>
        <v>1</v>
      </c>
      <c r="M699">
        <f t="shared" si="52"/>
        <v>1.3904000000000001</v>
      </c>
    </row>
    <row r="700" spans="1:13">
      <c r="A700" s="4">
        <v>697</v>
      </c>
      <c r="B700" s="10">
        <v>0.57469999999999999</v>
      </c>
      <c r="E700">
        <v>697</v>
      </c>
      <c r="F700">
        <f t="shared" si="56"/>
        <v>4.1823675625777268E-2</v>
      </c>
      <c r="G700">
        <f t="shared" si="56"/>
        <v>4.4904638001014501</v>
      </c>
      <c r="H700">
        <f t="shared" si="56"/>
        <v>4.6074369954804428</v>
      </c>
      <c r="I700">
        <f t="shared" si="56"/>
        <v>5.2263755575676685</v>
      </c>
      <c r="J700">
        <f t="shared" si="56"/>
        <v>9.8245660412314049</v>
      </c>
      <c r="K700">
        <f t="shared" si="53"/>
        <v>4.1823675625777268E-2</v>
      </c>
      <c r="L700">
        <f t="shared" si="54"/>
        <v>1</v>
      </c>
      <c r="M700">
        <f t="shared" si="52"/>
        <v>0.57469999999999999</v>
      </c>
    </row>
    <row r="701" spans="1:13">
      <c r="A701" s="4">
        <v>698</v>
      </c>
      <c r="B701" s="10">
        <v>0.72089999999999999</v>
      </c>
      <c r="E701">
        <v>698</v>
      </c>
      <c r="F701">
        <f t="shared" si="56"/>
        <v>0.18802367562577726</v>
      </c>
      <c r="G701">
        <f t="shared" si="56"/>
        <v>4.3442638001014497</v>
      </c>
      <c r="H701">
        <f t="shared" si="56"/>
        <v>4.4612369954804425</v>
      </c>
      <c r="I701">
        <f t="shared" si="56"/>
        <v>5.0801755575676681</v>
      </c>
      <c r="J701">
        <f t="shared" si="56"/>
        <v>9.6783660412314045</v>
      </c>
      <c r="K701">
        <f t="shared" si="53"/>
        <v>0.18802367562577726</v>
      </c>
      <c r="L701">
        <f t="shared" si="54"/>
        <v>1</v>
      </c>
      <c r="M701">
        <f t="shared" si="52"/>
        <v>0.72089999999999999</v>
      </c>
    </row>
    <row r="702" spans="1:13">
      <c r="A702" s="4">
        <v>699</v>
      </c>
      <c r="B702" s="10">
        <v>0.36280000000000001</v>
      </c>
      <c r="E702">
        <v>699</v>
      </c>
      <c r="F702">
        <f t="shared" si="56"/>
        <v>0.17007632437422271</v>
      </c>
      <c r="G702">
        <f t="shared" si="56"/>
        <v>4.7023638001014501</v>
      </c>
      <c r="H702">
        <f t="shared" si="56"/>
        <v>4.8193369954804428</v>
      </c>
      <c r="I702">
        <f t="shared" si="56"/>
        <v>5.4382755575676685</v>
      </c>
      <c r="J702">
        <f t="shared" si="56"/>
        <v>10.036466041231405</v>
      </c>
      <c r="K702">
        <f t="shared" si="53"/>
        <v>0.17007632437422271</v>
      </c>
      <c r="L702">
        <f t="shared" si="54"/>
        <v>1</v>
      </c>
      <c r="M702">
        <f t="shared" si="52"/>
        <v>0.36280000000000001</v>
      </c>
    </row>
    <row r="703" spans="1:13">
      <c r="A703" s="4">
        <v>700</v>
      </c>
      <c r="B703" s="10">
        <v>0.27150000000000002</v>
      </c>
      <c r="E703">
        <v>700</v>
      </c>
      <c r="F703">
        <f t="shared" si="56"/>
        <v>0.2613763243742227</v>
      </c>
      <c r="G703">
        <f t="shared" si="56"/>
        <v>4.7936638001014504</v>
      </c>
      <c r="H703">
        <f t="shared" si="56"/>
        <v>4.9106369954804432</v>
      </c>
      <c r="I703">
        <f t="shared" si="56"/>
        <v>5.5295755575676688</v>
      </c>
      <c r="J703">
        <f t="shared" si="56"/>
        <v>10.127766041231405</v>
      </c>
      <c r="K703">
        <f t="shared" si="53"/>
        <v>0.2613763243742227</v>
      </c>
      <c r="L703">
        <f t="shared" si="54"/>
        <v>1</v>
      </c>
      <c r="M703">
        <f t="shared" si="52"/>
        <v>0.27150000000000002</v>
      </c>
    </row>
    <row r="704" spans="1:13">
      <c r="A704" s="4">
        <v>701</v>
      </c>
      <c r="B704" s="10">
        <v>0.93220000000000003</v>
      </c>
      <c r="E704">
        <v>701</v>
      </c>
      <c r="F704">
        <f t="shared" si="56"/>
        <v>0.39932367562577731</v>
      </c>
      <c r="G704">
        <f t="shared" si="56"/>
        <v>4.1329638001014501</v>
      </c>
      <c r="H704">
        <f t="shared" si="56"/>
        <v>4.2499369954804429</v>
      </c>
      <c r="I704">
        <f t="shared" si="56"/>
        <v>4.8688755575676685</v>
      </c>
      <c r="J704">
        <f t="shared" si="56"/>
        <v>9.4670660412314049</v>
      </c>
      <c r="K704">
        <f t="shared" si="53"/>
        <v>0.39932367562577731</v>
      </c>
      <c r="L704">
        <f t="shared" si="54"/>
        <v>1</v>
      </c>
      <c r="M704">
        <f t="shared" si="52"/>
        <v>0.93220000000000003</v>
      </c>
    </row>
  </sheetData>
  <sortState xmlns:xlrd2="http://schemas.microsoft.com/office/spreadsheetml/2017/richdata2" ref="O11:O15">
    <sortCondition ref="O11:O15"/>
  </sortState>
  <mergeCells count="1">
    <mergeCell ref="F1:J1"/>
  </mergeCells>
  <conditionalFormatting sqref="R4:R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{0F74982B-7118-4C29-987F-95B637FBDDD8}</x14:id>
        </ext>
      </extLst>
    </cfRule>
  </conditionalFormatting>
  <conditionalFormatting sqref="T4:T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{3ADECE07-E5F7-4001-88DA-A0488C9C6454}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74982B-7118-4C29-987F-95B637FBDD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  <x14:conditionalFormatting xmlns:xm="http://schemas.microsoft.com/office/excel/2006/main">
          <x14:cfRule type="dataBar" id="{3ADECE07-E5F7-4001-88DA-A0488C9C64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T4:T8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Fallas Tecnológicas</vt:lpstr>
      <vt:lpstr>LDA Modelling</vt:lpstr>
      <vt:lpstr>Sev.Fuzzy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Peña Palacio</dc:creator>
  <cp:keywords/>
  <dc:description/>
  <cp:lastModifiedBy>Laura Valencia</cp:lastModifiedBy>
  <cp:revision/>
  <dcterms:created xsi:type="dcterms:W3CDTF">2013-02-21T14:05:05Z</dcterms:created>
  <dcterms:modified xsi:type="dcterms:W3CDTF">2024-08-10T16:54:01Z</dcterms:modified>
  <cp:category/>
  <cp:contentStatus/>
</cp:coreProperties>
</file>