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aura Verde\Documents\Vanvitelli\TAF-D + tesi\Roberta-Giusy\"/>
    </mc:Choice>
  </mc:AlternateContent>
  <xr:revisionPtr revIDLastSave="0" documentId="13_ncr:1_{FE997BB7-373C-4F18-BBA1-FC7BA8A9A24F}" xr6:coauthVersionLast="47" xr6:coauthVersionMax="47" xr10:uidLastSave="{00000000-0000-0000-0000-000000000000}"/>
  <bookViews>
    <workbookView xWindow="-98" yWindow="-98" windowWidth="21795" windowHeight="12975" xr2:uid="{75C04286-E0F8-4C10-997E-A5283AFDD734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" i="1" l="1"/>
  <c r="CQ2" i="1"/>
  <c r="CO4" i="1"/>
  <c r="CQ4" i="1"/>
  <c r="CO3" i="1"/>
  <c r="CQ3" i="1" s="1"/>
  <c r="BH4" i="1"/>
  <c r="BH2" i="1"/>
  <c r="BD4" i="1"/>
  <c r="BD3" i="1"/>
  <c r="BD2" i="1"/>
  <c r="BO4" i="1"/>
  <c r="BO3" i="1"/>
  <c r="BO2" i="1"/>
  <c r="AT4" i="1"/>
  <c r="AT3" i="1"/>
  <c r="AT2" i="1"/>
  <c r="AF3" i="1"/>
  <c r="AF2" i="1"/>
  <c r="AF4" i="1"/>
  <c r="X4" i="1"/>
  <c r="X3" i="1"/>
  <c r="X2" i="1"/>
</calcChain>
</file>

<file path=xl/sharedStrings.xml><?xml version="1.0" encoding="utf-8"?>
<sst xmlns="http://schemas.openxmlformats.org/spreadsheetml/2006/main" count="225" uniqueCount="138">
  <si>
    <t>_1</t>
  </si>
  <si>
    <t>SEX</t>
  </si>
  <si>
    <t>PESO</t>
  </si>
  <si>
    <t>Peso sotto 2500 si no</t>
  </si>
  <si>
    <t>E_G_</t>
  </si>
  <si>
    <t>DIAGN</t>
  </si>
  <si>
    <t>A_1 MC_2</t>
  </si>
  <si>
    <t>Dx_2 SX_1</t>
  </si>
  <si>
    <t>Familiarità CAKUT</t>
  </si>
  <si>
    <t>RVU SI_NO</t>
  </si>
  <si>
    <t>Idronefrosi SI_NO</t>
  </si>
  <si>
    <t>Megauretere</t>
  </si>
  <si>
    <t>UJPO</t>
  </si>
  <si>
    <t>intervento chirurgico</t>
  </si>
  <si>
    <t>IVU F</t>
  </si>
  <si>
    <t>IVU non F</t>
  </si>
  <si>
    <t>IVU tot si</t>
  </si>
  <si>
    <t>ALTRI CAKUT</t>
  </si>
  <si>
    <t>Anomalie associate extra_renali</t>
  </si>
  <si>
    <t>ANOMALIE ASS</t>
  </si>
  <si>
    <t>Anni I</t>
  </si>
  <si>
    <t>BMI I</t>
  </si>
  <si>
    <t>Creat I</t>
  </si>
  <si>
    <t>DLdx I</t>
  </si>
  <si>
    <t>DLsx I</t>
  </si>
  <si>
    <t>Ipertrofia compensatoria I</t>
  </si>
  <si>
    <t>FG I</t>
  </si>
  <si>
    <t>Ridotto FG I</t>
  </si>
  <si>
    <t>Pc PAS I</t>
  </si>
  <si>
    <t>Pc PAD I</t>
  </si>
  <si>
    <t>Ipertensione I</t>
  </si>
  <si>
    <t>MA mg_L I</t>
  </si>
  <si>
    <t>P_C I</t>
  </si>
  <si>
    <t>Proteinuria I</t>
  </si>
  <si>
    <t>Anni II</t>
  </si>
  <si>
    <t>BMI II</t>
  </si>
  <si>
    <t>Creat II</t>
  </si>
  <si>
    <t>MA mg_L II</t>
  </si>
  <si>
    <t>P_C II</t>
  </si>
  <si>
    <t>Lower Quartile si/no (enrollment) 0,59</t>
  </si>
  <si>
    <t>eGFR II</t>
  </si>
  <si>
    <t>Peso</t>
  </si>
  <si>
    <t>Altezza</t>
  </si>
  <si>
    <t>DL eco</t>
  </si>
  <si>
    <t>DT eco</t>
  </si>
  <si>
    <t xml:space="preserve">DAP eco </t>
  </si>
  <si>
    <t>Volume eco</t>
  </si>
  <si>
    <t>DL RM</t>
  </si>
  <si>
    <t>DT RM</t>
  </si>
  <si>
    <t>DAP RM</t>
  </si>
  <si>
    <t>Volume RM</t>
  </si>
  <si>
    <t>PAS Office</t>
  </si>
  <si>
    <t>PAD Office</t>
  </si>
  <si>
    <t>PAS giorno</t>
  </si>
  <si>
    <t>PAD giorno</t>
  </si>
  <si>
    <t>PAS 24h</t>
  </si>
  <si>
    <t>PAD 24h</t>
  </si>
  <si>
    <t>PAS notte</t>
  </si>
  <si>
    <t>PAD notte</t>
  </si>
  <si>
    <t>Registrazioni valide Holter (%)</t>
  </si>
  <si>
    <t>Dipping sistolico</t>
  </si>
  <si>
    <t>Dipping diastolico</t>
  </si>
  <si>
    <t>Load Sistolico</t>
  </si>
  <si>
    <t>Load Diastolico</t>
  </si>
  <si>
    <t>B2 microglob</t>
  </si>
  <si>
    <t xml:space="preserve">m            </t>
  </si>
  <si>
    <t>no</t>
  </si>
  <si>
    <t xml:space="preserve">pren         </t>
  </si>
  <si>
    <t xml:space="preserve">no           </t>
  </si>
  <si>
    <t xml:space="preserve">si           </t>
  </si>
  <si>
    <t>si</t>
  </si>
  <si>
    <t>IRA neonatale</t>
  </si>
  <si>
    <t>ADC coronale</t>
  </si>
  <si>
    <t>DL_at enrollment (SDS)</t>
  </si>
  <si>
    <t>PAS</t>
  </si>
  <si>
    <t>PAD</t>
  </si>
  <si>
    <t>Anomalie ecografiche</t>
  </si>
  <si>
    <t>Anomalie RMN</t>
  </si>
  <si>
    <t>PAS 24h pc</t>
  </si>
  <si>
    <t>PAD 24H pc</t>
  </si>
  <si>
    <t>PAS g pc</t>
  </si>
  <si>
    <t>PAD g pc</t>
  </si>
  <si>
    <t>PAS n pc</t>
  </si>
  <si>
    <t>PAD n pc</t>
  </si>
  <si>
    <t>nn</t>
  </si>
  <si>
    <t>m</t>
  </si>
  <si>
    <t>post</t>
  </si>
  <si>
    <t>std ADC coron</t>
  </si>
  <si>
    <t>ADC assiale</t>
  </si>
  <si>
    <t>std ADC assiale</t>
  </si>
  <si>
    <t>sigarette/die</t>
  </si>
  <si>
    <t xml:space="preserve">3 a.renali accessorie e doppia v.renale a sx senza rapporti con giunto </t>
  </si>
  <si>
    <t>calico-piel dx 25 mm</t>
  </si>
  <si>
    <t>sindattilia 2-3 dito piede sx</t>
  </si>
  <si>
    <t>Sovrappeso si no</t>
  </si>
  <si>
    <t>Ipertensione office si no</t>
  </si>
  <si>
    <t>Ipertensione Holter si no</t>
  </si>
  <si>
    <t>Load Elevato si no</t>
  </si>
  <si>
    <t>Dipping assente si no</t>
  </si>
  <si>
    <t>Proteinuria si no</t>
  </si>
  <si>
    <t>Iper comp si no</t>
  </si>
  <si>
    <t>Fattori di rischio non modificabili</t>
  </si>
  <si>
    <t>CAKUT si1 no0</t>
  </si>
  <si>
    <t>sigarette si no</t>
  </si>
  <si>
    <t>Heavy smoker</t>
  </si>
  <si>
    <t>CKD-EPI</t>
  </si>
  <si>
    <t>DANNO EPI</t>
  </si>
  <si>
    <t>Durata fumo</t>
  </si>
  <si>
    <t>Durata sovrappeso</t>
  </si>
  <si>
    <t>DL precoce</t>
  </si>
  <si>
    <t>SDS DL precoce</t>
  </si>
  <si>
    <t>DL precoce&gt;2</t>
  </si>
  <si>
    <t>Riduzione filtrato CKD-EPI</t>
  </si>
  <si>
    <t>Ipertensione mascherata</t>
  </si>
  <si>
    <t>white coat hyp</t>
  </si>
  <si>
    <t>Solo CAKUT</t>
  </si>
  <si>
    <t>CAKUT e MRF</t>
  </si>
  <si>
    <t>Nessun FR</t>
  </si>
  <si>
    <t>CAKUT eo MRF</t>
  </si>
  <si>
    <t>CAKUT piu CAKUTeMRF</t>
  </si>
  <si>
    <t>Heavy e OB</t>
  </si>
  <si>
    <t>NGAL ng/mL</t>
  </si>
  <si>
    <t>Acido urico</t>
  </si>
  <si>
    <t>acid u FR nm (CAK) 1 FR m 2 entrambi 3 ness 4</t>
  </si>
  <si>
    <t>acid uric Fattori di rischio modificabili</t>
  </si>
  <si>
    <t>Ac uri CAKUT e FRM</t>
  </si>
  <si>
    <t>SoloMRF</t>
  </si>
  <si>
    <t>Anni KJ onset or cens</t>
  </si>
  <si>
    <t>Creatininuria mg/L</t>
  </si>
  <si>
    <t>MA mcg_L II</t>
  </si>
  <si>
    <t>MA/CR</t>
  </si>
  <si>
    <t>Iperuricemia</t>
  </si>
  <si>
    <t>PZ_1</t>
  </si>
  <si>
    <t>PZ_2</t>
  </si>
  <si>
    <t>PZ_3</t>
  </si>
  <si>
    <t>47,xyy</t>
  </si>
  <si>
    <t>PesoNuovo</t>
  </si>
  <si>
    <t>DAP dx22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</si>
</sst>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1" fontId="2" fillId="0" borderId="0" xfId="0" applyNumberFormat="1" applyFont="1" applyFill="1"/>
    <xf numFmtId="1" fontId="0" fillId="0" borderId="0" xfId="0" applyNumberFormat="1" applyFill="1"/>
    <xf numFmtId="10" fontId="0" fillId="0" borderId="0" xfId="0" applyNumberFormat="1" applyFill="1"/>
    <xf numFmtId="16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3" fontId="2" fillId="0" borderId="0" xfId="0" applyNumberFormat="1" applyFont="1" applyFill="1" applyAlignment="1">
      <alignment horizontal="left" vertical="center"/>
    </xf>
    <xf numFmtId="20" fontId="2" fillId="0" borderId="0" xfId="0" applyNumberFormat="1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54E9-7EF6-4C1F-A38A-51A4765D8481}">
  <dimension ref="A1:EB326"/>
  <sheetViews>
    <sheetView tabSelected="1" zoomScale="120" zoomScaleNormal="120" workbookViewId="0">
      <selection activeCell="E13" sqref="E13"/>
    </sheetView>
  </sheetViews>
  <sheetFormatPr defaultColWidth="11.46484375" defaultRowHeight="14.25" x14ac:dyDescent="0.45"/>
  <cols>
    <col min="1" max="1" width="14.19921875" style="3" bestFit="1" customWidth="1"/>
    <col min="2" max="2" width="6.796875" style="3" bestFit="1" customWidth="1"/>
    <col min="3" max="3" width="19.46484375" style="3" bestFit="1" customWidth="1"/>
    <col min="4" max="4" width="12.1328125" style="3" bestFit="1" customWidth="1"/>
    <col min="5" max="5" width="13.53125" style="3" bestFit="1" customWidth="1"/>
    <col min="6" max="6" width="9.1328125" style="3" bestFit="1" customWidth="1"/>
    <col min="7" max="7" width="9.46484375" style="3" bestFit="1" customWidth="1"/>
    <col min="8" max="8" width="9.86328125" style="3" bestFit="1" customWidth="1"/>
    <col min="9" max="9" width="16.86328125" style="3" bestFit="1" customWidth="1"/>
    <col min="10" max="10" width="22.46484375" style="3" bestFit="1" customWidth="1"/>
    <col min="11" max="11" width="16.86328125" style="3" bestFit="1" customWidth="1"/>
    <col min="12" max="12" width="12.53125" style="3" bestFit="1" customWidth="1"/>
    <col min="13" max="13" width="7.86328125" style="3" bestFit="1" customWidth="1"/>
    <col min="14" max="14" width="19.86328125" style="3" bestFit="1" customWidth="1"/>
    <col min="15" max="15" width="8" style="3" bestFit="1" customWidth="1"/>
    <col min="16" max="16" width="9.46484375" style="3" bestFit="1" customWidth="1"/>
    <col min="17" max="17" width="9" style="3" bestFit="1" customWidth="1"/>
    <col min="18" max="18" width="12.1328125" style="3" bestFit="1" customWidth="1"/>
    <col min="19" max="19" width="96.796875" style="3" bestFit="1" customWidth="1"/>
    <col min="20" max="20" width="63.19921875" style="3" bestFit="1" customWidth="1"/>
    <col min="21" max="21" width="6.1328125" style="3" bestFit="1" customWidth="1"/>
    <col min="22" max="22" width="6.1328125" style="3" customWidth="1"/>
    <col min="23" max="23" width="7.46484375" style="3" bestFit="1" customWidth="1"/>
    <col min="24" max="24" width="10" style="4" bestFit="1" customWidth="1"/>
    <col min="25" max="25" width="6.1328125" style="3" bestFit="1" customWidth="1"/>
    <col min="26" max="27" width="8.86328125" style="3" customWidth="1"/>
    <col min="28" max="28" width="21.796875" style="3" bestFit="1" customWidth="1"/>
    <col min="29" max="29" width="21.796875" style="3" customWidth="1"/>
    <col min="30" max="30" width="35.86328125" style="3" bestFit="1" customWidth="1"/>
    <col min="31" max="31" width="20.86328125" style="3" bestFit="1" customWidth="1"/>
    <col min="32" max="32" width="8.46484375" style="4" bestFit="1" customWidth="1"/>
    <col min="33" max="33" width="10.1328125" style="3" bestFit="1" customWidth="1"/>
    <col min="34" max="34" width="10.1328125" style="3" customWidth="1"/>
    <col min="35" max="37" width="8.86328125" style="3" customWidth="1"/>
    <col min="38" max="38" width="11.796875" style="3" customWidth="1"/>
    <col min="39" max="39" width="9.1328125" style="3" bestFit="1" customWidth="1"/>
    <col min="40" max="40" width="5.1328125" style="3" bestFit="1" customWidth="1"/>
    <col min="41" max="41" width="10.46484375" style="3" bestFit="1" customWidth="1"/>
    <col min="42" max="42" width="6.796875" style="3" bestFit="1" customWidth="1"/>
    <col min="43" max="43" width="19.86328125" style="3" bestFit="1" customWidth="1"/>
    <col min="44" max="44" width="6" style="3" customWidth="1"/>
    <col min="45" max="45" width="7.46484375" style="3" bestFit="1" customWidth="1"/>
    <col min="46" max="46" width="7.46484375" style="4" bestFit="1" customWidth="1"/>
    <col min="47" max="47" width="11.1328125" style="4" bestFit="1" customWidth="1"/>
    <col min="48" max="48" width="16" style="4" bestFit="1" customWidth="1"/>
    <col min="49" max="49" width="7.796875" style="3" customWidth="1"/>
    <col min="50" max="50" width="7.796875" style="3" bestFit="1" customWidth="1"/>
    <col min="51" max="51" width="7.796875" style="3" customWidth="1"/>
    <col min="52" max="52" width="7" style="3" bestFit="1" customWidth="1"/>
    <col min="53" max="53" width="14.46484375" style="3" bestFit="1" customWidth="1"/>
    <col min="54" max="54" width="6.86328125" style="3" bestFit="1" customWidth="1"/>
    <col min="55" max="55" width="8.796875" style="3" bestFit="1" customWidth="1"/>
    <col min="56" max="56" width="11.46484375" style="3" bestFit="1" customWidth="1"/>
    <col min="57" max="59" width="11.46484375" style="3" customWidth="1"/>
    <col min="60" max="60" width="11.46484375" style="4" customWidth="1"/>
    <col min="61" max="61" width="12.86328125" style="3" bestFit="1" customWidth="1"/>
    <col min="62" max="62" width="12.86328125" style="3" customWidth="1"/>
    <col min="63" max="64" width="11.46484375" style="3" customWidth="1"/>
    <col min="65" max="65" width="20.46484375" style="3" bestFit="1" customWidth="1"/>
    <col min="66" max="66" width="73.46484375" style="3" bestFit="1" customWidth="1"/>
    <col min="67" max="67" width="7.1328125" style="5" bestFit="1" customWidth="1"/>
    <col min="68" max="68" width="10.19921875" style="5" bestFit="1" customWidth="1"/>
    <col min="69" max="69" width="10.46484375" style="3" bestFit="1" customWidth="1"/>
    <col min="70" max="70" width="23" style="3" bestFit="1" customWidth="1"/>
    <col min="71" max="71" width="28.19921875" style="3" bestFit="1" customWidth="1"/>
    <col min="72" max="75" width="10.46484375" style="3" customWidth="1"/>
    <col min="76" max="76" width="23.46484375" style="3" bestFit="1" customWidth="1"/>
    <col min="77" max="84" width="10.46484375" style="3" customWidth="1"/>
    <col min="85" max="85" width="15.796875" style="3" bestFit="1" customWidth="1"/>
    <col min="86" max="86" width="17" style="3" bestFit="1" customWidth="1"/>
    <col min="87" max="87" width="13.1328125" style="3" bestFit="1" customWidth="1"/>
    <col min="88" max="88" width="14.46484375" style="3" bestFit="1" customWidth="1"/>
    <col min="89" max="89" width="16.86328125" style="3" bestFit="1" customWidth="1"/>
    <col min="90" max="90" width="20" style="3" bestFit="1" customWidth="1"/>
    <col min="91" max="91" width="10.46484375" style="3" bestFit="1" customWidth="1"/>
    <col min="92" max="92" width="6.1328125" style="3" bestFit="1" customWidth="1"/>
    <col min="93" max="93" width="10.46484375" style="3" bestFit="1" customWidth="1"/>
    <col min="94" max="94" width="17.796875" style="3" bestFit="1" customWidth="1"/>
    <col min="95" max="95" width="7.1328125" style="3" bestFit="1" customWidth="1"/>
    <col min="96" max="96" width="15.796875" style="3" bestFit="1" customWidth="1"/>
    <col min="97" max="97" width="12.46484375" style="3" bestFit="1" customWidth="1"/>
    <col min="98" max="98" width="11.46484375" style="3"/>
    <col min="99" max="99" width="23.46484375" style="3" bestFit="1" customWidth="1"/>
    <col min="100" max="100" width="23" style="3" bestFit="1" customWidth="1"/>
    <col min="101" max="102" width="23" style="3" customWidth="1"/>
    <col min="103" max="103" width="24.19921875" style="3" bestFit="1" customWidth="1"/>
    <col min="104" max="104" width="11" style="3" bestFit="1" customWidth="1"/>
    <col min="105" max="105" width="11.86328125" style="3" bestFit="1" customWidth="1"/>
    <col min="106" max="106" width="19.46484375" style="3" bestFit="1" customWidth="1"/>
    <col min="107" max="108" width="13.46484375" style="3" bestFit="1" customWidth="1"/>
    <col min="109" max="109" width="30.86328125" style="3" bestFit="1" customWidth="1"/>
    <col min="110" max="110" width="16" style="4" bestFit="1" customWidth="1"/>
    <col min="111" max="111" width="13.46484375" style="6" bestFit="1" customWidth="1"/>
    <col min="112" max="112" width="11" style="3" bestFit="1" customWidth="1"/>
    <col min="113" max="113" width="13.53125" style="3" bestFit="1" customWidth="1"/>
    <col min="114" max="114" width="12.19921875" style="6" bestFit="1" customWidth="1"/>
    <col min="115" max="116" width="36.1328125" style="3" bestFit="1" customWidth="1"/>
    <col min="117" max="117" width="18.46484375" style="3" bestFit="1" customWidth="1"/>
    <col min="118" max="118" width="11.1328125" style="3" bestFit="1" customWidth="1"/>
    <col min="119" max="119" width="8.86328125" style="7" customWidth="1"/>
    <col min="120" max="120" width="12.796875" style="3" bestFit="1" customWidth="1"/>
    <col min="121" max="121" width="10.1328125" style="3" bestFit="1" customWidth="1"/>
    <col min="122" max="122" width="14.86328125" style="3" bestFit="1" customWidth="1"/>
    <col min="123" max="123" width="21.86328125" style="3" bestFit="1" customWidth="1"/>
    <col min="124" max="124" width="12" style="3" bestFit="1" customWidth="1"/>
    <col min="125" max="125" width="17.86328125" style="3" bestFit="1" customWidth="1"/>
    <col min="126" max="126" width="6.1328125" style="3" bestFit="1" customWidth="1"/>
    <col min="127" max="127" width="12.796875" style="3" bestFit="1" customWidth="1"/>
    <col min="128" max="132" width="11.46484375" style="3"/>
    <col min="133" max="16384" width="11.46484375" style="2"/>
  </cols>
  <sheetData>
    <row r="1" spans="1:128" x14ac:dyDescent="0.45">
      <c r="A1" s="3" t="s">
        <v>0</v>
      </c>
      <c r="B1" s="3" t="s">
        <v>2</v>
      </c>
      <c r="C1" s="3" t="s">
        <v>3</v>
      </c>
      <c r="D1" s="3" t="s">
        <v>4</v>
      </c>
      <c r="E1" s="3" t="s">
        <v>71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41</v>
      </c>
      <c r="W1" s="3" t="s">
        <v>42</v>
      </c>
      <c r="X1" s="4" t="s">
        <v>21</v>
      </c>
      <c r="Y1" s="3" t="s">
        <v>22</v>
      </c>
      <c r="Z1" s="3" t="s">
        <v>23</v>
      </c>
      <c r="AA1" s="3" t="s">
        <v>24</v>
      </c>
      <c r="AB1" s="3" t="s">
        <v>73</v>
      </c>
      <c r="AC1" s="3" t="s">
        <v>109</v>
      </c>
      <c r="AD1" s="3" t="s">
        <v>39</v>
      </c>
      <c r="AE1" s="3" t="s">
        <v>25</v>
      </c>
      <c r="AF1" s="4" t="s">
        <v>26</v>
      </c>
      <c r="AG1" s="3" t="s">
        <v>27</v>
      </c>
      <c r="AH1" s="3" t="s">
        <v>74</v>
      </c>
      <c r="AI1" s="3" t="s">
        <v>28</v>
      </c>
      <c r="AJ1" s="3" t="s">
        <v>75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127</v>
      </c>
      <c r="AR1" s="3" t="s">
        <v>136</v>
      </c>
      <c r="AS1" s="3" t="s">
        <v>42</v>
      </c>
      <c r="AT1" s="4" t="s">
        <v>35</v>
      </c>
      <c r="AU1" s="4" t="s">
        <v>122</v>
      </c>
      <c r="AV1" s="4" t="s">
        <v>94</v>
      </c>
      <c r="AW1" s="3" t="s">
        <v>36</v>
      </c>
      <c r="AX1" s="3" t="s">
        <v>1</v>
      </c>
      <c r="AY1" s="3" t="s">
        <v>105</v>
      </c>
      <c r="AZ1" s="3" t="s">
        <v>43</v>
      </c>
      <c r="BA1" s="3" t="s">
        <v>100</v>
      </c>
      <c r="BB1" s="3" t="s">
        <v>44</v>
      </c>
      <c r="BC1" s="3" t="s">
        <v>45</v>
      </c>
      <c r="BD1" s="3" t="s">
        <v>46</v>
      </c>
      <c r="BE1" s="3" t="s">
        <v>47</v>
      </c>
      <c r="BF1" s="3" t="s">
        <v>48</v>
      </c>
      <c r="BG1" s="3" t="s">
        <v>49</v>
      </c>
      <c r="BH1" s="4" t="s">
        <v>50</v>
      </c>
      <c r="BI1" s="3" t="s">
        <v>72</v>
      </c>
      <c r="BJ1" s="3" t="s">
        <v>87</v>
      </c>
      <c r="BK1" s="3" t="s">
        <v>88</v>
      </c>
      <c r="BL1" s="3" t="s">
        <v>89</v>
      </c>
      <c r="BM1" s="3" t="s">
        <v>76</v>
      </c>
      <c r="BN1" s="3" t="s">
        <v>77</v>
      </c>
      <c r="BO1" s="5" t="s">
        <v>40</v>
      </c>
      <c r="BP1" s="5" t="s">
        <v>51</v>
      </c>
      <c r="BQ1" s="3" t="s">
        <v>52</v>
      </c>
      <c r="BR1" s="3" t="s">
        <v>95</v>
      </c>
      <c r="BS1" s="3" t="s">
        <v>59</v>
      </c>
      <c r="BT1" s="3" t="s">
        <v>55</v>
      </c>
      <c r="BU1" s="3" t="s">
        <v>78</v>
      </c>
      <c r="BV1" s="3" t="s">
        <v>56</v>
      </c>
      <c r="BW1" s="3" t="s">
        <v>79</v>
      </c>
      <c r="BX1" s="3" t="s">
        <v>96</v>
      </c>
      <c r="BY1" s="3" t="s">
        <v>53</v>
      </c>
      <c r="BZ1" s="3" t="s">
        <v>80</v>
      </c>
      <c r="CA1" s="3" t="s">
        <v>54</v>
      </c>
      <c r="CB1" s="3" t="s">
        <v>81</v>
      </c>
      <c r="CC1" s="3" t="s">
        <v>57</v>
      </c>
      <c r="CD1" s="3" t="s">
        <v>82</v>
      </c>
      <c r="CE1" s="3" t="s">
        <v>58</v>
      </c>
      <c r="CF1" s="3" t="s">
        <v>83</v>
      </c>
      <c r="CG1" s="3" t="s">
        <v>60</v>
      </c>
      <c r="CH1" s="3" t="s">
        <v>61</v>
      </c>
      <c r="CI1" s="3" t="s">
        <v>62</v>
      </c>
      <c r="CJ1" s="3" t="s">
        <v>63</v>
      </c>
      <c r="CK1" s="3" t="s">
        <v>97</v>
      </c>
      <c r="CL1" s="3" t="s">
        <v>98</v>
      </c>
      <c r="CM1" s="3" t="s">
        <v>37</v>
      </c>
      <c r="CN1" s="3" t="s">
        <v>38</v>
      </c>
      <c r="CO1" s="3" t="s">
        <v>129</v>
      </c>
      <c r="CP1" s="3" t="s">
        <v>128</v>
      </c>
      <c r="CQ1" s="3" t="s">
        <v>130</v>
      </c>
      <c r="CR1" s="3" t="s">
        <v>99</v>
      </c>
      <c r="CS1" s="3" t="s">
        <v>64</v>
      </c>
      <c r="CT1" s="3" t="s">
        <v>90</v>
      </c>
      <c r="CU1" s="3" t="s">
        <v>96</v>
      </c>
      <c r="CV1" s="3" t="s">
        <v>95</v>
      </c>
      <c r="CW1" s="3" t="s">
        <v>114</v>
      </c>
      <c r="CX1" s="3" t="s">
        <v>113</v>
      </c>
      <c r="CY1" s="3" t="s">
        <v>112</v>
      </c>
      <c r="CZ1" s="3" t="s">
        <v>106</v>
      </c>
      <c r="DA1" s="3" t="s">
        <v>121</v>
      </c>
      <c r="DB1" s="3" t="s">
        <v>3</v>
      </c>
      <c r="DC1" s="3" t="s">
        <v>71</v>
      </c>
      <c r="DD1" s="3" t="s">
        <v>102</v>
      </c>
      <c r="DE1" s="3" t="s">
        <v>101</v>
      </c>
      <c r="DF1" s="4" t="s">
        <v>94</v>
      </c>
      <c r="DG1" s="6" t="s">
        <v>104</v>
      </c>
      <c r="DH1" s="3" t="s">
        <v>120</v>
      </c>
      <c r="DI1" s="3" t="s">
        <v>103</v>
      </c>
      <c r="DJ1" s="6" t="s">
        <v>131</v>
      </c>
      <c r="DK1" s="3" t="s">
        <v>124</v>
      </c>
      <c r="DL1" s="3" t="s">
        <v>123</v>
      </c>
      <c r="DM1" s="3" t="s">
        <v>125</v>
      </c>
      <c r="DN1" s="3" t="s">
        <v>115</v>
      </c>
      <c r="DO1" s="7" t="s">
        <v>126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107</v>
      </c>
      <c r="DU1" s="3" t="s">
        <v>108</v>
      </c>
      <c r="DV1" s="3" t="s">
        <v>20</v>
      </c>
      <c r="DW1" s="3" t="s">
        <v>110</v>
      </c>
      <c r="DX1" s="3" t="s">
        <v>111</v>
      </c>
    </row>
    <row r="2" spans="1:128" s="3" customFormat="1" x14ac:dyDescent="0.45">
      <c r="A2" s="3" t="s">
        <v>132</v>
      </c>
      <c r="B2" s="3">
        <v>1100</v>
      </c>
      <c r="C2" s="3" t="s">
        <v>70</v>
      </c>
      <c r="D2" s="3">
        <v>29</v>
      </c>
      <c r="E2" s="3">
        <v>0</v>
      </c>
      <c r="F2" s="3" t="s">
        <v>67</v>
      </c>
      <c r="G2" s="3">
        <v>1</v>
      </c>
      <c r="H2" s="3">
        <v>2</v>
      </c>
      <c r="I2" s="3" t="s">
        <v>66</v>
      </c>
      <c r="J2" s="3" t="s">
        <v>66</v>
      </c>
      <c r="K2" s="3" t="s">
        <v>70</v>
      </c>
      <c r="L2" s="3" t="s">
        <v>66</v>
      </c>
      <c r="M2" s="8" t="s">
        <v>70</v>
      </c>
      <c r="N2" s="3" t="s">
        <v>66</v>
      </c>
      <c r="O2" s="3" t="s">
        <v>66</v>
      </c>
      <c r="P2" s="3" t="s">
        <v>66</v>
      </c>
      <c r="Q2" s="3" t="s">
        <v>66</v>
      </c>
      <c r="R2" s="3" t="s">
        <v>66</v>
      </c>
      <c r="S2" s="3" t="s">
        <v>66</v>
      </c>
      <c r="T2" s="3" t="s">
        <v>91</v>
      </c>
      <c r="U2" s="3">
        <v>1.1000000000000001</v>
      </c>
      <c r="V2" s="3">
        <v>10.35</v>
      </c>
      <c r="X2" s="4">
        <f t="shared" ref="X2:X4" si="0">IF(V2&lt;&gt;0,IF(W2&lt;&gt;0,(V2/(W2*W2))*10000,0),0)</f>
        <v>0</v>
      </c>
      <c r="Z2" s="3">
        <v>45</v>
      </c>
      <c r="AA2" s="3">
        <v>79</v>
      </c>
      <c r="AB2" s="3">
        <v>2.31</v>
      </c>
      <c r="AC2" s="3">
        <v>79</v>
      </c>
      <c r="AD2" s="3" t="s">
        <v>66</v>
      </c>
      <c r="AE2" s="3" t="s">
        <v>70</v>
      </c>
      <c r="AF2" s="4">
        <f t="shared" ref="AF2:AF4" si="1">IF(Y2&lt;&gt;0,IF(W2&lt;&gt;0,(0.55*W2)/Y2,0),0)</f>
        <v>0</v>
      </c>
      <c r="AH2" s="3">
        <v>90</v>
      </c>
      <c r="AJ2" s="3">
        <v>66</v>
      </c>
      <c r="AM2" s="3">
        <v>35.799999999999997</v>
      </c>
      <c r="AN2" s="3">
        <v>0.31</v>
      </c>
      <c r="AO2" s="3" t="s">
        <v>70</v>
      </c>
      <c r="AP2" s="3">
        <v>21.1</v>
      </c>
      <c r="AQ2" s="3">
        <v>21.1</v>
      </c>
      <c r="AR2" s="3">
        <v>89.7</v>
      </c>
      <c r="AS2" s="3">
        <v>175.6</v>
      </c>
      <c r="AT2" s="4">
        <f t="shared" ref="AT2:AT4" si="2">IF(AR2&lt;&gt;0,IF(AS2&lt;&gt;0,(AR2/(AS2*AS2))*10000,0),0)</f>
        <v>29.089979815380786</v>
      </c>
      <c r="AU2" s="4">
        <v>6.3</v>
      </c>
      <c r="AV2" s="4" t="s">
        <v>70</v>
      </c>
      <c r="AW2" s="3">
        <v>0.92</v>
      </c>
      <c r="AX2" s="3" t="s">
        <v>85</v>
      </c>
      <c r="AY2" s="3">
        <v>89</v>
      </c>
      <c r="AZ2" s="3">
        <v>137</v>
      </c>
      <c r="BA2" s="3">
        <v>1</v>
      </c>
      <c r="BB2" s="3">
        <v>49</v>
      </c>
      <c r="BC2" s="3">
        <v>74</v>
      </c>
      <c r="BD2" s="4">
        <f t="shared" ref="BD2:BD4" si="3">(AZ2*BB2*BC2*0.5233)/1000</f>
        <v>259.95555460000003</v>
      </c>
      <c r="BE2" s="3">
        <v>121</v>
      </c>
      <c r="BF2" s="3">
        <v>50</v>
      </c>
      <c r="BG2" s="3">
        <v>53</v>
      </c>
      <c r="BH2" s="4">
        <f t="shared" ref="BH2:BH4" si="4">(BE2*BF2*BG2*0.5233)/1000</f>
        <v>167.796145</v>
      </c>
      <c r="BI2" s="3">
        <v>143</v>
      </c>
      <c r="BJ2" s="3">
        <v>48</v>
      </c>
      <c r="BK2" s="3">
        <v>149</v>
      </c>
      <c r="BL2" s="3">
        <v>41</v>
      </c>
      <c r="BM2" s="3" t="s">
        <v>137</v>
      </c>
      <c r="BN2" s="3" t="s">
        <v>92</v>
      </c>
      <c r="BO2" s="4">
        <f t="shared" ref="BO2:BO4" si="5">(0.55*AS2)/AW2</f>
        <v>104.9782608695652</v>
      </c>
      <c r="BP2" s="5">
        <v>117</v>
      </c>
      <c r="BQ2" s="3">
        <v>70</v>
      </c>
      <c r="BR2" s="5" t="s">
        <v>66</v>
      </c>
      <c r="BS2" s="3">
        <v>74</v>
      </c>
      <c r="BT2" s="3">
        <v>129</v>
      </c>
      <c r="BU2" s="3">
        <v>90</v>
      </c>
      <c r="BV2" s="3">
        <v>76</v>
      </c>
      <c r="BW2" s="3">
        <v>90</v>
      </c>
      <c r="BX2" s="3" t="s">
        <v>66</v>
      </c>
      <c r="BY2" s="3">
        <v>131</v>
      </c>
      <c r="BZ2" s="3">
        <v>75</v>
      </c>
      <c r="CA2" s="3">
        <v>78</v>
      </c>
      <c r="CB2" s="3">
        <v>95</v>
      </c>
      <c r="CC2" s="3">
        <v>115</v>
      </c>
      <c r="CD2" s="3">
        <v>75</v>
      </c>
      <c r="CE2" s="3">
        <v>67</v>
      </c>
      <c r="CF2" s="3">
        <v>97</v>
      </c>
      <c r="CG2" s="3">
        <v>12.5</v>
      </c>
      <c r="CH2" s="3">
        <v>10</v>
      </c>
      <c r="CI2" s="3">
        <v>27</v>
      </c>
      <c r="CJ2" s="3">
        <v>40</v>
      </c>
      <c r="CK2" s="3" t="s">
        <v>70</v>
      </c>
      <c r="CL2" s="3" t="s">
        <v>66</v>
      </c>
      <c r="CM2" s="3">
        <v>248</v>
      </c>
      <c r="CN2" s="3">
        <v>0.3</v>
      </c>
      <c r="CO2" s="3">
        <f t="shared" ref="CO2:CO4" si="6">CM2*1000</f>
        <v>248000</v>
      </c>
      <c r="CP2" s="3">
        <v>1420</v>
      </c>
      <c r="CQ2" s="3">
        <f t="shared" ref="CQ2:CQ4" si="7">CO2/CP2</f>
        <v>174.64788732394365</v>
      </c>
      <c r="CR2" s="8" t="s">
        <v>70</v>
      </c>
      <c r="CS2" s="3">
        <v>0.01</v>
      </c>
      <c r="CT2" s="3">
        <v>20</v>
      </c>
      <c r="CU2" s="3" t="s">
        <v>66</v>
      </c>
      <c r="CV2" s="5" t="s">
        <v>66</v>
      </c>
      <c r="CW2" s="5" t="s">
        <v>66</v>
      </c>
      <c r="CX2" s="5" t="s">
        <v>66</v>
      </c>
      <c r="CY2" s="8">
        <v>1</v>
      </c>
      <c r="CZ2" s="3">
        <v>1</v>
      </c>
      <c r="DA2" s="3">
        <v>35.25</v>
      </c>
      <c r="DB2" s="3">
        <v>1</v>
      </c>
      <c r="DC2" s="3">
        <v>0</v>
      </c>
      <c r="DD2" s="3">
        <v>1</v>
      </c>
      <c r="DE2" s="3">
        <v>1</v>
      </c>
      <c r="DF2" s="3">
        <v>1</v>
      </c>
      <c r="DG2" s="6">
        <v>1</v>
      </c>
      <c r="DH2" s="3">
        <v>1</v>
      </c>
      <c r="DI2" s="3">
        <v>1</v>
      </c>
      <c r="DJ2" s="6">
        <v>1</v>
      </c>
      <c r="DK2" s="3">
        <v>1</v>
      </c>
      <c r="DL2" s="3">
        <v>3</v>
      </c>
      <c r="DM2" s="3">
        <v>1</v>
      </c>
      <c r="DN2" s="3">
        <v>0</v>
      </c>
      <c r="DO2" s="9">
        <v>1</v>
      </c>
      <c r="DP2" s="3">
        <v>1</v>
      </c>
      <c r="DQ2" s="3">
        <v>0</v>
      </c>
      <c r="DR2" s="3">
        <v>1</v>
      </c>
      <c r="DS2" s="3">
        <v>1</v>
      </c>
      <c r="DT2" s="3">
        <v>7</v>
      </c>
      <c r="DU2" s="3">
        <v>15</v>
      </c>
      <c r="DV2" s="3">
        <v>0.3</v>
      </c>
      <c r="DW2" s="3">
        <v>1.8</v>
      </c>
      <c r="DX2" s="3">
        <v>0</v>
      </c>
    </row>
    <row r="3" spans="1:128" s="3" customFormat="1" x14ac:dyDescent="0.45">
      <c r="A3" s="3" t="s">
        <v>133</v>
      </c>
      <c r="B3" s="3">
        <v>3300</v>
      </c>
      <c r="C3" s="3" t="s">
        <v>66</v>
      </c>
      <c r="D3" s="3">
        <v>39</v>
      </c>
      <c r="E3" s="3">
        <v>0</v>
      </c>
      <c r="F3" s="3" t="s">
        <v>86</v>
      </c>
      <c r="G3" s="3">
        <v>1</v>
      </c>
      <c r="H3" s="3">
        <v>2</v>
      </c>
      <c r="I3" s="8" t="s">
        <v>66</v>
      </c>
      <c r="J3" s="3" t="s">
        <v>68</v>
      </c>
      <c r="K3" s="3" t="s">
        <v>70</v>
      </c>
      <c r="L3" s="3" t="s">
        <v>69</v>
      </c>
      <c r="M3" s="3" t="s">
        <v>66</v>
      </c>
      <c r="N3" s="3" t="s">
        <v>68</v>
      </c>
      <c r="O3" s="3" t="s">
        <v>68</v>
      </c>
      <c r="P3" s="3" t="s">
        <v>70</v>
      </c>
      <c r="Q3" s="3" t="s">
        <v>69</v>
      </c>
      <c r="R3" s="3" t="s">
        <v>68</v>
      </c>
      <c r="S3" s="3" t="s">
        <v>135</v>
      </c>
      <c r="T3" s="3" t="s">
        <v>66</v>
      </c>
      <c r="U3" s="3">
        <v>0.1</v>
      </c>
      <c r="V3" s="3">
        <v>4.3</v>
      </c>
      <c r="W3" s="3">
        <v>52</v>
      </c>
      <c r="X3" s="4">
        <f t="shared" si="0"/>
        <v>15.902366863905323</v>
      </c>
      <c r="AA3" s="3">
        <v>67</v>
      </c>
      <c r="AB3" s="3">
        <v>2.15</v>
      </c>
      <c r="AC3" s="3">
        <v>67</v>
      </c>
      <c r="AD3" s="3" t="s">
        <v>66</v>
      </c>
      <c r="AE3" s="3" t="s">
        <v>70</v>
      </c>
      <c r="AF3" s="4">
        <f t="shared" si="1"/>
        <v>0</v>
      </c>
      <c r="AH3" s="3">
        <v>95</v>
      </c>
      <c r="AJ3" s="3">
        <v>60</v>
      </c>
      <c r="AM3" s="3" t="s">
        <v>84</v>
      </c>
      <c r="AN3" s="3" t="s">
        <v>66</v>
      </c>
      <c r="AO3" s="3" t="s">
        <v>68</v>
      </c>
      <c r="AP3" s="3">
        <v>21.5</v>
      </c>
      <c r="AQ3" s="3">
        <v>18.2</v>
      </c>
      <c r="AR3" s="3">
        <v>73</v>
      </c>
      <c r="AS3" s="3">
        <v>182.3</v>
      </c>
      <c r="AT3" s="4">
        <f t="shared" si="2"/>
        <v>21.96592633470836</v>
      </c>
      <c r="AU3" s="4">
        <v>4.7</v>
      </c>
      <c r="AV3" s="4" t="s">
        <v>66</v>
      </c>
      <c r="AW3" s="3">
        <v>0.92</v>
      </c>
      <c r="AX3" s="3" t="s">
        <v>65</v>
      </c>
      <c r="AY3" s="3">
        <v>90</v>
      </c>
      <c r="AZ3" s="3">
        <v>130</v>
      </c>
      <c r="BA3" s="3">
        <v>1</v>
      </c>
      <c r="BB3" s="3">
        <v>59</v>
      </c>
      <c r="BC3" s="3">
        <v>69</v>
      </c>
      <c r="BD3" s="4">
        <f t="shared" si="3"/>
        <v>276.94605899999999</v>
      </c>
      <c r="BH3" s="4"/>
      <c r="BM3" s="3" t="s">
        <v>66</v>
      </c>
      <c r="BN3" s="3" t="s">
        <v>66</v>
      </c>
      <c r="BO3" s="4">
        <f t="shared" si="5"/>
        <v>108.98369565217392</v>
      </c>
      <c r="BP3" s="5">
        <v>124</v>
      </c>
      <c r="BQ3" s="3">
        <v>72</v>
      </c>
      <c r="BR3" s="5" t="s">
        <v>66</v>
      </c>
      <c r="BS3" s="3">
        <v>97</v>
      </c>
      <c r="BT3" s="3">
        <v>112</v>
      </c>
      <c r="BU3" s="3">
        <v>49</v>
      </c>
      <c r="BV3" s="3">
        <v>63</v>
      </c>
      <c r="BW3" s="3">
        <v>49</v>
      </c>
      <c r="BX3" s="3" t="s">
        <v>66</v>
      </c>
      <c r="BY3" s="3">
        <v>113</v>
      </c>
      <c r="BZ3" s="3">
        <v>49</v>
      </c>
      <c r="CA3" s="3">
        <v>66</v>
      </c>
      <c r="CB3" s="3">
        <v>49</v>
      </c>
      <c r="CC3" s="3">
        <v>107</v>
      </c>
      <c r="CD3" s="3">
        <v>49</v>
      </c>
      <c r="CE3" s="3">
        <v>54</v>
      </c>
      <c r="CF3" s="3">
        <v>49</v>
      </c>
      <c r="CG3" s="3">
        <v>5.3</v>
      </c>
      <c r="CH3" s="3">
        <v>16.600000000000001</v>
      </c>
      <c r="CI3" s="3">
        <v>4.68</v>
      </c>
      <c r="CJ3" s="3">
        <v>1.56</v>
      </c>
      <c r="CK3" s="3" t="s">
        <v>66</v>
      </c>
      <c r="CL3" s="3" t="s">
        <v>70</v>
      </c>
      <c r="CM3" s="3">
        <v>156</v>
      </c>
      <c r="CN3" s="3">
        <v>0.3</v>
      </c>
      <c r="CO3" s="3">
        <f t="shared" si="6"/>
        <v>156000</v>
      </c>
      <c r="CP3" s="3">
        <v>2880</v>
      </c>
      <c r="CQ3" s="3">
        <f t="shared" si="7"/>
        <v>54.166666666666664</v>
      </c>
      <c r="CR3" s="8" t="s">
        <v>70</v>
      </c>
      <c r="CS3" s="3">
        <v>0.05</v>
      </c>
      <c r="CT3" s="3">
        <v>0</v>
      </c>
      <c r="CU3" s="3" t="s">
        <v>66</v>
      </c>
      <c r="CV3" s="5" t="s">
        <v>66</v>
      </c>
      <c r="CW3" s="5" t="s">
        <v>66</v>
      </c>
      <c r="CX3" s="5" t="s">
        <v>66</v>
      </c>
      <c r="CY3" s="8">
        <v>0</v>
      </c>
      <c r="CZ3" s="3">
        <v>1</v>
      </c>
      <c r="DA3" s="3">
        <v>20.3</v>
      </c>
      <c r="DB3" s="3">
        <v>0</v>
      </c>
      <c r="DC3" s="3">
        <v>0</v>
      </c>
      <c r="DD3" s="3">
        <v>1</v>
      </c>
      <c r="DE3" s="3">
        <v>1</v>
      </c>
      <c r="DF3" s="3">
        <v>0</v>
      </c>
      <c r="DG3" s="3">
        <v>0</v>
      </c>
      <c r="DH3" s="3">
        <v>0</v>
      </c>
      <c r="DI3" s="3">
        <v>0</v>
      </c>
      <c r="DJ3" s="6">
        <v>0</v>
      </c>
      <c r="DK3" s="3">
        <v>1</v>
      </c>
      <c r="DL3" s="3">
        <v>3</v>
      </c>
      <c r="DM3" s="3">
        <v>1</v>
      </c>
      <c r="DN3" s="3">
        <v>1</v>
      </c>
      <c r="DO3" s="10">
        <v>1</v>
      </c>
      <c r="DP3" s="3">
        <v>0</v>
      </c>
      <c r="DQ3" s="3">
        <v>0</v>
      </c>
      <c r="DR3" s="3">
        <v>1</v>
      </c>
      <c r="DS3" s="3">
        <v>1</v>
      </c>
      <c r="DT3" s="3">
        <v>0</v>
      </c>
      <c r="DU3" s="3">
        <v>0</v>
      </c>
      <c r="DV3" s="3">
        <v>0.1</v>
      </c>
      <c r="DW3" s="3">
        <v>0.3</v>
      </c>
      <c r="DX3" s="3">
        <v>0</v>
      </c>
    </row>
    <row r="4" spans="1:128" s="3" customFormat="1" x14ac:dyDescent="0.45">
      <c r="A4" s="3" t="s">
        <v>134</v>
      </c>
      <c r="B4" s="3">
        <v>3200</v>
      </c>
      <c r="C4" s="3" t="s">
        <v>66</v>
      </c>
      <c r="D4" s="3">
        <v>39</v>
      </c>
      <c r="E4" s="3">
        <v>0</v>
      </c>
      <c r="F4" s="3" t="s">
        <v>67</v>
      </c>
      <c r="G4" s="3">
        <v>1</v>
      </c>
      <c r="H4" s="3">
        <v>1</v>
      </c>
      <c r="I4" s="3" t="s">
        <v>68</v>
      </c>
      <c r="J4" s="3" t="s">
        <v>68</v>
      </c>
      <c r="K4" s="3" t="s">
        <v>68</v>
      </c>
      <c r="L4" s="3" t="s">
        <v>68</v>
      </c>
      <c r="M4" s="8" t="s">
        <v>68</v>
      </c>
      <c r="N4" s="3" t="s">
        <v>66</v>
      </c>
      <c r="O4" s="3" t="s">
        <v>68</v>
      </c>
      <c r="P4" s="3" t="s">
        <v>68</v>
      </c>
      <c r="Q4" s="3" t="s">
        <v>66</v>
      </c>
      <c r="R4" s="3" t="s">
        <v>68</v>
      </c>
      <c r="S4" s="3" t="s">
        <v>93</v>
      </c>
      <c r="T4" s="3" t="s">
        <v>66</v>
      </c>
      <c r="U4" s="3">
        <v>0.1</v>
      </c>
      <c r="V4" s="3">
        <v>4.5</v>
      </c>
      <c r="W4" s="3">
        <v>51.1</v>
      </c>
      <c r="X4" s="4">
        <f t="shared" si="0"/>
        <v>17.233389884383101</v>
      </c>
      <c r="Z4" s="3">
        <v>58</v>
      </c>
      <c r="AB4" s="3">
        <v>0.79</v>
      </c>
      <c r="AC4" s="3">
        <v>58</v>
      </c>
      <c r="AD4" s="3" t="s">
        <v>66</v>
      </c>
      <c r="AE4" s="3" t="s">
        <v>66</v>
      </c>
      <c r="AF4" s="4">
        <f t="shared" si="1"/>
        <v>0</v>
      </c>
      <c r="AH4" s="3">
        <v>72</v>
      </c>
      <c r="AJ4" s="3">
        <v>36</v>
      </c>
      <c r="AM4" s="3" t="s">
        <v>84</v>
      </c>
      <c r="AN4" s="3" t="s">
        <v>84</v>
      </c>
      <c r="AO4" s="3" t="s">
        <v>68</v>
      </c>
      <c r="AP4" s="8">
        <v>19.600000000000001</v>
      </c>
      <c r="AQ4" s="8">
        <v>19.600000000000001</v>
      </c>
      <c r="AR4" s="8">
        <v>74.2</v>
      </c>
      <c r="AS4" s="3">
        <v>170</v>
      </c>
      <c r="AT4" s="4">
        <f t="shared" si="2"/>
        <v>25.674740484429066</v>
      </c>
      <c r="AU4" s="4">
        <v>5.8</v>
      </c>
      <c r="AV4" s="4" t="s">
        <v>66</v>
      </c>
      <c r="AW4" s="8">
        <v>0.89</v>
      </c>
      <c r="AX4" s="3" t="s">
        <v>65</v>
      </c>
      <c r="AY4" s="8">
        <v>94</v>
      </c>
      <c r="AZ4" s="8">
        <v>138</v>
      </c>
      <c r="BA4" s="3">
        <v>1</v>
      </c>
      <c r="BB4" s="8">
        <v>59</v>
      </c>
      <c r="BC4" s="8">
        <v>63</v>
      </c>
      <c r="BD4" s="4">
        <f t="shared" si="3"/>
        <v>268.42464179999996</v>
      </c>
      <c r="BE4" s="3">
        <v>141</v>
      </c>
      <c r="BF4" s="3">
        <v>71</v>
      </c>
      <c r="BG4" s="8">
        <v>63</v>
      </c>
      <c r="BH4" s="4">
        <f t="shared" si="4"/>
        <v>330.04164689999999</v>
      </c>
      <c r="BI4" s="8">
        <v>172</v>
      </c>
      <c r="BJ4" s="8">
        <v>32</v>
      </c>
      <c r="BK4" s="8">
        <v>172</v>
      </c>
      <c r="BL4" s="8">
        <v>33</v>
      </c>
      <c r="BM4" s="8" t="s">
        <v>66</v>
      </c>
      <c r="BN4" s="8" t="s">
        <v>66</v>
      </c>
      <c r="BO4" s="4">
        <f t="shared" si="5"/>
        <v>105.05617977528091</v>
      </c>
      <c r="BP4" s="5">
        <v>122</v>
      </c>
      <c r="BQ4" s="3">
        <v>50</v>
      </c>
      <c r="BR4" s="5" t="s">
        <v>66</v>
      </c>
      <c r="BS4" s="3">
        <v>95</v>
      </c>
      <c r="BT4" s="3">
        <v>139</v>
      </c>
      <c r="BU4" s="8">
        <v>100</v>
      </c>
      <c r="BV4" s="3">
        <v>66</v>
      </c>
      <c r="BW4" s="8">
        <v>49</v>
      </c>
      <c r="BX4" s="3" t="s">
        <v>70</v>
      </c>
      <c r="BY4" s="3">
        <v>145</v>
      </c>
      <c r="BZ4" s="8">
        <v>99</v>
      </c>
      <c r="CA4" s="3">
        <v>70</v>
      </c>
      <c r="CB4" s="8">
        <v>49</v>
      </c>
      <c r="CC4" s="3">
        <v>115</v>
      </c>
      <c r="CD4" s="3">
        <v>82.5</v>
      </c>
      <c r="CE4" s="3">
        <v>49</v>
      </c>
      <c r="CF4" s="8">
        <v>49</v>
      </c>
      <c r="CG4" s="3">
        <v>20.6</v>
      </c>
      <c r="CH4" s="3">
        <v>30</v>
      </c>
      <c r="CI4" s="3">
        <v>80</v>
      </c>
      <c r="CJ4" s="3">
        <v>11</v>
      </c>
      <c r="CK4" s="3" t="s">
        <v>70</v>
      </c>
      <c r="CL4" s="3" t="s">
        <v>66</v>
      </c>
      <c r="CM4" s="3">
        <v>289</v>
      </c>
      <c r="CN4" s="8">
        <v>0.39</v>
      </c>
      <c r="CO4" s="3">
        <f t="shared" si="6"/>
        <v>289000</v>
      </c>
      <c r="CP4" s="8">
        <v>1170</v>
      </c>
      <c r="CQ4" s="3">
        <f t="shared" si="7"/>
        <v>247.008547008547</v>
      </c>
      <c r="CR4" s="8" t="s">
        <v>70</v>
      </c>
      <c r="CS4" s="8">
        <v>0.08</v>
      </c>
      <c r="CT4" s="8">
        <v>20</v>
      </c>
      <c r="CU4" s="3" t="s">
        <v>70</v>
      </c>
      <c r="CV4" s="5" t="s">
        <v>66</v>
      </c>
      <c r="CW4" s="5" t="s">
        <v>66</v>
      </c>
      <c r="CX4" s="5" t="s">
        <v>70</v>
      </c>
      <c r="CY4" s="8">
        <v>0</v>
      </c>
      <c r="CZ4" s="8">
        <v>1</v>
      </c>
      <c r="DA4" s="8">
        <v>24.09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6">
        <v>1</v>
      </c>
      <c r="DH4" s="3">
        <v>1</v>
      </c>
      <c r="DI4" s="3">
        <v>1</v>
      </c>
      <c r="DJ4" s="6">
        <v>0</v>
      </c>
      <c r="DK4" s="3">
        <v>1</v>
      </c>
      <c r="DL4" s="3">
        <v>2</v>
      </c>
      <c r="DM4" s="3">
        <v>0</v>
      </c>
      <c r="DN4" s="3">
        <v>0</v>
      </c>
      <c r="DO4" s="9">
        <v>1</v>
      </c>
      <c r="DP4" s="3">
        <v>0</v>
      </c>
      <c r="DQ4" s="3">
        <v>0</v>
      </c>
      <c r="DR4" s="3">
        <v>1</v>
      </c>
      <c r="DS4" s="3">
        <v>0</v>
      </c>
      <c r="DT4" s="8">
        <v>6</v>
      </c>
      <c r="DU4" s="3">
        <v>0</v>
      </c>
      <c r="DV4" s="3">
        <v>0.1</v>
      </c>
      <c r="DW4" s="3">
        <v>0.8</v>
      </c>
      <c r="DX4" s="3">
        <v>0</v>
      </c>
    </row>
    <row r="5" spans="1:128" x14ac:dyDescent="0.45">
      <c r="M5" s="8"/>
      <c r="DO5" s="11"/>
    </row>
    <row r="6" spans="1:128" x14ac:dyDescent="0.45">
      <c r="AD6" s="8"/>
      <c r="DO6" s="11"/>
    </row>
    <row r="7" spans="1:128" x14ac:dyDescent="0.45">
      <c r="AD7" s="8"/>
      <c r="DO7" s="11"/>
    </row>
    <row r="8" spans="1:128" x14ac:dyDescent="0.45">
      <c r="I8" s="8"/>
      <c r="M8" s="8"/>
      <c r="DO8" s="11"/>
    </row>
    <row r="9" spans="1:128" x14ac:dyDescent="0.45">
      <c r="I9" s="8"/>
      <c r="M9" s="8"/>
      <c r="DO9" s="11"/>
    </row>
    <row r="10" spans="1:128" x14ac:dyDescent="0.45">
      <c r="I10" s="8"/>
      <c r="M10" s="8"/>
      <c r="DO10" s="11"/>
    </row>
    <row r="11" spans="1:128" x14ac:dyDescent="0.45">
      <c r="DO11" s="11"/>
    </row>
    <row r="12" spans="1:128" x14ac:dyDescent="0.45">
      <c r="DO12" s="11"/>
    </row>
    <row r="13" spans="1:128" x14ac:dyDescent="0.45">
      <c r="A13" s="8"/>
      <c r="B13" s="8"/>
      <c r="D13" s="8"/>
      <c r="E13" s="8"/>
      <c r="F13" s="8"/>
      <c r="I13" s="8"/>
      <c r="J13" s="8"/>
      <c r="K13" s="8"/>
      <c r="L13" s="8"/>
      <c r="M13" s="8"/>
      <c r="N13" s="12"/>
      <c r="O13" s="8"/>
      <c r="P13" s="8"/>
      <c r="R13" s="8"/>
      <c r="S13" s="8"/>
      <c r="T13" s="13"/>
      <c r="U13" s="8"/>
      <c r="V13" s="8"/>
      <c r="W13" s="8"/>
      <c r="X13" s="14"/>
      <c r="Y13" s="8"/>
      <c r="Z13" s="8"/>
      <c r="AA13" s="8"/>
      <c r="AB13" s="8"/>
      <c r="AC13" s="8"/>
      <c r="AF13" s="14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14"/>
      <c r="AU13" s="14"/>
      <c r="AV13" s="14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14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U13" s="8"/>
      <c r="CV13" s="8"/>
      <c r="CW13" s="8"/>
      <c r="CX13" s="8"/>
      <c r="CY13" s="8"/>
      <c r="CZ13" s="8"/>
      <c r="DA13" s="8"/>
      <c r="DC13" s="8"/>
      <c r="DD13" s="8"/>
      <c r="DF13" s="14"/>
      <c r="DJ13" s="15"/>
      <c r="DO13" s="11"/>
      <c r="DV13" s="8"/>
    </row>
    <row r="14" spans="1:128" x14ac:dyDescent="0.45">
      <c r="M14" s="8"/>
      <c r="AD14" s="8"/>
      <c r="DO14" s="11"/>
    </row>
    <row r="15" spans="1:128" x14ac:dyDescent="0.45">
      <c r="M15" s="8"/>
      <c r="DO15" s="11"/>
    </row>
    <row r="16" spans="1:128" x14ac:dyDescent="0.45">
      <c r="I16" s="8"/>
      <c r="M16" s="8"/>
      <c r="DO16" s="11"/>
    </row>
    <row r="17" spans="1:126" x14ac:dyDescent="0.45">
      <c r="M17" s="8"/>
      <c r="DO17" s="11"/>
    </row>
    <row r="18" spans="1:126" x14ac:dyDescent="0.45">
      <c r="I18" s="8"/>
      <c r="DO18" s="11"/>
    </row>
    <row r="19" spans="1:126" x14ac:dyDescent="0.45">
      <c r="I19" s="8"/>
      <c r="M19" s="8"/>
      <c r="DO19" s="11"/>
    </row>
    <row r="20" spans="1:126" x14ac:dyDescent="0.45">
      <c r="I20" s="8"/>
      <c r="DO20" s="11"/>
    </row>
    <row r="21" spans="1:126" x14ac:dyDescent="0.45">
      <c r="A21" s="8"/>
      <c r="B21" s="8"/>
      <c r="C21" s="8"/>
      <c r="D21" s="8"/>
      <c r="E21" s="8"/>
      <c r="F21" s="8"/>
      <c r="I21" s="8"/>
      <c r="J21" s="8"/>
      <c r="K21" s="8"/>
      <c r="L21" s="8"/>
      <c r="M21" s="8"/>
      <c r="N21" s="8"/>
      <c r="O21" s="8"/>
      <c r="P21" s="8"/>
      <c r="R21" s="8"/>
      <c r="S21" s="8"/>
      <c r="T21" s="8"/>
      <c r="U21" s="8"/>
      <c r="V21" s="8"/>
      <c r="W21" s="8"/>
      <c r="X21" s="14"/>
      <c r="Y21" s="8"/>
      <c r="Z21" s="8"/>
      <c r="AA21" s="8"/>
      <c r="AB21" s="8"/>
      <c r="AC21" s="8"/>
      <c r="AF21" s="14"/>
      <c r="AG21" s="8"/>
      <c r="AH21" s="8"/>
      <c r="AL21" s="8"/>
      <c r="AM21" s="8"/>
      <c r="AN21" s="8"/>
      <c r="AO21" s="8"/>
      <c r="AP21" s="8"/>
      <c r="AQ21" s="8"/>
      <c r="AR21" s="8"/>
      <c r="AS21" s="8"/>
      <c r="AT21" s="14"/>
      <c r="AU21" s="14"/>
      <c r="AV21" s="14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14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F21" s="14"/>
      <c r="DJ21" s="15"/>
      <c r="DO21" s="11"/>
      <c r="DV21" s="8"/>
    </row>
    <row r="22" spans="1:126" x14ac:dyDescent="0.45">
      <c r="A22" s="8"/>
      <c r="B22" s="8"/>
      <c r="D22" s="8"/>
      <c r="E22" s="8"/>
      <c r="F22" s="8"/>
      <c r="I22" s="8"/>
      <c r="J22" s="8"/>
      <c r="K22" s="8"/>
      <c r="L22" s="8"/>
      <c r="M22" s="8"/>
      <c r="N22" s="8"/>
      <c r="O22" s="8"/>
      <c r="P22" s="8"/>
      <c r="R22" s="8"/>
      <c r="S22" s="8"/>
      <c r="T22" s="8"/>
      <c r="U22" s="8"/>
      <c r="V22" s="8"/>
      <c r="W22" s="8"/>
      <c r="X22" s="14"/>
      <c r="Y22" s="8"/>
      <c r="Z22" s="8"/>
      <c r="AA22" s="8"/>
      <c r="AB22" s="8"/>
      <c r="AC22" s="8"/>
      <c r="AF22" s="14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4"/>
      <c r="AU22" s="14"/>
      <c r="AV22" s="14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14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U22" s="8"/>
      <c r="CV22" s="8"/>
      <c r="CW22" s="8"/>
      <c r="CX22" s="8"/>
      <c r="CY22" s="8"/>
      <c r="CZ22" s="8"/>
      <c r="DA22" s="8"/>
      <c r="DC22" s="8"/>
      <c r="DD22" s="8"/>
      <c r="DF22" s="14"/>
      <c r="DJ22" s="15"/>
      <c r="DO22" s="11"/>
      <c r="DV22" s="8"/>
    </row>
    <row r="23" spans="1:126" x14ac:dyDescent="0.45">
      <c r="DO23" s="11"/>
    </row>
    <row r="24" spans="1:126" x14ac:dyDescent="0.45">
      <c r="M24" s="8"/>
      <c r="DO24" s="11"/>
    </row>
    <row r="25" spans="1:126" x14ac:dyDescent="0.45">
      <c r="I25" s="8"/>
      <c r="DO25" s="11"/>
    </row>
    <row r="26" spans="1:126" x14ac:dyDescent="0.45">
      <c r="I26" s="8"/>
      <c r="M26" s="8"/>
      <c r="AI26" s="8"/>
      <c r="AJ26" s="8"/>
      <c r="AK26" s="8"/>
      <c r="DO26" s="11"/>
    </row>
    <row r="27" spans="1:126" x14ac:dyDescent="0.45">
      <c r="M27" s="8"/>
      <c r="DO27" s="11"/>
    </row>
    <row r="28" spans="1:126" x14ac:dyDescent="0.45">
      <c r="DO28" s="11"/>
    </row>
    <row r="29" spans="1:126" x14ac:dyDescent="0.45">
      <c r="A29" s="8"/>
      <c r="B29" s="8"/>
      <c r="D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R29" s="8"/>
      <c r="S29" s="8"/>
      <c r="T29" s="8"/>
      <c r="U29" s="8"/>
      <c r="V29" s="8"/>
      <c r="W29" s="8"/>
      <c r="X29" s="14"/>
      <c r="Y29" s="8"/>
      <c r="Z29" s="8"/>
      <c r="AA29" s="8"/>
      <c r="AB29" s="8"/>
      <c r="AC29" s="8"/>
      <c r="AF29" s="14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4"/>
      <c r="AU29" s="14"/>
      <c r="AV29" s="14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14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U29" s="8"/>
      <c r="CV29" s="8"/>
      <c r="CW29" s="8"/>
      <c r="CX29" s="8"/>
      <c r="CY29" s="8"/>
      <c r="CZ29" s="8"/>
      <c r="DA29" s="8"/>
      <c r="DC29" s="8"/>
      <c r="DD29" s="8"/>
      <c r="DF29" s="14"/>
      <c r="DJ29" s="15"/>
      <c r="DO29" s="11"/>
      <c r="DV29" s="8"/>
    </row>
    <row r="30" spans="1:126" x14ac:dyDescent="0.45">
      <c r="A30" s="8"/>
      <c r="B30" s="8"/>
      <c r="D30" s="8"/>
      <c r="E30" s="8"/>
      <c r="F30" s="8"/>
      <c r="I30" s="8"/>
      <c r="J30" s="8"/>
      <c r="K30" s="8"/>
      <c r="L30" s="8"/>
      <c r="M30" s="8"/>
      <c r="N30" s="8"/>
      <c r="O30" s="8"/>
      <c r="P30" s="8"/>
      <c r="R30" s="8"/>
      <c r="S30" s="8"/>
      <c r="T30" s="8"/>
      <c r="U30" s="8"/>
      <c r="V30" s="8"/>
      <c r="W30" s="8"/>
      <c r="X30" s="14"/>
      <c r="Y30" s="8"/>
      <c r="Z30" s="8"/>
      <c r="AA30" s="8"/>
      <c r="AB30" s="8"/>
      <c r="AC30" s="8"/>
      <c r="AD30" s="8"/>
      <c r="AE30" s="8"/>
      <c r="AF30" s="14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4"/>
      <c r="AU30" s="14"/>
      <c r="AV30" s="14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14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U30" s="8"/>
      <c r="CV30" s="8"/>
      <c r="CW30" s="8"/>
      <c r="CX30" s="8"/>
      <c r="CY30" s="8"/>
      <c r="CZ30" s="8"/>
      <c r="DA30" s="8"/>
      <c r="DC30" s="8"/>
      <c r="DD30" s="8"/>
      <c r="DF30" s="14"/>
      <c r="DJ30" s="15"/>
      <c r="DO30" s="11"/>
      <c r="DV30" s="8"/>
    </row>
    <row r="31" spans="1:126" x14ac:dyDescent="0.45">
      <c r="A31" s="8"/>
      <c r="B31" s="8"/>
      <c r="D31" s="8"/>
      <c r="E31" s="8"/>
      <c r="F31" s="8"/>
      <c r="I31" s="8"/>
      <c r="J31" s="8"/>
      <c r="K31" s="8"/>
      <c r="L31" s="8"/>
      <c r="M31" s="8"/>
      <c r="N31" s="8"/>
      <c r="O31" s="8"/>
      <c r="P31" s="8"/>
      <c r="R31" s="8"/>
      <c r="S31" s="8"/>
      <c r="T31" s="8"/>
      <c r="U31" s="8"/>
      <c r="V31" s="8"/>
      <c r="W31" s="8"/>
      <c r="X31" s="14"/>
      <c r="Y31" s="8"/>
      <c r="Z31" s="8"/>
      <c r="AA31" s="8"/>
      <c r="AB31" s="8"/>
      <c r="AC31" s="8"/>
      <c r="AD31" s="8"/>
      <c r="AE31" s="8"/>
      <c r="AF31" s="14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4"/>
      <c r="AU31" s="14"/>
      <c r="AV31" s="14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14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U31" s="8"/>
      <c r="CV31" s="8"/>
      <c r="CW31" s="8"/>
      <c r="CX31" s="8"/>
      <c r="CY31" s="8"/>
      <c r="CZ31" s="8"/>
      <c r="DA31" s="8"/>
      <c r="DC31" s="8"/>
      <c r="DD31" s="8"/>
      <c r="DF31" s="14"/>
      <c r="DJ31" s="15"/>
      <c r="DO31" s="11"/>
      <c r="DV31" s="8"/>
    </row>
    <row r="32" spans="1:126" x14ac:dyDescent="0.45">
      <c r="M32" s="8"/>
      <c r="DO32" s="11"/>
    </row>
    <row r="33" spans="1:126" x14ac:dyDescent="0.45">
      <c r="M33" s="8"/>
      <c r="DO33" s="11"/>
    </row>
    <row r="34" spans="1:126" x14ac:dyDescent="0.45">
      <c r="M34" s="8"/>
      <c r="AD34" s="8"/>
      <c r="DO34" s="11"/>
    </row>
    <row r="35" spans="1:126" x14ac:dyDescent="0.45">
      <c r="A35" s="8"/>
      <c r="B35" s="8"/>
      <c r="D35" s="8"/>
      <c r="E35" s="8"/>
      <c r="F35" s="8"/>
      <c r="I35" s="8"/>
      <c r="J35" s="8"/>
      <c r="K35" s="8"/>
      <c r="L35" s="8"/>
      <c r="M35" s="8"/>
      <c r="N35" s="8"/>
      <c r="O35" s="8"/>
      <c r="P35" s="8"/>
      <c r="R35" s="8"/>
      <c r="S35" s="8"/>
      <c r="T35" s="8"/>
      <c r="U35" s="8"/>
      <c r="V35" s="8"/>
      <c r="W35" s="8"/>
      <c r="X35" s="14"/>
      <c r="Y35" s="8"/>
      <c r="Z35" s="8"/>
      <c r="AA35" s="8"/>
      <c r="AB35" s="8"/>
      <c r="AC35" s="8"/>
      <c r="AF35" s="14"/>
      <c r="AG35" s="8"/>
      <c r="AH35" s="8"/>
      <c r="AL35" s="8"/>
      <c r="AM35" s="8"/>
      <c r="AN35" s="8"/>
      <c r="AO35" s="8"/>
      <c r="AP35" s="8"/>
      <c r="AQ35" s="8"/>
      <c r="AR35" s="8"/>
      <c r="AS35" s="8"/>
      <c r="AT35" s="14"/>
      <c r="AU35" s="14"/>
      <c r="AV35" s="14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14"/>
      <c r="BI35" s="8"/>
      <c r="BJ35" s="8"/>
      <c r="BK35" s="8"/>
      <c r="BL35" s="8"/>
      <c r="BM35" s="8"/>
      <c r="BN35" s="8"/>
      <c r="BO35" s="16"/>
      <c r="BP35" s="16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U35" s="8"/>
      <c r="CV35" s="8"/>
      <c r="CW35" s="8"/>
      <c r="CX35" s="8"/>
      <c r="CY35" s="8"/>
      <c r="CZ35" s="8"/>
      <c r="DA35" s="8"/>
      <c r="DC35" s="8"/>
      <c r="DD35" s="8"/>
      <c r="DF35" s="14"/>
      <c r="DJ35" s="15"/>
      <c r="DO35" s="11"/>
      <c r="DV35" s="8"/>
    </row>
    <row r="36" spans="1:126" x14ac:dyDescent="0.45">
      <c r="A36" s="8"/>
      <c r="B36" s="8"/>
      <c r="D36" s="8"/>
      <c r="E36" s="8"/>
      <c r="F36" s="8"/>
      <c r="I36" s="8"/>
      <c r="J36" s="8"/>
      <c r="K36" s="8"/>
      <c r="L36" s="8"/>
      <c r="M36" s="8"/>
      <c r="N36" s="8"/>
      <c r="O36" s="8"/>
      <c r="P36" s="8"/>
      <c r="R36" s="8"/>
      <c r="S36" s="8"/>
      <c r="T36" s="8"/>
      <c r="U36" s="8"/>
      <c r="V36" s="8"/>
      <c r="W36" s="8"/>
      <c r="X36" s="14"/>
      <c r="Y36" s="8"/>
      <c r="Z36" s="8"/>
      <c r="AA36" s="8"/>
      <c r="AB36" s="8"/>
      <c r="AC36" s="8"/>
      <c r="AF36" s="14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4"/>
      <c r="AU36" s="14"/>
      <c r="AV36" s="14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14"/>
      <c r="BI36" s="8"/>
      <c r="BJ36" s="8"/>
      <c r="BK36" s="8"/>
      <c r="BL36" s="8"/>
      <c r="BM36" s="8"/>
      <c r="BN36" s="8"/>
      <c r="BO36" s="16"/>
      <c r="BP36" s="16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U36" s="8"/>
      <c r="CV36" s="8"/>
      <c r="CW36" s="8"/>
      <c r="CX36" s="8"/>
      <c r="CY36" s="8"/>
      <c r="CZ36" s="8"/>
      <c r="DA36" s="8"/>
      <c r="DC36" s="8"/>
      <c r="DD36" s="8"/>
      <c r="DF36" s="14"/>
      <c r="DJ36" s="15"/>
      <c r="DO36" s="11"/>
      <c r="DV36" s="8"/>
    </row>
    <row r="37" spans="1:126" x14ac:dyDescent="0.45">
      <c r="DO37" s="11"/>
    </row>
    <row r="38" spans="1:126" x14ac:dyDescent="0.45">
      <c r="A38" s="8"/>
      <c r="B38" s="8"/>
      <c r="D38" s="8"/>
      <c r="E38" s="8"/>
      <c r="F38" s="8"/>
      <c r="I38" s="8"/>
      <c r="J38" s="8"/>
      <c r="K38" s="8"/>
      <c r="L38" s="8"/>
      <c r="N38" s="8"/>
      <c r="O38" s="8"/>
      <c r="P38" s="8"/>
      <c r="R38" s="8"/>
      <c r="S38" s="8"/>
      <c r="T38" s="8"/>
      <c r="U38" s="8"/>
      <c r="V38" s="8"/>
      <c r="W38" s="8"/>
      <c r="X38" s="14"/>
      <c r="Y38" s="8"/>
      <c r="Z38" s="8"/>
      <c r="AA38" s="8"/>
      <c r="AB38" s="8"/>
      <c r="AC38" s="8"/>
      <c r="AF38" s="14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4"/>
      <c r="AU38" s="14"/>
      <c r="AV38" s="14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14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U38" s="8"/>
      <c r="CV38" s="8"/>
      <c r="CW38" s="8"/>
      <c r="CX38" s="8"/>
      <c r="CY38" s="8"/>
      <c r="CZ38" s="8"/>
      <c r="DA38" s="8"/>
      <c r="DC38" s="8"/>
      <c r="DD38" s="8"/>
      <c r="DF38" s="14"/>
      <c r="DJ38" s="15"/>
      <c r="DO38" s="11"/>
      <c r="DV38" s="8"/>
    </row>
    <row r="39" spans="1:126" x14ac:dyDescent="0.45">
      <c r="I39" s="8"/>
      <c r="M39" s="8"/>
      <c r="AI39" s="8"/>
      <c r="AJ39" s="8"/>
      <c r="AK39" s="8"/>
      <c r="DO39" s="11"/>
    </row>
    <row r="40" spans="1:126" x14ac:dyDescent="0.45">
      <c r="A40" s="8"/>
      <c r="B40" s="8"/>
      <c r="D40" s="8"/>
      <c r="E40" s="8"/>
      <c r="F40" s="8"/>
      <c r="G40" s="8"/>
      <c r="J40" s="8"/>
      <c r="K40" s="8"/>
      <c r="L40" s="8"/>
      <c r="M40" s="8"/>
      <c r="N40" s="8"/>
      <c r="O40" s="8"/>
      <c r="P40" s="8"/>
      <c r="R40" s="8"/>
      <c r="S40" s="8"/>
      <c r="T40" s="8"/>
      <c r="U40" s="8"/>
      <c r="V40" s="8"/>
      <c r="W40" s="8"/>
      <c r="X40" s="14"/>
      <c r="Y40" s="8"/>
      <c r="Z40" s="8"/>
      <c r="AA40" s="8"/>
      <c r="AB40" s="8"/>
      <c r="AC40" s="8"/>
      <c r="AD40" s="8"/>
      <c r="AF40" s="14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4"/>
      <c r="AU40" s="14"/>
      <c r="AV40" s="14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14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U40" s="8"/>
      <c r="CV40" s="8"/>
      <c r="CW40" s="8"/>
      <c r="CX40" s="8"/>
      <c r="CY40" s="8"/>
      <c r="CZ40" s="8"/>
      <c r="DA40" s="8"/>
      <c r="DC40" s="8"/>
      <c r="DD40" s="8"/>
      <c r="DF40" s="14"/>
      <c r="DJ40" s="15"/>
      <c r="DO40" s="11"/>
      <c r="DV40" s="8"/>
    </row>
    <row r="41" spans="1:126" x14ac:dyDescent="0.45">
      <c r="A41" s="8"/>
      <c r="B41" s="8"/>
      <c r="D41" s="8"/>
      <c r="E41" s="8"/>
      <c r="F41" s="8"/>
      <c r="I41" s="8"/>
      <c r="J41" s="8"/>
      <c r="K41" s="8"/>
      <c r="L41" s="8"/>
      <c r="N41" s="13"/>
      <c r="O41" s="13"/>
      <c r="P41" s="13"/>
      <c r="R41" s="8"/>
      <c r="S41" s="8"/>
      <c r="T41" s="8"/>
      <c r="U41" s="8"/>
      <c r="V41" s="8"/>
      <c r="W41" s="8"/>
      <c r="X41" s="14"/>
      <c r="Y41" s="8"/>
      <c r="Z41" s="8"/>
      <c r="AA41" s="8"/>
      <c r="AB41" s="8"/>
      <c r="AC41" s="8"/>
      <c r="AD41" s="8"/>
      <c r="AF41" s="14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4"/>
      <c r="AU41" s="14"/>
      <c r="AV41" s="14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14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U41" s="8"/>
      <c r="CV41" s="8"/>
      <c r="CW41" s="8"/>
      <c r="CX41" s="8"/>
      <c r="CY41" s="8"/>
      <c r="CZ41" s="8"/>
      <c r="DA41" s="8"/>
      <c r="DC41" s="8"/>
      <c r="DD41" s="8"/>
      <c r="DF41" s="14"/>
      <c r="DJ41" s="15"/>
      <c r="DO41" s="11"/>
      <c r="DV41" s="8"/>
    </row>
    <row r="42" spans="1:126" x14ac:dyDescent="0.45">
      <c r="A42" s="8"/>
      <c r="B42" s="8"/>
      <c r="D42" s="8"/>
      <c r="E42" s="8"/>
      <c r="F42" s="8"/>
      <c r="I42" s="8"/>
      <c r="J42" s="8"/>
      <c r="K42" s="8"/>
      <c r="L42" s="8"/>
      <c r="M42" s="8"/>
      <c r="N42" s="8"/>
      <c r="O42" s="8"/>
      <c r="P42" s="8"/>
      <c r="R42" s="8"/>
      <c r="S42" s="8"/>
      <c r="T42" s="8"/>
      <c r="U42" s="8"/>
      <c r="V42" s="8"/>
      <c r="W42" s="8"/>
      <c r="X42" s="14"/>
      <c r="Y42" s="8"/>
      <c r="Z42" s="8"/>
      <c r="AA42" s="8"/>
      <c r="AB42" s="8"/>
      <c r="AC42" s="8"/>
      <c r="AD42" s="8"/>
      <c r="AE42" s="8"/>
      <c r="AF42" s="14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4"/>
      <c r="AU42" s="14"/>
      <c r="AV42" s="14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14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U42" s="8"/>
      <c r="CV42" s="8"/>
      <c r="CW42" s="8"/>
      <c r="CX42" s="8"/>
      <c r="CY42" s="8"/>
      <c r="CZ42" s="8"/>
      <c r="DA42" s="8"/>
      <c r="DC42" s="8"/>
      <c r="DD42" s="8"/>
      <c r="DF42" s="14"/>
      <c r="DJ42" s="15"/>
      <c r="DO42" s="11"/>
      <c r="DV42" s="8"/>
    </row>
    <row r="43" spans="1:126" x14ac:dyDescent="0.45">
      <c r="M43" s="8"/>
      <c r="AD43" s="8"/>
      <c r="DO43" s="11"/>
    </row>
    <row r="44" spans="1:126" x14ac:dyDescent="0.45">
      <c r="M44" s="8"/>
      <c r="DO44" s="11"/>
    </row>
    <row r="45" spans="1:126" x14ac:dyDescent="0.45">
      <c r="A45" s="8"/>
      <c r="B45" s="8"/>
      <c r="D45" s="8"/>
      <c r="E45" s="8"/>
      <c r="F45" s="8"/>
      <c r="I45" s="8"/>
      <c r="J45" s="8"/>
      <c r="K45" s="8"/>
      <c r="L45" s="8"/>
      <c r="N45" s="8"/>
      <c r="O45" s="8"/>
      <c r="P45" s="8"/>
      <c r="R45" s="8"/>
      <c r="S45" s="8"/>
      <c r="T45" s="8"/>
      <c r="U45" s="8"/>
      <c r="V45" s="8"/>
      <c r="W45" s="8"/>
      <c r="X45" s="14"/>
      <c r="Y45" s="8"/>
      <c r="Z45" s="8"/>
      <c r="AA45" s="8"/>
      <c r="AB45" s="8"/>
      <c r="AC45" s="8"/>
      <c r="AF45" s="14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4"/>
      <c r="AU45" s="14"/>
      <c r="AV45" s="14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14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U45" s="8"/>
      <c r="CV45" s="8"/>
      <c r="CW45" s="8"/>
      <c r="CX45" s="8"/>
      <c r="CY45" s="8"/>
      <c r="CZ45" s="8"/>
      <c r="DA45" s="8"/>
      <c r="DC45" s="8"/>
      <c r="DD45" s="8"/>
      <c r="DF45" s="14"/>
      <c r="DJ45" s="15"/>
      <c r="DO45" s="11"/>
      <c r="DV45" s="8"/>
    </row>
    <row r="46" spans="1:126" x14ac:dyDescent="0.45">
      <c r="DO46" s="11"/>
    </row>
    <row r="47" spans="1:126" x14ac:dyDescent="0.45">
      <c r="A47" s="8"/>
      <c r="B47" s="8"/>
      <c r="D47" s="8"/>
      <c r="E47" s="8"/>
      <c r="F47" s="8"/>
      <c r="G47" s="8"/>
      <c r="J47" s="8"/>
      <c r="K47" s="8"/>
      <c r="L47" s="8"/>
      <c r="M47" s="8"/>
      <c r="N47" s="8"/>
      <c r="O47" s="8"/>
      <c r="P47" s="8"/>
      <c r="R47" s="8"/>
      <c r="S47" s="8"/>
      <c r="T47" s="8"/>
      <c r="U47" s="8"/>
      <c r="V47" s="8"/>
      <c r="W47" s="8"/>
      <c r="X47" s="14"/>
      <c r="Y47" s="8"/>
      <c r="Z47" s="8"/>
      <c r="AA47" s="8"/>
      <c r="AB47" s="8"/>
      <c r="AC47" s="8"/>
      <c r="AF47" s="14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4"/>
      <c r="AU47" s="14"/>
      <c r="AV47" s="14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14"/>
      <c r="BI47" s="8"/>
      <c r="BJ47" s="8"/>
      <c r="BK47" s="8"/>
      <c r="BL47" s="8"/>
      <c r="BM47" s="8"/>
      <c r="BN47" s="8"/>
      <c r="BO47" s="8"/>
      <c r="BP47" s="8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8"/>
      <c r="CN47" s="8"/>
      <c r="CO47" s="8"/>
      <c r="CP47" s="8"/>
      <c r="CQ47" s="8"/>
      <c r="CR47" s="8"/>
      <c r="CU47" s="17"/>
      <c r="CV47" s="17"/>
      <c r="CW47" s="17"/>
      <c r="CX47" s="17"/>
      <c r="CY47" s="8"/>
      <c r="CZ47" s="8"/>
      <c r="DA47" s="8"/>
      <c r="DC47" s="8"/>
      <c r="DD47" s="8"/>
      <c r="DF47" s="14"/>
      <c r="DJ47" s="15"/>
      <c r="DO47" s="11"/>
      <c r="DV47" s="8"/>
    </row>
    <row r="48" spans="1:126" x14ac:dyDescent="0.45">
      <c r="A48" s="8"/>
      <c r="B48" s="8"/>
      <c r="D48" s="8"/>
      <c r="E48" s="8"/>
      <c r="F48" s="8"/>
      <c r="I48" s="8"/>
      <c r="J48" s="8"/>
      <c r="K48" s="8"/>
      <c r="L48" s="8"/>
      <c r="M48" s="8"/>
      <c r="N48" s="8"/>
      <c r="O48" s="8"/>
      <c r="P48" s="8"/>
      <c r="R48" s="8"/>
      <c r="S48" s="8"/>
      <c r="T48" s="8"/>
      <c r="U48" s="8"/>
      <c r="V48" s="8"/>
      <c r="W48" s="8"/>
      <c r="X48" s="14"/>
      <c r="Y48" s="8"/>
      <c r="Z48" s="8"/>
      <c r="AA48" s="8"/>
      <c r="AB48" s="8"/>
      <c r="AC48" s="8"/>
      <c r="AD48" s="8"/>
      <c r="AE48" s="8"/>
      <c r="AF48" s="14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4"/>
      <c r="AU48" s="14"/>
      <c r="AV48" s="14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14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U48" s="8"/>
      <c r="CV48" s="8"/>
      <c r="CW48" s="8"/>
      <c r="CX48" s="8"/>
      <c r="CY48" s="8"/>
      <c r="CZ48" s="8"/>
      <c r="DA48" s="8"/>
      <c r="DC48" s="8"/>
      <c r="DD48" s="8"/>
      <c r="DF48" s="14"/>
      <c r="DJ48" s="15"/>
      <c r="DO48" s="11"/>
      <c r="DV48" s="8"/>
    </row>
    <row r="49" spans="1:126" x14ac:dyDescent="0.45">
      <c r="M49" s="8"/>
      <c r="DO49" s="11"/>
    </row>
    <row r="50" spans="1:126" x14ac:dyDescent="0.45">
      <c r="B50" s="18"/>
      <c r="DO50" s="11"/>
    </row>
    <row r="51" spans="1:126" x14ac:dyDescent="0.45">
      <c r="I51" s="8"/>
      <c r="DO51" s="11"/>
    </row>
    <row r="52" spans="1:126" x14ac:dyDescent="0.45">
      <c r="I52" s="8"/>
      <c r="M52" s="8"/>
      <c r="DO52" s="11"/>
    </row>
    <row r="53" spans="1:126" x14ac:dyDescent="0.45">
      <c r="A53" s="8"/>
      <c r="B53" s="8"/>
      <c r="D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R53" s="8"/>
      <c r="S53" s="8"/>
      <c r="T53" s="8"/>
      <c r="U53" s="8"/>
      <c r="V53" s="8"/>
      <c r="W53" s="8"/>
      <c r="X53" s="14"/>
      <c r="Y53" s="8"/>
      <c r="Z53" s="8"/>
      <c r="AA53" s="8"/>
      <c r="AB53" s="8"/>
      <c r="AC53" s="8"/>
      <c r="AF53" s="14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14"/>
      <c r="AU53" s="14"/>
      <c r="AV53" s="14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14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U53" s="8"/>
      <c r="CV53" s="8"/>
      <c r="CW53" s="8"/>
      <c r="CX53" s="8"/>
      <c r="CY53" s="8"/>
      <c r="CZ53" s="8"/>
      <c r="DA53" s="8"/>
      <c r="DC53" s="8"/>
      <c r="DD53" s="8"/>
      <c r="DF53" s="14"/>
      <c r="DJ53" s="15"/>
      <c r="DO53" s="11"/>
      <c r="DV53" s="8"/>
    </row>
    <row r="54" spans="1:126" x14ac:dyDescent="0.45">
      <c r="A54" s="8"/>
      <c r="B54" s="8"/>
      <c r="D54" s="8"/>
      <c r="E54" s="8"/>
      <c r="F54" s="8"/>
      <c r="I54" s="8"/>
      <c r="J54" s="8"/>
      <c r="K54" s="8"/>
      <c r="L54" s="8"/>
      <c r="M54" s="8"/>
      <c r="N54" s="8"/>
      <c r="O54" s="8"/>
      <c r="P54" s="8"/>
      <c r="R54" s="8"/>
      <c r="S54" s="8"/>
      <c r="T54" s="8"/>
      <c r="U54" s="8"/>
      <c r="V54" s="8"/>
      <c r="W54" s="8"/>
      <c r="X54" s="14"/>
      <c r="Y54" s="8"/>
      <c r="Z54" s="8"/>
      <c r="AA54" s="8"/>
      <c r="AB54" s="8"/>
      <c r="AC54" s="8"/>
      <c r="AD54" s="8"/>
      <c r="AE54" s="8"/>
      <c r="AF54" s="14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14"/>
      <c r="AU54" s="14"/>
      <c r="AV54" s="14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14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U54" s="8"/>
      <c r="CV54" s="8"/>
      <c r="CW54" s="8"/>
      <c r="CX54" s="8"/>
      <c r="CY54" s="8"/>
      <c r="CZ54" s="8"/>
      <c r="DA54" s="8"/>
      <c r="DC54" s="8"/>
      <c r="DD54" s="8"/>
      <c r="DF54" s="14"/>
      <c r="DJ54" s="15"/>
      <c r="DO54" s="11"/>
      <c r="DV54" s="8"/>
    </row>
    <row r="55" spans="1:126" x14ac:dyDescent="0.45">
      <c r="DO55" s="11"/>
    </row>
    <row r="56" spans="1:126" x14ac:dyDescent="0.45">
      <c r="DO56" s="11"/>
    </row>
    <row r="57" spans="1:126" x14ac:dyDescent="0.45">
      <c r="I57" s="8"/>
      <c r="M57" s="8"/>
      <c r="DO57" s="11"/>
    </row>
    <row r="58" spans="1:126" x14ac:dyDescent="0.45">
      <c r="A58" s="8"/>
      <c r="B58" s="8"/>
      <c r="D58" s="8"/>
      <c r="E58" s="8"/>
      <c r="F58" s="8"/>
      <c r="I58" s="8"/>
      <c r="J58" s="8"/>
      <c r="K58" s="8"/>
      <c r="L58" s="8"/>
      <c r="M58" s="8"/>
      <c r="N58" s="8"/>
      <c r="O58" s="8"/>
      <c r="P58" s="8"/>
      <c r="R58" s="8"/>
      <c r="S58" s="8"/>
      <c r="T58" s="8"/>
      <c r="U58" s="8"/>
      <c r="V58" s="8"/>
      <c r="W58" s="8"/>
      <c r="X58" s="14"/>
      <c r="Y58" s="8"/>
      <c r="Z58" s="8"/>
      <c r="AA58" s="8"/>
      <c r="AB58" s="8"/>
      <c r="AC58" s="8"/>
      <c r="AF58" s="14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14"/>
      <c r="AU58" s="14"/>
      <c r="AV58" s="14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14"/>
      <c r="BI58" s="8"/>
      <c r="BJ58" s="8"/>
      <c r="BK58" s="8"/>
      <c r="BL58" s="8"/>
      <c r="BM58" s="8"/>
      <c r="BN58" s="8"/>
      <c r="BO58" s="16"/>
      <c r="BP58" s="16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U58" s="8"/>
      <c r="CV58" s="8"/>
      <c r="CW58" s="8"/>
      <c r="CX58" s="8"/>
      <c r="CY58" s="8"/>
      <c r="CZ58" s="8"/>
      <c r="DA58" s="8"/>
      <c r="DC58" s="8"/>
      <c r="DD58" s="8"/>
      <c r="DF58" s="14"/>
      <c r="DJ58" s="15"/>
      <c r="DO58" s="11"/>
      <c r="DV58" s="8"/>
    </row>
    <row r="59" spans="1:126" x14ac:dyDescent="0.45">
      <c r="M59" s="8"/>
      <c r="AD59" s="8"/>
      <c r="AI59" s="8"/>
      <c r="AJ59" s="8"/>
      <c r="AK59" s="8"/>
      <c r="DO59" s="11"/>
    </row>
    <row r="60" spans="1:126" x14ac:dyDescent="0.45">
      <c r="M60" s="8"/>
      <c r="AD60" s="8"/>
      <c r="DO60" s="11"/>
    </row>
    <row r="61" spans="1:126" x14ac:dyDescent="0.45">
      <c r="M61" s="8"/>
      <c r="DO61" s="11"/>
    </row>
    <row r="62" spans="1:126" x14ac:dyDescent="0.45">
      <c r="I62" s="8"/>
      <c r="M62" s="8"/>
      <c r="DO62" s="11"/>
    </row>
    <row r="63" spans="1:126" x14ac:dyDescent="0.45">
      <c r="I63" s="8"/>
      <c r="M63" s="8"/>
      <c r="DO63" s="11"/>
    </row>
    <row r="64" spans="1:126" x14ac:dyDescent="0.45">
      <c r="M64" s="8"/>
      <c r="AD64" s="8"/>
      <c r="DO64" s="11"/>
    </row>
    <row r="65" spans="1:126" x14ac:dyDescent="0.45">
      <c r="I65" s="8"/>
      <c r="M65" s="8"/>
      <c r="DO65" s="11"/>
    </row>
    <row r="66" spans="1:126" x14ac:dyDescent="0.45">
      <c r="M66" s="8"/>
      <c r="AI66" s="8"/>
      <c r="AJ66" s="8"/>
      <c r="AK66" s="8"/>
      <c r="DO66" s="11"/>
    </row>
    <row r="67" spans="1:126" x14ac:dyDescent="0.45">
      <c r="M67" s="8"/>
      <c r="AD67" s="8"/>
      <c r="DO67" s="11"/>
    </row>
    <row r="68" spans="1:126" x14ac:dyDescent="0.45">
      <c r="A68" s="8"/>
      <c r="B68" s="8"/>
      <c r="D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R68" s="8"/>
      <c r="S68" s="8"/>
      <c r="T68" s="8"/>
      <c r="U68" s="8"/>
      <c r="V68" s="8"/>
      <c r="W68" s="8"/>
      <c r="X68" s="14"/>
      <c r="Y68" s="8"/>
      <c r="Z68" s="8"/>
      <c r="AA68" s="8"/>
      <c r="AB68" s="8"/>
      <c r="AC68" s="8"/>
      <c r="AF68" s="14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14"/>
      <c r="AU68" s="14"/>
      <c r="AV68" s="14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14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U68" s="8"/>
      <c r="CV68" s="8"/>
      <c r="CW68" s="8"/>
      <c r="CX68" s="8"/>
      <c r="CY68" s="8"/>
      <c r="CZ68" s="8"/>
      <c r="DA68" s="8"/>
      <c r="DC68" s="8"/>
      <c r="DD68" s="8"/>
      <c r="DF68" s="14"/>
      <c r="DJ68" s="15"/>
      <c r="DO68" s="11"/>
      <c r="DV68" s="8"/>
    </row>
    <row r="69" spans="1:126" x14ac:dyDescent="0.45">
      <c r="A69" s="8"/>
      <c r="B69" s="8"/>
      <c r="D69" s="8"/>
      <c r="E69" s="8"/>
      <c r="F69" s="8"/>
      <c r="I69" s="8"/>
      <c r="J69" s="8"/>
      <c r="K69" s="8"/>
      <c r="L69" s="8"/>
      <c r="M69" s="8"/>
      <c r="N69" s="8"/>
      <c r="O69" s="8"/>
      <c r="P69" s="8"/>
      <c r="R69" s="8"/>
      <c r="S69" s="8"/>
      <c r="T69" s="8"/>
      <c r="U69" s="8"/>
      <c r="V69" s="8"/>
      <c r="W69" s="8"/>
      <c r="X69" s="14"/>
      <c r="Y69" s="8"/>
      <c r="Z69" s="8"/>
      <c r="AA69" s="8"/>
      <c r="AB69" s="8"/>
      <c r="AC69" s="8"/>
      <c r="AD69" s="8"/>
      <c r="AE69" s="8"/>
      <c r="AF69" s="14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14"/>
      <c r="AU69" s="14"/>
      <c r="AV69" s="14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14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U69" s="8"/>
      <c r="CV69" s="8"/>
      <c r="CW69" s="8"/>
      <c r="CX69" s="8"/>
      <c r="CY69" s="8"/>
      <c r="CZ69" s="8"/>
      <c r="DA69" s="8"/>
      <c r="DC69" s="8"/>
      <c r="DD69" s="8"/>
      <c r="DF69" s="14"/>
      <c r="DJ69" s="15"/>
      <c r="DO69" s="11"/>
      <c r="DV69" s="8"/>
    </row>
    <row r="70" spans="1:126" x14ac:dyDescent="0.45">
      <c r="A70" s="8"/>
      <c r="B70" s="8"/>
      <c r="D70" s="8"/>
      <c r="E70" s="8"/>
      <c r="F70" s="8"/>
      <c r="I70" s="8"/>
      <c r="J70" s="8"/>
      <c r="K70" s="8"/>
      <c r="L70" s="8"/>
      <c r="M70" s="8"/>
      <c r="N70" s="8"/>
      <c r="O70" s="8"/>
      <c r="P70" s="8"/>
      <c r="R70" s="8"/>
      <c r="S70" s="8"/>
      <c r="T70" s="8"/>
      <c r="U70" s="8"/>
      <c r="V70" s="8"/>
      <c r="W70" s="8"/>
      <c r="X70" s="14"/>
      <c r="Y70" s="8"/>
      <c r="Z70" s="8"/>
      <c r="AA70" s="8"/>
      <c r="AB70" s="8"/>
      <c r="AC70" s="8"/>
      <c r="AF70" s="14"/>
      <c r="AG70" s="8"/>
      <c r="AH70" s="8"/>
      <c r="AL70" s="8"/>
      <c r="AM70" s="8"/>
      <c r="AN70" s="8"/>
      <c r="AO70" s="8"/>
      <c r="AP70" s="8"/>
      <c r="AQ70" s="8"/>
      <c r="AR70" s="8"/>
      <c r="AS70" s="8"/>
      <c r="AT70" s="14"/>
      <c r="AU70" s="14"/>
      <c r="AV70" s="14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14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U70" s="8"/>
      <c r="CV70" s="8"/>
      <c r="CW70" s="8"/>
      <c r="CX70" s="8"/>
      <c r="CY70" s="8"/>
      <c r="CZ70" s="8"/>
      <c r="DA70" s="8"/>
      <c r="DC70" s="8"/>
      <c r="DD70" s="8"/>
      <c r="DF70" s="14"/>
      <c r="DJ70" s="15"/>
      <c r="DO70" s="11"/>
      <c r="DV70" s="8"/>
    </row>
    <row r="71" spans="1:126" x14ac:dyDescent="0.45">
      <c r="M71" s="8"/>
      <c r="DO71" s="11"/>
    </row>
    <row r="72" spans="1:126" x14ac:dyDescent="0.45">
      <c r="I72" s="8"/>
      <c r="M72" s="8"/>
      <c r="AI72" s="8"/>
      <c r="AJ72" s="8"/>
      <c r="AK72" s="8"/>
      <c r="DO72" s="11"/>
    </row>
    <row r="73" spans="1:126" x14ac:dyDescent="0.45">
      <c r="A73" s="8"/>
      <c r="B73" s="8"/>
      <c r="D73" s="8"/>
      <c r="E73" s="8"/>
      <c r="F73" s="8"/>
      <c r="G73" s="8"/>
      <c r="J73" s="8"/>
      <c r="K73" s="8"/>
      <c r="L73" s="8"/>
      <c r="M73" s="8"/>
      <c r="N73" s="8"/>
      <c r="O73" s="8"/>
      <c r="P73" s="8"/>
      <c r="R73" s="8"/>
      <c r="S73" s="8"/>
      <c r="T73" s="8"/>
      <c r="U73" s="8"/>
      <c r="V73" s="8"/>
      <c r="W73" s="8"/>
      <c r="X73" s="14"/>
      <c r="Y73" s="8"/>
      <c r="Z73" s="8"/>
      <c r="AA73" s="8"/>
      <c r="AB73" s="8"/>
      <c r="AC73" s="8"/>
      <c r="AF73" s="14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14"/>
      <c r="AU73" s="14"/>
      <c r="AV73" s="14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14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U73" s="8"/>
      <c r="CV73" s="8"/>
      <c r="CW73" s="8"/>
      <c r="CX73" s="8"/>
      <c r="CY73" s="8"/>
      <c r="CZ73" s="8"/>
      <c r="DA73" s="8"/>
      <c r="DC73" s="8"/>
      <c r="DD73" s="8"/>
      <c r="DF73" s="14"/>
      <c r="DJ73" s="15"/>
      <c r="DO73" s="11"/>
      <c r="DV73" s="8"/>
    </row>
    <row r="74" spans="1:126" x14ac:dyDescent="0.45">
      <c r="A74" s="8"/>
      <c r="B74" s="8"/>
      <c r="D74" s="8"/>
      <c r="E74" s="8"/>
      <c r="F74" s="8"/>
      <c r="I74" s="8"/>
      <c r="J74" s="8"/>
      <c r="K74" s="8"/>
      <c r="L74" s="8"/>
      <c r="M74" s="8"/>
      <c r="N74" s="8"/>
      <c r="O74" s="8"/>
      <c r="P74" s="8"/>
      <c r="R74" s="8"/>
      <c r="S74" s="8"/>
      <c r="T74" s="8"/>
      <c r="U74" s="8"/>
      <c r="V74" s="8"/>
      <c r="W74" s="8"/>
      <c r="X74" s="14"/>
      <c r="Y74" s="8"/>
      <c r="Z74" s="8"/>
      <c r="AA74" s="8"/>
      <c r="AB74" s="8"/>
      <c r="AC74" s="8"/>
      <c r="AD74" s="8"/>
      <c r="AE74" s="8"/>
      <c r="AF74" s="14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14"/>
      <c r="AU74" s="14"/>
      <c r="AV74" s="14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14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U74" s="8"/>
      <c r="CV74" s="8"/>
      <c r="CW74" s="8"/>
      <c r="CX74" s="8"/>
      <c r="CY74" s="8"/>
      <c r="CZ74" s="8"/>
      <c r="DA74" s="8"/>
      <c r="DC74" s="8"/>
      <c r="DD74" s="8"/>
      <c r="DF74" s="14"/>
      <c r="DJ74" s="15"/>
      <c r="DO74" s="11"/>
      <c r="DV74" s="8"/>
    </row>
    <row r="75" spans="1:126" x14ac:dyDescent="0.45">
      <c r="AD75" s="8"/>
      <c r="DO75" s="11"/>
    </row>
    <row r="76" spans="1:126" x14ac:dyDescent="0.45">
      <c r="AD76" s="8"/>
      <c r="DO76" s="11"/>
    </row>
    <row r="77" spans="1:126" x14ac:dyDescent="0.45">
      <c r="M77" s="8"/>
      <c r="AD77" s="8"/>
      <c r="DO77" s="11"/>
    </row>
    <row r="78" spans="1:126" x14ac:dyDescent="0.45">
      <c r="M78" s="8"/>
      <c r="DO78" s="11"/>
    </row>
    <row r="79" spans="1:126" x14ac:dyDescent="0.45">
      <c r="A79" s="8"/>
      <c r="B79" s="8"/>
      <c r="D79" s="8"/>
      <c r="E79" s="8"/>
      <c r="F79" s="8"/>
      <c r="I79" s="8"/>
      <c r="J79" s="8"/>
      <c r="K79" s="8"/>
      <c r="L79" s="8"/>
      <c r="N79" s="8"/>
      <c r="O79" s="8"/>
      <c r="P79" s="8"/>
      <c r="R79" s="8"/>
      <c r="S79" s="8"/>
      <c r="T79" s="8"/>
      <c r="U79" s="8"/>
      <c r="V79" s="8"/>
      <c r="W79" s="8"/>
      <c r="X79" s="14"/>
      <c r="Y79" s="8"/>
      <c r="Z79" s="8"/>
      <c r="AA79" s="8"/>
      <c r="AB79" s="8"/>
      <c r="AC79" s="8"/>
      <c r="AF79" s="14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14"/>
      <c r="AU79" s="14"/>
      <c r="AV79" s="14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14"/>
      <c r="BI79" s="8"/>
      <c r="BJ79" s="8"/>
      <c r="BK79" s="8"/>
      <c r="BL79" s="8"/>
      <c r="BM79" s="8"/>
      <c r="BN79" s="8"/>
      <c r="BO79" s="16"/>
      <c r="BP79" s="16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U79" s="8"/>
      <c r="CV79" s="8"/>
      <c r="CW79" s="8"/>
      <c r="CX79" s="8"/>
      <c r="CY79" s="8"/>
      <c r="CZ79" s="8"/>
      <c r="DA79" s="8"/>
      <c r="DC79" s="8"/>
      <c r="DD79" s="8"/>
      <c r="DF79" s="14"/>
      <c r="DJ79" s="15"/>
      <c r="DO79" s="11"/>
      <c r="DV79" s="8"/>
    </row>
    <row r="80" spans="1:126" x14ac:dyDescent="0.45">
      <c r="DO80" s="11"/>
    </row>
    <row r="81" spans="1:126" x14ac:dyDescent="0.45">
      <c r="M81" s="8"/>
      <c r="DO81" s="11"/>
    </row>
    <row r="82" spans="1:126" x14ac:dyDescent="0.45">
      <c r="M82" s="8"/>
      <c r="DO82" s="11"/>
    </row>
    <row r="83" spans="1:126" x14ac:dyDescent="0.45">
      <c r="I83" s="8"/>
      <c r="M83" s="8"/>
      <c r="DO83" s="11"/>
    </row>
    <row r="84" spans="1:126" x14ac:dyDescent="0.45">
      <c r="A84" s="8"/>
      <c r="B84" s="8"/>
      <c r="D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R84" s="8"/>
      <c r="S84" s="8"/>
      <c r="T84" s="8"/>
      <c r="U84" s="8"/>
      <c r="V84" s="8"/>
      <c r="W84" s="8"/>
      <c r="X84" s="14"/>
      <c r="Y84" s="8"/>
      <c r="Z84" s="8"/>
      <c r="AA84" s="8"/>
      <c r="AB84" s="8"/>
      <c r="AC84" s="8"/>
      <c r="AF84" s="14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14"/>
      <c r="AU84" s="14"/>
      <c r="AV84" s="14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14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U84" s="8"/>
      <c r="CV84" s="8"/>
      <c r="CW84" s="8"/>
      <c r="CX84" s="8"/>
      <c r="CY84" s="8"/>
      <c r="CZ84" s="8"/>
      <c r="DA84" s="8"/>
      <c r="DC84" s="8"/>
      <c r="DD84" s="8"/>
      <c r="DF84" s="14"/>
      <c r="DJ84" s="15"/>
      <c r="DO84" s="11"/>
      <c r="DV84" s="8"/>
    </row>
    <row r="85" spans="1:126" x14ac:dyDescent="0.45">
      <c r="M85" s="8"/>
      <c r="DO85" s="11"/>
    </row>
    <row r="86" spans="1:126" x14ac:dyDescent="0.45">
      <c r="M86" s="8"/>
      <c r="DO86" s="11"/>
    </row>
    <row r="87" spans="1:126" x14ac:dyDescent="0.45">
      <c r="M87" s="8"/>
      <c r="DO87" s="11"/>
    </row>
    <row r="88" spans="1:126" x14ac:dyDescent="0.45">
      <c r="A88" s="8"/>
      <c r="B88" s="8"/>
      <c r="D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R88" s="8"/>
      <c r="S88" s="8"/>
      <c r="T88" s="8"/>
      <c r="U88" s="8"/>
      <c r="V88" s="8"/>
      <c r="W88" s="8"/>
      <c r="X88" s="14"/>
      <c r="Y88" s="8"/>
      <c r="Z88" s="8"/>
      <c r="AA88" s="8"/>
      <c r="AB88" s="8"/>
      <c r="AC88" s="8"/>
      <c r="AF88" s="14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14"/>
      <c r="AU88" s="14"/>
      <c r="AV88" s="14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14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U88" s="8"/>
      <c r="CV88" s="8"/>
      <c r="CW88" s="8"/>
      <c r="CX88" s="8"/>
      <c r="CY88" s="8"/>
      <c r="CZ88" s="8"/>
      <c r="DA88" s="8"/>
      <c r="DC88" s="8"/>
      <c r="DD88" s="8"/>
      <c r="DF88" s="14"/>
      <c r="DJ88" s="15"/>
      <c r="DO88" s="11"/>
      <c r="DV88" s="8"/>
    </row>
    <row r="89" spans="1:126" x14ac:dyDescent="0.45">
      <c r="A89" s="8"/>
      <c r="B89" s="8"/>
      <c r="D89" s="8"/>
      <c r="E89" s="8"/>
      <c r="F89" s="8"/>
      <c r="I89" s="8"/>
      <c r="J89" s="8"/>
      <c r="K89" s="8"/>
      <c r="L89" s="8"/>
      <c r="M89" s="8"/>
      <c r="N89" s="8"/>
      <c r="O89" s="8"/>
      <c r="P89" s="8"/>
      <c r="R89" s="8"/>
      <c r="S89" s="8"/>
      <c r="T89" s="8"/>
      <c r="U89" s="8"/>
      <c r="V89" s="8"/>
      <c r="W89" s="8"/>
      <c r="X89" s="14"/>
      <c r="Y89" s="8"/>
      <c r="Z89" s="8"/>
      <c r="AA89" s="8"/>
      <c r="AB89" s="8"/>
      <c r="AC89" s="8"/>
      <c r="AD89" s="8"/>
      <c r="AE89" s="8"/>
      <c r="AF89" s="14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14"/>
      <c r="AU89" s="14"/>
      <c r="AV89" s="14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14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U89" s="8"/>
      <c r="CV89" s="8"/>
      <c r="CW89" s="8"/>
      <c r="CX89" s="8"/>
      <c r="CY89" s="8"/>
      <c r="CZ89" s="8"/>
      <c r="DA89" s="8"/>
      <c r="DC89" s="8"/>
      <c r="DD89" s="8"/>
      <c r="DF89" s="14"/>
      <c r="DJ89" s="15"/>
      <c r="DO89" s="11"/>
      <c r="DV89" s="8"/>
    </row>
    <row r="90" spans="1:126" x14ac:dyDescent="0.45">
      <c r="DO90" s="11"/>
    </row>
    <row r="91" spans="1:126" x14ac:dyDescent="0.45">
      <c r="M91" s="8"/>
      <c r="AD91" s="8"/>
      <c r="DO91" s="11"/>
    </row>
    <row r="92" spans="1:126" x14ac:dyDescent="0.45">
      <c r="M92" s="8"/>
      <c r="DO92" s="11"/>
    </row>
    <row r="93" spans="1:126" x14ac:dyDescent="0.45">
      <c r="I93" s="8"/>
      <c r="DO93" s="11"/>
    </row>
    <row r="94" spans="1:126" x14ac:dyDescent="0.45">
      <c r="M94" s="8"/>
      <c r="DO94" s="11"/>
    </row>
    <row r="95" spans="1:126" x14ac:dyDescent="0.45">
      <c r="A95" s="8"/>
      <c r="B95" s="8"/>
      <c r="D95" s="8"/>
      <c r="E95" s="8"/>
      <c r="F95" s="8"/>
      <c r="I95" s="8"/>
      <c r="J95" s="8"/>
      <c r="K95" s="8"/>
      <c r="L95" s="8"/>
      <c r="M95" s="8"/>
      <c r="N95" s="8"/>
      <c r="O95" s="8"/>
      <c r="P95" s="8"/>
      <c r="R95" s="8"/>
      <c r="S95" s="8"/>
      <c r="T95" s="13"/>
      <c r="U95" s="8"/>
      <c r="V95" s="8"/>
      <c r="W95" s="8"/>
      <c r="X95" s="14"/>
      <c r="Y95" s="8"/>
      <c r="Z95" s="8"/>
      <c r="AA95" s="8"/>
      <c r="AB95" s="8"/>
      <c r="AC95" s="8"/>
      <c r="AD95" s="8"/>
      <c r="AE95" s="8"/>
      <c r="AF95" s="14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14"/>
      <c r="AU95" s="14"/>
      <c r="AV95" s="14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14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19"/>
      <c r="CO95" s="8"/>
      <c r="CP95" s="19"/>
      <c r="CQ95" s="19"/>
      <c r="CR95" s="19"/>
      <c r="CU95" s="8"/>
      <c r="CV95" s="8"/>
      <c r="CW95" s="8"/>
      <c r="CX95" s="8"/>
      <c r="CY95" s="19"/>
      <c r="CZ95" s="8"/>
      <c r="DA95" s="8"/>
      <c r="DC95" s="8"/>
      <c r="DD95" s="8"/>
      <c r="DF95" s="14"/>
      <c r="DJ95" s="15"/>
      <c r="DO95" s="11"/>
      <c r="DV95" s="8"/>
    </row>
    <row r="96" spans="1:126" x14ac:dyDescent="0.45">
      <c r="DO96" s="11"/>
    </row>
    <row r="97" spans="1:126" x14ac:dyDescent="0.45">
      <c r="M97" s="8"/>
      <c r="DO97" s="11"/>
    </row>
    <row r="98" spans="1:126" x14ac:dyDescent="0.45">
      <c r="A98" s="8"/>
      <c r="B98" s="8"/>
      <c r="D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R98" s="8"/>
      <c r="S98" s="8"/>
      <c r="T98" s="8"/>
      <c r="U98" s="8"/>
      <c r="V98" s="8"/>
      <c r="W98" s="8"/>
      <c r="X98" s="14"/>
      <c r="Y98" s="8"/>
      <c r="Z98" s="8"/>
      <c r="AA98" s="8"/>
      <c r="AB98" s="8"/>
      <c r="AC98" s="8"/>
      <c r="AF98" s="14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14"/>
      <c r="AU98" s="14"/>
      <c r="AV98" s="14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14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19"/>
      <c r="CO98" s="8"/>
      <c r="CP98" s="19"/>
      <c r="CQ98" s="19"/>
      <c r="CR98" s="19"/>
      <c r="CU98" s="8"/>
      <c r="CV98" s="8"/>
      <c r="CW98" s="8"/>
      <c r="CX98" s="8"/>
      <c r="CY98" s="19"/>
      <c r="CZ98" s="8"/>
      <c r="DA98" s="8"/>
      <c r="DC98" s="8"/>
      <c r="DD98" s="8"/>
      <c r="DF98" s="14"/>
      <c r="DJ98" s="15"/>
      <c r="DO98" s="11"/>
      <c r="DV98" s="8"/>
    </row>
    <row r="99" spans="1:126" x14ac:dyDescent="0.45">
      <c r="A99" s="8"/>
      <c r="B99" s="8"/>
      <c r="D99" s="8"/>
      <c r="E99" s="8"/>
      <c r="F99" s="8"/>
      <c r="I99" s="8"/>
      <c r="J99" s="8"/>
      <c r="K99" s="8"/>
      <c r="L99" s="8"/>
      <c r="M99" s="8"/>
      <c r="N99" s="8"/>
      <c r="O99" s="8"/>
      <c r="P99" s="8"/>
      <c r="R99" s="8"/>
      <c r="S99" s="8"/>
      <c r="T99" s="8"/>
      <c r="U99" s="8"/>
      <c r="V99" s="8"/>
      <c r="W99" s="8"/>
      <c r="X99" s="14"/>
      <c r="Y99" s="8"/>
      <c r="Z99" s="8"/>
      <c r="AA99" s="8"/>
      <c r="AB99" s="8"/>
      <c r="AC99" s="8"/>
      <c r="AF99" s="14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14"/>
      <c r="AU99" s="14"/>
      <c r="AV99" s="14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14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U99" s="8"/>
      <c r="CV99" s="8"/>
      <c r="CW99" s="8"/>
      <c r="CX99" s="8"/>
      <c r="CY99" s="8"/>
      <c r="CZ99" s="8"/>
      <c r="DA99" s="8"/>
      <c r="DC99" s="8"/>
      <c r="DD99" s="8"/>
      <c r="DF99" s="14"/>
      <c r="DJ99" s="15"/>
      <c r="DO99" s="11"/>
      <c r="DV99" s="8"/>
    </row>
    <row r="100" spans="1:126" x14ac:dyDescent="0.45">
      <c r="I100" s="8"/>
      <c r="AI100" s="8"/>
      <c r="AJ100" s="8"/>
      <c r="AK100" s="8"/>
      <c r="DO100" s="11"/>
    </row>
    <row r="101" spans="1:126" x14ac:dyDescent="0.45">
      <c r="DO101" s="11"/>
    </row>
    <row r="102" spans="1:126" x14ac:dyDescent="0.45">
      <c r="I102" s="8"/>
      <c r="M102" s="8"/>
      <c r="DO102" s="11"/>
    </row>
    <row r="103" spans="1:126" x14ac:dyDescent="0.45">
      <c r="M103" s="8"/>
      <c r="DO103" s="11"/>
    </row>
    <row r="104" spans="1:126" x14ac:dyDescent="0.45">
      <c r="M104" s="8"/>
      <c r="DO104" s="11"/>
    </row>
    <row r="105" spans="1:126" x14ac:dyDescent="0.45">
      <c r="DO105" s="11"/>
    </row>
    <row r="106" spans="1:126" x14ac:dyDescent="0.45">
      <c r="I106" s="8"/>
      <c r="M106" s="8"/>
      <c r="AI106" s="8"/>
      <c r="AJ106" s="8"/>
      <c r="AK106" s="8"/>
      <c r="DO106" s="11"/>
    </row>
    <row r="107" spans="1:126" x14ac:dyDescent="0.45">
      <c r="A107" s="8"/>
      <c r="B107" s="8"/>
      <c r="D107" s="8"/>
      <c r="E107" s="8"/>
      <c r="F107" s="8"/>
      <c r="G107" s="8"/>
      <c r="J107" s="8"/>
      <c r="K107" s="8"/>
      <c r="L107" s="8"/>
      <c r="M107" s="8"/>
      <c r="N107" s="8"/>
      <c r="O107" s="8"/>
      <c r="P107" s="8"/>
      <c r="R107" s="8"/>
      <c r="S107" s="8"/>
      <c r="T107" s="8"/>
      <c r="U107" s="8"/>
      <c r="V107" s="8"/>
      <c r="W107" s="8"/>
      <c r="X107" s="14"/>
      <c r="Y107" s="8"/>
      <c r="Z107" s="8"/>
      <c r="AA107" s="8"/>
      <c r="AB107" s="8"/>
      <c r="AC107" s="8"/>
      <c r="AD107" s="8"/>
      <c r="AF107" s="14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14"/>
      <c r="AU107" s="14"/>
      <c r="AV107" s="14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14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U107" s="8"/>
      <c r="CV107" s="8"/>
      <c r="CW107" s="8"/>
      <c r="CX107" s="8"/>
      <c r="CY107" s="8"/>
      <c r="CZ107" s="8"/>
      <c r="DA107" s="8"/>
      <c r="DC107" s="8"/>
      <c r="DD107" s="8"/>
      <c r="DF107" s="14"/>
      <c r="DJ107" s="15"/>
      <c r="DO107" s="11"/>
      <c r="DV107" s="8"/>
    </row>
    <row r="108" spans="1:126" x14ac:dyDescent="0.45">
      <c r="A108" s="8"/>
      <c r="B108" s="8"/>
      <c r="D108" s="8"/>
      <c r="E108" s="8"/>
      <c r="F108" s="8"/>
      <c r="I108" s="8"/>
      <c r="J108" s="8"/>
      <c r="K108" s="8"/>
      <c r="L108" s="8"/>
      <c r="M108" s="8"/>
      <c r="N108" s="8"/>
      <c r="O108" s="8"/>
      <c r="P108" s="8"/>
      <c r="R108" s="8"/>
      <c r="S108" s="8"/>
      <c r="T108" s="8"/>
      <c r="U108" s="8"/>
      <c r="V108" s="8"/>
      <c r="W108" s="8"/>
      <c r="X108" s="14"/>
      <c r="Y108" s="8"/>
      <c r="Z108" s="8"/>
      <c r="AA108" s="8"/>
      <c r="AB108" s="8"/>
      <c r="AC108" s="8"/>
      <c r="AD108" s="8"/>
      <c r="AE108" s="8"/>
      <c r="AF108" s="14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14"/>
      <c r="AU108" s="14"/>
      <c r="AV108" s="14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14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U108" s="8"/>
      <c r="CV108" s="8"/>
      <c r="CW108" s="8"/>
      <c r="CX108" s="8"/>
      <c r="CY108" s="8"/>
      <c r="CZ108" s="8"/>
      <c r="DA108" s="8"/>
      <c r="DC108" s="8"/>
      <c r="DD108" s="8"/>
      <c r="DF108" s="14"/>
      <c r="DJ108" s="15"/>
      <c r="DO108" s="11"/>
      <c r="DV108" s="8"/>
    </row>
    <row r="109" spans="1:126" x14ac:dyDescent="0.45">
      <c r="M109" s="8"/>
      <c r="DO109" s="11"/>
    </row>
    <row r="110" spans="1:126" x14ac:dyDescent="0.45">
      <c r="M110" s="8"/>
      <c r="DO110" s="11"/>
    </row>
    <row r="111" spans="1:126" x14ac:dyDescent="0.45">
      <c r="DO111" s="11"/>
    </row>
    <row r="112" spans="1:126" x14ac:dyDescent="0.45">
      <c r="M112" s="8"/>
      <c r="DO112" s="11"/>
    </row>
    <row r="113" spans="1:126" x14ac:dyDescent="0.45">
      <c r="A113" s="8"/>
      <c r="B113" s="8"/>
      <c r="D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R113" s="8"/>
      <c r="S113" s="8"/>
      <c r="T113" s="8"/>
      <c r="U113" s="8"/>
      <c r="V113" s="8"/>
      <c r="W113" s="8"/>
      <c r="X113" s="14"/>
      <c r="Y113" s="8"/>
      <c r="Z113" s="8"/>
      <c r="AA113" s="8"/>
      <c r="AB113" s="8"/>
      <c r="AC113" s="8"/>
      <c r="AF113" s="14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14"/>
      <c r="AU113" s="14"/>
      <c r="AV113" s="14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14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U113" s="8"/>
      <c r="CV113" s="8"/>
      <c r="CW113" s="8"/>
      <c r="CX113" s="8"/>
      <c r="CY113" s="8"/>
      <c r="CZ113" s="8"/>
      <c r="DA113" s="8"/>
      <c r="DC113" s="8"/>
      <c r="DD113" s="8"/>
      <c r="DF113" s="14"/>
      <c r="DJ113" s="15"/>
      <c r="DO113" s="11"/>
      <c r="DV113" s="8"/>
    </row>
    <row r="114" spans="1:126" x14ac:dyDescent="0.45">
      <c r="A114" s="8"/>
      <c r="B114" s="8"/>
      <c r="D114" s="8"/>
      <c r="E114" s="8"/>
      <c r="F114" s="8"/>
      <c r="I114" s="8"/>
      <c r="J114" s="8"/>
      <c r="K114" s="8"/>
      <c r="L114" s="8"/>
      <c r="M114" s="8"/>
      <c r="N114" s="8"/>
      <c r="O114" s="8"/>
      <c r="P114" s="8"/>
      <c r="R114" s="8"/>
      <c r="S114" s="8"/>
      <c r="T114" s="8"/>
      <c r="U114" s="8"/>
      <c r="V114" s="8"/>
      <c r="W114" s="8"/>
      <c r="X114" s="14"/>
      <c r="Y114" s="8"/>
      <c r="Z114" s="8"/>
      <c r="AA114" s="8"/>
      <c r="AB114" s="8"/>
      <c r="AC114" s="8"/>
      <c r="AD114" s="8"/>
      <c r="AE114" s="8"/>
      <c r="AF114" s="14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14"/>
      <c r="AU114" s="14"/>
      <c r="AV114" s="14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14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U114" s="8"/>
      <c r="CV114" s="8"/>
      <c r="CW114" s="8"/>
      <c r="CX114" s="8"/>
      <c r="CY114" s="8"/>
      <c r="CZ114" s="8"/>
      <c r="DA114" s="8"/>
      <c r="DC114" s="8"/>
      <c r="DD114" s="8"/>
      <c r="DF114" s="14"/>
      <c r="DJ114" s="15"/>
      <c r="DO114" s="11"/>
      <c r="DV114" s="8"/>
    </row>
    <row r="115" spans="1:126" x14ac:dyDescent="0.45">
      <c r="A115" s="8"/>
      <c r="B115" s="8"/>
      <c r="D115" s="8"/>
      <c r="E115" s="8"/>
      <c r="F115" s="8"/>
      <c r="I115" s="8"/>
      <c r="J115" s="8"/>
      <c r="K115" s="8"/>
      <c r="L115" s="8"/>
      <c r="M115" s="8"/>
      <c r="N115" s="8"/>
      <c r="O115" s="8"/>
      <c r="P115" s="8"/>
      <c r="R115" s="8"/>
      <c r="S115" s="8"/>
      <c r="T115" s="8"/>
      <c r="U115" s="8"/>
      <c r="V115" s="8"/>
      <c r="W115" s="8"/>
      <c r="X115" s="14"/>
      <c r="Y115" s="8"/>
      <c r="Z115" s="8"/>
      <c r="AA115" s="8"/>
      <c r="AB115" s="8"/>
      <c r="AC115" s="8"/>
      <c r="AD115" s="8"/>
      <c r="AE115" s="8"/>
      <c r="AF115" s="14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14"/>
      <c r="AU115" s="14"/>
      <c r="AV115" s="14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14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U115" s="8"/>
      <c r="CV115" s="8"/>
      <c r="CW115" s="8"/>
      <c r="CX115" s="8"/>
      <c r="CY115" s="8"/>
      <c r="CZ115" s="8"/>
      <c r="DA115" s="8"/>
      <c r="DC115" s="8"/>
      <c r="DD115" s="8"/>
      <c r="DF115" s="14"/>
      <c r="DJ115" s="15"/>
      <c r="DO115" s="11"/>
      <c r="DV115" s="8"/>
    </row>
    <row r="116" spans="1:126" x14ac:dyDescent="0.45">
      <c r="M116" s="8"/>
      <c r="DO116" s="11"/>
    </row>
    <row r="117" spans="1:126" x14ac:dyDescent="0.45">
      <c r="I117" s="8"/>
      <c r="DO117" s="11"/>
    </row>
    <row r="118" spans="1:126" x14ac:dyDescent="0.45">
      <c r="M118" s="8"/>
      <c r="DO118" s="11"/>
    </row>
    <row r="119" spans="1:126" x14ac:dyDescent="0.45">
      <c r="DO119" s="11"/>
    </row>
    <row r="120" spans="1:126" x14ac:dyDescent="0.45">
      <c r="I120" s="8"/>
      <c r="DO120" s="11"/>
    </row>
    <row r="121" spans="1:126" x14ac:dyDescent="0.45">
      <c r="M121" s="8"/>
      <c r="DO121" s="11"/>
    </row>
    <row r="122" spans="1:126" x14ac:dyDescent="0.45">
      <c r="M122" s="8"/>
      <c r="DO122" s="11"/>
    </row>
    <row r="123" spans="1:126" x14ac:dyDescent="0.45">
      <c r="A123" s="8"/>
      <c r="B123" s="8"/>
      <c r="D123" s="8"/>
      <c r="E123" s="8"/>
      <c r="F123" s="8"/>
      <c r="I123" s="8"/>
      <c r="J123" s="8"/>
      <c r="K123" s="8"/>
      <c r="L123" s="8"/>
      <c r="N123" s="8"/>
      <c r="O123" s="8"/>
      <c r="P123" s="8"/>
      <c r="R123" s="8"/>
      <c r="S123" s="8"/>
      <c r="T123" s="13"/>
      <c r="U123" s="8"/>
      <c r="V123" s="8"/>
      <c r="W123" s="8"/>
      <c r="X123" s="14"/>
      <c r="Y123" s="8"/>
      <c r="Z123" s="8"/>
      <c r="AA123" s="8"/>
      <c r="AB123" s="8"/>
      <c r="AC123" s="8"/>
      <c r="AF123" s="14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14"/>
      <c r="AU123" s="14"/>
      <c r="AV123" s="14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14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U123" s="8"/>
      <c r="CV123" s="8"/>
      <c r="CW123" s="8"/>
      <c r="CX123" s="8"/>
      <c r="CY123" s="8"/>
      <c r="CZ123" s="8"/>
      <c r="DA123" s="8"/>
      <c r="DC123" s="8"/>
      <c r="DD123" s="8"/>
      <c r="DF123" s="14"/>
      <c r="DJ123" s="15"/>
      <c r="DO123" s="11"/>
      <c r="DV123" s="8"/>
    </row>
    <row r="124" spans="1:126" x14ac:dyDescent="0.45">
      <c r="M124" s="8"/>
      <c r="DO124" s="11"/>
    </row>
    <row r="125" spans="1:126" x14ac:dyDescent="0.45">
      <c r="AI125" s="8"/>
      <c r="AJ125" s="8"/>
      <c r="AK125" s="8"/>
      <c r="DO125" s="11"/>
    </row>
    <row r="126" spans="1:126" x14ac:dyDescent="0.45">
      <c r="I126" s="8"/>
      <c r="M126" s="8"/>
      <c r="DO126" s="11"/>
    </row>
    <row r="127" spans="1:126" x14ac:dyDescent="0.45">
      <c r="DO127" s="11"/>
    </row>
    <row r="128" spans="1:126" x14ac:dyDescent="0.45">
      <c r="M128" s="8"/>
      <c r="DO128" s="11"/>
    </row>
    <row r="129" spans="1:126" x14ac:dyDescent="0.45">
      <c r="M129" s="8"/>
      <c r="AD129" s="8"/>
      <c r="DO129" s="11"/>
    </row>
    <row r="130" spans="1:126" x14ac:dyDescent="0.45">
      <c r="A130" s="8"/>
      <c r="B130" s="8"/>
      <c r="D130" s="8"/>
      <c r="E130" s="8"/>
      <c r="F130" s="8"/>
      <c r="G130" s="8"/>
      <c r="J130" s="8"/>
      <c r="K130" s="8"/>
      <c r="L130" s="8"/>
      <c r="M130" s="8"/>
      <c r="N130" s="8"/>
      <c r="O130" s="8"/>
      <c r="P130" s="8"/>
      <c r="R130" s="8"/>
      <c r="S130" s="8"/>
      <c r="T130" s="8"/>
      <c r="U130" s="8"/>
      <c r="V130" s="8"/>
      <c r="W130" s="8"/>
      <c r="X130" s="14"/>
      <c r="Y130" s="8"/>
      <c r="Z130" s="8"/>
      <c r="AA130" s="8"/>
      <c r="AB130" s="8"/>
      <c r="AC130" s="8"/>
      <c r="AF130" s="14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14"/>
      <c r="AU130" s="14"/>
      <c r="AV130" s="14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14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U130" s="8"/>
      <c r="CV130" s="8"/>
      <c r="CW130" s="8"/>
      <c r="CX130" s="8"/>
      <c r="CY130" s="8"/>
      <c r="CZ130" s="8"/>
      <c r="DA130" s="8"/>
      <c r="DC130" s="8"/>
      <c r="DD130" s="8"/>
      <c r="DF130" s="14"/>
      <c r="DJ130" s="15"/>
      <c r="DO130" s="11"/>
      <c r="DV130" s="8"/>
    </row>
    <row r="131" spans="1:126" x14ac:dyDescent="0.45">
      <c r="M131" s="8"/>
      <c r="AD131" s="8"/>
      <c r="DO131" s="11"/>
    </row>
    <row r="132" spans="1:126" x14ac:dyDescent="0.45">
      <c r="I132" s="8"/>
      <c r="M132" s="8"/>
      <c r="DO132" s="11"/>
    </row>
    <row r="133" spans="1:126" x14ac:dyDescent="0.45">
      <c r="I133" s="8"/>
      <c r="M133" s="8"/>
      <c r="DO133" s="11"/>
    </row>
    <row r="134" spans="1:126" x14ac:dyDescent="0.45">
      <c r="M134" s="8"/>
      <c r="DO134" s="11"/>
    </row>
    <row r="135" spans="1:126" x14ac:dyDescent="0.45">
      <c r="I135" s="8"/>
      <c r="M135" s="8"/>
      <c r="DO135" s="11"/>
    </row>
    <row r="136" spans="1:126" x14ac:dyDescent="0.45">
      <c r="M136" s="8"/>
      <c r="DO136" s="11"/>
    </row>
    <row r="137" spans="1:126" x14ac:dyDescent="0.45">
      <c r="M137" s="8"/>
      <c r="DO137" s="11"/>
    </row>
    <row r="138" spans="1:126" x14ac:dyDescent="0.45">
      <c r="M138" s="8"/>
      <c r="AD138" s="8"/>
      <c r="DO138" s="11"/>
    </row>
    <row r="139" spans="1:126" x14ac:dyDescent="0.45">
      <c r="M139" s="8"/>
      <c r="AD139" s="8"/>
      <c r="DO139" s="11"/>
    </row>
    <row r="140" spans="1:126" x14ac:dyDescent="0.45">
      <c r="DO140" s="11"/>
    </row>
    <row r="141" spans="1:126" x14ac:dyDescent="0.45">
      <c r="I141" s="8"/>
      <c r="AD141" s="8"/>
      <c r="DO141" s="11"/>
    </row>
    <row r="142" spans="1:126" x14ac:dyDescent="0.45">
      <c r="I142" s="8"/>
      <c r="DO142" s="11"/>
    </row>
    <row r="143" spans="1:126" x14ac:dyDescent="0.45">
      <c r="I143" s="8"/>
      <c r="M143" s="8"/>
      <c r="DO143" s="11"/>
    </row>
    <row r="144" spans="1:126" x14ac:dyDescent="0.45">
      <c r="I144" s="8"/>
      <c r="AD144" s="8"/>
      <c r="DO144" s="11"/>
    </row>
    <row r="145" spans="1:126" x14ac:dyDescent="0.45">
      <c r="DO145" s="11"/>
    </row>
    <row r="146" spans="1:126" x14ac:dyDescent="0.45">
      <c r="M146" s="8"/>
      <c r="DO146" s="11"/>
    </row>
    <row r="147" spans="1:126" x14ac:dyDescent="0.45">
      <c r="A147" s="8"/>
      <c r="B147" s="8"/>
      <c r="D147" s="8"/>
      <c r="E147" s="8"/>
      <c r="F147" s="8"/>
      <c r="I147" s="8"/>
      <c r="J147" s="8"/>
      <c r="K147" s="8"/>
      <c r="L147" s="8"/>
      <c r="N147" s="13"/>
      <c r="O147" s="8"/>
      <c r="P147" s="8"/>
      <c r="R147" s="8"/>
      <c r="S147" s="8"/>
      <c r="T147" s="8"/>
      <c r="U147" s="8"/>
      <c r="V147" s="8"/>
      <c r="W147" s="8"/>
      <c r="X147" s="14"/>
      <c r="Y147" s="8"/>
      <c r="Z147" s="8"/>
      <c r="AA147" s="8"/>
      <c r="AB147" s="8"/>
      <c r="AC147" s="8"/>
      <c r="AD147" s="8"/>
      <c r="AF147" s="14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14"/>
      <c r="AU147" s="14"/>
      <c r="AV147" s="14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14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U147" s="8"/>
      <c r="CV147" s="8"/>
      <c r="CW147" s="8"/>
      <c r="CX147" s="8"/>
      <c r="CY147" s="8"/>
      <c r="CZ147" s="8"/>
      <c r="DA147" s="8"/>
      <c r="DC147" s="8"/>
      <c r="DD147" s="8"/>
      <c r="DF147" s="14"/>
      <c r="DJ147" s="15"/>
      <c r="DO147" s="11"/>
      <c r="DV147" s="8"/>
    </row>
    <row r="148" spans="1:126" x14ac:dyDescent="0.45">
      <c r="M148" s="8"/>
      <c r="DO148" s="11"/>
    </row>
    <row r="149" spans="1:126" x14ac:dyDescent="0.45">
      <c r="I149" s="8"/>
      <c r="DO149" s="11"/>
    </row>
    <row r="150" spans="1:126" x14ac:dyDescent="0.45">
      <c r="DO150" s="11"/>
    </row>
    <row r="151" spans="1:126" x14ac:dyDescent="0.45">
      <c r="A151" s="8"/>
      <c r="B151" s="8"/>
      <c r="D151" s="8"/>
      <c r="E151" s="8"/>
      <c r="F151" s="8"/>
      <c r="I151" s="8"/>
      <c r="J151" s="8"/>
      <c r="K151" s="8"/>
      <c r="L151" s="8"/>
      <c r="N151" s="8"/>
      <c r="O151" s="8"/>
      <c r="P151" s="8"/>
      <c r="R151" s="8"/>
      <c r="S151" s="8"/>
      <c r="T151" s="8"/>
      <c r="U151" s="8"/>
      <c r="V151" s="8"/>
      <c r="W151" s="8"/>
      <c r="X151" s="14"/>
      <c r="Y151" s="8"/>
      <c r="Z151" s="8"/>
      <c r="AA151" s="8"/>
      <c r="AB151" s="8"/>
      <c r="AC151" s="8"/>
      <c r="AD151" s="8"/>
      <c r="AF151" s="14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14"/>
      <c r="AU151" s="14"/>
      <c r="AV151" s="14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14"/>
      <c r="BI151" s="8"/>
      <c r="BJ151" s="8"/>
      <c r="BK151" s="8"/>
      <c r="BL151" s="8"/>
      <c r="BM151" s="8"/>
      <c r="BN151" s="8"/>
      <c r="BO151" s="16"/>
      <c r="BP151" s="16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U151" s="8"/>
      <c r="CV151" s="8"/>
      <c r="CW151" s="8"/>
      <c r="CX151" s="8"/>
      <c r="CY151" s="8"/>
      <c r="CZ151" s="8"/>
      <c r="DA151" s="8"/>
      <c r="DC151" s="8"/>
      <c r="DD151" s="8"/>
      <c r="DF151" s="14"/>
      <c r="DJ151" s="15"/>
      <c r="DO151" s="11"/>
      <c r="DV151" s="8"/>
    </row>
    <row r="152" spans="1:126" x14ac:dyDescent="0.45">
      <c r="A152" s="8"/>
      <c r="B152" s="8"/>
      <c r="D152" s="8"/>
      <c r="E152" s="8"/>
      <c r="F152" s="8"/>
      <c r="I152" s="8"/>
      <c r="J152" s="8"/>
      <c r="K152" s="8"/>
      <c r="L152" s="8"/>
      <c r="N152" s="12"/>
      <c r="O152" s="12"/>
      <c r="P152" s="8"/>
      <c r="R152" s="8"/>
      <c r="S152" s="8"/>
      <c r="T152" s="8"/>
      <c r="U152" s="8"/>
      <c r="V152" s="8"/>
      <c r="W152" s="8"/>
      <c r="X152" s="14"/>
      <c r="Y152" s="8"/>
      <c r="Z152" s="8"/>
      <c r="AA152" s="8"/>
      <c r="AB152" s="8"/>
      <c r="AC152" s="8"/>
      <c r="AF152" s="14"/>
      <c r="AG152" s="8"/>
      <c r="AH152" s="8"/>
      <c r="AL152" s="8"/>
      <c r="AM152" s="8"/>
      <c r="AN152" s="8"/>
      <c r="AO152" s="8"/>
      <c r="AP152" s="8"/>
      <c r="AQ152" s="8"/>
      <c r="AR152" s="8"/>
      <c r="AS152" s="8"/>
      <c r="AT152" s="14"/>
      <c r="AU152" s="14"/>
      <c r="AV152" s="14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14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U152" s="8"/>
      <c r="CV152" s="8"/>
      <c r="CW152" s="8"/>
      <c r="CX152" s="8"/>
      <c r="CY152" s="8"/>
      <c r="CZ152" s="8"/>
      <c r="DA152" s="8"/>
      <c r="DC152" s="8"/>
      <c r="DD152" s="8"/>
      <c r="DF152" s="14"/>
      <c r="DJ152" s="15"/>
      <c r="DO152" s="11"/>
      <c r="DV152" s="8"/>
    </row>
    <row r="153" spans="1:126" x14ac:dyDescent="0.45">
      <c r="AD153" s="8"/>
      <c r="DO153" s="11"/>
    </row>
    <row r="154" spans="1:126" x14ac:dyDescent="0.45">
      <c r="M154" s="8"/>
      <c r="AD154" s="8"/>
      <c r="DO154" s="11"/>
    </row>
    <row r="155" spans="1:126" x14ac:dyDescent="0.45">
      <c r="M155" s="8"/>
      <c r="AD155" s="8"/>
      <c r="DO155" s="11"/>
    </row>
    <row r="156" spans="1:126" x14ac:dyDescent="0.45">
      <c r="M156" s="8"/>
      <c r="AD156" s="8"/>
      <c r="DO156" s="11"/>
    </row>
    <row r="157" spans="1:126" x14ac:dyDescent="0.45">
      <c r="DO157" s="11"/>
    </row>
    <row r="158" spans="1:126" x14ac:dyDescent="0.45">
      <c r="AD158" s="8"/>
      <c r="DO158" s="11"/>
    </row>
    <row r="159" spans="1:126" x14ac:dyDescent="0.45">
      <c r="DO159" s="11"/>
    </row>
    <row r="160" spans="1:126" x14ac:dyDescent="0.45">
      <c r="M160" s="8"/>
      <c r="DO160" s="11"/>
    </row>
    <row r="161" spans="1:126" x14ac:dyDescent="0.45">
      <c r="AD161" s="8"/>
      <c r="DO161" s="11"/>
    </row>
    <row r="162" spans="1:126" x14ac:dyDescent="0.45">
      <c r="A162" s="8"/>
      <c r="B162" s="8"/>
      <c r="D162" s="8"/>
      <c r="E162" s="8"/>
      <c r="F162" s="8"/>
      <c r="I162" s="8"/>
      <c r="J162" s="8"/>
      <c r="K162" s="8"/>
      <c r="L162" s="8"/>
      <c r="N162" s="8"/>
      <c r="O162" s="8"/>
      <c r="P162" s="8"/>
      <c r="R162" s="8"/>
      <c r="S162" s="8"/>
      <c r="T162" s="13"/>
      <c r="U162" s="8"/>
      <c r="V162" s="8"/>
      <c r="W162" s="8"/>
      <c r="X162" s="14"/>
      <c r="Y162" s="8"/>
      <c r="Z162" s="8"/>
      <c r="AA162" s="8"/>
      <c r="AB162" s="8"/>
      <c r="AC162" s="8"/>
      <c r="AD162" s="8"/>
      <c r="AE162" s="8"/>
      <c r="AF162" s="14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14"/>
      <c r="AU162" s="14"/>
      <c r="AV162" s="14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14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U162" s="8"/>
      <c r="CV162" s="8"/>
      <c r="CW162" s="8"/>
      <c r="CX162" s="8"/>
      <c r="CY162" s="8"/>
      <c r="CZ162" s="8"/>
      <c r="DA162" s="8"/>
      <c r="DC162" s="8"/>
      <c r="DD162" s="8"/>
      <c r="DF162" s="14"/>
      <c r="DJ162" s="15"/>
      <c r="DO162" s="11"/>
      <c r="DV162" s="8"/>
    </row>
    <row r="163" spans="1:126" x14ac:dyDescent="0.45">
      <c r="A163" s="8"/>
      <c r="B163" s="8"/>
      <c r="D163" s="8"/>
      <c r="E163" s="8"/>
      <c r="F163" s="8"/>
      <c r="I163" s="8"/>
      <c r="J163" s="8"/>
      <c r="K163" s="8"/>
      <c r="L163" s="8"/>
      <c r="N163" s="8"/>
      <c r="O163" s="8"/>
      <c r="P163" s="8"/>
      <c r="R163" s="8"/>
      <c r="S163" s="8"/>
      <c r="T163" s="8"/>
      <c r="U163" s="8"/>
      <c r="V163" s="8"/>
      <c r="W163" s="8"/>
      <c r="X163" s="14"/>
      <c r="Y163" s="8"/>
      <c r="Z163" s="8"/>
      <c r="AA163" s="8"/>
      <c r="AB163" s="8"/>
      <c r="AC163" s="8"/>
      <c r="AF163" s="14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14"/>
      <c r="AU163" s="14"/>
      <c r="AV163" s="14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14"/>
      <c r="BI163" s="8"/>
      <c r="BJ163" s="8"/>
      <c r="BK163" s="8"/>
      <c r="BL163" s="8"/>
      <c r="BM163" s="8"/>
      <c r="BN163" s="8"/>
      <c r="BO163" s="16"/>
      <c r="BP163" s="16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U163" s="8"/>
      <c r="CV163" s="8"/>
      <c r="CW163" s="8"/>
      <c r="CX163" s="8"/>
      <c r="CY163" s="8"/>
      <c r="CZ163" s="8"/>
      <c r="DA163" s="8"/>
      <c r="DC163" s="8"/>
      <c r="DD163" s="8"/>
      <c r="DF163" s="14"/>
      <c r="DJ163" s="15"/>
      <c r="DO163" s="11"/>
      <c r="DV163" s="8"/>
    </row>
    <row r="164" spans="1:126" x14ac:dyDescent="0.45">
      <c r="I164" s="8"/>
      <c r="M164" s="8"/>
      <c r="AI164" s="8"/>
      <c r="AJ164" s="8"/>
      <c r="AK164" s="8"/>
      <c r="DO164" s="11"/>
    </row>
    <row r="165" spans="1:126" x14ac:dyDescent="0.45">
      <c r="M165" s="8"/>
      <c r="DO165" s="11"/>
    </row>
    <row r="166" spans="1:126" x14ac:dyDescent="0.45">
      <c r="M166" s="8"/>
      <c r="DO166" s="11"/>
    </row>
    <row r="167" spans="1:126" x14ac:dyDescent="0.45">
      <c r="I167" s="8"/>
      <c r="M167" s="8"/>
      <c r="DO167" s="11"/>
    </row>
    <row r="168" spans="1:126" x14ac:dyDescent="0.45">
      <c r="I168" s="8"/>
      <c r="M168" s="8"/>
      <c r="DO168" s="11"/>
    </row>
    <row r="169" spans="1:126" x14ac:dyDescent="0.45">
      <c r="I169" s="8"/>
      <c r="M169" s="8"/>
      <c r="DO169" s="11"/>
    </row>
    <row r="170" spans="1:126" x14ac:dyDescent="0.45">
      <c r="DO170" s="11"/>
    </row>
    <row r="171" spans="1:126" x14ac:dyDescent="0.45">
      <c r="DO171" s="11"/>
    </row>
    <row r="172" spans="1:126" x14ac:dyDescent="0.45">
      <c r="I172" s="8"/>
      <c r="M172" s="8"/>
      <c r="DO172" s="11"/>
    </row>
    <row r="173" spans="1:126" x14ac:dyDescent="0.45">
      <c r="A173" s="8"/>
      <c r="B173" s="8"/>
      <c r="D173" s="8"/>
      <c r="E173" s="8"/>
      <c r="F173" s="8"/>
      <c r="G173" s="8"/>
      <c r="J173" s="8"/>
      <c r="K173" s="8"/>
      <c r="L173" s="8"/>
      <c r="M173" s="8"/>
      <c r="N173" s="8"/>
      <c r="O173" s="8"/>
      <c r="P173" s="8"/>
      <c r="R173" s="8"/>
      <c r="S173" s="8"/>
      <c r="T173" s="8"/>
      <c r="U173" s="8"/>
      <c r="V173" s="8"/>
      <c r="W173" s="8"/>
      <c r="X173" s="14"/>
      <c r="Y173" s="8"/>
      <c r="Z173" s="8"/>
      <c r="AA173" s="8"/>
      <c r="AB173" s="8"/>
      <c r="AC173" s="8"/>
      <c r="AF173" s="14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14"/>
      <c r="AU173" s="14"/>
      <c r="AV173" s="14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14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U173" s="8"/>
      <c r="CV173" s="8"/>
      <c r="CW173" s="8"/>
      <c r="CX173" s="8"/>
      <c r="CY173" s="8"/>
      <c r="CZ173" s="8"/>
      <c r="DA173" s="8"/>
      <c r="DC173" s="8"/>
      <c r="DD173" s="8"/>
      <c r="DF173" s="14"/>
      <c r="DJ173" s="15"/>
      <c r="DO173" s="11"/>
      <c r="DV173" s="8"/>
    </row>
    <row r="174" spans="1:126" x14ac:dyDescent="0.45">
      <c r="A174" s="8"/>
      <c r="B174" s="8"/>
      <c r="D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R174" s="8"/>
      <c r="S174" s="8"/>
      <c r="T174" s="8"/>
      <c r="U174" s="8"/>
      <c r="V174" s="8"/>
      <c r="W174" s="8"/>
      <c r="X174" s="14"/>
      <c r="Y174" s="8"/>
      <c r="Z174" s="8"/>
      <c r="AA174" s="8"/>
      <c r="AB174" s="8"/>
      <c r="AC174" s="8"/>
      <c r="AF174" s="14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14"/>
      <c r="AU174" s="14"/>
      <c r="AV174" s="14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14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U174" s="8"/>
      <c r="CV174" s="8"/>
      <c r="CW174" s="8"/>
      <c r="CX174" s="8"/>
      <c r="CY174" s="8"/>
      <c r="CZ174" s="8"/>
      <c r="DA174" s="8"/>
      <c r="DC174" s="8"/>
      <c r="DD174" s="8"/>
      <c r="DF174" s="14"/>
      <c r="DJ174" s="15"/>
      <c r="DO174" s="11"/>
      <c r="DV174" s="8"/>
    </row>
    <row r="175" spans="1:126" x14ac:dyDescent="0.45">
      <c r="A175" s="8"/>
      <c r="B175" s="8"/>
      <c r="D175" s="8"/>
      <c r="E175" s="8"/>
      <c r="F175" s="8"/>
      <c r="I175" s="8"/>
      <c r="J175" s="8"/>
      <c r="K175" s="8"/>
      <c r="L175" s="8"/>
      <c r="M175" s="8"/>
      <c r="N175" s="8"/>
      <c r="O175" s="8"/>
      <c r="P175" s="8"/>
      <c r="R175" s="8"/>
      <c r="S175" s="8"/>
      <c r="T175" s="8"/>
      <c r="U175" s="8"/>
      <c r="V175" s="8"/>
      <c r="W175" s="8"/>
      <c r="X175" s="14"/>
      <c r="Y175" s="8"/>
      <c r="Z175" s="8"/>
      <c r="AA175" s="8"/>
      <c r="AB175" s="8"/>
      <c r="AC175" s="8"/>
      <c r="AD175" s="8"/>
      <c r="AE175" s="8"/>
      <c r="AF175" s="14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14"/>
      <c r="AU175" s="14"/>
      <c r="AV175" s="14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14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U175" s="8"/>
      <c r="CV175" s="8"/>
      <c r="CW175" s="8"/>
      <c r="CX175" s="8"/>
      <c r="CY175" s="8"/>
      <c r="CZ175" s="8"/>
      <c r="DA175" s="8"/>
      <c r="DC175" s="8"/>
      <c r="DD175" s="8"/>
      <c r="DF175" s="14"/>
      <c r="DJ175" s="15"/>
      <c r="DO175" s="11"/>
      <c r="DV175" s="8"/>
    </row>
    <row r="176" spans="1:126" x14ac:dyDescent="0.45">
      <c r="A176" s="8"/>
      <c r="B176" s="8"/>
      <c r="D176" s="8"/>
      <c r="E176" s="8"/>
      <c r="F176" s="8"/>
      <c r="I176" s="8"/>
      <c r="J176" s="8"/>
      <c r="K176" s="8"/>
      <c r="L176" s="8"/>
      <c r="M176" s="8"/>
      <c r="N176" s="8"/>
      <c r="O176" s="8"/>
      <c r="P176" s="8"/>
      <c r="R176" s="8"/>
      <c r="S176" s="8"/>
      <c r="T176" s="8"/>
      <c r="U176" s="8"/>
      <c r="V176" s="8"/>
      <c r="W176" s="8"/>
      <c r="X176" s="14"/>
      <c r="Y176" s="8"/>
      <c r="Z176" s="8"/>
      <c r="AA176" s="8"/>
      <c r="AB176" s="8"/>
      <c r="AC176" s="8"/>
      <c r="AD176" s="8"/>
      <c r="AE176" s="8"/>
      <c r="AF176" s="14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14"/>
      <c r="AU176" s="14"/>
      <c r="AV176" s="14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14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U176" s="8"/>
      <c r="CV176" s="8"/>
      <c r="CW176" s="8"/>
      <c r="CX176" s="8"/>
      <c r="CY176" s="8"/>
      <c r="CZ176" s="8"/>
      <c r="DA176" s="8"/>
      <c r="DC176" s="8"/>
      <c r="DD176" s="8"/>
      <c r="DF176" s="14"/>
      <c r="DJ176" s="15"/>
      <c r="DO176" s="11"/>
      <c r="DV176" s="8"/>
    </row>
    <row r="177" spans="1:126" x14ac:dyDescent="0.45">
      <c r="I177" s="8"/>
      <c r="M177" s="8"/>
      <c r="DO177" s="11"/>
    </row>
    <row r="178" spans="1:126" x14ac:dyDescent="0.45">
      <c r="A178" s="8"/>
      <c r="B178" s="8"/>
      <c r="D178" s="8"/>
      <c r="E178" s="8"/>
      <c r="F178" s="8"/>
      <c r="I178" s="8"/>
      <c r="J178" s="8"/>
      <c r="K178" s="8"/>
      <c r="L178" s="8"/>
      <c r="M178" s="8"/>
      <c r="N178" s="8"/>
      <c r="O178" s="8"/>
      <c r="P178" s="8"/>
      <c r="R178" s="8"/>
      <c r="S178" s="8"/>
      <c r="T178" s="13"/>
      <c r="U178" s="8"/>
      <c r="V178" s="8"/>
      <c r="W178" s="8"/>
      <c r="X178" s="14"/>
      <c r="Y178" s="8"/>
      <c r="Z178" s="8"/>
      <c r="AA178" s="8"/>
      <c r="AB178" s="8"/>
      <c r="AC178" s="8"/>
      <c r="AF178" s="14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14"/>
      <c r="AU178" s="14"/>
      <c r="AV178" s="14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14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U178" s="8"/>
      <c r="CV178" s="8"/>
      <c r="CW178" s="8"/>
      <c r="CX178" s="8"/>
      <c r="CY178" s="8"/>
      <c r="CZ178" s="8"/>
      <c r="DA178" s="8"/>
      <c r="DC178" s="8"/>
      <c r="DD178" s="8"/>
      <c r="DF178" s="14"/>
      <c r="DJ178" s="15"/>
      <c r="DO178" s="11"/>
      <c r="DV178" s="8"/>
    </row>
    <row r="179" spans="1:126" x14ac:dyDescent="0.45">
      <c r="DO179" s="11"/>
    </row>
    <row r="180" spans="1:126" x14ac:dyDescent="0.45">
      <c r="M180" s="8"/>
      <c r="DO180" s="11"/>
    </row>
    <row r="181" spans="1:126" x14ac:dyDescent="0.45">
      <c r="M181" s="8"/>
      <c r="AD181" s="8"/>
      <c r="DO181" s="11"/>
    </row>
    <row r="182" spans="1:126" x14ac:dyDescent="0.45">
      <c r="DO182" s="11"/>
    </row>
    <row r="183" spans="1:126" x14ac:dyDescent="0.45">
      <c r="I183" s="8"/>
      <c r="M183" s="8"/>
      <c r="DO183" s="11"/>
    </row>
    <row r="184" spans="1:126" x14ac:dyDescent="0.45">
      <c r="I184" s="8"/>
      <c r="DO184" s="11"/>
    </row>
    <row r="185" spans="1:126" x14ac:dyDescent="0.45">
      <c r="AD185" s="8"/>
      <c r="DO185" s="11"/>
    </row>
    <row r="186" spans="1:126" x14ac:dyDescent="0.45">
      <c r="DO186" s="11"/>
    </row>
    <row r="187" spans="1:126" x14ac:dyDescent="0.45">
      <c r="M187" s="8"/>
      <c r="DO187" s="11"/>
    </row>
    <row r="188" spans="1:126" x14ac:dyDescent="0.45">
      <c r="AD188" s="8"/>
      <c r="DO188" s="11"/>
    </row>
    <row r="189" spans="1:126" x14ac:dyDescent="0.45">
      <c r="M189" s="8"/>
      <c r="AD189" s="8"/>
      <c r="DO189" s="11"/>
    </row>
    <row r="190" spans="1:126" x14ac:dyDescent="0.45">
      <c r="AI190" s="8"/>
      <c r="AJ190" s="8"/>
      <c r="AK190" s="8"/>
      <c r="DO190" s="11"/>
    </row>
    <row r="191" spans="1:126" x14ac:dyDescent="0.45">
      <c r="A191" s="8"/>
      <c r="B191" s="8"/>
      <c r="D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R191" s="8"/>
      <c r="S191" s="8"/>
      <c r="T191" s="8"/>
      <c r="U191" s="8"/>
      <c r="V191" s="8"/>
      <c r="W191" s="8"/>
      <c r="X191" s="14"/>
      <c r="Y191" s="8"/>
      <c r="Z191" s="8"/>
      <c r="AA191" s="8"/>
      <c r="AB191" s="8"/>
      <c r="AC191" s="8"/>
      <c r="AD191" s="8"/>
      <c r="AF191" s="14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14"/>
      <c r="AU191" s="14"/>
      <c r="AV191" s="14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14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U191" s="8"/>
      <c r="CV191" s="8"/>
      <c r="CW191" s="8"/>
      <c r="CX191" s="8"/>
      <c r="CY191" s="8"/>
      <c r="CZ191" s="8"/>
      <c r="DA191" s="8"/>
      <c r="DC191" s="8"/>
      <c r="DD191" s="8"/>
      <c r="DF191" s="14"/>
      <c r="DJ191" s="15"/>
      <c r="DO191" s="11"/>
      <c r="DV191" s="8"/>
    </row>
    <row r="192" spans="1:126" x14ac:dyDescent="0.45">
      <c r="A192" s="8"/>
      <c r="B192" s="8"/>
      <c r="D192" s="8"/>
      <c r="E192" s="8"/>
      <c r="F192" s="8"/>
      <c r="I192" s="8"/>
      <c r="J192" s="8"/>
      <c r="K192" s="8"/>
      <c r="L192" s="8"/>
      <c r="M192" s="8"/>
      <c r="N192" s="8"/>
      <c r="O192" s="8"/>
      <c r="P192" s="8"/>
      <c r="R192" s="8"/>
      <c r="S192" s="8"/>
      <c r="T192" s="8"/>
      <c r="U192" s="8"/>
      <c r="V192" s="8"/>
      <c r="W192" s="8"/>
      <c r="X192" s="14"/>
      <c r="Y192" s="8"/>
      <c r="Z192" s="8"/>
      <c r="AA192" s="8"/>
      <c r="AB192" s="8"/>
      <c r="AC192" s="8"/>
      <c r="AD192" s="8"/>
      <c r="AE192" s="8"/>
      <c r="AF192" s="14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14"/>
      <c r="AU192" s="14"/>
      <c r="AV192" s="14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14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U192" s="8"/>
      <c r="CV192" s="8"/>
      <c r="CW192" s="8"/>
      <c r="CX192" s="8"/>
      <c r="CY192" s="8"/>
      <c r="CZ192" s="8"/>
      <c r="DA192" s="8"/>
      <c r="DC192" s="8"/>
      <c r="DD192" s="8"/>
      <c r="DF192" s="14"/>
      <c r="DJ192" s="15"/>
      <c r="DO192" s="11"/>
      <c r="DV192" s="8"/>
    </row>
    <row r="193" spans="1:126" x14ac:dyDescent="0.45">
      <c r="A193" s="8"/>
      <c r="B193" s="8"/>
      <c r="D193" s="8"/>
      <c r="E193" s="8"/>
      <c r="F193" s="8"/>
      <c r="I193" s="8"/>
      <c r="J193" s="8"/>
      <c r="K193" s="8"/>
      <c r="L193" s="8"/>
      <c r="M193" s="8"/>
      <c r="N193" s="8"/>
      <c r="O193" s="8"/>
      <c r="P193" s="8"/>
      <c r="R193" s="8"/>
      <c r="S193" s="8"/>
      <c r="T193" s="8"/>
      <c r="U193" s="8"/>
      <c r="V193" s="8"/>
      <c r="W193" s="8"/>
      <c r="X193" s="14"/>
      <c r="Y193" s="8"/>
      <c r="Z193" s="8"/>
      <c r="AA193" s="8"/>
      <c r="AB193" s="8"/>
      <c r="AC193" s="8"/>
      <c r="AD193" s="8"/>
      <c r="AE193" s="8"/>
      <c r="AF193" s="14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14"/>
      <c r="AU193" s="14"/>
      <c r="AV193" s="14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14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U193" s="8"/>
      <c r="CV193" s="8"/>
      <c r="CW193" s="8"/>
      <c r="CX193" s="8"/>
      <c r="CY193" s="8"/>
      <c r="CZ193" s="8"/>
      <c r="DA193" s="8"/>
      <c r="DC193" s="8"/>
      <c r="DD193" s="8"/>
      <c r="DF193" s="14"/>
      <c r="DJ193" s="15"/>
      <c r="DO193" s="11"/>
      <c r="DV193" s="8"/>
    </row>
    <row r="194" spans="1:126" x14ac:dyDescent="0.45">
      <c r="M194" s="8"/>
      <c r="DO194" s="11"/>
    </row>
    <row r="195" spans="1:126" x14ac:dyDescent="0.45">
      <c r="A195" s="8"/>
      <c r="B195" s="8"/>
      <c r="D195" s="8"/>
      <c r="E195" s="8"/>
      <c r="F195" s="8"/>
      <c r="I195" s="8"/>
      <c r="J195" s="8"/>
      <c r="K195" s="8"/>
      <c r="L195" s="8"/>
      <c r="N195" s="8"/>
      <c r="O195" s="8"/>
      <c r="P195" s="8"/>
      <c r="R195" s="8"/>
      <c r="S195" s="8"/>
      <c r="T195" s="8"/>
      <c r="U195" s="8"/>
      <c r="V195" s="8"/>
      <c r="W195" s="8"/>
      <c r="X195" s="14"/>
      <c r="Y195" s="8"/>
      <c r="Z195" s="8"/>
      <c r="AA195" s="8"/>
      <c r="AB195" s="8"/>
      <c r="AC195" s="8"/>
      <c r="AF195" s="14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14"/>
      <c r="AU195" s="14"/>
      <c r="AV195" s="14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14"/>
      <c r="BI195" s="8"/>
      <c r="BJ195" s="8"/>
      <c r="BK195" s="8"/>
      <c r="BL195" s="8"/>
      <c r="BM195" s="8"/>
      <c r="BN195" s="8"/>
      <c r="BO195" s="16"/>
      <c r="BP195" s="16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U195" s="8"/>
      <c r="CV195" s="8"/>
      <c r="CW195" s="8"/>
      <c r="CX195" s="8"/>
      <c r="CY195" s="8"/>
      <c r="CZ195" s="8"/>
      <c r="DA195" s="8"/>
      <c r="DC195" s="8"/>
      <c r="DD195" s="8"/>
      <c r="DF195" s="14"/>
      <c r="DJ195" s="15"/>
      <c r="DO195" s="11"/>
      <c r="DV195" s="8"/>
    </row>
    <row r="196" spans="1:126" x14ac:dyDescent="0.45">
      <c r="M196" s="8"/>
      <c r="DO196" s="11"/>
    </row>
    <row r="197" spans="1:126" x14ac:dyDescent="0.45">
      <c r="M197" s="8"/>
      <c r="AD197" s="8"/>
      <c r="DO197" s="11"/>
    </row>
    <row r="198" spans="1:126" x14ac:dyDescent="0.45">
      <c r="I198" s="8"/>
      <c r="DO198" s="11"/>
    </row>
    <row r="199" spans="1:126" x14ac:dyDescent="0.45">
      <c r="I199" s="8"/>
      <c r="M199" s="8"/>
      <c r="DO199" s="11"/>
    </row>
    <row r="200" spans="1:126" x14ac:dyDescent="0.45">
      <c r="M200" s="8"/>
      <c r="DO200" s="11"/>
    </row>
    <row r="201" spans="1:126" x14ac:dyDescent="0.45">
      <c r="I201" s="8"/>
      <c r="DO201" s="11"/>
    </row>
    <row r="202" spans="1:126" x14ac:dyDescent="0.45">
      <c r="M202" s="8"/>
      <c r="AD202" s="8"/>
      <c r="DO202" s="11"/>
    </row>
    <row r="203" spans="1:126" x14ac:dyDescent="0.45">
      <c r="AD203" s="8"/>
      <c r="DO203" s="11"/>
    </row>
    <row r="204" spans="1:126" x14ac:dyDescent="0.45">
      <c r="M204" s="8"/>
      <c r="AD204" s="8"/>
      <c r="DO204" s="11"/>
    </row>
    <row r="205" spans="1:126" x14ac:dyDescent="0.45">
      <c r="I205" s="8"/>
      <c r="DO205" s="11"/>
    </row>
    <row r="206" spans="1:126" x14ac:dyDescent="0.45">
      <c r="I206" s="8"/>
      <c r="M206" s="8"/>
      <c r="DO206" s="11"/>
    </row>
    <row r="207" spans="1:126" x14ac:dyDescent="0.45">
      <c r="M207" s="8"/>
      <c r="AD207" s="8"/>
      <c r="DO207" s="11"/>
    </row>
    <row r="208" spans="1:126" x14ac:dyDescent="0.45">
      <c r="M208" s="8"/>
      <c r="DO208" s="11"/>
    </row>
    <row r="209" spans="1:126" x14ac:dyDescent="0.45">
      <c r="M209" s="8"/>
      <c r="AD209" s="8"/>
      <c r="DO209" s="11"/>
    </row>
    <row r="210" spans="1:126" x14ac:dyDescent="0.45">
      <c r="M210" s="8"/>
      <c r="AD210" s="8"/>
      <c r="DO210" s="11"/>
    </row>
    <row r="211" spans="1:126" x14ac:dyDescent="0.45">
      <c r="DO211" s="11"/>
    </row>
    <row r="212" spans="1:126" x14ac:dyDescent="0.45">
      <c r="A212" s="8"/>
      <c r="B212" s="8"/>
      <c r="D212" s="8"/>
      <c r="E212" s="8"/>
      <c r="F212" s="8"/>
      <c r="G212" s="8"/>
      <c r="J212" s="8"/>
      <c r="K212" s="8"/>
      <c r="L212" s="8"/>
      <c r="M212" s="8"/>
      <c r="N212" s="8"/>
      <c r="O212" s="8"/>
      <c r="P212" s="8"/>
      <c r="R212" s="8"/>
      <c r="S212" s="8"/>
      <c r="T212" s="8"/>
      <c r="U212" s="8"/>
      <c r="V212" s="8"/>
      <c r="W212" s="8"/>
      <c r="X212" s="14"/>
      <c r="Y212" s="8"/>
      <c r="Z212" s="8"/>
      <c r="AA212" s="8"/>
      <c r="AB212" s="8"/>
      <c r="AC212" s="8"/>
      <c r="AF212" s="14"/>
      <c r="AG212" s="8"/>
      <c r="AH212" s="8"/>
      <c r="AI212" s="8"/>
      <c r="AJ212" s="8"/>
      <c r="AL212" s="8"/>
      <c r="AM212" s="8"/>
      <c r="AN212" s="8"/>
      <c r="AO212" s="8"/>
      <c r="AP212" s="8"/>
      <c r="AQ212" s="8"/>
      <c r="AR212" s="8"/>
      <c r="AS212" s="8"/>
      <c r="AT212" s="14"/>
      <c r="AU212" s="14"/>
      <c r="AV212" s="14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14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U212" s="8"/>
      <c r="CV212" s="8"/>
      <c r="CW212" s="8"/>
      <c r="CX212" s="8"/>
      <c r="CY212" s="8"/>
      <c r="CZ212" s="8"/>
      <c r="DA212" s="8"/>
      <c r="DC212" s="8"/>
      <c r="DD212" s="8"/>
      <c r="DF212" s="14"/>
      <c r="DJ212" s="15"/>
      <c r="DO212" s="11"/>
      <c r="DV212" s="8"/>
    </row>
    <row r="213" spans="1:126" x14ac:dyDescent="0.45">
      <c r="A213" s="8"/>
      <c r="B213" s="8"/>
      <c r="D213" s="8"/>
      <c r="E213" s="8"/>
      <c r="F213" s="8"/>
      <c r="I213" s="8"/>
      <c r="J213" s="8"/>
      <c r="K213" s="8"/>
      <c r="L213" s="8"/>
      <c r="M213" s="8"/>
      <c r="N213" s="8"/>
      <c r="O213" s="8"/>
      <c r="P213" s="8"/>
      <c r="R213" s="8"/>
      <c r="S213" s="8"/>
      <c r="T213" s="8"/>
      <c r="U213" s="8"/>
      <c r="V213" s="8"/>
      <c r="W213" s="8"/>
      <c r="X213" s="14"/>
      <c r="Y213" s="8"/>
      <c r="Z213" s="8"/>
      <c r="AA213" s="8"/>
      <c r="AB213" s="8"/>
      <c r="AC213" s="8"/>
      <c r="AD213" s="8"/>
      <c r="AE213" s="8"/>
      <c r="AF213" s="14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14"/>
      <c r="AU213" s="14"/>
      <c r="AV213" s="14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14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U213" s="8"/>
      <c r="CV213" s="8"/>
      <c r="CW213" s="8"/>
      <c r="CX213" s="8"/>
      <c r="CY213" s="8"/>
      <c r="CZ213" s="8"/>
      <c r="DA213" s="8"/>
      <c r="DC213" s="8"/>
      <c r="DD213" s="8"/>
      <c r="DF213" s="14"/>
      <c r="DJ213" s="15"/>
      <c r="DO213" s="11"/>
      <c r="DV213" s="8"/>
    </row>
    <row r="214" spans="1:126" x14ac:dyDescent="0.45">
      <c r="I214" s="8"/>
      <c r="DO214" s="11"/>
    </row>
    <row r="215" spans="1:126" x14ac:dyDescent="0.45">
      <c r="I215" s="8"/>
      <c r="M215" s="8"/>
      <c r="DO215" s="11"/>
    </row>
    <row r="216" spans="1:126" x14ac:dyDescent="0.45">
      <c r="M216" s="8"/>
      <c r="AD216" s="8"/>
      <c r="DO216" s="11"/>
    </row>
    <row r="217" spans="1:126" x14ac:dyDescent="0.45">
      <c r="M217" s="8"/>
      <c r="AD217" s="8"/>
      <c r="DO217" s="11"/>
    </row>
    <row r="218" spans="1:126" x14ac:dyDescent="0.45">
      <c r="I218" s="8"/>
      <c r="M218" s="8"/>
      <c r="DO218" s="11"/>
    </row>
    <row r="219" spans="1:126" x14ac:dyDescent="0.45">
      <c r="M219" s="8"/>
      <c r="AD219" s="8"/>
      <c r="DO219" s="11"/>
    </row>
    <row r="220" spans="1:126" x14ac:dyDescent="0.45">
      <c r="A220" s="8"/>
      <c r="B220" s="8"/>
      <c r="D220" s="8"/>
      <c r="E220" s="8"/>
      <c r="F220" s="8"/>
      <c r="I220" s="8"/>
      <c r="J220" s="8"/>
      <c r="K220" s="8"/>
      <c r="L220" s="8"/>
      <c r="M220" s="8"/>
      <c r="N220" s="8"/>
      <c r="O220" s="8"/>
      <c r="P220" s="8"/>
      <c r="R220" s="8"/>
      <c r="S220" s="8"/>
      <c r="T220" s="8"/>
      <c r="U220" s="8"/>
      <c r="V220" s="8"/>
      <c r="W220" s="8"/>
      <c r="X220" s="14"/>
      <c r="Y220" s="8"/>
      <c r="Z220" s="8"/>
      <c r="AA220" s="8"/>
      <c r="AB220" s="8"/>
      <c r="AC220" s="8"/>
      <c r="AD220" s="8"/>
      <c r="AF220" s="14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14"/>
      <c r="AU220" s="14"/>
      <c r="AV220" s="14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14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U220" s="8"/>
      <c r="CV220" s="8"/>
      <c r="CW220" s="8"/>
      <c r="CX220" s="8"/>
      <c r="CY220" s="8"/>
      <c r="CZ220" s="8"/>
      <c r="DA220" s="8"/>
      <c r="DC220" s="8"/>
      <c r="DD220" s="8"/>
      <c r="DF220" s="14"/>
      <c r="DJ220" s="15"/>
      <c r="DO220" s="11"/>
      <c r="DV220" s="8"/>
    </row>
    <row r="221" spans="1:126" x14ac:dyDescent="0.45">
      <c r="A221" s="8"/>
      <c r="B221" s="8"/>
      <c r="D221" s="8"/>
      <c r="E221" s="8"/>
      <c r="F221" s="8"/>
      <c r="I221" s="8"/>
      <c r="J221" s="8"/>
      <c r="K221" s="8"/>
      <c r="L221" s="8"/>
      <c r="N221" s="8"/>
      <c r="O221" s="8"/>
      <c r="P221" s="8"/>
      <c r="R221" s="8"/>
      <c r="S221" s="8"/>
      <c r="T221" s="8"/>
      <c r="U221" s="8"/>
      <c r="V221" s="8"/>
      <c r="W221" s="8"/>
      <c r="X221" s="14"/>
      <c r="Y221" s="8"/>
      <c r="Z221" s="8"/>
      <c r="AA221" s="8"/>
      <c r="AB221" s="8"/>
      <c r="AC221" s="8"/>
      <c r="AD221" s="8"/>
      <c r="AF221" s="14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14"/>
      <c r="AU221" s="14"/>
      <c r="AV221" s="14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14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U221" s="8"/>
      <c r="CV221" s="8"/>
      <c r="CW221" s="8"/>
      <c r="CX221" s="8"/>
      <c r="CY221" s="8"/>
      <c r="CZ221" s="8"/>
      <c r="DA221" s="8"/>
      <c r="DC221" s="8"/>
      <c r="DD221" s="8"/>
      <c r="DF221" s="14"/>
      <c r="DJ221" s="15"/>
      <c r="DO221" s="11"/>
      <c r="DV221" s="8"/>
    </row>
    <row r="222" spans="1:126" x14ac:dyDescent="0.45">
      <c r="M222" s="8"/>
      <c r="DO222" s="11"/>
    </row>
    <row r="223" spans="1:126" x14ac:dyDescent="0.45">
      <c r="A223" s="8"/>
      <c r="B223" s="8"/>
      <c r="D223" s="8"/>
      <c r="E223" s="8"/>
      <c r="F223" s="8"/>
      <c r="G223" s="8"/>
      <c r="J223" s="8"/>
      <c r="K223" s="8"/>
      <c r="L223" s="8"/>
      <c r="M223" s="8"/>
      <c r="N223" s="8"/>
      <c r="O223" s="8"/>
      <c r="P223" s="8"/>
      <c r="R223" s="8"/>
      <c r="S223" s="8"/>
      <c r="T223" s="8"/>
      <c r="U223" s="8"/>
      <c r="V223" s="8"/>
      <c r="W223" s="8"/>
      <c r="X223" s="14"/>
      <c r="Y223" s="8"/>
      <c r="Z223" s="8"/>
      <c r="AA223" s="8"/>
      <c r="AB223" s="8"/>
      <c r="AC223" s="8"/>
      <c r="AF223" s="14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14"/>
      <c r="AU223" s="14"/>
      <c r="AV223" s="14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14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U223" s="8"/>
      <c r="CV223" s="8"/>
      <c r="CW223" s="8"/>
      <c r="CX223" s="8"/>
      <c r="CY223" s="8"/>
      <c r="CZ223" s="8"/>
      <c r="DA223" s="8"/>
      <c r="DC223" s="8"/>
      <c r="DD223" s="8"/>
      <c r="DF223" s="14"/>
      <c r="DJ223" s="15"/>
      <c r="DO223" s="11"/>
      <c r="DV223" s="8"/>
    </row>
    <row r="224" spans="1:126" x14ac:dyDescent="0.45">
      <c r="A224" s="8"/>
      <c r="B224" s="8"/>
      <c r="D224" s="8"/>
      <c r="E224" s="8"/>
      <c r="F224" s="8"/>
      <c r="I224" s="8"/>
      <c r="J224" s="8"/>
      <c r="K224" s="8"/>
      <c r="L224" s="8"/>
      <c r="M224" s="8"/>
      <c r="N224" s="8"/>
      <c r="O224" s="8"/>
      <c r="P224" s="8"/>
      <c r="R224" s="8"/>
      <c r="S224" s="8"/>
      <c r="T224" s="8"/>
      <c r="U224" s="8"/>
      <c r="V224" s="8"/>
      <c r="W224" s="8"/>
      <c r="X224" s="14"/>
      <c r="Y224" s="8"/>
      <c r="Z224" s="8"/>
      <c r="AA224" s="8"/>
      <c r="AB224" s="8"/>
      <c r="AC224" s="8"/>
      <c r="AD224" s="8"/>
      <c r="AE224" s="8"/>
      <c r="AF224" s="14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14"/>
      <c r="AU224" s="14"/>
      <c r="AV224" s="14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14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U224" s="8"/>
      <c r="CV224" s="8"/>
      <c r="CW224" s="8"/>
      <c r="CX224" s="8"/>
      <c r="CY224" s="8"/>
      <c r="CZ224" s="8"/>
      <c r="DA224" s="8"/>
      <c r="DC224" s="8"/>
      <c r="DD224" s="8"/>
      <c r="DF224" s="14"/>
      <c r="DJ224" s="15"/>
      <c r="DO224" s="11"/>
      <c r="DV224" s="8"/>
    </row>
    <row r="225" spans="1:132" s="1" customFormat="1" x14ac:dyDescent="0.45">
      <c r="A225" s="8"/>
      <c r="B225" s="8"/>
      <c r="C225" s="3"/>
      <c r="D225" s="8"/>
      <c r="E225" s="8"/>
      <c r="F225" s="8"/>
      <c r="G225" s="3"/>
      <c r="H225" s="3"/>
      <c r="I225" s="8"/>
      <c r="J225" s="8"/>
      <c r="K225" s="8"/>
      <c r="L225" s="8"/>
      <c r="M225" s="8"/>
      <c r="N225" s="8"/>
      <c r="O225" s="8"/>
      <c r="P225" s="8"/>
      <c r="Q225" s="3"/>
      <c r="R225" s="8"/>
      <c r="S225" s="8"/>
      <c r="T225" s="8"/>
      <c r="U225" s="8"/>
      <c r="V225" s="8"/>
      <c r="W225" s="8"/>
      <c r="X225" s="14"/>
      <c r="Y225" s="8"/>
      <c r="Z225" s="8"/>
      <c r="AA225" s="8"/>
      <c r="AB225" s="8"/>
      <c r="AC225" s="8"/>
      <c r="AD225" s="3"/>
      <c r="AE225" s="3"/>
      <c r="AF225" s="14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14"/>
      <c r="AU225" s="14"/>
      <c r="AV225" s="14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14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3"/>
      <c r="DC225" s="8"/>
      <c r="DD225" s="8"/>
      <c r="DE225" s="8"/>
      <c r="DF225" s="14"/>
      <c r="DG225" s="15"/>
      <c r="DH225" s="8"/>
      <c r="DI225" s="8"/>
      <c r="DJ225" s="15"/>
      <c r="DK225" s="8"/>
      <c r="DL225" s="8"/>
      <c r="DM225" s="8"/>
      <c r="DN225" s="8"/>
      <c r="DO225" s="11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</row>
    <row r="226" spans="1:132" s="1" customFormat="1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4"/>
      <c r="Y226" s="3"/>
      <c r="Z226" s="3"/>
      <c r="AA226" s="3"/>
      <c r="AB226" s="3"/>
      <c r="AC226" s="3"/>
      <c r="AD226" s="3"/>
      <c r="AE226" s="3"/>
      <c r="AF226" s="4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4"/>
      <c r="AU226" s="4"/>
      <c r="AV226" s="4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3"/>
      <c r="BJ226" s="3"/>
      <c r="BK226" s="3"/>
      <c r="BL226" s="3"/>
      <c r="BM226" s="3"/>
      <c r="BN226" s="3"/>
      <c r="BO226" s="5"/>
      <c r="BP226" s="5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8"/>
      <c r="CT226" s="8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8"/>
      <c r="DF226" s="4"/>
      <c r="DG226" s="15"/>
      <c r="DH226" s="8"/>
      <c r="DI226" s="8"/>
      <c r="DJ226" s="6"/>
      <c r="DK226" s="8"/>
      <c r="DL226" s="8"/>
      <c r="DM226" s="8"/>
      <c r="DN226" s="8"/>
      <c r="DO226" s="11"/>
      <c r="DP226" s="8"/>
      <c r="DQ226" s="8"/>
      <c r="DR226" s="8"/>
      <c r="DS226" s="8"/>
      <c r="DT226" s="8"/>
      <c r="DU226" s="8"/>
      <c r="DV226" s="3"/>
      <c r="DW226" s="8"/>
      <c r="DX226" s="8"/>
      <c r="DY226" s="8"/>
      <c r="DZ226" s="8"/>
      <c r="EA226" s="8"/>
      <c r="EB226" s="8"/>
    </row>
    <row r="227" spans="1:132" s="1" customFormat="1" x14ac:dyDescent="0.45">
      <c r="A227" s="3"/>
      <c r="B227" s="3"/>
      <c r="C227" s="3"/>
      <c r="D227" s="3"/>
      <c r="E227" s="3"/>
      <c r="F227" s="3"/>
      <c r="G227" s="3"/>
      <c r="H227" s="3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4"/>
      <c r="Y227" s="3"/>
      <c r="Z227" s="3"/>
      <c r="AA227" s="3"/>
      <c r="AB227" s="3"/>
      <c r="AC227" s="3"/>
      <c r="AD227" s="3"/>
      <c r="AE227" s="3"/>
      <c r="AF227" s="4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4"/>
      <c r="AU227" s="4"/>
      <c r="AV227" s="4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3"/>
      <c r="BJ227" s="3"/>
      <c r="BK227" s="3"/>
      <c r="BL227" s="3"/>
      <c r="BM227" s="3"/>
      <c r="BN227" s="3"/>
      <c r="BO227" s="5"/>
      <c r="BP227" s="5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8"/>
      <c r="CT227" s="8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8"/>
      <c r="DF227" s="4"/>
      <c r="DG227" s="15"/>
      <c r="DH227" s="8"/>
      <c r="DI227" s="8"/>
      <c r="DJ227" s="6"/>
      <c r="DK227" s="8"/>
      <c r="DL227" s="8"/>
      <c r="DM227" s="8"/>
      <c r="DN227" s="8"/>
      <c r="DO227" s="11"/>
      <c r="DP227" s="8"/>
      <c r="DQ227" s="8"/>
      <c r="DR227" s="8"/>
      <c r="DS227" s="8"/>
      <c r="DT227" s="8"/>
      <c r="DU227" s="8"/>
      <c r="DV227" s="3"/>
      <c r="DW227" s="8"/>
      <c r="DX227" s="8"/>
      <c r="DY227" s="8"/>
      <c r="DZ227" s="8"/>
      <c r="EA227" s="8"/>
      <c r="EB227" s="8"/>
    </row>
    <row r="228" spans="1:132" s="1" customFormat="1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4"/>
      <c r="Y228" s="3"/>
      <c r="Z228" s="3"/>
      <c r="AA228" s="3"/>
      <c r="AB228" s="3"/>
      <c r="AC228" s="3"/>
      <c r="AD228" s="3"/>
      <c r="AE228" s="3"/>
      <c r="AF228" s="4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4"/>
      <c r="AU228" s="4"/>
      <c r="AV228" s="4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4"/>
      <c r="BI228" s="3"/>
      <c r="BJ228" s="3"/>
      <c r="BK228" s="3"/>
      <c r="BL228" s="3"/>
      <c r="BM228" s="3"/>
      <c r="BN228" s="3"/>
      <c r="BO228" s="5"/>
      <c r="BP228" s="5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8"/>
      <c r="CT228" s="8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8"/>
      <c r="DF228" s="4"/>
      <c r="DG228" s="15"/>
      <c r="DH228" s="8"/>
      <c r="DI228" s="8"/>
      <c r="DJ228" s="6"/>
      <c r="DK228" s="8"/>
      <c r="DL228" s="8"/>
      <c r="DM228" s="8"/>
      <c r="DN228" s="8"/>
      <c r="DO228" s="11"/>
      <c r="DP228" s="8"/>
      <c r="DQ228" s="8"/>
      <c r="DR228" s="8"/>
      <c r="DS228" s="8"/>
      <c r="DT228" s="8"/>
      <c r="DU228" s="8"/>
      <c r="DV228" s="3"/>
      <c r="DW228" s="8"/>
      <c r="DX228" s="8"/>
      <c r="DY228" s="8"/>
      <c r="DZ228" s="8"/>
      <c r="EA228" s="8"/>
      <c r="EB228" s="8"/>
    </row>
    <row r="229" spans="1:132" s="1" customFormat="1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4"/>
      <c r="Y229" s="3"/>
      <c r="Z229" s="3"/>
      <c r="AA229" s="3"/>
      <c r="AB229" s="3"/>
      <c r="AC229" s="3"/>
      <c r="AD229" s="3"/>
      <c r="AE229" s="3"/>
      <c r="AF229" s="4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4"/>
      <c r="AU229" s="4"/>
      <c r="AV229" s="4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4"/>
      <c r="BI229" s="3"/>
      <c r="BJ229" s="3"/>
      <c r="BK229" s="3"/>
      <c r="BL229" s="3"/>
      <c r="BM229" s="3"/>
      <c r="BN229" s="3"/>
      <c r="BO229" s="5"/>
      <c r="BP229" s="5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8"/>
      <c r="CT229" s="8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8"/>
      <c r="DF229" s="4"/>
      <c r="DG229" s="15"/>
      <c r="DH229" s="8"/>
      <c r="DI229" s="8"/>
      <c r="DJ229" s="6"/>
      <c r="DK229" s="8"/>
      <c r="DL229" s="8"/>
      <c r="DM229" s="8"/>
      <c r="DN229" s="8"/>
      <c r="DO229" s="11"/>
      <c r="DP229" s="8"/>
      <c r="DQ229" s="8"/>
      <c r="DR229" s="8"/>
      <c r="DS229" s="8"/>
      <c r="DT229" s="8"/>
      <c r="DU229" s="8"/>
      <c r="DV229" s="3"/>
      <c r="DW229" s="8"/>
      <c r="DX229" s="8"/>
      <c r="DY229" s="8"/>
      <c r="DZ229" s="8"/>
      <c r="EA229" s="8"/>
      <c r="EB229" s="8"/>
    </row>
    <row r="230" spans="1:132" s="1" customFormat="1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8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4"/>
      <c r="Y230" s="3"/>
      <c r="Z230" s="3"/>
      <c r="AA230" s="3"/>
      <c r="AB230" s="3"/>
      <c r="AC230" s="3"/>
      <c r="AD230" s="3"/>
      <c r="AE230" s="3"/>
      <c r="AF230" s="4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4"/>
      <c r="AU230" s="4"/>
      <c r="AV230" s="4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4"/>
      <c r="BI230" s="3"/>
      <c r="BJ230" s="3"/>
      <c r="BK230" s="3"/>
      <c r="BL230" s="3"/>
      <c r="BM230" s="3"/>
      <c r="BN230" s="3"/>
      <c r="BO230" s="5"/>
      <c r="BP230" s="5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8"/>
      <c r="CT230" s="8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8"/>
      <c r="DF230" s="4"/>
      <c r="DG230" s="15"/>
      <c r="DH230" s="8"/>
      <c r="DI230" s="8"/>
      <c r="DJ230" s="6"/>
      <c r="DK230" s="8"/>
      <c r="DL230" s="8"/>
      <c r="DM230" s="8"/>
      <c r="DN230" s="8"/>
      <c r="DO230" s="11"/>
      <c r="DP230" s="8"/>
      <c r="DQ230" s="8"/>
      <c r="DR230" s="8"/>
      <c r="DS230" s="8"/>
      <c r="DT230" s="8"/>
      <c r="DU230" s="8"/>
      <c r="DV230" s="3"/>
      <c r="DW230" s="8"/>
      <c r="DX230" s="8"/>
      <c r="DY230" s="8"/>
      <c r="DZ230" s="8"/>
      <c r="EA230" s="8"/>
      <c r="EB230" s="8"/>
    </row>
    <row r="231" spans="1:132" s="1" customFormat="1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8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4"/>
      <c r="Y231" s="3"/>
      <c r="Z231" s="3"/>
      <c r="AA231" s="3"/>
      <c r="AB231" s="3"/>
      <c r="AC231" s="3"/>
      <c r="AD231" s="3"/>
      <c r="AE231" s="3"/>
      <c r="AF231" s="4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4"/>
      <c r="AU231" s="4"/>
      <c r="AV231" s="4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4"/>
      <c r="BI231" s="3"/>
      <c r="BJ231" s="3"/>
      <c r="BK231" s="3"/>
      <c r="BL231" s="3"/>
      <c r="BM231" s="3"/>
      <c r="BN231" s="3"/>
      <c r="BO231" s="5"/>
      <c r="BP231" s="5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8"/>
      <c r="CT231" s="8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8"/>
      <c r="DF231" s="4"/>
      <c r="DG231" s="15"/>
      <c r="DH231" s="8"/>
      <c r="DI231" s="8"/>
      <c r="DJ231" s="6"/>
      <c r="DK231" s="8"/>
      <c r="DL231" s="8"/>
      <c r="DM231" s="8"/>
      <c r="DN231" s="8"/>
      <c r="DO231" s="11"/>
      <c r="DP231" s="8"/>
      <c r="DQ231" s="8"/>
      <c r="DR231" s="8"/>
      <c r="DS231" s="8"/>
      <c r="DT231" s="8"/>
      <c r="DU231" s="8"/>
      <c r="DV231" s="3"/>
      <c r="DW231" s="8"/>
      <c r="DX231" s="8"/>
      <c r="DY231" s="8"/>
      <c r="DZ231" s="8"/>
      <c r="EA231" s="8"/>
      <c r="EB231" s="8"/>
    </row>
    <row r="232" spans="1:132" s="1" customFormat="1" x14ac:dyDescent="0.45">
      <c r="A232" s="3"/>
      <c r="B232" s="3"/>
      <c r="C232" s="3"/>
      <c r="D232" s="3"/>
      <c r="E232" s="3"/>
      <c r="F232" s="3"/>
      <c r="G232" s="3"/>
      <c r="H232" s="3"/>
      <c r="I232" s="8"/>
      <c r="J232" s="3"/>
      <c r="K232" s="3"/>
      <c r="L232" s="3"/>
      <c r="M232" s="8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4"/>
      <c r="Y232" s="3"/>
      <c r="Z232" s="3"/>
      <c r="AA232" s="3"/>
      <c r="AB232" s="3"/>
      <c r="AC232" s="3"/>
      <c r="AD232" s="3"/>
      <c r="AE232" s="3"/>
      <c r="AF232" s="4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4"/>
      <c r="AU232" s="4"/>
      <c r="AV232" s="4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4"/>
      <c r="BI232" s="3"/>
      <c r="BJ232" s="3"/>
      <c r="BK232" s="3"/>
      <c r="BL232" s="3"/>
      <c r="BM232" s="3"/>
      <c r="BN232" s="3"/>
      <c r="BO232" s="5"/>
      <c r="BP232" s="5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8"/>
      <c r="CT232" s="8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8"/>
      <c r="DF232" s="4"/>
      <c r="DG232" s="15"/>
      <c r="DH232" s="8"/>
      <c r="DI232" s="8"/>
      <c r="DJ232" s="6"/>
      <c r="DK232" s="8"/>
      <c r="DL232" s="8"/>
      <c r="DM232" s="8"/>
      <c r="DN232" s="8"/>
      <c r="DO232" s="11"/>
      <c r="DP232" s="8"/>
      <c r="DQ232" s="8"/>
      <c r="DR232" s="8"/>
      <c r="DS232" s="8"/>
      <c r="DT232" s="8"/>
      <c r="DU232" s="8"/>
      <c r="DV232" s="3"/>
      <c r="DW232" s="8"/>
      <c r="DX232" s="8"/>
      <c r="DY232" s="8"/>
      <c r="DZ232" s="8"/>
      <c r="EA232" s="8"/>
      <c r="EB232" s="8"/>
    </row>
    <row r="233" spans="1:132" s="1" customFormat="1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8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4"/>
      <c r="Y233" s="3"/>
      <c r="Z233" s="3"/>
      <c r="AA233" s="3"/>
      <c r="AB233" s="3"/>
      <c r="AC233" s="3"/>
      <c r="AD233" s="3"/>
      <c r="AE233" s="3"/>
      <c r="AF233" s="4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4"/>
      <c r="AU233" s="4"/>
      <c r="AV233" s="4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4"/>
      <c r="BI233" s="3"/>
      <c r="BJ233" s="3"/>
      <c r="BK233" s="3"/>
      <c r="BL233" s="3"/>
      <c r="BM233" s="3"/>
      <c r="BN233" s="3"/>
      <c r="BO233" s="5"/>
      <c r="BP233" s="5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8"/>
      <c r="CT233" s="8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8"/>
      <c r="DF233" s="4"/>
      <c r="DG233" s="15"/>
      <c r="DH233" s="8"/>
      <c r="DI233" s="8"/>
      <c r="DJ233" s="6"/>
      <c r="DK233" s="8"/>
      <c r="DL233" s="8"/>
      <c r="DM233" s="8"/>
      <c r="DN233" s="8"/>
      <c r="DO233" s="11"/>
      <c r="DP233" s="8"/>
      <c r="DQ233" s="8"/>
      <c r="DR233" s="8"/>
      <c r="DS233" s="8"/>
      <c r="DT233" s="8"/>
      <c r="DU233" s="8"/>
      <c r="DV233" s="3"/>
      <c r="DW233" s="8"/>
      <c r="DX233" s="8"/>
      <c r="DY233" s="8"/>
      <c r="DZ233" s="8"/>
      <c r="EA233" s="8"/>
      <c r="EB233" s="8"/>
    </row>
    <row r="234" spans="1:132" s="1" customFormat="1" x14ac:dyDescent="0.45">
      <c r="A234" s="8"/>
      <c r="B234" s="8"/>
      <c r="C234" s="3"/>
      <c r="D234" s="8"/>
      <c r="E234" s="8"/>
      <c r="F234" s="8"/>
      <c r="G234" s="3"/>
      <c r="H234" s="3"/>
      <c r="I234" s="8"/>
      <c r="J234" s="8"/>
      <c r="K234" s="8"/>
      <c r="L234" s="8"/>
      <c r="M234" s="8"/>
      <c r="N234" s="8"/>
      <c r="O234" s="8"/>
      <c r="P234" s="8"/>
      <c r="Q234" s="3"/>
      <c r="R234" s="8"/>
      <c r="S234" s="8"/>
      <c r="T234" s="8"/>
      <c r="U234" s="8"/>
      <c r="V234" s="8"/>
      <c r="W234" s="8"/>
      <c r="X234" s="14"/>
      <c r="Y234" s="8"/>
      <c r="Z234" s="8"/>
      <c r="AA234" s="8"/>
      <c r="AB234" s="8"/>
      <c r="AC234" s="8"/>
      <c r="AD234" s="3"/>
      <c r="AE234" s="3"/>
      <c r="AF234" s="14"/>
      <c r="AG234" s="8"/>
      <c r="AH234" s="8"/>
      <c r="AI234" s="3"/>
      <c r="AJ234" s="3"/>
      <c r="AK234" s="3"/>
      <c r="AL234" s="8"/>
      <c r="AM234" s="8"/>
      <c r="AN234" s="8"/>
      <c r="AO234" s="8"/>
      <c r="AP234" s="8"/>
      <c r="AQ234" s="8"/>
      <c r="AR234" s="8"/>
      <c r="AS234" s="8"/>
      <c r="AT234" s="14"/>
      <c r="AU234" s="14"/>
      <c r="AV234" s="14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14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3"/>
      <c r="DC234" s="8"/>
      <c r="DD234" s="8"/>
      <c r="DE234" s="8"/>
      <c r="DF234" s="14"/>
      <c r="DG234" s="15"/>
      <c r="DH234" s="8"/>
      <c r="DI234" s="8"/>
      <c r="DJ234" s="15"/>
      <c r="DK234" s="8"/>
      <c r="DL234" s="8"/>
      <c r="DM234" s="8"/>
      <c r="DN234" s="8"/>
      <c r="DO234" s="11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</row>
    <row r="235" spans="1:132" s="1" customFormat="1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"/>
      <c r="Y235" s="3"/>
      <c r="Z235" s="3"/>
      <c r="AA235" s="3"/>
      <c r="AB235" s="3"/>
      <c r="AC235" s="3"/>
      <c r="AD235" s="3"/>
      <c r="AE235" s="3"/>
      <c r="AF235" s="4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4"/>
      <c r="AU235" s="4"/>
      <c r="AV235" s="4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4"/>
      <c r="BI235" s="3"/>
      <c r="BJ235" s="3"/>
      <c r="BK235" s="3"/>
      <c r="BL235" s="3"/>
      <c r="BM235" s="3"/>
      <c r="BN235" s="3"/>
      <c r="BO235" s="5"/>
      <c r="BP235" s="5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8"/>
      <c r="CT235" s="8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8"/>
      <c r="DF235" s="4"/>
      <c r="DG235" s="15"/>
      <c r="DH235" s="8"/>
      <c r="DI235" s="8"/>
      <c r="DJ235" s="6"/>
      <c r="DK235" s="8"/>
      <c r="DL235" s="8"/>
      <c r="DM235" s="8"/>
      <c r="DN235" s="8"/>
      <c r="DO235" s="11"/>
      <c r="DP235" s="8"/>
      <c r="DQ235" s="8"/>
      <c r="DR235" s="8"/>
      <c r="DS235" s="8"/>
      <c r="DT235" s="8"/>
      <c r="DU235" s="8"/>
      <c r="DV235" s="3"/>
      <c r="DW235" s="8"/>
      <c r="DX235" s="8"/>
      <c r="DY235" s="8"/>
      <c r="DZ235" s="8"/>
      <c r="EA235" s="8"/>
      <c r="EB235" s="8"/>
    </row>
    <row r="236" spans="1:132" s="1" customFormat="1" x14ac:dyDescent="0.45">
      <c r="A236" s="8"/>
      <c r="B236" s="8"/>
      <c r="C236" s="3"/>
      <c r="D236" s="8"/>
      <c r="E236" s="8"/>
      <c r="F236" s="8"/>
      <c r="G236" s="3"/>
      <c r="H236" s="3"/>
      <c r="I236" s="8"/>
      <c r="J236" s="8"/>
      <c r="K236" s="8"/>
      <c r="L236" s="8"/>
      <c r="M236" s="8"/>
      <c r="N236" s="8"/>
      <c r="O236" s="8"/>
      <c r="P236" s="8"/>
      <c r="Q236" s="3"/>
      <c r="R236" s="8"/>
      <c r="S236" s="8"/>
      <c r="T236" s="8"/>
      <c r="U236" s="8"/>
      <c r="V236" s="8"/>
      <c r="W236" s="8"/>
      <c r="X236" s="14"/>
      <c r="Y236" s="8"/>
      <c r="Z236" s="8"/>
      <c r="AA236" s="8"/>
      <c r="AB236" s="8"/>
      <c r="AC236" s="8"/>
      <c r="AD236" s="8"/>
      <c r="AE236" s="8"/>
      <c r="AF236" s="14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14"/>
      <c r="AU236" s="14"/>
      <c r="AV236" s="14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14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3"/>
      <c r="DC236" s="8"/>
      <c r="DD236" s="8"/>
      <c r="DE236" s="8"/>
      <c r="DF236" s="14"/>
      <c r="DG236" s="15"/>
      <c r="DH236" s="8"/>
      <c r="DI236" s="8"/>
      <c r="DJ236" s="15"/>
      <c r="DK236" s="8"/>
      <c r="DL236" s="8"/>
      <c r="DM236" s="8"/>
      <c r="DN236" s="8"/>
      <c r="DO236" s="11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</row>
    <row r="237" spans="1:132" s="1" customFormat="1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"/>
      <c r="Y237" s="3"/>
      <c r="Z237" s="3"/>
      <c r="AA237" s="3"/>
      <c r="AB237" s="3"/>
      <c r="AC237" s="3"/>
      <c r="AD237" s="3"/>
      <c r="AE237" s="3"/>
      <c r="AF237" s="4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4"/>
      <c r="AU237" s="4"/>
      <c r="AV237" s="4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4"/>
      <c r="BI237" s="3"/>
      <c r="BJ237" s="3"/>
      <c r="BK237" s="3"/>
      <c r="BL237" s="3"/>
      <c r="BM237" s="3"/>
      <c r="BN237" s="3"/>
      <c r="BO237" s="5"/>
      <c r="BP237" s="5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8"/>
      <c r="CT237" s="8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8"/>
      <c r="DF237" s="4"/>
      <c r="DG237" s="15"/>
      <c r="DH237" s="8"/>
      <c r="DI237" s="8"/>
      <c r="DJ237" s="6"/>
      <c r="DK237" s="8"/>
      <c r="DL237" s="8"/>
      <c r="DM237" s="8"/>
      <c r="DN237" s="8"/>
      <c r="DO237" s="11"/>
      <c r="DP237" s="8"/>
      <c r="DQ237" s="8"/>
      <c r="DR237" s="8"/>
      <c r="DS237" s="8"/>
      <c r="DT237" s="8"/>
      <c r="DU237" s="8"/>
      <c r="DV237" s="3"/>
      <c r="DW237" s="8"/>
      <c r="DX237" s="8"/>
      <c r="DY237" s="8"/>
      <c r="DZ237" s="8"/>
      <c r="EA237" s="8"/>
      <c r="EB237" s="8"/>
    </row>
    <row r="238" spans="1:132" s="1" customFormat="1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8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"/>
      <c r="Y238" s="3"/>
      <c r="Z238" s="3"/>
      <c r="AA238" s="3"/>
      <c r="AB238" s="3"/>
      <c r="AC238" s="3"/>
      <c r="AD238" s="3"/>
      <c r="AE238" s="3"/>
      <c r="AF238" s="4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4"/>
      <c r="AU238" s="4"/>
      <c r="AV238" s="4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4"/>
      <c r="BI238" s="3"/>
      <c r="BJ238" s="3"/>
      <c r="BK238" s="3"/>
      <c r="BL238" s="3"/>
      <c r="BM238" s="3"/>
      <c r="BN238" s="3"/>
      <c r="BO238" s="5"/>
      <c r="BP238" s="5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8"/>
      <c r="CT238" s="8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8"/>
      <c r="DF238" s="4"/>
      <c r="DG238" s="15"/>
      <c r="DH238" s="8"/>
      <c r="DI238" s="8"/>
      <c r="DJ238" s="6"/>
      <c r="DK238" s="8"/>
      <c r="DL238" s="8"/>
      <c r="DM238" s="8"/>
      <c r="DN238" s="8"/>
      <c r="DO238" s="11"/>
      <c r="DP238" s="8"/>
      <c r="DQ238" s="8"/>
      <c r="DR238" s="8"/>
      <c r="DS238" s="8"/>
      <c r="DT238" s="8"/>
      <c r="DU238" s="8"/>
      <c r="DV238" s="3"/>
      <c r="DW238" s="8"/>
      <c r="DX238" s="8"/>
      <c r="DY238" s="8"/>
      <c r="DZ238" s="8"/>
      <c r="EA238" s="8"/>
      <c r="EB238" s="8"/>
    </row>
    <row r="239" spans="1:132" s="1" customFormat="1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"/>
      <c r="Y239" s="3"/>
      <c r="Z239" s="3"/>
      <c r="AA239" s="3"/>
      <c r="AB239" s="3"/>
      <c r="AC239" s="3"/>
      <c r="AD239" s="3"/>
      <c r="AE239" s="3"/>
      <c r="AF239" s="4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4"/>
      <c r="AU239" s="4"/>
      <c r="AV239" s="4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4"/>
      <c r="BI239" s="3"/>
      <c r="BJ239" s="3"/>
      <c r="BK239" s="3"/>
      <c r="BL239" s="3"/>
      <c r="BM239" s="3"/>
      <c r="BN239" s="3"/>
      <c r="BO239" s="5"/>
      <c r="BP239" s="5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8"/>
      <c r="CT239" s="8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8"/>
      <c r="DF239" s="4"/>
      <c r="DG239" s="15"/>
      <c r="DH239" s="8"/>
      <c r="DI239" s="8"/>
      <c r="DJ239" s="6"/>
      <c r="DK239" s="8"/>
      <c r="DL239" s="8"/>
      <c r="DM239" s="8"/>
      <c r="DN239" s="8"/>
      <c r="DO239" s="11"/>
      <c r="DP239" s="8"/>
      <c r="DQ239" s="8"/>
      <c r="DR239" s="8"/>
      <c r="DS239" s="8"/>
      <c r="DT239" s="8"/>
      <c r="DU239" s="8"/>
      <c r="DV239" s="3"/>
      <c r="DW239" s="8"/>
      <c r="DX239" s="8"/>
      <c r="DY239" s="8"/>
      <c r="DZ239" s="8"/>
      <c r="EA239" s="8"/>
      <c r="EB239" s="8"/>
    </row>
    <row r="240" spans="1:132" s="1" customFormat="1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8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"/>
      <c r="Y240" s="3"/>
      <c r="Z240" s="3"/>
      <c r="AA240" s="3"/>
      <c r="AB240" s="3"/>
      <c r="AC240" s="3"/>
      <c r="AD240" s="3"/>
      <c r="AE240" s="3"/>
      <c r="AF240" s="4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4"/>
      <c r="AU240" s="4"/>
      <c r="AV240" s="4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4"/>
      <c r="BI240" s="3"/>
      <c r="BJ240" s="3"/>
      <c r="BK240" s="3"/>
      <c r="BL240" s="3"/>
      <c r="BM240" s="3"/>
      <c r="BN240" s="3"/>
      <c r="BO240" s="5"/>
      <c r="BP240" s="5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8"/>
      <c r="CT240" s="8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8"/>
      <c r="DF240" s="4"/>
      <c r="DG240" s="15"/>
      <c r="DH240" s="8"/>
      <c r="DI240" s="8"/>
      <c r="DJ240" s="6"/>
      <c r="DK240" s="8"/>
      <c r="DL240" s="8"/>
      <c r="DM240" s="8"/>
      <c r="DN240" s="8"/>
      <c r="DO240" s="11"/>
      <c r="DP240" s="8"/>
      <c r="DQ240" s="8"/>
      <c r="DR240" s="8"/>
      <c r="DS240" s="8"/>
      <c r="DT240" s="8"/>
      <c r="DU240" s="8"/>
      <c r="DV240" s="3"/>
      <c r="DW240" s="8"/>
      <c r="DX240" s="8"/>
      <c r="DY240" s="8"/>
      <c r="DZ240" s="8"/>
      <c r="EA240" s="8"/>
      <c r="EB240" s="8"/>
    </row>
    <row r="241" spans="1:132" s="1" customFormat="1" x14ac:dyDescent="0.45">
      <c r="A241" s="8"/>
      <c r="B241" s="8"/>
      <c r="C241" s="3"/>
      <c r="D241" s="8"/>
      <c r="E241" s="8"/>
      <c r="F241" s="8"/>
      <c r="G241" s="8"/>
      <c r="H241" s="3"/>
      <c r="I241" s="3"/>
      <c r="J241" s="8"/>
      <c r="K241" s="8"/>
      <c r="L241" s="8"/>
      <c r="M241" s="8"/>
      <c r="N241" s="8"/>
      <c r="O241" s="8"/>
      <c r="P241" s="8"/>
      <c r="Q241" s="3"/>
      <c r="R241" s="8"/>
      <c r="S241" s="8"/>
      <c r="T241" s="8"/>
      <c r="U241" s="8"/>
      <c r="V241" s="8"/>
      <c r="W241" s="8"/>
      <c r="X241" s="14"/>
      <c r="Y241" s="8"/>
      <c r="Z241" s="8"/>
      <c r="AA241" s="8"/>
      <c r="AB241" s="8"/>
      <c r="AC241" s="8"/>
      <c r="AD241" s="3"/>
      <c r="AE241" s="3"/>
      <c r="AF241" s="14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14"/>
      <c r="AU241" s="14"/>
      <c r="AV241" s="14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14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3"/>
      <c r="DC241" s="8"/>
      <c r="DD241" s="8"/>
      <c r="DE241" s="8"/>
      <c r="DF241" s="14"/>
      <c r="DG241" s="15"/>
      <c r="DH241" s="8"/>
      <c r="DI241" s="8"/>
      <c r="DJ241" s="15"/>
      <c r="DK241" s="8"/>
      <c r="DL241" s="8"/>
      <c r="DM241" s="8"/>
      <c r="DN241" s="8"/>
      <c r="DO241" s="11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</row>
    <row r="242" spans="1:132" s="1" customFormat="1" x14ac:dyDescent="0.45">
      <c r="A242" s="8"/>
      <c r="B242" s="8"/>
      <c r="C242" s="3"/>
      <c r="D242" s="8"/>
      <c r="E242" s="8"/>
      <c r="F242" s="8"/>
      <c r="G242" s="3"/>
      <c r="H242" s="3"/>
      <c r="I242" s="8"/>
      <c r="J242" s="8"/>
      <c r="K242" s="8"/>
      <c r="L242" s="8"/>
      <c r="M242" s="3"/>
      <c r="N242" s="8"/>
      <c r="O242" s="8"/>
      <c r="P242" s="8"/>
      <c r="Q242" s="3"/>
      <c r="R242" s="8"/>
      <c r="S242" s="8"/>
      <c r="T242" s="8"/>
      <c r="U242" s="8"/>
      <c r="V242" s="8"/>
      <c r="W242" s="8"/>
      <c r="X242" s="14"/>
      <c r="Y242" s="8"/>
      <c r="Z242" s="8"/>
      <c r="AA242" s="8"/>
      <c r="AB242" s="8"/>
      <c r="AC242" s="8"/>
      <c r="AD242" s="8"/>
      <c r="AE242" s="3"/>
      <c r="AF242" s="14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14"/>
      <c r="AU242" s="14"/>
      <c r="AV242" s="14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14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3"/>
      <c r="DC242" s="8"/>
      <c r="DD242" s="8"/>
      <c r="DE242" s="8"/>
      <c r="DF242" s="14"/>
      <c r="DG242" s="15"/>
      <c r="DH242" s="8"/>
      <c r="DI242" s="8"/>
      <c r="DJ242" s="15"/>
      <c r="DK242" s="8"/>
      <c r="DL242" s="8"/>
      <c r="DM242" s="8"/>
      <c r="DN242" s="8"/>
      <c r="DO242" s="11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</row>
    <row r="243" spans="1:132" s="1" customFormat="1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"/>
      <c r="Y243" s="3"/>
      <c r="Z243" s="3"/>
      <c r="AA243" s="3"/>
      <c r="AB243" s="3"/>
      <c r="AC243" s="3"/>
      <c r="AD243" s="8"/>
      <c r="AE243" s="3"/>
      <c r="AF243" s="4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4"/>
      <c r="AU243" s="4"/>
      <c r="AV243" s="4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4"/>
      <c r="BI243" s="3"/>
      <c r="BJ243" s="3"/>
      <c r="BK243" s="3"/>
      <c r="BL243" s="3"/>
      <c r="BM243" s="3"/>
      <c r="BN243" s="3"/>
      <c r="BO243" s="5"/>
      <c r="BP243" s="5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8"/>
      <c r="CT243" s="8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8"/>
      <c r="DF243" s="4"/>
      <c r="DG243" s="15"/>
      <c r="DH243" s="8"/>
      <c r="DI243" s="8"/>
      <c r="DJ243" s="6"/>
      <c r="DK243" s="8"/>
      <c r="DL243" s="8"/>
      <c r="DM243" s="8"/>
      <c r="DN243" s="8"/>
      <c r="DO243" s="11"/>
      <c r="DP243" s="8"/>
      <c r="DQ243" s="8"/>
      <c r="DR243" s="8"/>
      <c r="DS243" s="8"/>
      <c r="DT243" s="8"/>
      <c r="DU243" s="8"/>
      <c r="DV243" s="3"/>
      <c r="DW243" s="8"/>
      <c r="DX243" s="8"/>
      <c r="DY243" s="8"/>
      <c r="DZ243" s="8"/>
      <c r="EA243" s="8"/>
      <c r="EB243" s="8"/>
    </row>
    <row r="244" spans="1:132" s="1" customFormat="1" x14ac:dyDescent="0.45">
      <c r="A244" s="3"/>
      <c r="B244" s="3"/>
      <c r="C244" s="3"/>
      <c r="D244" s="3"/>
      <c r="E244" s="3"/>
      <c r="F244" s="3"/>
      <c r="G244" s="3"/>
      <c r="H244" s="3"/>
      <c r="I244" s="8"/>
      <c r="J244" s="3"/>
      <c r="K244" s="3"/>
      <c r="L244" s="3"/>
      <c r="M244" s="8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"/>
      <c r="Y244" s="3"/>
      <c r="Z244" s="3"/>
      <c r="AA244" s="3"/>
      <c r="AB244" s="3"/>
      <c r="AC244" s="3"/>
      <c r="AD244" s="3"/>
      <c r="AE244" s="3"/>
      <c r="AF244" s="4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4"/>
      <c r="AU244" s="4"/>
      <c r="AV244" s="4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4"/>
      <c r="BI244" s="3"/>
      <c r="BJ244" s="3"/>
      <c r="BK244" s="3"/>
      <c r="BL244" s="3"/>
      <c r="BM244" s="3"/>
      <c r="BN244" s="3"/>
      <c r="BO244" s="5"/>
      <c r="BP244" s="5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8"/>
      <c r="CT244" s="8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8"/>
      <c r="DF244" s="4"/>
      <c r="DG244" s="15"/>
      <c r="DH244" s="8"/>
      <c r="DI244" s="8"/>
      <c r="DJ244" s="6"/>
      <c r="DK244" s="8"/>
      <c r="DL244" s="8"/>
      <c r="DM244" s="8"/>
      <c r="DN244" s="8"/>
      <c r="DO244" s="11"/>
      <c r="DP244" s="8"/>
      <c r="DQ244" s="8"/>
      <c r="DR244" s="8"/>
      <c r="DS244" s="8"/>
      <c r="DT244" s="8"/>
      <c r="DU244" s="8"/>
      <c r="DV244" s="3"/>
      <c r="DW244" s="8"/>
      <c r="DX244" s="8"/>
      <c r="DY244" s="8"/>
      <c r="DZ244" s="8"/>
      <c r="EA244" s="8"/>
      <c r="EB244" s="8"/>
    </row>
    <row r="245" spans="1:132" s="1" customFormat="1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8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"/>
      <c r="Y245" s="3"/>
      <c r="Z245" s="3"/>
      <c r="AA245" s="3"/>
      <c r="AB245" s="3"/>
      <c r="AC245" s="3"/>
      <c r="AD245" s="3"/>
      <c r="AE245" s="3"/>
      <c r="AF245" s="4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4"/>
      <c r="AU245" s="4"/>
      <c r="AV245" s="4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4"/>
      <c r="BI245" s="3"/>
      <c r="BJ245" s="3"/>
      <c r="BK245" s="3"/>
      <c r="BL245" s="3"/>
      <c r="BM245" s="3"/>
      <c r="BN245" s="3"/>
      <c r="BO245" s="5"/>
      <c r="BP245" s="5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8"/>
      <c r="CT245" s="8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8"/>
      <c r="DF245" s="4"/>
      <c r="DG245" s="15"/>
      <c r="DH245" s="8"/>
      <c r="DI245" s="8"/>
      <c r="DJ245" s="6"/>
      <c r="DK245" s="8"/>
      <c r="DL245" s="8"/>
      <c r="DM245" s="8"/>
      <c r="DN245" s="8"/>
      <c r="DO245" s="11"/>
      <c r="DP245" s="8"/>
      <c r="DQ245" s="8"/>
      <c r="DR245" s="8"/>
      <c r="DS245" s="8"/>
      <c r="DT245" s="8"/>
      <c r="DU245" s="8"/>
      <c r="DV245" s="3"/>
      <c r="DW245" s="8"/>
      <c r="DX245" s="8"/>
      <c r="DY245" s="8"/>
      <c r="DZ245" s="8"/>
      <c r="EA245" s="8"/>
      <c r="EB245" s="8"/>
    </row>
    <row r="246" spans="1:132" s="1" customFormat="1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"/>
      <c r="Y246" s="3"/>
      <c r="Z246" s="3"/>
      <c r="AA246" s="3"/>
      <c r="AB246" s="3"/>
      <c r="AC246" s="3"/>
      <c r="AD246" s="3"/>
      <c r="AE246" s="3"/>
      <c r="AF246" s="4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4"/>
      <c r="AU246" s="4"/>
      <c r="AV246" s="4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4"/>
      <c r="BI246" s="3"/>
      <c r="BJ246" s="3"/>
      <c r="BK246" s="3"/>
      <c r="BL246" s="3"/>
      <c r="BM246" s="3"/>
      <c r="BN246" s="3"/>
      <c r="BO246" s="5"/>
      <c r="BP246" s="5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8"/>
      <c r="CT246" s="8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8"/>
      <c r="DF246" s="4"/>
      <c r="DG246" s="15"/>
      <c r="DH246" s="8"/>
      <c r="DI246" s="8"/>
      <c r="DJ246" s="6"/>
      <c r="DK246" s="8"/>
      <c r="DL246" s="8"/>
      <c r="DM246" s="8"/>
      <c r="DN246" s="8"/>
      <c r="DO246" s="11"/>
      <c r="DP246" s="8"/>
      <c r="DQ246" s="8"/>
      <c r="DR246" s="8"/>
      <c r="DS246" s="8"/>
      <c r="DT246" s="8"/>
      <c r="DU246" s="8"/>
      <c r="DV246" s="3"/>
      <c r="DW246" s="8"/>
      <c r="DX246" s="8"/>
      <c r="DY246" s="8"/>
      <c r="DZ246" s="8"/>
      <c r="EA246" s="8"/>
      <c r="EB246" s="8"/>
    </row>
    <row r="247" spans="1:132" s="1" customFormat="1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8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"/>
      <c r="Y247" s="3"/>
      <c r="Z247" s="3"/>
      <c r="AA247" s="3"/>
      <c r="AB247" s="3"/>
      <c r="AC247" s="3"/>
      <c r="AD247" s="8"/>
      <c r="AE247" s="3"/>
      <c r="AF247" s="4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4"/>
      <c r="AU247" s="4"/>
      <c r="AV247" s="4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4"/>
      <c r="BI247" s="3"/>
      <c r="BJ247" s="3"/>
      <c r="BK247" s="3"/>
      <c r="BL247" s="3"/>
      <c r="BM247" s="3"/>
      <c r="BN247" s="3"/>
      <c r="BO247" s="5"/>
      <c r="BP247" s="5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8"/>
      <c r="CT247" s="8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8"/>
      <c r="DF247" s="4"/>
      <c r="DG247" s="15"/>
      <c r="DH247" s="8"/>
      <c r="DI247" s="8"/>
      <c r="DJ247" s="6"/>
      <c r="DK247" s="8"/>
      <c r="DL247" s="8"/>
      <c r="DM247" s="8"/>
      <c r="DN247" s="8"/>
      <c r="DO247" s="11"/>
      <c r="DP247" s="8"/>
      <c r="DQ247" s="8"/>
      <c r="DR247" s="8"/>
      <c r="DS247" s="8"/>
      <c r="DT247" s="8"/>
      <c r="DU247" s="8"/>
      <c r="DV247" s="3"/>
      <c r="DW247" s="8"/>
      <c r="DX247" s="8"/>
      <c r="DY247" s="8"/>
      <c r="DZ247" s="8"/>
      <c r="EA247" s="8"/>
      <c r="EB247" s="8"/>
    </row>
    <row r="248" spans="1:132" s="1" customFormat="1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8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  <c r="Y248" s="3"/>
      <c r="Z248" s="3"/>
      <c r="AA248" s="3"/>
      <c r="AB248" s="3"/>
      <c r="AC248" s="3"/>
      <c r="AD248" s="3"/>
      <c r="AE248" s="3"/>
      <c r="AF248" s="4"/>
      <c r="AG248" s="3"/>
      <c r="AH248" s="3"/>
      <c r="AI248" s="8"/>
      <c r="AJ248" s="8"/>
      <c r="AK248" s="8"/>
      <c r="AL248" s="3"/>
      <c r="AM248" s="3"/>
      <c r="AN248" s="3"/>
      <c r="AO248" s="3"/>
      <c r="AP248" s="3"/>
      <c r="AQ248" s="3"/>
      <c r="AR248" s="3"/>
      <c r="AS248" s="3"/>
      <c r="AT248" s="4"/>
      <c r="AU248" s="4"/>
      <c r="AV248" s="4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4"/>
      <c r="BI248" s="3"/>
      <c r="BJ248" s="3"/>
      <c r="BK248" s="3"/>
      <c r="BL248" s="3"/>
      <c r="BM248" s="3"/>
      <c r="BN248" s="3"/>
      <c r="BO248" s="5"/>
      <c r="BP248" s="5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8"/>
      <c r="CT248" s="8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8"/>
      <c r="DF248" s="4"/>
      <c r="DG248" s="15"/>
      <c r="DH248" s="8"/>
      <c r="DI248" s="8"/>
      <c r="DJ248" s="6"/>
      <c r="DK248" s="8"/>
      <c r="DL248" s="8"/>
      <c r="DM248" s="8"/>
      <c r="DN248" s="8"/>
      <c r="DO248" s="11"/>
      <c r="DP248" s="8"/>
      <c r="DQ248" s="8"/>
      <c r="DR248" s="8"/>
      <c r="DS248" s="8"/>
      <c r="DT248" s="8"/>
      <c r="DU248" s="8"/>
      <c r="DV248" s="3"/>
      <c r="DW248" s="8"/>
      <c r="DX248" s="8"/>
      <c r="DY248" s="8"/>
      <c r="DZ248" s="8"/>
      <c r="EA248" s="8"/>
      <c r="EB248" s="8"/>
    </row>
    <row r="249" spans="1:132" s="1" customFormat="1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8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3"/>
      <c r="Z249" s="3"/>
      <c r="AA249" s="3"/>
      <c r="AB249" s="3"/>
      <c r="AC249" s="3"/>
      <c r="AD249" s="8"/>
      <c r="AE249" s="3"/>
      <c r="AF249" s="4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4"/>
      <c r="AU249" s="4"/>
      <c r="AV249" s="4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4"/>
      <c r="BI249" s="3"/>
      <c r="BJ249" s="3"/>
      <c r="BK249" s="3"/>
      <c r="BL249" s="3"/>
      <c r="BM249" s="3"/>
      <c r="BN249" s="3"/>
      <c r="BO249" s="5"/>
      <c r="BP249" s="5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8"/>
      <c r="CT249" s="8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8"/>
      <c r="DF249" s="4"/>
      <c r="DG249" s="15"/>
      <c r="DH249" s="8"/>
      <c r="DI249" s="8"/>
      <c r="DJ249" s="6"/>
      <c r="DK249" s="8"/>
      <c r="DL249" s="8"/>
      <c r="DM249" s="8"/>
      <c r="DN249" s="8"/>
      <c r="DO249" s="11"/>
      <c r="DP249" s="8"/>
      <c r="DQ249" s="8"/>
      <c r="DR249" s="8"/>
      <c r="DS249" s="8"/>
      <c r="DT249" s="8"/>
      <c r="DU249" s="8"/>
      <c r="DV249" s="3"/>
      <c r="DW249" s="8"/>
      <c r="DX249" s="8"/>
      <c r="DY249" s="8"/>
      <c r="DZ249" s="8"/>
      <c r="EA249" s="8"/>
      <c r="EB249" s="8"/>
    </row>
    <row r="250" spans="1:132" s="1" customFormat="1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"/>
      <c r="Y250" s="3"/>
      <c r="Z250" s="3"/>
      <c r="AA250" s="3"/>
      <c r="AB250" s="3"/>
      <c r="AC250" s="3"/>
      <c r="AD250" s="3"/>
      <c r="AE250" s="3"/>
      <c r="AF250" s="4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4"/>
      <c r="AU250" s="4"/>
      <c r="AV250" s="4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4"/>
      <c r="BI250" s="3"/>
      <c r="BJ250" s="3"/>
      <c r="BK250" s="3"/>
      <c r="BL250" s="3"/>
      <c r="BM250" s="3"/>
      <c r="BN250" s="3"/>
      <c r="BO250" s="5"/>
      <c r="BP250" s="5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8"/>
      <c r="CT250" s="8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8"/>
      <c r="DF250" s="4"/>
      <c r="DG250" s="15"/>
      <c r="DH250" s="8"/>
      <c r="DI250" s="8"/>
      <c r="DJ250" s="6"/>
      <c r="DK250" s="8"/>
      <c r="DL250" s="8"/>
      <c r="DM250" s="8"/>
      <c r="DN250" s="8"/>
      <c r="DO250" s="11"/>
      <c r="DP250" s="8"/>
      <c r="DQ250" s="8"/>
      <c r="DR250" s="8"/>
      <c r="DS250" s="8"/>
      <c r="DT250" s="8"/>
      <c r="DU250" s="8"/>
      <c r="DV250" s="3"/>
      <c r="DW250" s="8"/>
      <c r="DX250" s="8"/>
      <c r="DY250" s="8"/>
      <c r="DZ250" s="8"/>
      <c r="EA250" s="8"/>
      <c r="EB250" s="8"/>
    </row>
    <row r="251" spans="1:132" s="1" customFormat="1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"/>
      <c r="Y251" s="3"/>
      <c r="Z251" s="3"/>
      <c r="AA251" s="3"/>
      <c r="AB251" s="3"/>
      <c r="AC251" s="3"/>
      <c r="AD251" s="3"/>
      <c r="AE251" s="3"/>
      <c r="AF251" s="4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4"/>
      <c r="AU251" s="4"/>
      <c r="AV251" s="4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4"/>
      <c r="BI251" s="3"/>
      <c r="BJ251" s="3"/>
      <c r="BK251" s="3"/>
      <c r="BL251" s="3"/>
      <c r="BM251" s="3"/>
      <c r="BN251" s="3"/>
      <c r="BO251" s="5"/>
      <c r="BP251" s="5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8"/>
      <c r="CT251" s="8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8"/>
      <c r="DF251" s="4"/>
      <c r="DG251" s="15"/>
      <c r="DH251" s="8"/>
      <c r="DI251" s="8"/>
      <c r="DJ251" s="6"/>
      <c r="DK251" s="8"/>
      <c r="DL251" s="8"/>
      <c r="DM251" s="8"/>
      <c r="DN251" s="8"/>
      <c r="DO251" s="11"/>
      <c r="DP251" s="8"/>
      <c r="DQ251" s="8"/>
      <c r="DR251" s="8"/>
      <c r="DS251" s="8"/>
      <c r="DT251" s="8"/>
      <c r="DU251" s="8"/>
      <c r="DV251" s="3"/>
      <c r="DW251" s="8"/>
      <c r="DX251" s="8"/>
      <c r="DY251" s="8"/>
      <c r="DZ251" s="8"/>
      <c r="EA251" s="8"/>
      <c r="EB251" s="8"/>
    </row>
    <row r="252" spans="1:132" s="1" customFormat="1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8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"/>
      <c r="Y252" s="3"/>
      <c r="Z252" s="3"/>
      <c r="AA252" s="3"/>
      <c r="AB252" s="3"/>
      <c r="AC252" s="3"/>
      <c r="AD252" s="3"/>
      <c r="AE252" s="3"/>
      <c r="AF252" s="4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4"/>
      <c r="AU252" s="4"/>
      <c r="AV252" s="4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4"/>
      <c r="BI252" s="3"/>
      <c r="BJ252" s="3"/>
      <c r="BK252" s="3"/>
      <c r="BL252" s="3"/>
      <c r="BM252" s="3"/>
      <c r="BN252" s="3"/>
      <c r="BO252" s="5"/>
      <c r="BP252" s="5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8"/>
      <c r="CT252" s="8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8"/>
      <c r="DF252" s="4"/>
      <c r="DG252" s="15"/>
      <c r="DH252" s="8"/>
      <c r="DI252" s="8"/>
      <c r="DJ252" s="6"/>
      <c r="DK252" s="8"/>
      <c r="DL252" s="8"/>
      <c r="DM252" s="8"/>
      <c r="DN252" s="8"/>
      <c r="DO252" s="11"/>
      <c r="DP252" s="8"/>
      <c r="DQ252" s="8"/>
      <c r="DR252" s="8"/>
      <c r="DS252" s="8"/>
      <c r="DT252" s="8"/>
      <c r="DU252" s="8"/>
      <c r="DV252" s="3"/>
      <c r="DW252" s="8"/>
      <c r="DX252" s="8"/>
      <c r="DY252" s="8"/>
      <c r="DZ252" s="8"/>
      <c r="EA252" s="8"/>
      <c r="EB252" s="8"/>
    </row>
    <row r="253" spans="1:132" s="1" customFormat="1" x14ac:dyDescent="0.45">
      <c r="A253" s="8"/>
      <c r="B253" s="8"/>
      <c r="C253" s="3"/>
      <c r="D253" s="8"/>
      <c r="E253" s="8"/>
      <c r="F253" s="8"/>
      <c r="G253" s="3"/>
      <c r="H253" s="3"/>
      <c r="I253" s="8"/>
      <c r="J253" s="8"/>
      <c r="K253" s="8"/>
      <c r="L253" s="8"/>
      <c r="M253" s="3"/>
      <c r="N253" s="8"/>
      <c r="O253" s="8"/>
      <c r="P253" s="8"/>
      <c r="Q253" s="3"/>
      <c r="R253" s="8"/>
      <c r="S253" s="8"/>
      <c r="T253" s="8"/>
      <c r="U253" s="8"/>
      <c r="V253" s="8"/>
      <c r="W253" s="8"/>
      <c r="X253" s="14"/>
      <c r="Y253" s="8"/>
      <c r="Z253" s="8"/>
      <c r="AA253" s="8"/>
      <c r="AB253" s="8"/>
      <c r="AC253" s="8"/>
      <c r="AD253" s="3"/>
      <c r="AE253" s="3"/>
      <c r="AF253" s="14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14"/>
      <c r="AU253" s="14"/>
      <c r="AV253" s="14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14"/>
      <c r="BI253" s="8"/>
      <c r="BJ253" s="8"/>
      <c r="BK253" s="8"/>
      <c r="BL253" s="8"/>
      <c r="BM253" s="8"/>
      <c r="BN253" s="8"/>
      <c r="BO253" s="16"/>
      <c r="BP253" s="16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3"/>
      <c r="DC253" s="8"/>
      <c r="DD253" s="8"/>
      <c r="DE253" s="8"/>
      <c r="DF253" s="14"/>
      <c r="DG253" s="15"/>
      <c r="DH253" s="8"/>
      <c r="DI253" s="8"/>
      <c r="DJ253" s="15"/>
      <c r="DK253" s="8"/>
      <c r="DL253" s="8"/>
      <c r="DM253" s="8"/>
      <c r="DN253" s="8"/>
      <c r="DO253" s="11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</row>
    <row r="254" spans="1:132" s="1" customFormat="1" x14ac:dyDescent="0.45">
      <c r="A254" s="8"/>
      <c r="B254" s="8"/>
      <c r="C254" s="3"/>
      <c r="D254" s="8"/>
      <c r="E254" s="8"/>
      <c r="F254" s="8"/>
      <c r="G254" s="8"/>
      <c r="H254" s="3"/>
      <c r="I254" s="8"/>
      <c r="J254" s="8"/>
      <c r="K254" s="8"/>
      <c r="L254" s="8"/>
      <c r="M254" s="8"/>
      <c r="N254" s="8"/>
      <c r="O254" s="8"/>
      <c r="P254" s="8"/>
      <c r="Q254" s="3"/>
      <c r="R254" s="8"/>
      <c r="S254" s="8"/>
      <c r="T254" s="8"/>
      <c r="U254" s="8"/>
      <c r="V254" s="8"/>
      <c r="W254" s="8"/>
      <c r="X254" s="14"/>
      <c r="Y254" s="8"/>
      <c r="Z254" s="8"/>
      <c r="AA254" s="8"/>
      <c r="AB254" s="8"/>
      <c r="AC254" s="8"/>
      <c r="AD254" s="3"/>
      <c r="AE254" s="3"/>
      <c r="AF254" s="14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14"/>
      <c r="AU254" s="14"/>
      <c r="AV254" s="14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14"/>
      <c r="BI254" s="8"/>
      <c r="BJ254" s="8"/>
      <c r="BK254" s="8"/>
      <c r="BL254" s="8"/>
      <c r="BM254" s="8"/>
      <c r="BN254" s="8"/>
      <c r="BO254" s="16"/>
      <c r="BP254" s="16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3"/>
      <c r="DC254" s="8"/>
      <c r="DD254" s="8"/>
      <c r="DE254" s="8"/>
      <c r="DF254" s="14"/>
      <c r="DG254" s="15"/>
      <c r="DH254" s="8"/>
      <c r="DI254" s="8"/>
      <c r="DJ254" s="15"/>
      <c r="DK254" s="8"/>
      <c r="DL254" s="8"/>
      <c r="DM254" s="8"/>
      <c r="DN254" s="8"/>
      <c r="DO254" s="11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</row>
    <row r="255" spans="1:132" s="1" customFormat="1" x14ac:dyDescent="0.45">
      <c r="A255" s="8"/>
      <c r="B255" s="8"/>
      <c r="C255" s="3"/>
      <c r="D255" s="8"/>
      <c r="E255" s="8"/>
      <c r="F255" s="8"/>
      <c r="G255" s="3"/>
      <c r="H255" s="3"/>
      <c r="I255" s="8"/>
      <c r="J255" s="8"/>
      <c r="K255" s="8"/>
      <c r="L255" s="8"/>
      <c r="M255" s="8"/>
      <c r="N255" s="8"/>
      <c r="O255" s="8"/>
      <c r="P255" s="8"/>
      <c r="Q255" s="3"/>
      <c r="R255" s="8"/>
      <c r="S255" s="8"/>
      <c r="T255" s="8"/>
      <c r="U255" s="8"/>
      <c r="V255" s="8"/>
      <c r="W255" s="8"/>
      <c r="X255" s="14"/>
      <c r="Y255" s="8"/>
      <c r="Z255" s="8"/>
      <c r="AA255" s="8"/>
      <c r="AB255" s="8"/>
      <c r="AC255" s="8"/>
      <c r="AD255" s="3"/>
      <c r="AE255" s="3"/>
      <c r="AF255" s="14"/>
      <c r="AG255" s="8"/>
      <c r="AH255" s="8"/>
      <c r="AI255" s="3"/>
      <c r="AJ255" s="3"/>
      <c r="AK255" s="3"/>
      <c r="AL255" s="8"/>
      <c r="AM255" s="8"/>
      <c r="AN255" s="8"/>
      <c r="AO255" s="8"/>
      <c r="AP255" s="8"/>
      <c r="AQ255" s="8"/>
      <c r="AR255" s="8"/>
      <c r="AS255" s="8"/>
      <c r="AT255" s="14"/>
      <c r="AU255" s="14"/>
      <c r="AV255" s="14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14"/>
      <c r="BI255" s="8"/>
      <c r="BJ255" s="8"/>
      <c r="BK255" s="8"/>
      <c r="BL255" s="8"/>
      <c r="BM255" s="8"/>
      <c r="BN255" s="8"/>
      <c r="BO255" s="16"/>
      <c r="BP255" s="16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3"/>
      <c r="DC255" s="8"/>
      <c r="DD255" s="8"/>
      <c r="DE255" s="8"/>
      <c r="DF255" s="14"/>
      <c r="DG255" s="15"/>
      <c r="DH255" s="8"/>
      <c r="DI255" s="8"/>
      <c r="DJ255" s="15"/>
      <c r="DK255" s="8"/>
      <c r="DL255" s="8"/>
      <c r="DM255" s="8"/>
      <c r="DN255" s="8"/>
      <c r="DO255" s="11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</row>
    <row r="256" spans="1:132" s="1" customFormat="1" x14ac:dyDescent="0.45">
      <c r="A256" s="8"/>
      <c r="B256" s="8"/>
      <c r="C256" s="3"/>
      <c r="D256" s="8"/>
      <c r="E256" s="8"/>
      <c r="F256" s="8"/>
      <c r="G256" s="3"/>
      <c r="H256" s="3"/>
      <c r="I256" s="8"/>
      <c r="J256" s="8"/>
      <c r="K256" s="8"/>
      <c r="L256" s="8"/>
      <c r="M256" s="8"/>
      <c r="N256" s="8"/>
      <c r="O256" s="8"/>
      <c r="P256" s="8"/>
      <c r="Q256" s="3"/>
      <c r="R256" s="8"/>
      <c r="S256" s="8"/>
      <c r="T256" s="8"/>
      <c r="U256" s="8"/>
      <c r="V256" s="8"/>
      <c r="W256" s="8"/>
      <c r="X256" s="14"/>
      <c r="Y256" s="8"/>
      <c r="Z256" s="8"/>
      <c r="AA256" s="8"/>
      <c r="AB256" s="8"/>
      <c r="AC256" s="8"/>
      <c r="AD256" s="3"/>
      <c r="AE256" s="3"/>
      <c r="AF256" s="14"/>
      <c r="AG256" s="8"/>
      <c r="AH256" s="8"/>
      <c r="AI256" s="3"/>
      <c r="AJ256" s="3"/>
      <c r="AK256" s="3"/>
      <c r="AL256" s="8"/>
      <c r="AM256" s="8"/>
      <c r="AN256" s="8"/>
      <c r="AO256" s="8"/>
      <c r="AP256" s="8"/>
      <c r="AQ256" s="8"/>
      <c r="AR256" s="8"/>
      <c r="AS256" s="8"/>
      <c r="AT256" s="14"/>
      <c r="AU256" s="14"/>
      <c r="AV256" s="14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14"/>
      <c r="BI256" s="8"/>
      <c r="BJ256" s="8"/>
      <c r="BK256" s="8"/>
      <c r="BL256" s="8"/>
      <c r="BM256" s="8"/>
      <c r="BN256" s="8"/>
      <c r="BO256" s="16"/>
      <c r="BP256" s="16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3"/>
      <c r="DC256" s="8"/>
      <c r="DD256" s="8"/>
      <c r="DE256" s="8"/>
      <c r="DF256" s="14"/>
      <c r="DG256" s="15"/>
      <c r="DH256" s="8"/>
      <c r="DI256" s="8"/>
      <c r="DJ256" s="15"/>
      <c r="DK256" s="8"/>
      <c r="DL256" s="8"/>
      <c r="DM256" s="8"/>
      <c r="DN256" s="8"/>
      <c r="DO256" s="11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</row>
    <row r="257" spans="1:132" s="1" customFormat="1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"/>
      <c r="Y257" s="3"/>
      <c r="Z257" s="3"/>
      <c r="AA257" s="3"/>
      <c r="AB257" s="3"/>
      <c r="AC257" s="3"/>
      <c r="AD257" s="3"/>
      <c r="AE257" s="3"/>
      <c r="AF257" s="4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4"/>
      <c r="AU257" s="4"/>
      <c r="AV257" s="4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4"/>
      <c r="BI257" s="3"/>
      <c r="BJ257" s="3"/>
      <c r="BK257" s="3"/>
      <c r="BL257" s="3"/>
      <c r="BM257" s="3"/>
      <c r="BN257" s="3"/>
      <c r="BO257" s="5"/>
      <c r="BP257" s="5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8"/>
      <c r="CT257" s="8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8"/>
      <c r="DF257" s="4"/>
      <c r="DG257" s="15"/>
      <c r="DH257" s="8"/>
      <c r="DI257" s="8"/>
      <c r="DJ257" s="6"/>
      <c r="DK257" s="8"/>
      <c r="DL257" s="8"/>
      <c r="DM257" s="8"/>
      <c r="DN257" s="8"/>
      <c r="DO257" s="11"/>
      <c r="DP257" s="8"/>
      <c r="DQ257" s="8"/>
      <c r="DR257" s="8"/>
      <c r="DS257" s="8"/>
      <c r="DT257" s="8"/>
      <c r="DU257" s="8"/>
      <c r="DV257" s="3"/>
      <c r="DW257" s="8"/>
      <c r="DX257" s="8"/>
      <c r="DY257" s="8"/>
      <c r="DZ257" s="8"/>
      <c r="EA257" s="8"/>
      <c r="EB257" s="8"/>
    </row>
    <row r="258" spans="1:132" s="1" customFormat="1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8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"/>
      <c r="Y258" s="3"/>
      <c r="Z258" s="3"/>
      <c r="AA258" s="3"/>
      <c r="AB258" s="3"/>
      <c r="AC258" s="3"/>
      <c r="AD258" s="8"/>
      <c r="AE258" s="3"/>
      <c r="AF258" s="4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4"/>
      <c r="AU258" s="4"/>
      <c r="AV258" s="4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4"/>
      <c r="BI258" s="3"/>
      <c r="BJ258" s="3"/>
      <c r="BK258" s="3"/>
      <c r="BL258" s="3"/>
      <c r="BM258" s="3"/>
      <c r="BN258" s="3"/>
      <c r="BO258" s="5"/>
      <c r="BP258" s="5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8"/>
      <c r="CT258" s="8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8"/>
      <c r="DF258" s="4"/>
      <c r="DG258" s="15"/>
      <c r="DH258" s="8"/>
      <c r="DI258" s="8"/>
      <c r="DJ258" s="6"/>
      <c r="DK258" s="8"/>
      <c r="DL258" s="8"/>
      <c r="DM258" s="8"/>
      <c r="DN258" s="8"/>
      <c r="DO258" s="11"/>
      <c r="DP258" s="8"/>
      <c r="DQ258" s="8"/>
      <c r="DR258" s="8"/>
      <c r="DS258" s="8"/>
      <c r="DT258" s="8"/>
      <c r="DU258" s="8"/>
      <c r="DV258" s="3"/>
      <c r="DW258" s="8"/>
      <c r="DX258" s="8"/>
      <c r="DY258" s="8"/>
      <c r="DZ258" s="8"/>
      <c r="EA258" s="8"/>
      <c r="EB258" s="8"/>
    </row>
    <row r="259" spans="1:132" s="1" customFormat="1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"/>
      <c r="Y259" s="3"/>
      <c r="Z259" s="3"/>
      <c r="AA259" s="3"/>
      <c r="AB259" s="3"/>
      <c r="AC259" s="3"/>
      <c r="AD259" s="3"/>
      <c r="AE259" s="3"/>
      <c r="AF259" s="4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4"/>
      <c r="AU259" s="4"/>
      <c r="AV259" s="4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4"/>
      <c r="BI259" s="3"/>
      <c r="BJ259" s="3"/>
      <c r="BK259" s="3"/>
      <c r="BL259" s="3"/>
      <c r="BM259" s="3"/>
      <c r="BN259" s="3"/>
      <c r="BO259" s="5"/>
      <c r="BP259" s="5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8"/>
      <c r="CT259" s="8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8"/>
      <c r="DF259" s="4"/>
      <c r="DG259" s="15"/>
      <c r="DH259" s="8"/>
      <c r="DI259" s="8"/>
      <c r="DJ259" s="6"/>
      <c r="DK259" s="8"/>
      <c r="DL259" s="8"/>
      <c r="DM259" s="8"/>
      <c r="DN259" s="8"/>
      <c r="DO259" s="11"/>
      <c r="DP259" s="8"/>
      <c r="DQ259" s="8"/>
      <c r="DR259" s="8"/>
      <c r="DS259" s="8"/>
      <c r="DT259" s="8"/>
      <c r="DU259" s="8"/>
      <c r="DV259" s="3"/>
      <c r="DW259" s="8"/>
      <c r="DX259" s="8"/>
      <c r="DY259" s="8"/>
      <c r="DZ259" s="8"/>
      <c r="EA259" s="8"/>
      <c r="EB259" s="8"/>
    </row>
    <row r="260" spans="1:132" s="1" customFormat="1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"/>
      <c r="Y260" s="3"/>
      <c r="Z260" s="3"/>
      <c r="AA260" s="3"/>
      <c r="AB260" s="3"/>
      <c r="AC260" s="3"/>
      <c r="AD260" s="3"/>
      <c r="AE260" s="3"/>
      <c r="AF260" s="4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4"/>
      <c r="AU260" s="4"/>
      <c r="AV260" s="4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4"/>
      <c r="BI260" s="3"/>
      <c r="BJ260" s="3"/>
      <c r="BK260" s="3"/>
      <c r="BL260" s="3"/>
      <c r="BM260" s="3"/>
      <c r="BN260" s="3"/>
      <c r="BO260" s="5"/>
      <c r="BP260" s="5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8"/>
      <c r="CT260" s="8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8"/>
      <c r="DF260" s="4"/>
      <c r="DG260" s="15"/>
      <c r="DH260" s="8"/>
      <c r="DI260" s="8"/>
      <c r="DJ260" s="6"/>
      <c r="DK260" s="8"/>
      <c r="DL260" s="8"/>
      <c r="DM260" s="8"/>
      <c r="DN260" s="8"/>
      <c r="DO260" s="11"/>
      <c r="DP260" s="8"/>
      <c r="DQ260" s="8"/>
      <c r="DR260" s="8"/>
      <c r="DS260" s="8"/>
      <c r="DT260" s="8"/>
      <c r="DU260" s="8"/>
      <c r="DV260" s="3"/>
      <c r="DW260" s="8"/>
      <c r="DX260" s="8"/>
      <c r="DY260" s="8"/>
      <c r="DZ260" s="8"/>
      <c r="EA260" s="8"/>
      <c r="EB260" s="8"/>
    </row>
    <row r="261" spans="1:132" s="1" customFormat="1" x14ac:dyDescent="0.45">
      <c r="A261" s="8"/>
      <c r="B261" s="8"/>
      <c r="C261" s="3"/>
      <c r="D261" s="8"/>
      <c r="E261" s="8"/>
      <c r="F261" s="8"/>
      <c r="G261" s="3"/>
      <c r="H261" s="3"/>
      <c r="I261" s="8"/>
      <c r="J261" s="8"/>
      <c r="K261" s="8"/>
      <c r="L261" s="8"/>
      <c r="M261" s="3"/>
      <c r="N261" s="8"/>
      <c r="O261" s="8"/>
      <c r="P261" s="8"/>
      <c r="Q261" s="3"/>
      <c r="R261" s="8"/>
      <c r="S261" s="8"/>
      <c r="T261" s="8"/>
      <c r="U261" s="8"/>
      <c r="V261" s="8"/>
      <c r="W261" s="8"/>
      <c r="X261" s="14"/>
      <c r="Y261" s="8"/>
      <c r="Z261" s="8"/>
      <c r="AA261" s="8"/>
      <c r="AB261" s="8"/>
      <c r="AC261" s="8"/>
      <c r="AD261" s="3"/>
      <c r="AE261" s="3"/>
      <c r="AF261" s="14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14"/>
      <c r="AU261" s="14"/>
      <c r="AV261" s="14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14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3"/>
      <c r="DC261" s="8"/>
      <c r="DD261" s="8"/>
      <c r="DE261" s="8"/>
      <c r="DF261" s="14"/>
      <c r="DG261" s="15"/>
      <c r="DH261" s="8"/>
      <c r="DI261" s="8"/>
      <c r="DJ261" s="15"/>
      <c r="DK261" s="8"/>
      <c r="DL261" s="8"/>
      <c r="DM261" s="8"/>
      <c r="DN261" s="8"/>
      <c r="DO261" s="11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</row>
    <row r="262" spans="1:132" s="1" customFormat="1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8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"/>
      <c r="Y262" s="3"/>
      <c r="Z262" s="3"/>
      <c r="AA262" s="3"/>
      <c r="AB262" s="3"/>
      <c r="AC262" s="3"/>
      <c r="AD262" s="3"/>
      <c r="AE262" s="3"/>
      <c r="AF262" s="4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4"/>
      <c r="AU262" s="4"/>
      <c r="AV262" s="4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4"/>
      <c r="BI262" s="3"/>
      <c r="BJ262" s="3"/>
      <c r="BK262" s="3"/>
      <c r="BL262" s="3"/>
      <c r="BM262" s="3"/>
      <c r="BN262" s="3"/>
      <c r="BO262" s="5"/>
      <c r="BP262" s="5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8"/>
      <c r="CT262" s="8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8"/>
      <c r="DF262" s="4"/>
      <c r="DG262" s="15"/>
      <c r="DH262" s="8"/>
      <c r="DI262" s="8"/>
      <c r="DJ262" s="6"/>
      <c r="DK262" s="8"/>
      <c r="DL262" s="8"/>
      <c r="DM262" s="8"/>
      <c r="DN262" s="8"/>
      <c r="DO262" s="11"/>
      <c r="DP262" s="8"/>
      <c r="DQ262" s="8"/>
      <c r="DR262" s="8"/>
      <c r="DS262" s="8"/>
      <c r="DT262" s="8"/>
      <c r="DU262" s="8"/>
      <c r="DV262" s="3"/>
      <c r="DW262" s="8"/>
      <c r="DX262" s="8"/>
      <c r="DY262" s="8"/>
      <c r="DZ262" s="8"/>
      <c r="EA262" s="8"/>
      <c r="EB262" s="8"/>
    </row>
    <row r="263" spans="1:132" s="1" customFormat="1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8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"/>
      <c r="Y263" s="3"/>
      <c r="Z263" s="3"/>
      <c r="AA263" s="3"/>
      <c r="AB263" s="3"/>
      <c r="AC263" s="3"/>
      <c r="AD263" s="3"/>
      <c r="AE263" s="3"/>
      <c r="AF263" s="4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4"/>
      <c r="AU263" s="4"/>
      <c r="AV263" s="4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4"/>
      <c r="BI263" s="3"/>
      <c r="BJ263" s="3"/>
      <c r="BK263" s="3"/>
      <c r="BL263" s="3"/>
      <c r="BM263" s="3"/>
      <c r="BN263" s="3"/>
      <c r="BO263" s="5"/>
      <c r="BP263" s="5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8"/>
      <c r="CT263" s="8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8"/>
      <c r="DF263" s="4"/>
      <c r="DG263" s="15"/>
      <c r="DH263" s="8"/>
      <c r="DI263" s="8"/>
      <c r="DJ263" s="6"/>
      <c r="DK263" s="8"/>
      <c r="DL263" s="8"/>
      <c r="DM263" s="8"/>
      <c r="DN263" s="8"/>
      <c r="DO263" s="11"/>
      <c r="DP263" s="8"/>
      <c r="DQ263" s="8"/>
      <c r="DR263" s="8"/>
      <c r="DS263" s="8"/>
      <c r="DT263" s="8"/>
      <c r="DU263" s="8"/>
      <c r="DV263" s="3"/>
      <c r="DW263" s="8"/>
      <c r="DX263" s="8"/>
      <c r="DY263" s="8"/>
      <c r="DZ263" s="8"/>
      <c r="EA263" s="8"/>
      <c r="EB263" s="8"/>
    </row>
    <row r="264" spans="1:132" s="1" customFormat="1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8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"/>
      <c r="Y264" s="3"/>
      <c r="Z264" s="3"/>
      <c r="AA264" s="3"/>
      <c r="AB264" s="3"/>
      <c r="AC264" s="3"/>
      <c r="AD264" s="3"/>
      <c r="AE264" s="3"/>
      <c r="AF264" s="4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4"/>
      <c r="AU264" s="4"/>
      <c r="AV264" s="4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4"/>
      <c r="BI264" s="3"/>
      <c r="BJ264" s="3"/>
      <c r="BK264" s="3"/>
      <c r="BL264" s="3"/>
      <c r="BM264" s="3"/>
      <c r="BN264" s="3"/>
      <c r="BO264" s="5"/>
      <c r="BP264" s="5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8"/>
      <c r="CT264" s="8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8"/>
      <c r="DF264" s="4"/>
      <c r="DG264" s="15"/>
      <c r="DH264" s="8"/>
      <c r="DI264" s="8"/>
      <c r="DJ264" s="6"/>
      <c r="DK264" s="8"/>
      <c r="DL264" s="8"/>
      <c r="DM264" s="8"/>
      <c r="DN264" s="8"/>
      <c r="DO264" s="11"/>
      <c r="DP264" s="8"/>
      <c r="DQ264" s="8"/>
      <c r="DR264" s="8"/>
      <c r="DS264" s="8"/>
      <c r="DT264" s="8"/>
      <c r="DU264" s="8"/>
      <c r="DV264" s="3"/>
      <c r="DW264" s="8"/>
      <c r="DX264" s="8"/>
      <c r="DY264" s="8"/>
      <c r="DZ264" s="8"/>
      <c r="EA264" s="8"/>
      <c r="EB264" s="8"/>
    </row>
    <row r="265" spans="1:132" x14ac:dyDescent="0.45">
      <c r="M265" s="8"/>
      <c r="DO265" s="11"/>
    </row>
    <row r="266" spans="1:132" x14ac:dyDescent="0.45">
      <c r="M266" s="8"/>
      <c r="AD266" s="8"/>
      <c r="DO266" s="11"/>
    </row>
    <row r="267" spans="1:132" x14ac:dyDescent="0.45">
      <c r="M267" s="8"/>
      <c r="AD267" s="8"/>
      <c r="DO267" s="11"/>
    </row>
    <row r="268" spans="1:132" x14ac:dyDescent="0.45">
      <c r="A268" s="8"/>
      <c r="B268" s="8"/>
      <c r="D268" s="8"/>
      <c r="E268" s="8"/>
      <c r="F268" s="8"/>
      <c r="G268" s="8"/>
      <c r="J268" s="8"/>
      <c r="K268" s="8"/>
      <c r="L268" s="8"/>
      <c r="M268" s="8"/>
      <c r="N268" s="8"/>
      <c r="O268" s="8"/>
      <c r="P268" s="8"/>
      <c r="R268" s="8"/>
      <c r="S268" s="8"/>
      <c r="T268" s="8"/>
      <c r="U268" s="8"/>
      <c r="V268" s="8"/>
      <c r="W268" s="8"/>
      <c r="X268" s="14"/>
      <c r="Y268" s="8"/>
      <c r="Z268" s="8"/>
      <c r="AA268" s="8"/>
      <c r="AB268" s="8"/>
      <c r="AC268" s="8"/>
      <c r="AD268" s="8"/>
      <c r="AF268" s="14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14"/>
      <c r="AU268" s="14"/>
      <c r="AV268" s="14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14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U268" s="8"/>
      <c r="CV268" s="8"/>
      <c r="CW268" s="8"/>
      <c r="CX268" s="8"/>
      <c r="CY268" s="8"/>
      <c r="CZ268" s="8"/>
      <c r="DA268" s="8"/>
      <c r="DC268" s="8"/>
      <c r="DD268" s="8"/>
      <c r="DF268" s="14"/>
      <c r="DJ268" s="15"/>
      <c r="DO268" s="11"/>
      <c r="DV268" s="8"/>
    </row>
    <row r="269" spans="1:132" x14ac:dyDescent="0.45">
      <c r="A269" s="8"/>
      <c r="B269" s="8"/>
      <c r="D269" s="8"/>
      <c r="E269" s="8"/>
      <c r="F269" s="8"/>
      <c r="I269" s="8"/>
      <c r="J269" s="8"/>
      <c r="K269" s="8"/>
      <c r="L269" s="8"/>
      <c r="M269" s="8"/>
      <c r="N269" s="8"/>
      <c r="O269" s="8"/>
      <c r="P269" s="8"/>
      <c r="R269" s="8"/>
      <c r="S269" s="8"/>
      <c r="T269" s="8"/>
      <c r="U269" s="8"/>
      <c r="V269" s="8"/>
      <c r="W269" s="8"/>
      <c r="X269" s="14"/>
      <c r="Y269" s="8"/>
      <c r="Z269" s="8"/>
      <c r="AA269" s="8"/>
      <c r="AB269" s="8"/>
      <c r="AC269" s="8"/>
      <c r="AD269" s="8"/>
      <c r="AE269" s="8"/>
      <c r="AF269" s="14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14"/>
      <c r="AU269" s="14"/>
      <c r="AV269" s="14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14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U269" s="8"/>
      <c r="CV269" s="8"/>
      <c r="CW269" s="8"/>
      <c r="CX269" s="8"/>
      <c r="CY269" s="8"/>
      <c r="CZ269" s="8"/>
      <c r="DA269" s="8"/>
      <c r="DC269" s="8"/>
      <c r="DD269" s="8"/>
      <c r="DF269" s="14"/>
      <c r="DJ269" s="15"/>
      <c r="DO269" s="11"/>
      <c r="DV269" s="8"/>
    </row>
    <row r="270" spans="1:132" s="1" customFormat="1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8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"/>
      <c r="Y270" s="3"/>
      <c r="Z270" s="3"/>
      <c r="AA270" s="3"/>
      <c r="AB270" s="3"/>
      <c r="AC270" s="3"/>
      <c r="AD270" s="8"/>
      <c r="AE270" s="3"/>
      <c r="AF270" s="4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4"/>
      <c r="AU270" s="4"/>
      <c r="AV270" s="4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4"/>
      <c r="BI270" s="3"/>
      <c r="BJ270" s="3"/>
      <c r="BK270" s="3"/>
      <c r="BL270" s="3"/>
      <c r="BM270" s="3"/>
      <c r="BN270" s="3"/>
      <c r="BO270" s="5"/>
      <c r="BP270" s="5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8"/>
      <c r="CT270" s="8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8"/>
      <c r="DF270" s="4"/>
      <c r="DG270" s="15"/>
      <c r="DH270" s="8"/>
      <c r="DI270" s="8"/>
      <c r="DJ270" s="6"/>
      <c r="DK270" s="8"/>
      <c r="DL270" s="8"/>
      <c r="DM270" s="8"/>
      <c r="DN270" s="8"/>
      <c r="DO270" s="11"/>
      <c r="DP270" s="8"/>
      <c r="DQ270" s="8"/>
      <c r="DR270" s="8"/>
      <c r="DS270" s="8"/>
      <c r="DT270" s="8"/>
      <c r="DU270" s="8"/>
      <c r="DV270" s="3"/>
      <c r="DW270" s="8"/>
      <c r="DX270" s="8"/>
      <c r="DY270" s="8"/>
      <c r="DZ270" s="8"/>
      <c r="EA270" s="8"/>
      <c r="EB270" s="8"/>
    </row>
    <row r="271" spans="1:132" x14ac:dyDescent="0.45">
      <c r="DO271" s="11"/>
    </row>
    <row r="272" spans="1:132" x14ac:dyDescent="0.45">
      <c r="M272" s="8"/>
      <c r="DO272" s="11"/>
    </row>
    <row r="273" spans="1:126" x14ac:dyDescent="0.45">
      <c r="M273" s="8"/>
      <c r="AD273" s="8"/>
      <c r="DO273" s="11"/>
    </row>
    <row r="274" spans="1:126" x14ac:dyDescent="0.45">
      <c r="I274" s="8"/>
      <c r="AD274" s="8"/>
      <c r="DO274" s="11"/>
    </row>
    <row r="275" spans="1:126" x14ac:dyDescent="0.45">
      <c r="A275" s="8"/>
      <c r="B275" s="8"/>
      <c r="D275" s="8"/>
      <c r="E275" s="8"/>
      <c r="F275" s="8"/>
      <c r="G275" s="8"/>
      <c r="J275" s="8"/>
      <c r="K275" s="8"/>
      <c r="L275" s="8"/>
      <c r="M275" s="8"/>
      <c r="N275" s="8"/>
      <c r="O275" s="8"/>
      <c r="P275" s="8"/>
      <c r="R275" s="8"/>
      <c r="S275" s="8"/>
      <c r="T275" s="8"/>
      <c r="U275" s="8"/>
      <c r="V275" s="8"/>
      <c r="W275" s="8"/>
      <c r="X275" s="14"/>
      <c r="Y275" s="8"/>
      <c r="Z275" s="8"/>
      <c r="AA275" s="8"/>
      <c r="AB275" s="8"/>
      <c r="AC275" s="8"/>
      <c r="AD275" s="8"/>
      <c r="AF275" s="14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14"/>
      <c r="AU275" s="14"/>
      <c r="AV275" s="14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14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U275" s="8"/>
      <c r="CV275" s="8"/>
      <c r="CW275" s="8"/>
      <c r="CX275" s="8"/>
      <c r="CY275" s="8"/>
      <c r="CZ275" s="8"/>
      <c r="DA275" s="8"/>
      <c r="DC275" s="8"/>
      <c r="DD275" s="8"/>
      <c r="DF275" s="14"/>
      <c r="DJ275" s="15"/>
      <c r="DO275" s="11"/>
      <c r="DV275" s="8"/>
    </row>
    <row r="276" spans="1:126" x14ac:dyDescent="0.45">
      <c r="A276" s="8"/>
      <c r="B276" s="8"/>
      <c r="D276" s="8"/>
      <c r="E276" s="8"/>
      <c r="F276" s="8"/>
      <c r="I276" s="8"/>
      <c r="J276" s="8"/>
      <c r="K276" s="8"/>
      <c r="L276" s="8"/>
      <c r="M276" s="8"/>
      <c r="N276" s="8"/>
      <c r="O276" s="8"/>
      <c r="P276" s="8"/>
      <c r="R276" s="8"/>
      <c r="S276" s="8"/>
      <c r="T276" s="8"/>
      <c r="U276" s="8"/>
      <c r="V276" s="8"/>
      <c r="W276" s="8"/>
      <c r="X276" s="14"/>
      <c r="Y276" s="8"/>
      <c r="Z276" s="8"/>
      <c r="AA276" s="8"/>
      <c r="AB276" s="8"/>
      <c r="AC276" s="8"/>
      <c r="AD276" s="8"/>
      <c r="AE276" s="8"/>
      <c r="AF276" s="14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14"/>
      <c r="AU276" s="14"/>
      <c r="AV276" s="14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14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U276" s="8"/>
      <c r="CV276" s="8"/>
      <c r="CW276" s="8"/>
      <c r="CX276" s="8"/>
      <c r="CY276" s="8"/>
      <c r="CZ276" s="8"/>
      <c r="DA276" s="8"/>
      <c r="DC276" s="8"/>
      <c r="DD276" s="8"/>
      <c r="DF276" s="14"/>
      <c r="DJ276" s="15"/>
      <c r="DO276" s="11"/>
      <c r="DV276" s="8"/>
    </row>
    <row r="277" spans="1:126" x14ac:dyDescent="0.45">
      <c r="DO277" s="11"/>
    </row>
    <row r="278" spans="1:126" x14ac:dyDescent="0.45">
      <c r="M278" s="8"/>
      <c r="DO278" s="11"/>
    </row>
    <row r="279" spans="1:126" x14ac:dyDescent="0.45">
      <c r="AD279" s="8"/>
      <c r="DO279" s="11"/>
    </row>
    <row r="280" spans="1:126" x14ac:dyDescent="0.45">
      <c r="M280" s="8"/>
      <c r="AD280" s="8"/>
      <c r="DO280" s="11"/>
    </row>
    <row r="281" spans="1:126" x14ac:dyDescent="0.45">
      <c r="M281" s="8"/>
      <c r="AD281" s="8"/>
      <c r="DO281" s="11"/>
    </row>
    <row r="282" spans="1:126" x14ac:dyDescent="0.45">
      <c r="M282" s="8"/>
      <c r="DO282" s="11"/>
    </row>
    <row r="283" spans="1:126" x14ac:dyDescent="0.45">
      <c r="A283" s="8"/>
      <c r="B283" s="8"/>
      <c r="D283" s="8"/>
      <c r="E283" s="8"/>
      <c r="F283" s="8"/>
      <c r="I283" s="8"/>
      <c r="J283" s="8"/>
      <c r="K283" s="8"/>
      <c r="L283" s="8"/>
      <c r="N283" s="8"/>
      <c r="O283" s="8"/>
      <c r="P283" s="8"/>
      <c r="R283" s="8"/>
      <c r="S283" s="8"/>
      <c r="T283" s="8"/>
      <c r="U283" s="8"/>
      <c r="V283" s="8"/>
      <c r="W283" s="8"/>
      <c r="X283" s="14"/>
      <c r="Y283" s="8"/>
      <c r="Z283" s="8"/>
      <c r="AA283" s="8"/>
      <c r="AB283" s="8"/>
      <c r="AC283" s="8"/>
      <c r="AD283" s="8"/>
      <c r="AF283" s="14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14"/>
      <c r="AU283" s="14"/>
      <c r="AV283" s="14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14"/>
      <c r="BI283" s="8"/>
      <c r="BJ283" s="8"/>
      <c r="BK283" s="8"/>
      <c r="BL283" s="8"/>
      <c r="BM283" s="8"/>
      <c r="BN283" s="8"/>
      <c r="BO283" s="16"/>
      <c r="BP283" s="16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U283" s="8"/>
      <c r="CV283" s="8"/>
      <c r="CW283" s="8"/>
      <c r="CX283" s="8"/>
      <c r="CY283" s="8"/>
      <c r="CZ283" s="8"/>
      <c r="DA283" s="8"/>
      <c r="DC283" s="8"/>
      <c r="DD283" s="8"/>
      <c r="DF283" s="14"/>
      <c r="DJ283" s="15"/>
      <c r="DO283" s="11"/>
      <c r="DV283" s="8"/>
    </row>
    <row r="284" spans="1:126" x14ac:dyDescent="0.45">
      <c r="DO284" s="11"/>
    </row>
    <row r="285" spans="1:126" x14ac:dyDescent="0.45">
      <c r="M285" s="8"/>
      <c r="AD285" s="8"/>
      <c r="DO285" s="11"/>
    </row>
    <row r="286" spans="1:126" x14ac:dyDescent="0.45">
      <c r="M286" s="8"/>
      <c r="AD286" s="8"/>
      <c r="DO286" s="11"/>
    </row>
    <row r="287" spans="1:126" x14ac:dyDescent="0.45">
      <c r="A287" s="8"/>
      <c r="B287" s="8"/>
      <c r="D287" s="8"/>
      <c r="E287" s="8"/>
      <c r="F287" s="8"/>
      <c r="I287" s="8"/>
      <c r="J287" s="8"/>
      <c r="K287" s="8"/>
      <c r="L287" s="8"/>
      <c r="N287" s="8"/>
      <c r="O287" s="8"/>
      <c r="P287" s="8"/>
      <c r="R287" s="8"/>
      <c r="S287" s="8"/>
      <c r="T287" s="8"/>
      <c r="U287" s="8"/>
      <c r="V287" s="8"/>
      <c r="W287" s="8"/>
      <c r="X287" s="14"/>
      <c r="Y287" s="8"/>
      <c r="Z287" s="8"/>
      <c r="AA287" s="8"/>
      <c r="AB287" s="8"/>
      <c r="AC287" s="8"/>
      <c r="AF287" s="14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14"/>
      <c r="AU287" s="14"/>
      <c r="AV287" s="14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14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U287" s="8"/>
      <c r="CV287" s="8"/>
      <c r="CW287" s="8"/>
      <c r="CX287" s="8"/>
      <c r="CY287" s="8"/>
      <c r="CZ287" s="8"/>
      <c r="DA287" s="8"/>
      <c r="DC287" s="8"/>
      <c r="DD287" s="8"/>
      <c r="DF287" s="14"/>
      <c r="DJ287" s="15"/>
      <c r="DO287" s="11"/>
      <c r="DV287" s="8"/>
    </row>
    <row r="288" spans="1:126" x14ac:dyDescent="0.45">
      <c r="AD288" s="8"/>
      <c r="DO288" s="11"/>
    </row>
    <row r="289" spans="1:126" x14ac:dyDescent="0.45">
      <c r="M289" s="8"/>
      <c r="AD289" s="8"/>
      <c r="DO289" s="11"/>
    </row>
    <row r="290" spans="1:126" x14ac:dyDescent="0.45">
      <c r="AD290" s="8"/>
      <c r="DO290" s="11"/>
    </row>
    <row r="291" spans="1:126" x14ac:dyDescent="0.45">
      <c r="M291" s="8"/>
      <c r="AD291" s="8"/>
      <c r="DO291" s="11"/>
    </row>
    <row r="292" spans="1:126" x14ac:dyDescent="0.45">
      <c r="M292" s="8"/>
      <c r="AD292" s="8"/>
      <c r="DO292" s="11"/>
    </row>
    <row r="293" spans="1:126" x14ac:dyDescent="0.45">
      <c r="M293" s="8"/>
      <c r="AD293" s="8"/>
      <c r="DO293" s="11"/>
    </row>
    <row r="294" spans="1:126" x14ac:dyDescent="0.45">
      <c r="A294" s="8"/>
      <c r="B294" s="8"/>
      <c r="D294" s="8"/>
      <c r="E294" s="8"/>
      <c r="F294" s="8"/>
      <c r="G294" s="8"/>
      <c r="J294" s="8"/>
      <c r="K294" s="8"/>
      <c r="L294" s="8"/>
      <c r="M294" s="8"/>
      <c r="N294" s="8"/>
      <c r="O294" s="8"/>
      <c r="P294" s="8"/>
      <c r="R294" s="8"/>
      <c r="S294" s="8"/>
      <c r="T294" s="8"/>
      <c r="U294" s="8"/>
      <c r="V294" s="8"/>
      <c r="W294" s="8"/>
      <c r="X294" s="14"/>
      <c r="Y294" s="8"/>
      <c r="Z294" s="8"/>
      <c r="AA294" s="8"/>
      <c r="AB294" s="8"/>
      <c r="AC294" s="8"/>
      <c r="AD294" s="8"/>
      <c r="AF294" s="14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14"/>
      <c r="AU294" s="14"/>
      <c r="AV294" s="14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14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U294" s="8"/>
      <c r="CV294" s="8"/>
      <c r="CW294" s="8"/>
      <c r="CX294" s="8"/>
      <c r="CY294" s="8"/>
      <c r="CZ294" s="8"/>
      <c r="DA294" s="8"/>
      <c r="DC294" s="8"/>
      <c r="DD294" s="8"/>
      <c r="DF294" s="14"/>
      <c r="DJ294" s="15"/>
      <c r="DO294" s="11"/>
      <c r="DV294" s="8"/>
    </row>
    <row r="295" spans="1:126" x14ac:dyDescent="0.45">
      <c r="A295" s="8"/>
      <c r="B295" s="8"/>
      <c r="D295" s="8"/>
      <c r="E295" s="8"/>
      <c r="F295" s="8"/>
      <c r="G295" s="8"/>
      <c r="J295" s="8"/>
      <c r="K295" s="8"/>
      <c r="L295" s="8"/>
      <c r="M295" s="8"/>
      <c r="N295" s="8"/>
      <c r="O295" s="8"/>
      <c r="P295" s="8"/>
      <c r="R295" s="8"/>
      <c r="S295" s="8"/>
      <c r="T295" s="8"/>
      <c r="U295" s="8"/>
      <c r="V295" s="8"/>
      <c r="W295" s="8"/>
      <c r="X295" s="14"/>
      <c r="Y295" s="8"/>
      <c r="Z295" s="8"/>
      <c r="AA295" s="8"/>
      <c r="AB295" s="8"/>
      <c r="AC295" s="8"/>
      <c r="AD295" s="8"/>
      <c r="AF295" s="14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14"/>
      <c r="AU295" s="14"/>
      <c r="AV295" s="14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14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U295" s="8"/>
      <c r="CV295" s="8"/>
      <c r="CW295" s="8"/>
      <c r="CX295" s="8"/>
      <c r="CY295" s="8"/>
      <c r="CZ295" s="8"/>
      <c r="DA295" s="8"/>
      <c r="DC295" s="8"/>
      <c r="DD295" s="8"/>
      <c r="DF295" s="14"/>
      <c r="DJ295" s="15"/>
      <c r="DO295" s="11"/>
      <c r="DV295" s="8"/>
    </row>
    <row r="296" spans="1:126" x14ac:dyDescent="0.45">
      <c r="A296" s="8"/>
      <c r="B296" s="8"/>
      <c r="D296" s="8"/>
      <c r="E296" s="8"/>
      <c r="F296" s="8"/>
      <c r="I296" s="8"/>
      <c r="J296" s="8"/>
      <c r="K296" s="8"/>
      <c r="L296" s="8"/>
      <c r="M296" s="8"/>
      <c r="N296" s="8"/>
      <c r="O296" s="8"/>
      <c r="P296" s="8"/>
      <c r="R296" s="8"/>
      <c r="S296" s="8"/>
      <c r="T296" s="8"/>
      <c r="U296" s="8"/>
      <c r="V296" s="8"/>
      <c r="W296" s="8"/>
      <c r="X296" s="14"/>
      <c r="Y296" s="8"/>
      <c r="Z296" s="8"/>
      <c r="AA296" s="8"/>
      <c r="AB296" s="8"/>
      <c r="AC296" s="8"/>
      <c r="AD296" s="8"/>
      <c r="AE296" s="8"/>
      <c r="AF296" s="14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14"/>
      <c r="AU296" s="14"/>
      <c r="AV296" s="14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14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U296" s="8"/>
      <c r="CV296" s="8"/>
      <c r="CW296" s="8"/>
      <c r="CX296" s="8"/>
      <c r="CY296" s="8"/>
      <c r="CZ296" s="8"/>
      <c r="DA296" s="8"/>
      <c r="DC296" s="8"/>
      <c r="DD296" s="8"/>
      <c r="DF296" s="14"/>
      <c r="DJ296" s="15"/>
      <c r="DO296" s="11"/>
      <c r="DV296" s="8"/>
    </row>
    <row r="297" spans="1:126" x14ac:dyDescent="0.45">
      <c r="A297" s="8"/>
      <c r="B297" s="8"/>
      <c r="D297" s="8"/>
      <c r="E297" s="8"/>
      <c r="F297" s="8"/>
      <c r="I297" s="8"/>
      <c r="J297" s="8"/>
      <c r="K297" s="8"/>
      <c r="L297" s="8"/>
      <c r="M297" s="8"/>
      <c r="N297" s="8"/>
      <c r="O297" s="8"/>
      <c r="P297" s="8"/>
      <c r="R297" s="8"/>
      <c r="S297" s="8"/>
      <c r="T297" s="8"/>
      <c r="U297" s="8"/>
      <c r="V297" s="8"/>
      <c r="W297" s="8"/>
      <c r="X297" s="14"/>
      <c r="Y297" s="8"/>
      <c r="Z297" s="8"/>
      <c r="AA297" s="8"/>
      <c r="AB297" s="8"/>
      <c r="AC297" s="8"/>
      <c r="AD297" s="8"/>
      <c r="AE297" s="8"/>
      <c r="AF297" s="14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14"/>
      <c r="AU297" s="14"/>
      <c r="AV297" s="14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14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U297" s="8"/>
      <c r="CV297" s="8"/>
      <c r="CW297" s="8"/>
      <c r="CX297" s="8"/>
      <c r="CY297" s="8"/>
      <c r="CZ297" s="8"/>
      <c r="DA297" s="8"/>
      <c r="DC297" s="8"/>
      <c r="DD297" s="8"/>
      <c r="DF297" s="14"/>
      <c r="DJ297" s="15"/>
      <c r="DO297" s="11"/>
      <c r="DV297" s="8"/>
    </row>
    <row r="298" spans="1:126" x14ac:dyDescent="0.45">
      <c r="A298" s="8"/>
      <c r="B298" s="8"/>
      <c r="D298" s="8"/>
      <c r="E298" s="8"/>
      <c r="F298" s="8"/>
      <c r="I298" s="8"/>
      <c r="J298" s="8"/>
      <c r="K298" s="8"/>
      <c r="L298" s="8"/>
      <c r="M298" s="8"/>
      <c r="N298" s="8"/>
      <c r="O298" s="8"/>
      <c r="P298" s="8"/>
      <c r="R298" s="8"/>
      <c r="S298" s="8"/>
      <c r="T298" s="8"/>
      <c r="U298" s="8"/>
      <c r="V298" s="8"/>
      <c r="W298" s="8"/>
      <c r="X298" s="14"/>
      <c r="Y298" s="8"/>
      <c r="Z298" s="8"/>
      <c r="AA298" s="8"/>
      <c r="AB298" s="8"/>
      <c r="AC298" s="8"/>
      <c r="AD298" s="8"/>
      <c r="AE298" s="8"/>
      <c r="AF298" s="14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14"/>
      <c r="AU298" s="14"/>
      <c r="AV298" s="14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14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U298" s="8"/>
      <c r="CV298" s="8"/>
      <c r="CW298" s="8"/>
      <c r="CX298" s="8"/>
      <c r="CY298" s="8"/>
      <c r="CZ298" s="8"/>
      <c r="DA298" s="8"/>
      <c r="DC298" s="8"/>
      <c r="DD298" s="8"/>
      <c r="DF298" s="14"/>
      <c r="DJ298" s="15"/>
      <c r="DO298" s="11"/>
      <c r="DV298" s="8"/>
    </row>
    <row r="299" spans="1:126" x14ac:dyDescent="0.45">
      <c r="AD299" s="8"/>
      <c r="DO299" s="11"/>
    </row>
    <row r="300" spans="1:126" x14ac:dyDescent="0.45">
      <c r="M300" s="8"/>
      <c r="AD300" s="8"/>
      <c r="DO300" s="11"/>
    </row>
    <row r="301" spans="1:126" x14ac:dyDescent="0.45">
      <c r="M301" s="8"/>
      <c r="DO301" s="11"/>
    </row>
    <row r="302" spans="1:126" x14ac:dyDescent="0.45">
      <c r="M302" s="8"/>
      <c r="AD302" s="8"/>
      <c r="DO302" s="11"/>
    </row>
    <row r="303" spans="1:126" x14ac:dyDescent="0.45">
      <c r="M303" s="8"/>
      <c r="DO303" s="11"/>
    </row>
    <row r="304" spans="1:126" x14ac:dyDescent="0.45">
      <c r="A304" s="8"/>
      <c r="B304" s="8"/>
      <c r="D304" s="8"/>
      <c r="E304" s="8"/>
      <c r="F304" s="8"/>
      <c r="I304" s="8"/>
      <c r="J304" s="8"/>
      <c r="K304" s="8"/>
      <c r="L304" s="8"/>
      <c r="M304" s="8"/>
      <c r="N304" s="8"/>
      <c r="O304" s="8"/>
      <c r="P304" s="8"/>
      <c r="R304" s="8"/>
      <c r="S304" s="8"/>
      <c r="T304" s="8"/>
      <c r="U304" s="8"/>
      <c r="V304" s="8"/>
      <c r="W304" s="8"/>
      <c r="X304" s="14"/>
      <c r="Y304" s="8"/>
      <c r="Z304" s="8"/>
      <c r="AA304" s="8"/>
      <c r="AB304" s="8"/>
      <c r="AC304" s="8"/>
      <c r="AD304" s="8"/>
      <c r="AE304" s="8"/>
      <c r="AF304" s="14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14"/>
      <c r="AU304" s="14"/>
      <c r="AV304" s="14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14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U304" s="8"/>
      <c r="CV304" s="8"/>
      <c r="CW304" s="8"/>
      <c r="CX304" s="8"/>
      <c r="CY304" s="8"/>
      <c r="CZ304" s="8"/>
      <c r="DA304" s="8"/>
      <c r="DC304" s="8"/>
      <c r="DD304" s="8"/>
      <c r="DF304" s="14"/>
      <c r="DJ304" s="15"/>
      <c r="DO304" s="11"/>
      <c r="DV304" s="8"/>
    </row>
    <row r="305" spans="1:126" x14ac:dyDescent="0.45">
      <c r="M305" s="8"/>
      <c r="AI305" s="8"/>
      <c r="AJ305" s="8"/>
      <c r="AK305" s="8"/>
      <c r="DO305" s="11"/>
    </row>
    <row r="306" spans="1:126" x14ac:dyDescent="0.45">
      <c r="I306" s="8"/>
      <c r="AD306" s="8"/>
      <c r="DO306" s="11"/>
    </row>
    <row r="307" spans="1:126" x14ac:dyDescent="0.45">
      <c r="M307" s="8"/>
      <c r="DO307" s="11"/>
    </row>
    <row r="308" spans="1:126" x14ac:dyDescent="0.45">
      <c r="M308" s="8"/>
      <c r="AD308" s="8"/>
      <c r="DO308" s="11"/>
    </row>
    <row r="309" spans="1:126" x14ac:dyDescent="0.45">
      <c r="A309" s="8"/>
      <c r="B309" s="8"/>
      <c r="D309" s="8"/>
      <c r="E309" s="8"/>
      <c r="F309" s="8"/>
      <c r="I309" s="8"/>
      <c r="J309" s="8"/>
      <c r="K309" s="8"/>
      <c r="L309" s="8"/>
      <c r="M309" s="8"/>
      <c r="N309" s="8"/>
      <c r="O309" s="8"/>
      <c r="P309" s="8"/>
      <c r="R309" s="8"/>
      <c r="S309" s="8"/>
      <c r="T309" s="13"/>
      <c r="U309" s="8"/>
      <c r="V309" s="8"/>
      <c r="W309" s="8"/>
      <c r="X309" s="14"/>
      <c r="Y309" s="8"/>
      <c r="Z309" s="8"/>
      <c r="AA309" s="8"/>
      <c r="AB309" s="8"/>
      <c r="AC309" s="8"/>
      <c r="AD309" s="8"/>
      <c r="AE309" s="8"/>
      <c r="AF309" s="14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14"/>
      <c r="AU309" s="14"/>
      <c r="AV309" s="14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14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U309" s="8"/>
      <c r="CV309" s="8"/>
      <c r="CW309" s="8"/>
      <c r="CX309" s="8"/>
      <c r="CY309" s="8"/>
      <c r="CZ309" s="8"/>
      <c r="DA309" s="8"/>
      <c r="DC309" s="8"/>
      <c r="DD309" s="8"/>
      <c r="DF309" s="14"/>
      <c r="DJ309" s="15"/>
      <c r="DO309" s="11"/>
      <c r="DV309" s="8"/>
    </row>
    <row r="310" spans="1:126" x14ac:dyDescent="0.45">
      <c r="M310" s="8"/>
      <c r="AD310" s="8"/>
      <c r="DO310" s="11"/>
    </row>
    <row r="311" spans="1:126" x14ac:dyDescent="0.45">
      <c r="A311" s="8"/>
      <c r="B311" s="8"/>
      <c r="D311" s="8"/>
      <c r="E311" s="8"/>
      <c r="F311" s="8"/>
      <c r="G311" s="8"/>
      <c r="J311" s="8"/>
      <c r="K311" s="8"/>
      <c r="L311" s="8"/>
      <c r="M311" s="8"/>
      <c r="N311" s="8"/>
      <c r="O311" s="8"/>
      <c r="P311" s="8"/>
      <c r="R311" s="8"/>
      <c r="S311" s="8"/>
      <c r="T311" s="8"/>
      <c r="U311" s="8"/>
      <c r="V311" s="8"/>
      <c r="W311" s="8"/>
      <c r="X311" s="14"/>
      <c r="Y311" s="8"/>
      <c r="Z311" s="8"/>
      <c r="AA311" s="8"/>
      <c r="AB311" s="8"/>
      <c r="AC311" s="8"/>
      <c r="AD311" s="8"/>
      <c r="AF311" s="14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14"/>
      <c r="AU311" s="14"/>
      <c r="AV311" s="14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14"/>
      <c r="BI311" s="8"/>
      <c r="BJ311" s="8"/>
      <c r="BK311" s="8"/>
      <c r="BL311" s="8"/>
      <c r="BM311" s="8"/>
      <c r="BN311" s="8"/>
      <c r="BO311" s="16"/>
      <c r="BP311" s="16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U311" s="8"/>
      <c r="CV311" s="8"/>
      <c r="CW311" s="8"/>
      <c r="CX311" s="8"/>
      <c r="CY311" s="8"/>
      <c r="CZ311" s="8"/>
      <c r="DA311" s="8"/>
      <c r="DC311" s="8"/>
      <c r="DD311" s="8"/>
      <c r="DF311" s="14"/>
      <c r="DJ311" s="15"/>
      <c r="DO311" s="11"/>
      <c r="DV311" s="8"/>
    </row>
    <row r="312" spans="1:126" x14ac:dyDescent="0.45">
      <c r="A312" s="8"/>
      <c r="B312" s="8"/>
      <c r="D312" s="8"/>
      <c r="E312" s="8"/>
      <c r="F312" s="8"/>
      <c r="G312" s="8"/>
      <c r="J312" s="8"/>
      <c r="K312" s="8"/>
      <c r="L312" s="8"/>
      <c r="M312" s="8"/>
      <c r="N312" s="8"/>
      <c r="O312" s="8"/>
      <c r="P312" s="8"/>
      <c r="R312" s="8"/>
      <c r="S312" s="8"/>
      <c r="T312" s="8"/>
      <c r="U312" s="8"/>
      <c r="V312" s="8"/>
      <c r="W312" s="8"/>
      <c r="X312" s="14"/>
      <c r="Y312" s="8"/>
      <c r="Z312" s="8"/>
      <c r="AA312" s="8"/>
      <c r="AB312" s="8"/>
      <c r="AC312" s="8"/>
      <c r="AF312" s="14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14"/>
      <c r="AU312" s="14"/>
      <c r="AV312" s="14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14"/>
      <c r="BI312" s="8"/>
      <c r="BJ312" s="8"/>
      <c r="BK312" s="8"/>
      <c r="BL312" s="8"/>
      <c r="BM312" s="8"/>
      <c r="BN312" s="8"/>
      <c r="BO312" s="16"/>
      <c r="BP312" s="16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U312" s="8"/>
      <c r="CV312" s="8"/>
      <c r="CW312" s="8"/>
      <c r="CX312" s="8"/>
      <c r="CY312" s="8"/>
      <c r="CZ312" s="8"/>
      <c r="DA312" s="8"/>
      <c r="DC312" s="8"/>
      <c r="DD312" s="8"/>
      <c r="DF312" s="14"/>
      <c r="DJ312" s="15"/>
      <c r="DO312" s="11"/>
      <c r="DV312" s="8"/>
    </row>
    <row r="313" spans="1:126" x14ac:dyDescent="0.45">
      <c r="A313" s="8"/>
      <c r="B313" s="8"/>
      <c r="D313" s="8"/>
      <c r="E313" s="8"/>
      <c r="F313" s="8"/>
      <c r="G313" s="8"/>
      <c r="I313" s="8"/>
      <c r="J313" s="8"/>
      <c r="K313" s="8"/>
      <c r="L313" s="8"/>
      <c r="M313" s="8"/>
      <c r="N313" s="8"/>
      <c r="O313" s="8"/>
      <c r="P313" s="8"/>
      <c r="R313" s="8"/>
      <c r="S313" s="8"/>
      <c r="T313" s="8"/>
      <c r="U313" s="8"/>
      <c r="V313" s="8"/>
      <c r="W313" s="8"/>
      <c r="X313" s="14"/>
      <c r="Y313" s="8"/>
      <c r="Z313" s="8"/>
      <c r="AA313" s="8"/>
      <c r="AB313" s="8"/>
      <c r="AC313" s="8"/>
      <c r="AF313" s="14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14"/>
      <c r="AU313" s="14"/>
      <c r="AV313" s="14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14"/>
      <c r="BI313" s="8"/>
      <c r="BJ313" s="8"/>
      <c r="BK313" s="8"/>
      <c r="BL313" s="8"/>
      <c r="BM313" s="8"/>
      <c r="BN313" s="8"/>
      <c r="BO313" s="16"/>
      <c r="BP313" s="16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U313" s="8"/>
      <c r="CV313" s="8"/>
      <c r="CW313" s="8"/>
      <c r="CX313" s="8"/>
      <c r="CY313" s="8"/>
      <c r="CZ313" s="8"/>
      <c r="DA313" s="8"/>
      <c r="DC313" s="8"/>
      <c r="DD313" s="8"/>
      <c r="DF313" s="14"/>
      <c r="DJ313" s="15"/>
      <c r="DO313" s="11"/>
      <c r="DV313" s="8"/>
    </row>
    <row r="314" spans="1:126" x14ac:dyDescent="0.45">
      <c r="A314" s="8"/>
      <c r="B314" s="8"/>
      <c r="D314" s="8"/>
      <c r="E314" s="8"/>
      <c r="F314" s="8"/>
      <c r="G314" s="8"/>
      <c r="J314" s="8"/>
      <c r="K314" s="8"/>
      <c r="L314" s="8"/>
      <c r="M314" s="8"/>
      <c r="N314" s="8"/>
      <c r="O314" s="8"/>
      <c r="P314" s="8"/>
      <c r="R314" s="8"/>
      <c r="S314" s="8"/>
      <c r="T314" s="8"/>
      <c r="U314" s="8"/>
      <c r="V314" s="8"/>
      <c r="W314" s="8"/>
      <c r="X314" s="14"/>
      <c r="Y314" s="8"/>
      <c r="Z314" s="8"/>
      <c r="AA314" s="8"/>
      <c r="AB314" s="8"/>
      <c r="AC314" s="8"/>
      <c r="AF314" s="14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14"/>
      <c r="AU314" s="14"/>
      <c r="AV314" s="14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14"/>
      <c r="BI314" s="8"/>
      <c r="BJ314" s="8"/>
      <c r="BK314" s="8"/>
      <c r="BL314" s="8"/>
      <c r="BM314" s="8"/>
      <c r="BN314" s="8"/>
      <c r="BO314" s="16"/>
      <c r="BP314" s="16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U314" s="8"/>
      <c r="CV314" s="8"/>
      <c r="CW314" s="8"/>
      <c r="CX314" s="8"/>
      <c r="CY314" s="8"/>
      <c r="CZ314" s="8"/>
      <c r="DA314" s="8"/>
      <c r="DC314" s="8"/>
      <c r="DD314" s="8"/>
      <c r="DF314" s="14"/>
      <c r="DJ314" s="15"/>
      <c r="DO314" s="11"/>
      <c r="DV314" s="8"/>
    </row>
    <row r="315" spans="1:126" x14ac:dyDescent="0.45">
      <c r="A315" s="8"/>
      <c r="B315" s="8"/>
      <c r="D315" s="8"/>
      <c r="E315" s="8"/>
      <c r="F315" s="8"/>
      <c r="G315" s="8"/>
      <c r="I315" s="8"/>
      <c r="J315" s="8"/>
      <c r="K315" s="8"/>
      <c r="L315" s="8"/>
      <c r="M315" s="8"/>
      <c r="N315" s="8"/>
      <c r="O315" s="8"/>
      <c r="P315" s="8"/>
      <c r="R315" s="8"/>
      <c r="S315" s="8"/>
      <c r="T315" s="8"/>
      <c r="U315" s="8"/>
      <c r="V315" s="8"/>
      <c r="W315" s="8"/>
      <c r="X315" s="14"/>
      <c r="Y315" s="8"/>
      <c r="Z315" s="8"/>
      <c r="AA315" s="8"/>
      <c r="AB315" s="8"/>
      <c r="AC315" s="8"/>
      <c r="AF315" s="14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14"/>
      <c r="AU315" s="14"/>
      <c r="AV315" s="14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14"/>
      <c r="BI315" s="8"/>
      <c r="BJ315" s="8"/>
      <c r="BK315" s="8"/>
      <c r="BL315" s="8"/>
      <c r="BM315" s="8"/>
      <c r="BN315" s="8"/>
      <c r="BO315" s="16"/>
      <c r="BP315" s="16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U315" s="8"/>
      <c r="CV315" s="8"/>
      <c r="CW315" s="8"/>
      <c r="CX315" s="8"/>
      <c r="CY315" s="8"/>
      <c r="CZ315" s="8"/>
      <c r="DA315" s="8"/>
      <c r="DC315" s="8"/>
      <c r="DD315" s="8"/>
      <c r="DF315" s="14"/>
      <c r="DJ315" s="15"/>
      <c r="DO315" s="11"/>
      <c r="DV315" s="8"/>
    </row>
    <row r="316" spans="1:126" x14ac:dyDescent="0.45">
      <c r="A316" s="8"/>
      <c r="B316" s="8"/>
      <c r="D316" s="8"/>
      <c r="E316" s="8"/>
      <c r="F316" s="8"/>
      <c r="G316" s="8"/>
      <c r="I316" s="8"/>
      <c r="J316" s="8"/>
      <c r="K316" s="8"/>
      <c r="L316" s="8"/>
      <c r="M316" s="8"/>
      <c r="N316" s="8"/>
      <c r="O316" s="8"/>
      <c r="P316" s="8"/>
      <c r="R316" s="8"/>
      <c r="S316" s="8"/>
      <c r="T316" s="8"/>
      <c r="U316" s="8"/>
      <c r="V316" s="8"/>
      <c r="W316" s="8"/>
      <c r="X316" s="14"/>
      <c r="Y316" s="8"/>
      <c r="Z316" s="8"/>
      <c r="AA316" s="8"/>
      <c r="AB316" s="8"/>
      <c r="AC316" s="8"/>
      <c r="AF316" s="14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14"/>
      <c r="AU316" s="14"/>
      <c r="AV316" s="14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14"/>
      <c r="BI316" s="8"/>
      <c r="BJ316" s="8"/>
      <c r="BK316" s="8"/>
      <c r="BL316" s="8"/>
      <c r="BM316" s="8"/>
      <c r="BN316" s="8"/>
      <c r="BO316" s="16"/>
      <c r="BP316" s="16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U316" s="8"/>
      <c r="CV316" s="8"/>
      <c r="CW316" s="8"/>
      <c r="CX316" s="8"/>
      <c r="CY316" s="8"/>
      <c r="CZ316" s="8"/>
      <c r="DA316" s="8"/>
      <c r="DC316" s="8"/>
      <c r="DD316" s="8"/>
      <c r="DF316" s="14"/>
      <c r="DJ316" s="15"/>
      <c r="DO316" s="11"/>
      <c r="DV316" s="8"/>
    </row>
    <row r="317" spans="1:126" x14ac:dyDescent="0.45">
      <c r="A317" s="8"/>
      <c r="B317" s="8"/>
      <c r="D317" s="8"/>
      <c r="E317" s="8"/>
      <c r="F317" s="8"/>
      <c r="G317" s="8"/>
      <c r="I317" s="8"/>
      <c r="J317" s="8"/>
      <c r="K317" s="8"/>
      <c r="L317" s="8"/>
      <c r="M317" s="8"/>
      <c r="N317" s="8"/>
      <c r="O317" s="8"/>
      <c r="P317" s="8"/>
      <c r="R317" s="8"/>
      <c r="S317" s="8"/>
      <c r="T317" s="8"/>
      <c r="U317" s="8"/>
      <c r="V317" s="8"/>
      <c r="W317" s="8"/>
      <c r="X317" s="14"/>
      <c r="Y317" s="8"/>
      <c r="Z317" s="8"/>
      <c r="AA317" s="8"/>
      <c r="AB317" s="8"/>
      <c r="AC317" s="8"/>
      <c r="AF317" s="14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14"/>
      <c r="AU317" s="14"/>
      <c r="AV317" s="14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14"/>
      <c r="BI317" s="8"/>
      <c r="BJ317" s="8"/>
      <c r="BK317" s="8"/>
      <c r="BL317" s="8"/>
      <c r="BM317" s="8"/>
      <c r="BN317" s="8"/>
      <c r="BO317" s="16"/>
      <c r="BP317" s="16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U317" s="8"/>
      <c r="CV317" s="8"/>
      <c r="CW317" s="8"/>
      <c r="CX317" s="8"/>
      <c r="CY317" s="8"/>
      <c r="CZ317" s="8"/>
      <c r="DA317" s="8"/>
      <c r="DC317" s="8"/>
      <c r="DD317" s="8"/>
      <c r="DF317" s="14"/>
      <c r="DJ317" s="15"/>
      <c r="DO317" s="11"/>
      <c r="DV317" s="8"/>
    </row>
    <row r="318" spans="1:126" x14ac:dyDescent="0.45">
      <c r="A318" s="8"/>
      <c r="B318" s="8"/>
      <c r="D318" s="8"/>
      <c r="E318" s="8"/>
      <c r="F318" s="8"/>
      <c r="G318" s="8"/>
      <c r="I318" s="8"/>
      <c r="J318" s="8"/>
      <c r="K318" s="8"/>
      <c r="L318" s="8"/>
      <c r="M318" s="8"/>
      <c r="N318" s="8"/>
      <c r="O318" s="8"/>
      <c r="P318" s="8"/>
      <c r="R318" s="8"/>
      <c r="S318" s="8"/>
      <c r="T318" s="8"/>
      <c r="U318" s="8"/>
      <c r="V318" s="8"/>
      <c r="W318" s="8"/>
      <c r="X318" s="14"/>
      <c r="Y318" s="8"/>
      <c r="Z318" s="8"/>
      <c r="AA318" s="8"/>
      <c r="AB318" s="8"/>
      <c r="AC318" s="8"/>
      <c r="AF318" s="14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14"/>
      <c r="AU318" s="14"/>
      <c r="AV318" s="14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14"/>
      <c r="BI318" s="8"/>
      <c r="BJ318" s="8"/>
      <c r="BK318" s="8"/>
      <c r="BL318" s="8"/>
      <c r="BM318" s="8"/>
      <c r="BN318" s="8"/>
      <c r="BO318" s="16"/>
      <c r="BP318" s="16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U318" s="8"/>
      <c r="CV318" s="8"/>
      <c r="CW318" s="8"/>
      <c r="CX318" s="8"/>
      <c r="CY318" s="8"/>
      <c r="CZ318" s="8"/>
      <c r="DA318" s="8"/>
      <c r="DC318" s="8"/>
      <c r="DD318" s="8"/>
      <c r="DF318" s="14"/>
      <c r="DJ318" s="15"/>
      <c r="DO318" s="11"/>
      <c r="DV318" s="8"/>
    </row>
    <row r="319" spans="1:126" x14ac:dyDescent="0.45">
      <c r="A319" s="8"/>
      <c r="B319" s="8"/>
      <c r="D319" s="8"/>
      <c r="E319" s="8"/>
      <c r="F319" s="8"/>
      <c r="G319" s="8"/>
      <c r="I319" s="8"/>
      <c r="J319" s="8"/>
      <c r="K319" s="8"/>
      <c r="L319" s="8"/>
      <c r="M319" s="8"/>
      <c r="N319" s="8"/>
      <c r="O319" s="8"/>
      <c r="P319" s="8"/>
      <c r="R319" s="8"/>
      <c r="S319" s="8"/>
      <c r="T319" s="8"/>
      <c r="U319" s="8"/>
      <c r="V319" s="8"/>
      <c r="W319" s="8"/>
      <c r="X319" s="14"/>
      <c r="Y319" s="8"/>
      <c r="Z319" s="8"/>
      <c r="AA319" s="8"/>
      <c r="AB319" s="8"/>
      <c r="AC319" s="8"/>
      <c r="AF319" s="14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14"/>
      <c r="AU319" s="14"/>
      <c r="AV319" s="14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14"/>
      <c r="BI319" s="8"/>
      <c r="BJ319" s="8"/>
      <c r="BK319" s="8"/>
      <c r="BL319" s="8"/>
      <c r="BM319" s="8"/>
      <c r="BN319" s="8"/>
      <c r="BO319" s="16"/>
      <c r="BP319" s="16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U319" s="8"/>
      <c r="CV319" s="8"/>
      <c r="CW319" s="8"/>
      <c r="CX319" s="8"/>
      <c r="CY319" s="8"/>
      <c r="CZ319" s="8"/>
      <c r="DA319" s="8"/>
      <c r="DC319" s="8"/>
      <c r="DD319" s="8"/>
      <c r="DF319" s="14"/>
      <c r="DJ319" s="15"/>
      <c r="DO319" s="11"/>
      <c r="DV319" s="8"/>
    </row>
    <row r="320" spans="1:126" x14ac:dyDescent="0.45">
      <c r="A320" s="8"/>
      <c r="B320" s="8"/>
      <c r="D320" s="8"/>
      <c r="E320" s="8"/>
      <c r="F320" s="8"/>
      <c r="G320" s="8"/>
      <c r="I320" s="8"/>
      <c r="J320" s="8"/>
      <c r="K320" s="8"/>
      <c r="L320" s="8"/>
      <c r="M320" s="8"/>
      <c r="N320" s="8"/>
      <c r="O320" s="8"/>
      <c r="P320" s="8"/>
      <c r="R320" s="8"/>
      <c r="S320" s="8"/>
      <c r="T320" s="8"/>
      <c r="U320" s="8"/>
      <c r="V320" s="8"/>
      <c r="W320" s="8"/>
      <c r="X320" s="14"/>
      <c r="Y320" s="8"/>
      <c r="Z320" s="8"/>
      <c r="AA320" s="8"/>
      <c r="AB320" s="8"/>
      <c r="AC320" s="8"/>
      <c r="AD320" s="8"/>
      <c r="AE320" s="8"/>
      <c r="AF320" s="14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14"/>
      <c r="AU320" s="14"/>
      <c r="AV320" s="14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14"/>
      <c r="BI320" s="8"/>
      <c r="BJ320" s="8"/>
      <c r="BK320" s="8"/>
      <c r="BL320" s="8"/>
      <c r="BM320" s="8"/>
      <c r="BN320" s="8"/>
      <c r="BO320" s="16"/>
      <c r="BP320" s="16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U320" s="8"/>
      <c r="CV320" s="8"/>
      <c r="CW320" s="8"/>
      <c r="CX320" s="8"/>
      <c r="CY320" s="8"/>
      <c r="CZ320" s="8"/>
      <c r="DA320" s="8"/>
      <c r="DC320" s="8"/>
      <c r="DD320" s="8"/>
      <c r="DF320" s="14"/>
      <c r="DJ320" s="15"/>
      <c r="DO320" s="11"/>
      <c r="DV320" s="8"/>
    </row>
    <row r="321" spans="1:126" x14ac:dyDescent="0.45">
      <c r="A321" s="8"/>
      <c r="B321" s="8"/>
      <c r="D321" s="8"/>
      <c r="E321" s="8"/>
      <c r="F321" s="8"/>
      <c r="G321" s="8"/>
      <c r="J321" s="8"/>
      <c r="K321" s="8"/>
      <c r="L321" s="8"/>
      <c r="M321" s="8"/>
      <c r="N321" s="8"/>
      <c r="O321" s="8"/>
      <c r="P321" s="8"/>
      <c r="R321" s="8"/>
      <c r="S321" s="8"/>
      <c r="T321" s="8"/>
      <c r="U321" s="8"/>
      <c r="V321" s="8"/>
      <c r="W321" s="8"/>
      <c r="X321" s="14"/>
      <c r="Y321" s="8"/>
      <c r="Z321" s="8"/>
      <c r="AA321" s="8"/>
      <c r="AB321" s="8"/>
      <c r="AC321" s="8"/>
      <c r="AD321" s="8"/>
      <c r="AF321" s="14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14"/>
      <c r="AU321" s="14"/>
      <c r="AV321" s="14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14"/>
      <c r="BI321" s="8"/>
      <c r="BJ321" s="8"/>
      <c r="BK321" s="8"/>
      <c r="BL321" s="8"/>
      <c r="BM321" s="8"/>
      <c r="BN321" s="8"/>
      <c r="BO321" s="16"/>
      <c r="BP321" s="16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U321" s="8"/>
      <c r="CV321" s="8"/>
      <c r="CW321" s="8"/>
      <c r="CX321" s="8"/>
      <c r="CY321" s="8"/>
      <c r="CZ321" s="8"/>
      <c r="DA321" s="8"/>
      <c r="DC321" s="8"/>
      <c r="DD321" s="8"/>
      <c r="DF321" s="14"/>
      <c r="DJ321" s="15"/>
      <c r="DO321" s="11"/>
      <c r="DV321" s="8"/>
    </row>
    <row r="322" spans="1:126" x14ac:dyDescent="0.45">
      <c r="A322" s="8"/>
      <c r="B322" s="8"/>
      <c r="D322" s="8"/>
      <c r="E322" s="8"/>
      <c r="F322" s="8"/>
      <c r="G322" s="8"/>
      <c r="I322" s="8"/>
      <c r="J322" s="8"/>
      <c r="K322" s="8"/>
      <c r="L322" s="8"/>
      <c r="M322" s="8"/>
      <c r="N322" s="8"/>
      <c r="O322" s="8"/>
      <c r="P322" s="8"/>
      <c r="R322" s="8"/>
      <c r="S322" s="8"/>
      <c r="T322" s="8"/>
      <c r="U322" s="8"/>
      <c r="V322" s="8"/>
      <c r="W322" s="8"/>
      <c r="X322" s="14"/>
      <c r="Y322" s="8"/>
      <c r="Z322" s="8"/>
      <c r="AA322" s="8"/>
      <c r="AB322" s="8"/>
      <c r="AC322" s="8"/>
      <c r="AF322" s="14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14"/>
      <c r="AU322" s="14"/>
      <c r="AV322" s="14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14"/>
      <c r="BI322" s="8"/>
      <c r="BJ322" s="8"/>
      <c r="BK322" s="8"/>
      <c r="BL322" s="8"/>
      <c r="BM322" s="8"/>
      <c r="BN322" s="8"/>
      <c r="BO322" s="16"/>
      <c r="BP322" s="16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U322" s="8"/>
      <c r="CV322" s="8"/>
      <c r="CW322" s="8"/>
      <c r="CX322" s="8"/>
      <c r="CY322" s="8"/>
      <c r="CZ322" s="8"/>
      <c r="DA322" s="8"/>
      <c r="DC322" s="8"/>
      <c r="DD322" s="8"/>
      <c r="DF322" s="14"/>
      <c r="DJ322" s="15"/>
      <c r="DO322" s="11"/>
      <c r="DV322" s="8"/>
    </row>
    <row r="323" spans="1:126" x14ac:dyDescent="0.45">
      <c r="A323" s="8"/>
      <c r="B323" s="8"/>
      <c r="D323" s="8"/>
      <c r="E323" s="8"/>
      <c r="F323" s="8"/>
      <c r="G323" s="8"/>
      <c r="I323" s="8"/>
      <c r="J323" s="8"/>
      <c r="K323" s="8"/>
      <c r="L323" s="8"/>
      <c r="M323" s="8"/>
      <c r="N323" s="8"/>
      <c r="O323" s="8"/>
      <c r="P323" s="8"/>
      <c r="R323" s="8"/>
      <c r="S323" s="8"/>
      <c r="T323" s="8"/>
      <c r="U323" s="8"/>
      <c r="V323" s="8"/>
      <c r="W323" s="8"/>
      <c r="X323" s="14"/>
      <c r="Y323" s="8"/>
      <c r="Z323" s="8"/>
      <c r="AA323" s="8"/>
      <c r="AB323" s="8"/>
      <c r="AC323" s="8"/>
      <c r="AF323" s="14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14"/>
      <c r="AU323" s="14"/>
      <c r="AV323" s="14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14"/>
      <c r="BI323" s="8"/>
      <c r="BJ323" s="8"/>
      <c r="BK323" s="8"/>
      <c r="BL323" s="8"/>
      <c r="BM323" s="8"/>
      <c r="BN323" s="8"/>
      <c r="BO323" s="16"/>
      <c r="BP323" s="16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U323" s="8"/>
      <c r="CV323" s="8"/>
      <c r="CW323" s="8"/>
      <c r="CX323" s="8"/>
      <c r="CY323" s="8"/>
      <c r="CZ323" s="8"/>
      <c r="DA323" s="8"/>
      <c r="DC323" s="8"/>
      <c r="DD323" s="8"/>
      <c r="DF323" s="14"/>
      <c r="DJ323" s="15"/>
      <c r="DO323" s="11"/>
      <c r="DV323" s="8"/>
    </row>
    <row r="324" spans="1:126" x14ac:dyDescent="0.45">
      <c r="A324" s="8"/>
      <c r="B324" s="8"/>
      <c r="D324" s="8"/>
      <c r="E324" s="8"/>
      <c r="F324" s="8"/>
      <c r="G324" s="8"/>
      <c r="J324" s="8"/>
      <c r="K324" s="8"/>
      <c r="L324" s="8"/>
      <c r="M324" s="8"/>
      <c r="N324" s="8"/>
      <c r="O324" s="8"/>
      <c r="P324" s="8"/>
      <c r="R324" s="8"/>
      <c r="S324" s="8"/>
      <c r="T324" s="8"/>
      <c r="U324" s="8"/>
      <c r="V324" s="8"/>
      <c r="W324" s="8"/>
      <c r="X324" s="14"/>
      <c r="Y324" s="8"/>
      <c r="Z324" s="8"/>
      <c r="AA324" s="8"/>
      <c r="AB324" s="8"/>
      <c r="AC324" s="8"/>
      <c r="AD324" s="8"/>
      <c r="AF324" s="14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14"/>
      <c r="AU324" s="14"/>
      <c r="AV324" s="14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14"/>
      <c r="BI324" s="8"/>
      <c r="BJ324" s="8"/>
      <c r="BK324" s="8"/>
      <c r="BL324" s="8"/>
      <c r="BM324" s="8"/>
      <c r="BN324" s="8"/>
      <c r="BO324" s="16"/>
      <c r="BP324" s="16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U324" s="8"/>
      <c r="CV324" s="8"/>
      <c r="CW324" s="8"/>
      <c r="CX324" s="8"/>
      <c r="CY324" s="8"/>
      <c r="CZ324" s="8"/>
      <c r="DA324" s="8"/>
      <c r="DC324" s="8"/>
      <c r="DD324" s="8"/>
      <c r="DF324" s="14"/>
      <c r="DJ324" s="15"/>
      <c r="DO324" s="11"/>
      <c r="DV324" s="8"/>
    </row>
    <row r="325" spans="1:126" x14ac:dyDescent="0.45">
      <c r="A325" s="8"/>
      <c r="B325" s="8"/>
      <c r="D325" s="8"/>
      <c r="E325" s="8"/>
      <c r="F325" s="8"/>
      <c r="G325" s="8"/>
      <c r="J325" s="8"/>
      <c r="K325" s="8"/>
      <c r="L325" s="8"/>
      <c r="M325" s="8"/>
      <c r="N325" s="8"/>
      <c r="O325" s="8"/>
      <c r="P325" s="8"/>
      <c r="R325" s="8"/>
      <c r="S325" s="8"/>
      <c r="T325" s="8"/>
      <c r="U325" s="8"/>
      <c r="V325" s="8"/>
      <c r="W325" s="8"/>
      <c r="X325" s="14"/>
      <c r="Y325" s="8"/>
      <c r="Z325" s="8"/>
      <c r="AA325" s="8"/>
      <c r="AB325" s="8"/>
      <c r="AC325" s="8"/>
      <c r="AF325" s="14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14"/>
      <c r="AU325" s="14"/>
      <c r="AV325" s="14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14"/>
      <c r="BI325" s="8"/>
      <c r="BJ325" s="8"/>
      <c r="BK325" s="8"/>
      <c r="BL325" s="8"/>
      <c r="BM325" s="8"/>
      <c r="BN325" s="8"/>
      <c r="BO325" s="16"/>
      <c r="BP325" s="16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U325" s="8"/>
      <c r="CV325" s="8"/>
      <c r="CW325" s="8"/>
      <c r="CX325" s="8"/>
      <c r="CY325" s="8"/>
      <c r="CZ325" s="8"/>
      <c r="DA325" s="8"/>
      <c r="DC325" s="8"/>
      <c r="DD325" s="8"/>
      <c r="DF325" s="14"/>
      <c r="DJ325" s="15"/>
      <c r="DO325" s="11"/>
      <c r="DV325" s="8"/>
    </row>
    <row r="326" spans="1:126" x14ac:dyDescent="0.45">
      <c r="A326" s="8"/>
      <c r="B326" s="8"/>
      <c r="D326" s="8"/>
      <c r="E326" s="8"/>
      <c r="F326" s="8"/>
      <c r="G326" s="8"/>
      <c r="I326" s="8"/>
      <c r="J326" s="8"/>
      <c r="K326" s="8"/>
      <c r="L326" s="8"/>
      <c r="M326" s="8"/>
      <c r="N326" s="8"/>
      <c r="O326" s="8"/>
      <c r="P326" s="8"/>
      <c r="R326" s="8"/>
      <c r="S326" s="8"/>
      <c r="T326" s="8"/>
      <c r="U326" s="8"/>
      <c r="V326" s="8"/>
      <c r="W326" s="8"/>
      <c r="X326" s="14"/>
      <c r="Y326" s="8"/>
      <c r="Z326" s="8"/>
      <c r="AA326" s="8"/>
      <c r="AB326" s="8"/>
      <c r="AC326" s="8"/>
      <c r="AD326" s="8"/>
      <c r="AF326" s="14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14"/>
      <c r="AU326" s="14"/>
      <c r="AV326" s="14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14"/>
      <c r="BI326" s="8"/>
      <c r="BJ326" s="8"/>
      <c r="BK326" s="8"/>
      <c r="BL326" s="8"/>
      <c r="BM326" s="8"/>
      <c r="BN326" s="8"/>
      <c r="BO326" s="16"/>
      <c r="BP326" s="16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U326" s="8"/>
      <c r="CV326" s="8"/>
      <c r="CW326" s="8"/>
      <c r="CX326" s="8"/>
      <c r="CY326" s="8"/>
      <c r="CZ326" s="8"/>
      <c r="DA326" s="8"/>
      <c r="DC326" s="8"/>
      <c r="DD326" s="8"/>
      <c r="DF326" s="14"/>
      <c r="DJ326" s="15"/>
      <c r="DO326" s="11"/>
      <c r="DV326" s="8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angela.lamanna</dc:creator>
  <cp:lastModifiedBy>Laura  Verde</cp:lastModifiedBy>
  <dcterms:created xsi:type="dcterms:W3CDTF">2016-10-07T14:27:24Z</dcterms:created>
  <dcterms:modified xsi:type="dcterms:W3CDTF">2025-05-13T07:22:07Z</dcterms:modified>
</cp:coreProperties>
</file>