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shimko\"/>
    </mc:Choice>
  </mc:AlternateContent>
  <xr:revisionPtr revIDLastSave="0" documentId="13_ncr:1_{3EB4C0F2-C715-47CE-B751-0254B22B82AB}" xr6:coauthVersionLast="43" xr6:coauthVersionMax="43" xr10:uidLastSave="{00000000-0000-0000-0000-000000000000}"/>
  <bookViews>
    <workbookView xWindow="1140" yWindow="1716" windowWidth="17280" windowHeight="8964" xr2:uid="{98C8B20F-991F-4BF6-ADCD-80D53DFB5F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G13" i="1" l="1"/>
  <c r="G7" i="1"/>
  <c r="G9" i="1"/>
  <c r="I10" i="1"/>
  <c r="I11" i="1"/>
  <c r="I12" i="1"/>
  <c r="I13" i="1"/>
  <c r="I9" i="1"/>
  <c r="I8" i="1"/>
  <c r="I7" i="1"/>
  <c r="G10" i="1"/>
  <c r="G11" i="1"/>
  <c r="G12" i="1"/>
  <c r="G3" i="1"/>
  <c r="G4" i="1"/>
  <c r="G5" i="1"/>
  <c r="G6" i="1"/>
  <c r="G8" i="1"/>
  <c r="G2" i="1"/>
  <c r="F10" i="1"/>
  <c r="F11" i="1"/>
  <c r="F12" i="1"/>
  <c r="F13" i="1"/>
  <c r="F9" i="1"/>
  <c r="F8" i="1"/>
  <c r="F2" i="1"/>
  <c r="F3" i="1"/>
  <c r="F4" i="1"/>
  <c r="F5" i="1"/>
  <c r="F6" i="1"/>
  <c r="F7" i="1"/>
  <c r="I2" i="1" l="1"/>
  <c r="I4" i="1"/>
  <c r="I3" i="1"/>
  <c r="I6" i="1"/>
  <c r="I5" i="1"/>
</calcChain>
</file>

<file path=xl/sharedStrings.xml><?xml version="1.0" encoding="utf-8"?>
<sst xmlns="http://schemas.openxmlformats.org/spreadsheetml/2006/main" count="9" uniqueCount="9">
  <si>
    <t>STRIKE</t>
  </si>
  <si>
    <t>Call_Price</t>
  </si>
  <si>
    <t>Put_Price</t>
  </si>
  <si>
    <t>Prop</t>
  </si>
  <si>
    <t>Perc</t>
  </si>
  <si>
    <t>AMZ</t>
  </si>
  <si>
    <t>ATM</t>
  </si>
  <si>
    <t>Time</t>
  </si>
  <si>
    <t>Deselect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</si>
</sst>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3EDD-C1A3-4223-82C6-F5542086180C}">
  <dimension ref="A1:J13"/>
  <sheetViews>
    <sheetView tabSelected="1" workbookViewId="0">
      <selection activeCell="D6" sqref="D6"/>
    </sheetView>
  </sheetViews>
  <sheetFormatPr defaultRowHeight="14.4" x14ac:dyDescent="0.3"/>
  <cols>
    <col min="1" max="1" width="8.6640625" customWidth="1"/>
    <col min="3" max="3" width="8.88671875" customWidth="1"/>
    <col min="4" max="4" width="12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3</v>
      </c>
      <c r="G1" t="s">
        <v>4</v>
      </c>
      <c r="I1" t="s">
        <v>5</v>
      </c>
    </row>
    <row r="2" spans="1:10" x14ac:dyDescent="0.3">
      <c r="A2">
        <v>325</v>
      </c>
      <c r="B2">
        <v>66.5</v>
      </c>
      <c r="C2">
        <v>0.3125</v>
      </c>
      <c r="D2">
        <v>1</v>
      </c>
      <c r="E2">
        <f>2/12</f>
        <v>0.16666666666666666</v>
      </c>
      <c r="F2">
        <f t="shared" ref="F2:F6" si="0">$A$8-A2</f>
        <v>65</v>
      </c>
      <c r="G2">
        <f>($A$8-F2)/$A$8</f>
        <v>0.83333333333333337</v>
      </c>
      <c r="I2">
        <f t="shared" ref="I2:I6" si="1">G2*$I$8</f>
        <v>1421.6666666666667</v>
      </c>
    </row>
    <row r="3" spans="1:10" x14ac:dyDescent="0.3">
      <c r="A3">
        <v>345</v>
      </c>
      <c r="B3">
        <v>46</v>
      </c>
      <c r="C3">
        <v>0.875</v>
      </c>
      <c r="D3">
        <v>0</v>
      </c>
      <c r="F3">
        <f t="shared" si="0"/>
        <v>45</v>
      </c>
      <c r="G3">
        <f t="shared" ref="G3:G8" si="2">($A$8-F3)/$A$8</f>
        <v>0.88461538461538458</v>
      </c>
      <c r="I3">
        <f t="shared" si="1"/>
        <v>1509.1538461538462</v>
      </c>
    </row>
    <row r="4" spans="1:10" x14ac:dyDescent="0.3">
      <c r="A4">
        <v>360</v>
      </c>
      <c r="B4">
        <v>33</v>
      </c>
      <c r="C4">
        <v>2</v>
      </c>
      <c r="D4">
        <v>1</v>
      </c>
      <c r="F4">
        <f t="shared" si="0"/>
        <v>30</v>
      </c>
      <c r="G4">
        <f t="shared" si="2"/>
        <v>0.92307692307692313</v>
      </c>
      <c r="I4">
        <f t="shared" si="1"/>
        <v>1574.7692307692309</v>
      </c>
    </row>
    <row r="5" spans="1:10" x14ac:dyDescent="0.3">
      <c r="A5">
        <v>365</v>
      </c>
      <c r="B5">
        <v>27.75</v>
      </c>
      <c r="C5">
        <v>2.625</v>
      </c>
      <c r="D5">
        <v>1</v>
      </c>
      <c r="F5">
        <f t="shared" si="0"/>
        <v>25</v>
      </c>
      <c r="G5">
        <f t="shared" si="2"/>
        <v>0.9358974358974359</v>
      </c>
      <c r="I5">
        <f t="shared" si="1"/>
        <v>1596.6410256410256</v>
      </c>
    </row>
    <row r="6" spans="1:10" x14ac:dyDescent="0.3">
      <c r="A6">
        <v>375</v>
      </c>
      <c r="B6">
        <v>20.175000000000001</v>
      </c>
      <c r="C6">
        <v>4.25</v>
      </c>
      <c r="D6">
        <v>1</v>
      </c>
      <c r="F6">
        <f t="shared" si="0"/>
        <v>15</v>
      </c>
      <c r="G6">
        <f t="shared" si="2"/>
        <v>0.96153846153846156</v>
      </c>
      <c r="I6">
        <f t="shared" si="1"/>
        <v>1640.3846153846155</v>
      </c>
    </row>
    <row r="7" spans="1:10" x14ac:dyDescent="0.3">
      <c r="A7">
        <v>385</v>
      </c>
      <c r="B7">
        <v>13.5</v>
      </c>
      <c r="C7">
        <v>7.125</v>
      </c>
      <c r="D7">
        <v>0</v>
      </c>
      <c r="F7">
        <f>$A$8-A7</f>
        <v>5</v>
      </c>
      <c r="G7">
        <f>($A$8-F7)/$A$8</f>
        <v>0.98717948717948723</v>
      </c>
      <c r="I7">
        <f>G7*$I$8</f>
        <v>1684.1282051282053</v>
      </c>
    </row>
    <row r="8" spans="1:10" x14ac:dyDescent="0.3">
      <c r="A8">
        <v>390</v>
      </c>
      <c r="B8">
        <v>9.625</v>
      </c>
      <c r="C8">
        <v>8.75</v>
      </c>
      <c r="D8">
        <v>0</v>
      </c>
      <c r="F8">
        <f>$A$8-A8</f>
        <v>0</v>
      </c>
      <c r="G8">
        <f t="shared" si="2"/>
        <v>1</v>
      </c>
      <c r="I8">
        <f>1706</f>
        <v>1706</v>
      </c>
      <c r="J8" s="1" t="s">
        <v>6</v>
      </c>
    </row>
    <row r="9" spans="1:10" x14ac:dyDescent="0.3">
      <c r="A9">
        <v>395</v>
      </c>
      <c r="B9">
        <v>7.25</v>
      </c>
      <c r="C9">
        <v>11</v>
      </c>
      <c r="D9">
        <v>1</v>
      </c>
      <c r="F9">
        <f>ABS($A$8-A9)</f>
        <v>5</v>
      </c>
      <c r="G9">
        <f>($A$8+F9)/$A$8</f>
        <v>1.0128205128205128</v>
      </c>
      <c r="I9">
        <f>$I$8*G9</f>
        <v>1727.8717948717947</v>
      </c>
    </row>
    <row r="10" spans="1:10" x14ac:dyDescent="0.3">
      <c r="A10">
        <v>400</v>
      </c>
      <c r="B10">
        <v>5.375</v>
      </c>
      <c r="C10">
        <v>13.75</v>
      </c>
      <c r="D10">
        <v>1</v>
      </c>
      <c r="F10">
        <f t="shared" ref="F10:F13" si="3">ABS($A$8-A10)</f>
        <v>10</v>
      </c>
      <c r="G10">
        <f t="shared" ref="G10:G12" si="4">($A$8+F10)/$A$8</f>
        <v>1.0256410256410255</v>
      </c>
      <c r="I10">
        <f t="shared" ref="I10:I13" si="5">$I$8*G10</f>
        <v>1749.7435897435896</v>
      </c>
    </row>
    <row r="11" spans="1:10" x14ac:dyDescent="0.3">
      <c r="A11">
        <v>405</v>
      </c>
      <c r="B11">
        <v>3.375</v>
      </c>
      <c r="C11">
        <v>17</v>
      </c>
      <c r="D11">
        <v>1</v>
      </c>
      <c r="F11">
        <f t="shared" si="3"/>
        <v>15</v>
      </c>
      <c r="G11">
        <f t="shared" si="4"/>
        <v>1.0384615384615385</v>
      </c>
      <c r="I11">
        <f t="shared" si="5"/>
        <v>1771.6153846153848</v>
      </c>
    </row>
    <row r="12" spans="1:10" x14ac:dyDescent="0.3">
      <c r="A12">
        <v>410</v>
      </c>
      <c r="B12">
        <v>1.875</v>
      </c>
      <c r="C12">
        <v>19.75</v>
      </c>
      <c r="D12">
        <v>1</v>
      </c>
      <c r="F12">
        <f t="shared" si="3"/>
        <v>20</v>
      </c>
      <c r="G12">
        <f t="shared" si="4"/>
        <v>1.0512820512820513</v>
      </c>
      <c r="I12">
        <f t="shared" si="5"/>
        <v>1793.4871794871794</v>
      </c>
    </row>
    <row r="13" spans="1:10" x14ac:dyDescent="0.3">
      <c r="A13">
        <v>425</v>
      </c>
      <c r="B13">
        <v>0.25</v>
      </c>
      <c r="C13">
        <v>34</v>
      </c>
      <c r="D13">
        <v>1</v>
      </c>
      <c r="F13">
        <f t="shared" si="3"/>
        <v>35</v>
      </c>
      <c r="G13">
        <f>($A$8+F13)/$A$8</f>
        <v>1.0897435897435896</v>
      </c>
      <c r="I13">
        <f t="shared" si="5"/>
        <v>1859.102564102564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2019-03-12T09:27:24Z</dcterms:created>
  <dcterms:modified xsi:type="dcterms:W3CDTF">2019-04-23T09:15:19Z</dcterms:modified>
</cp:coreProperties>
</file>