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uesta Software Belleza" sheetId="1" r:id="rId4"/>
    <sheet state="visible" name="Justificación Final" sheetId="2" r:id="rId5"/>
  </sheets>
  <definedNames/>
  <calcPr/>
  <extLst>
    <ext uri="GoogleSheetsCustomDataVersion2">
      <go:sheetsCustomData xmlns:go="http://customooxmlschemas.google.com/" r:id="rId6" roundtripDataChecksum="x8QgNDkn51r+VzwlzyMqaHIlWQDMwrQ0ewSuuCDlLxU="/>
    </ext>
  </extLst>
</workbook>
</file>

<file path=xl/sharedStrings.xml><?xml version="1.0" encoding="utf-8"?>
<sst xmlns="http://schemas.openxmlformats.org/spreadsheetml/2006/main" count="88" uniqueCount="53">
  <si>
    <t>1️⃣ Equipo y sueldos</t>
  </si>
  <si>
    <t>Rol</t>
  </si>
  <si>
    <t>Cantidad</t>
  </si>
  <si>
    <t>Costo mensual</t>
  </si>
  <si>
    <t>Costo 6 meses</t>
  </si>
  <si>
    <t>Justificación</t>
  </si>
  <si>
    <t>Líder / Fullstack</t>
  </si>
  <si>
    <t>Coordina proyecto, desarrolla frontend/backend y asegura calidad mínima; reemplaza QA.</t>
  </si>
  <si>
    <t>Backend</t>
  </si>
  <si>
    <t>Desarrolla lógica del sistema, base de datos e integraciones de pago.</t>
  </si>
  <si>
    <t>Frontend</t>
  </si>
  <si>
    <t>Interfaz de usuario y experiencia de cliente.</t>
  </si>
  <si>
    <t>UI/UX + Product Manager</t>
  </si>
  <si>
    <t>Diseño y flujo de usuario, planificación de funcionalidades.</t>
  </si>
  <si>
    <t>2️⃣ Seguridad social y prestaciones</t>
  </si>
  <si>
    <t>Concepto</t>
  </si>
  <si>
    <t>EPS/Pensión/ARL</t>
  </si>
  <si>
    <t>Obligatorio por ley (aprox. 20% del salario total).</t>
  </si>
  <si>
    <t>Prestaciones sociales</t>
  </si>
  <si>
    <t>Cesantías, primas y vacaciones proporcionales a 6 meses.</t>
  </si>
  <si>
    <t>3️⃣ Herramientas SaaS</t>
  </si>
  <si>
    <t>Figma, GitHub, Google Workspace, Slack</t>
  </si>
  <si>
    <t>Licencias compartidas para el equipo; suficiente para colaboración básica.</t>
  </si>
  <si>
    <t>Computadores portátiles</t>
  </si>
  <si>
    <t>4(8000000)</t>
  </si>
  <si>
    <t>Cada desarrollador necesita un portátil funcional para programación y diseño.</t>
  </si>
  <si>
    <t>4️⃣ Hosting y dominio HOSTINGER</t>
  </si>
  <si>
    <t>4️⃣ Hosting y dominio BLUEHOST</t>
  </si>
  <si>
    <t>Costo</t>
  </si>
  <si>
    <t>Hosting web Premium (1 año)</t>
  </si>
  <si>
    <t>Alojamiento seguro, soporte en español, suficiente para un salón de belleza.</t>
  </si>
  <si>
    <t>prioriza la seguridad de la información y mayor flexibilidad técnica a futuro</t>
  </si>
  <si>
    <t>Dominio .com</t>
  </si>
  <si>
    <t>Identidad profesional (incluido primer año).</t>
  </si>
  <si>
    <t>SSL</t>
  </si>
  <si>
    <t>Seguridad HTTPS básica (gratuito).</t>
  </si>
  <si>
    <t>Equipo / Recurso</t>
  </si>
  <si>
    <t>Servicio de internet (200 Mbps, 6 meses)</t>
  </si>
  <si>
    <t>$1.200.000</t>
  </si>
  <si>
    <t>Apoyo básico para teletrabajo, reuniones y pruebas online.</t>
  </si>
  <si>
    <t>6️⃣ Resumen de costos internos</t>
  </si>
  <si>
    <t>Total 1 mes</t>
  </si>
  <si>
    <t>Total 6 meses</t>
  </si>
  <si>
    <t>Personal</t>
  </si>
  <si>
    <t>Seguridad social y prestaciones</t>
  </si>
  <si>
    <t>Herramientas SaaS</t>
  </si>
  <si>
    <t>Hosting y dominio (prorrateado)</t>
  </si>
  <si>
    <t>Hosting y dominio</t>
  </si>
  <si>
    <t>Equipo / Recurso (6 meses)</t>
  </si>
  <si>
    <t>Producto único (costo fijo)</t>
  </si>
  <si>
    <t>producto unico (costo unico)</t>
  </si>
  <si>
    <t>Costo interno total</t>
  </si>
  <si>
    <r>
      <rPr>
        <rFont val="Calibri"/>
        <color theme="1"/>
        <sz val="11.0"/>
      </rPr>
      <t xml:space="preserve">
</t>
    </r>
    <r>
      <rPr>
        <rFont val="Times New Roman"/>
        <color theme="1"/>
        <sz val="12.0"/>
      </rPr>
      <t xml:space="preserve">La propuesta de desarrollo de software para el salón de belleza se justifica en los siguientes puntos:
1. Equipo y sueldos: Se definieron salarios ya que trabajaremos el 75% del horario.  Los roles se combinaron estratégicamente para reducir costos sin perder calidad.
2. Seguridad social y prestaciones: Se cumplen los requisitos legales, garantizando la estabilidad laboral y evitando sanciones.
3. Herramientas SaaS: Se seleccionaron opciones accesibles pero funcionales (Figma, GitHub, Workspace, Slack), suficientes para la comunicación, diseño y control de versiones.
4. Infraestructura: Hostinger se elige como hosting por ser económico, confiable y con dominio y SSL incluidos, suficiente para un proyecto de este alcance.
5. Equipos: Se incluyen recursos físicos como portátiles, internet y dispositivos de prueba, necesarios para el trabajo continuo y la calidad del software.
6.  Costo interno y rentabilidad: El proyecto tiene un costo interno de $67,219,00 COP. Esto asegura viabilidad, cumplimiento legal y una utilidad justa y sostenible.
7.  Plan de internet empresarial o residencial de alta velocidad (200–300 Mbps) está en promedio $200.000 
En conclusión, la propuesta garantiza un software completo, funcional y adaptable a las necesidades de un salón de belleza, con costos realistas, recursos mínimos necesarios y acompañamiento en todo el proceso de implementación y post-lanzamiento.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</si>
</sst>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;[Red]\-&quot;$&quot;#,##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A2C4C9"/>
        <bgColor rgb="FFA2C4C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1" fillId="2" fontId="3" numFmtId="0" xfId="0" applyAlignment="1" applyBorder="1" applyFont="1">
      <alignment horizontal="center"/>
    </xf>
    <xf borderId="4" fillId="2" fontId="4" numFmtId="0" xfId="0" applyBorder="1" applyFont="1"/>
    <xf borderId="1" fillId="2" fontId="4" numFmtId="0" xfId="0" applyAlignment="1" applyBorder="1" applyFont="1">
      <alignment horizontal="center"/>
    </xf>
    <xf borderId="0" fillId="0" fontId="4" numFmtId="0" xfId="0" applyFont="1"/>
    <xf borderId="1" fillId="3" fontId="3" numFmtId="0" xfId="0" applyAlignment="1" applyBorder="1" applyFill="1" applyFont="1">
      <alignment horizontal="center"/>
    </xf>
    <xf borderId="4" fillId="3" fontId="3" numFmtId="0" xfId="0" applyBorder="1" applyFont="1"/>
    <xf borderId="4" fillId="3" fontId="4" numFmtId="0" xfId="0" applyBorder="1" applyFont="1"/>
    <xf borderId="1" fillId="3" fontId="4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4" fillId="4" fontId="3" numFmtId="0" xfId="0" applyBorder="1" applyFont="1"/>
    <xf borderId="4" fillId="4" fontId="4" numFmtId="0" xfId="0" applyBorder="1" applyFont="1"/>
    <xf borderId="1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left"/>
    </xf>
    <xf borderId="0" fillId="0" fontId="5" numFmtId="0" xfId="0" applyFont="1"/>
    <xf borderId="5" fillId="5" fontId="4" numFmtId="0" xfId="0" applyBorder="1" applyFill="1" applyFont="1"/>
    <xf borderId="1" fillId="6" fontId="3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 vertical="bottom"/>
    </xf>
    <xf borderId="4" fillId="6" fontId="3" numFmtId="0" xfId="0" applyBorder="1" applyFont="1"/>
    <xf borderId="1" fillId="6" fontId="3" numFmtId="0" xfId="0" applyAlignment="1" applyBorder="1" applyFont="1">
      <alignment horizontal="center"/>
    </xf>
    <xf borderId="4" fillId="6" fontId="3" numFmtId="0" xfId="0" applyAlignment="1" applyBorder="1" applyFont="1">
      <alignment vertical="bottom"/>
    </xf>
    <xf borderId="1" fillId="6" fontId="3" numFmtId="0" xfId="0" applyAlignment="1" applyBorder="1" applyFont="1">
      <alignment horizontal="center" vertical="bottom"/>
    </xf>
    <xf borderId="4" fillId="6" fontId="4" numFmtId="0" xfId="0" applyBorder="1" applyFont="1"/>
    <xf borderId="1" fillId="6" fontId="4" numFmtId="0" xfId="0" applyAlignment="1" applyBorder="1" applyFont="1">
      <alignment horizontal="center"/>
    </xf>
    <xf borderId="4" fillId="6" fontId="4" numFmtId="0" xfId="0" applyAlignment="1" applyBorder="1" applyFont="1">
      <alignment vertical="bottom"/>
    </xf>
    <xf borderId="4" fillId="6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center" readingOrder="0" vertical="bottom"/>
    </xf>
    <xf borderId="4" fillId="6" fontId="4" numFmtId="0" xfId="0" applyAlignment="1" applyBorder="1" applyFont="1">
      <alignment horizontal="right" vertical="bottom"/>
    </xf>
    <xf borderId="1" fillId="6" fontId="4" numFmtId="0" xfId="0" applyAlignment="1" applyBorder="1" applyFont="1">
      <alignment horizontal="center" vertical="bottom"/>
    </xf>
    <xf borderId="4" fillId="7" fontId="3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6" numFmtId="0" xfId="0" applyFont="1"/>
    <xf borderId="1" fillId="8" fontId="3" numFmtId="0" xfId="0" applyAlignment="1" applyBorder="1" applyFill="1" applyFont="1">
      <alignment horizontal="center"/>
    </xf>
    <xf borderId="4" fillId="9" fontId="7" numFmtId="0" xfId="0" applyAlignment="1" applyBorder="1" applyFill="1" applyFont="1">
      <alignment horizontal="center" readingOrder="0"/>
    </xf>
    <xf borderId="4" fillId="8" fontId="3" numFmtId="0" xfId="0" applyBorder="1" applyFont="1"/>
    <xf borderId="4" fillId="9" fontId="5" numFmtId="0" xfId="0" applyAlignment="1" applyBorder="1" applyFont="1">
      <alignment readingOrder="0"/>
    </xf>
    <xf borderId="6" fillId="9" fontId="8" numFmtId="2" xfId="0" applyAlignment="1" applyBorder="1" applyFont="1" applyNumberFormat="1">
      <alignment readingOrder="0"/>
    </xf>
    <xf borderId="4" fillId="8" fontId="4" numFmtId="0" xfId="0" applyBorder="1" applyFont="1"/>
    <xf borderId="4" fillId="8" fontId="4" numFmtId="2" xfId="0" applyBorder="1" applyFont="1" applyNumberFormat="1"/>
    <xf borderId="3" fillId="9" fontId="8" numFmtId="2" xfId="0" applyAlignment="1" applyBorder="1" applyFont="1" applyNumberFormat="1">
      <alignment readingOrder="0"/>
    </xf>
    <xf borderId="3" fillId="9" fontId="4" numFmtId="2" xfId="0" applyAlignment="1" applyBorder="1" applyFont="1" applyNumberFormat="1">
      <alignment readingOrder="0"/>
    </xf>
    <xf borderId="4" fillId="8" fontId="4" numFmtId="2" xfId="0" applyAlignment="1" applyBorder="1" applyFont="1" applyNumberFormat="1">
      <alignment readingOrder="0"/>
    </xf>
    <xf borderId="4" fillId="8" fontId="4" numFmtId="2" xfId="0" applyAlignment="1" applyBorder="1" applyFont="1" applyNumberFormat="1">
      <alignment horizontal="right"/>
    </xf>
    <xf borderId="7" fillId="9" fontId="8" numFmtId="2" xfId="0" applyAlignment="1" applyBorder="1" applyFont="1" applyNumberFormat="1">
      <alignment readingOrder="0"/>
    </xf>
    <xf borderId="4" fillId="9" fontId="8" numFmtId="2" xfId="0" applyAlignment="1" applyBorder="1" applyFont="1" applyNumberFormat="1">
      <alignment horizontal="right" readingOrder="0"/>
    </xf>
    <xf borderId="4" fillId="8" fontId="4" numFmtId="164" xfId="0" applyBorder="1" applyFont="1" applyNumberFormat="1"/>
    <xf borderId="5" fillId="4" fontId="6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4.71"/>
    <col customWidth="1" min="3" max="3" width="22.71"/>
    <col customWidth="1" min="4" max="4" width="41.57"/>
    <col customWidth="1" min="5" max="5" width="16.57"/>
    <col customWidth="1" min="6" max="7" width="9.14"/>
    <col customWidth="1" min="8" max="8" width="8.86"/>
    <col customWidth="1" min="9" max="9" width="17.29"/>
    <col customWidth="1" min="10" max="10" width="12.57"/>
    <col customWidth="1" min="11" max="11" width="26.86"/>
    <col customWidth="1" min="12" max="12" width="17.71"/>
    <col customWidth="1" min="13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2"/>
      <c r="G2" s="2"/>
      <c r="H2" s="2"/>
      <c r="I2" s="2"/>
      <c r="J2" s="2"/>
      <c r="K2" s="2"/>
      <c r="L2" s="2"/>
      <c r="M2" s="3"/>
    </row>
    <row r="3">
      <c r="A3" s="6" t="s">
        <v>6</v>
      </c>
      <c r="B3" s="6">
        <v>1.0</v>
      </c>
      <c r="C3" s="6">
        <v>2000000.0</v>
      </c>
      <c r="D3" s="6">
        <v>1.2E7</v>
      </c>
      <c r="E3" s="7" t="s">
        <v>7</v>
      </c>
      <c r="F3" s="2"/>
      <c r="G3" s="2"/>
      <c r="H3" s="2"/>
      <c r="I3" s="2"/>
      <c r="J3" s="2"/>
      <c r="K3" s="2"/>
      <c r="L3" s="2"/>
      <c r="M3" s="3"/>
    </row>
    <row r="4">
      <c r="A4" s="6" t="s">
        <v>8</v>
      </c>
      <c r="B4" s="6">
        <v>1.0</v>
      </c>
      <c r="C4" s="6">
        <v>1800000.0</v>
      </c>
      <c r="D4" s="6">
        <v>1.08E7</v>
      </c>
      <c r="E4" s="7" t="s">
        <v>9</v>
      </c>
      <c r="F4" s="2"/>
      <c r="G4" s="2"/>
      <c r="H4" s="2"/>
      <c r="I4" s="2"/>
      <c r="J4" s="2"/>
      <c r="K4" s="2"/>
      <c r="L4" s="2"/>
      <c r="M4" s="3"/>
    </row>
    <row r="5">
      <c r="A5" s="6" t="s">
        <v>10</v>
      </c>
      <c r="B5" s="6">
        <v>1.0</v>
      </c>
      <c r="C5" s="6">
        <v>1800000.0</v>
      </c>
      <c r="D5" s="6">
        <v>1.08E7</v>
      </c>
      <c r="E5" s="7" t="s">
        <v>11</v>
      </c>
      <c r="F5" s="2"/>
      <c r="G5" s="2"/>
      <c r="H5" s="2"/>
      <c r="I5" s="2"/>
      <c r="J5" s="2"/>
      <c r="K5" s="2"/>
      <c r="L5" s="2"/>
      <c r="M5" s="3"/>
    </row>
    <row r="6">
      <c r="A6" s="6" t="s">
        <v>12</v>
      </c>
      <c r="B6" s="6">
        <v>1.0</v>
      </c>
      <c r="C6" s="6">
        <v>1800000.0</v>
      </c>
      <c r="D6" s="6">
        <v>1.08E7</v>
      </c>
      <c r="E6" s="7" t="s">
        <v>13</v>
      </c>
      <c r="F6" s="2"/>
      <c r="G6" s="2"/>
      <c r="H6" s="2"/>
      <c r="I6" s="2"/>
      <c r="J6" s="2"/>
      <c r="K6" s="2"/>
      <c r="L6" s="2"/>
      <c r="M6" s="3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9" t="s">
        <v>14</v>
      </c>
      <c r="B8" s="2"/>
      <c r="C8" s="2"/>
      <c r="D8" s="2"/>
      <c r="E8" s="2"/>
      <c r="F8" s="3"/>
      <c r="G8" s="8"/>
      <c r="H8" s="8"/>
      <c r="I8" s="8"/>
      <c r="J8" s="8"/>
      <c r="K8" s="8"/>
      <c r="L8" s="8"/>
      <c r="M8" s="8"/>
    </row>
    <row r="9">
      <c r="A9" s="10" t="s">
        <v>15</v>
      </c>
      <c r="B9" s="10" t="s">
        <v>4</v>
      </c>
      <c r="C9" s="9" t="s">
        <v>5</v>
      </c>
      <c r="D9" s="2"/>
      <c r="E9" s="2"/>
      <c r="F9" s="3"/>
      <c r="G9" s="8"/>
      <c r="H9" s="8"/>
      <c r="I9" s="8"/>
      <c r="J9" s="8"/>
      <c r="K9" s="8"/>
      <c r="L9" s="8"/>
      <c r="M9" s="8"/>
    </row>
    <row r="10">
      <c r="A10" s="11" t="s">
        <v>16</v>
      </c>
      <c r="B10" s="11">
        <v>8880000.0</v>
      </c>
      <c r="C10" s="12" t="s">
        <v>17</v>
      </c>
      <c r="D10" s="2"/>
      <c r="E10" s="2"/>
      <c r="F10" s="3"/>
      <c r="G10" s="8"/>
      <c r="H10" s="8"/>
      <c r="I10" s="8"/>
      <c r="J10" s="8"/>
      <c r="K10" s="8"/>
      <c r="L10" s="8"/>
      <c r="M10" s="8"/>
    </row>
    <row r="11">
      <c r="A11" s="11" t="s">
        <v>18</v>
      </c>
      <c r="B11" s="11">
        <v>8880000.0</v>
      </c>
      <c r="C11" s="12" t="s">
        <v>19</v>
      </c>
      <c r="D11" s="2"/>
      <c r="E11" s="2"/>
      <c r="F11" s="3"/>
      <c r="G11" s="8"/>
      <c r="H11" s="8"/>
      <c r="I11" s="8"/>
      <c r="J11" s="8"/>
      <c r="K11" s="8"/>
      <c r="L11" s="8"/>
      <c r="M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13" t="s">
        <v>20</v>
      </c>
      <c r="B13" s="2"/>
      <c r="C13" s="2"/>
      <c r="D13" s="2"/>
      <c r="E13" s="2"/>
      <c r="F13" s="2"/>
      <c r="G13" s="2"/>
      <c r="H13" s="2"/>
      <c r="I13" s="2"/>
      <c r="J13" s="3"/>
      <c r="K13" s="8"/>
      <c r="L13" s="8"/>
      <c r="M13" s="8"/>
    </row>
    <row r="14">
      <c r="A14" s="14" t="s">
        <v>15</v>
      </c>
      <c r="B14" s="14" t="s">
        <v>4</v>
      </c>
      <c r="C14" s="13" t="s">
        <v>5</v>
      </c>
      <c r="D14" s="2"/>
      <c r="E14" s="2"/>
      <c r="F14" s="2"/>
      <c r="G14" s="2"/>
      <c r="H14" s="2"/>
      <c r="I14" s="2"/>
      <c r="J14" s="3"/>
      <c r="K14" s="8"/>
      <c r="L14" s="8"/>
      <c r="M14" s="8"/>
    </row>
    <row r="15">
      <c r="A15" s="15" t="s">
        <v>21</v>
      </c>
      <c r="B15" s="15">
        <v>600000.0</v>
      </c>
      <c r="C15" s="16" t="s">
        <v>22</v>
      </c>
      <c r="D15" s="2"/>
      <c r="E15" s="2"/>
      <c r="F15" s="2"/>
      <c r="G15" s="2"/>
      <c r="H15" s="2"/>
      <c r="I15" s="2"/>
      <c r="J15" s="3"/>
      <c r="K15" s="8"/>
      <c r="L15" s="8"/>
      <c r="M15" s="8"/>
    </row>
    <row r="16">
      <c r="A16" s="15" t="s">
        <v>23</v>
      </c>
      <c r="B16" s="17" t="s">
        <v>24</v>
      </c>
      <c r="C16" s="16" t="s">
        <v>25</v>
      </c>
      <c r="D16" s="2"/>
      <c r="E16" s="2"/>
      <c r="F16" s="2"/>
      <c r="G16" s="2"/>
      <c r="H16" s="2"/>
      <c r="I16" s="2"/>
      <c r="J16" s="3"/>
      <c r="K16" s="8"/>
      <c r="L16" s="8"/>
      <c r="M16" s="18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8"/>
      <c r="L17" s="8"/>
      <c r="M17" s="8"/>
    </row>
    <row r="18">
      <c r="A18" s="20" t="s">
        <v>26</v>
      </c>
      <c r="B18" s="2"/>
      <c r="C18" s="2"/>
      <c r="D18" s="2"/>
      <c r="E18" s="2"/>
      <c r="F18" s="2"/>
      <c r="G18" s="3"/>
      <c r="H18" s="8"/>
      <c r="I18" s="21" t="s">
        <v>27</v>
      </c>
      <c r="J18" s="2"/>
      <c r="K18" s="2"/>
      <c r="L18" s="2"/>
      <c r="M18" s="2"/>
      <c r="N18" s="2"/>
      <c r="O18" s="3"/>
    </row>
    <row r="19">
      <c r="A19" s="22" t="s">
        <v>15</v>
      </c>
      <c r="B19" s="22" t="s">
        <v>28</v>
      </c>
      <c r="C19" s="23" t="s">
        <v>5</v>
      </c>
      <c r="D19" s="2"/>
      <c r="E19" s="2"/>
      <c r="F19" s="2"/>
      <c r="G19" s="3"/>
      <c r="H19" s="8"/>
      <c r="I19" s="24" t="s">
        <v>15</v>
      </c>
      <c r="J19" s="24" t="s">
        <v>28</v>
      </c>
      <c r="K19" s="25" t="s">
        <v>5</v>
      </c>
      <c r="L19" s="2"/>
      <c r="M19" s="2"/>
      <c r="N19" s="2"/>
      <c r="O19" s="3"/>
    </row>
    <row r="20">
      <c r="A20" s="26" t="s">
        <v>29</v>
      </c>
      <c r="B20" s="26">
        <v>459000.0</v>
      </c>
      <c r="C20" s="27" t="s">
        <v>30</v>
      </c>
      <c r="D20" s="2"/>
      <c r="E20" s="2"/>
      <c r="F20" s="2"/>
      <c r="G20" s="3"/>
      <c r="H20" s="8"/>
      <c r="I20" s="28" t="s">
        <v>29</v>
      </c>
      <c r="J20" s="29">
        <v>550000.0</v>
      </c>
      <c r="K20" s="30" t="s">
        <v>31</v>
      </c>
      <c r="L20" s="2"/>
      <c r="M20" s="2"/>
      <c r="N20" s="2"/>
      <c r="O20" s="3"/>
    </row>
    <row r="21" ht="15.75" customHeight="1">
      <c r="A21" s="26" t="s">
        <v>32</v>
      </c>
      <c r="B21" s="26">
        <v>0.0</v>
      </c>
      <c r="C21" s="27" t="s">
        <v>33</v>
      </c>
      <c r="D21" s="2"/>
      <c r="E21" s="2"/>
      <c r="F21" s="2"/>
      <c r="G21" s="3"/>
      <c r="H21" s="8"/>
      <c r="I21" s="28" t="s">
        <v>32</v>
      </c>
      <c r="J21" s="31">
        <v>0.0</v>
      </c>
      <c r="K21" s="32" t="s">
        <v>33</v>
      </c>
      <c r="L21" s="2"/>
      <c r="M21" s="2"/>
      <c r="N21" s="2"/>
      <c r="O21" s="3"/>
    </row>
    <row r="22" ht="15.75" customHeight="1">
      <c r="A22" s="26" t="s">
        <v>34</v>
      </c>
      <c r="B22" s="26">
        <v>0.0</v>
      </c>
      <c r="C22" s="27" t="s">
        <v>35</v>
      </c>
      <c r="D22" s="2"/>
      <c r="E22" s="2"/>
      <c r="F22" s="2"/>
      <c r="G22" s="3"/>
      <c r="H22" s="8"/>
      <c r="I22" s="28" t="s">
        <v>34</v>
      </c>
      <c r="J22" s="31">
        <v>0.0</v>
      </c>
      <c r="K22" s="32" t="s">
        <v>35</v>
      </c>
      <c r="L22" s="2"/>
      <c r="M22" s="2"/>
      <c r="N22" s="2"/>
      <c r="O22" s="3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ht="15.75" customHeight="1">
      <c r="A24" s="33" t="s">
        <v>36</v>
      </c>
      <c r="B24" s="33" t="s">
        <v>2</v>
      </c>
      <c r="C24" s="33" t="s">
        <v>4</v>
      </c>
      <c r="D24" s="34" t="s">
        <v>5</v>
      </c>
      <c r="E24" s="3"/>
      <c r="F24" s="8"/>
      <c r="G24" s="8"/>
      <c r="H24" s="8"/>
      <c r="I24" s="8"/>
      <c r="J24" s="8"/>
      <c r="K24" s="8"/>
      <c r="L24" s="8"/>
      <c r="M24" s="8"/>
    </row>
    <row r="25" ht="38.25" customHeight="1">
      <c r="A25" s="35" t="s">
        <v>37</v>
      </c>
      <c r="B25" s="35">
        <v>1.0</v>
      </c>
      <c r="C25" s="35" t="s">
        <v>38</v>
      </c>
      <c r="D25" s="36" t="s">
        <v>39</v>
      </c>
      <c r="E25" s="3"/>
      <c r="F25" s="8"/>
      <c r="G25" s="8"/>
      <c r="H25" s="8"/>
      <c r="I25" s="8"/>
      <c r="J25" s="8"/>
      <c r="K25" s="8"/>
      <c r="L25" s="8"/>
      <c r="M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5.75" customHeight="1">
      <c r="A27" s="1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37"/>
    </row>
    <row r="28" ht="15.75" customHeight="1">
      <c r="A28" s="38" t="s">
        <v>40</v>
      </c>
      <c r="B28" s="3"/>
      <c r="C28" s="8"/>
      <c r="D28" s="39" t="s">
        <v>15</v>
      </c>
      <c r="E28" s="39" t="s">
        <v>41</v>
      </c>
      <c r="F28" s="8"/>
      <c r="G28" s="8"/>
      <c r="J28" s="8"/>
      <c r="K28" s="38" t="s">
        <v>40</v>
      </c>
      <c r="L28" s="3"/>
      <c r="M28" s="8"/>
    </row>
    <row r="29" ht="15.75" customHeight="1">
      <c r="A29" s="40" t="s">
        <v>15</v>
      </c>
      <c r="B29" s="40" t="s">
        <v>42</v>
      </c>
      <c r="C29" s="8"/>
      <c r="D29" s="41" t="s">
        <v>43</v>
      </c>
      <c r="E29" s="42">
        <v>7400000.0</v>
      </c>
      <c r="F29" s="8"/>
      <c r="G29" s="8"/>
      <c r="J29" s="8"/>
      <c r="K29" s="40" t="s">
        <v>15</v>
      </c>
      <c r="L29" s="40" t="s">
        <v>42</v>
      </c>
      <c r="M29" s="8"/>
    </row>
    <row r="30" ht="15.75" customHeight="1">
      <c r="A30" s="43" t="s">
        <v>43</v>
      </c>
      <c r="B30" s="44">
        <v>4.44E7</v>
      </c>
      <c r="C30" s="8"/>
      <c r="D30" s="41" t="s">
        <v>44</v>
      </c>
      <c r="E30" s="45">
        <v>2960000.0</v>
      </c>
      <c r="F30" s="8"/>
      <c r="G30" s="8"/>
      <c r="J30" s="8"/>
      <c r="K30" s="43" t="s">
        <v>43</v>
      </c>
      <c r="L30" s="44">
        <v>4.44E7</v>
      </c>
      <c r="M30" s="8"/>
    </row>
    <row r="31" ht="15.75" customHeight="1">
      <c r="A31" s="43" t="s">
        <v>44</v>
      </c>
      <c r="B31" s="44">
        <v>1.776E7</v>
      </c>
      <c r="C31" s="8"/>
      <c r="D31" s="41" t="s">
        <v>45</v>
      </c>
      <c r="E31" s="46">
        <v>233000.0</v>
      </c>
      <c r="F31" s="8"/>
      <c r="I31" s="8"/>
      <c r="K31" s="43" t="s">
        <v>44</v>
      </c>
      <c r="L31" s="44">
        <v>1.776E7</v>
      </c>
    </row>
    <row r="32" ht="15.75" customHeight="1">
      <c r="A32" s="43" t="s">
        <v>45</v>
      </c>
      <c r="B32" s="44">
        <v>1400000.0</v>
      </c>
      <c r="C32" s="8"/>
      <c r="D32" s="41" t="s">
        <v>46</v>
      </c>
      <c r="E32" s="45">
        <v>38250.0</v>
      </c>
      <c r="F32" s="8"/>
      <c r="G32" s="8"/>
      <c r="J32" s="8"/>
      <c r="K32" s="43" t="s">
        <v>45</v>
      </c>
      <c r="L32" s="44">
        <v>1400000.0</v>
      </c>
      <c r="M32" s="8"/>
    </row>
    <row r="33" ht="15.75" customHeight="1">
      <c r="A33" s="43" t="s">
        <v>47</v>
      </c>
      <c r="B33" s="44">
        <v>459000.0</v>
      </c>
      <c r="C33" s="8"/>
      <c r="D33" s="41" t="s">
        <v>48</v>
      </c>
      <c r="E33" s="45">
        <v>200000.0</v>
      </c>
      <c r="F33" s="8"/>
      <c r="G33" s="8"/>
      <c r="J33" s="8"/>
      <c r="K33" s="43" t="s">
        <v>47</v>
      </c>
      <c r="L33" s="47">
        <v>550000.0</v>
      </c>
      <c r="M33" s="8"/>
    </row>
    <row r="34" ht="15.75" customHeight="1">
      <c r="A34" s="43" t="s">
        <v>36</v>
      </c>
      <c r="B34" s="48">
        <v>1200000.0</v>
      </c>
      <c r="C34" s="8"/>
      <c r="D34" s="41" t="s">
        <v>49</v>
      </c>
      <c r="E34" s="49">
        <v>2000000.0</v>
      </c>
      <c r="F34" s="8"/>
      <c r="G34" s="8"/>
      <c r="J34" s="8"/>
      <c r="K34" s="43" t="s">
        <v>36</v>
      </c>
      <c r="L34" s="48">
        <v>1200000.0</v>
      </c>
      <c r="M34" s="8"/>
    </row>
    <row r="35" ht="15.75" customHeight="1">
      <c r="A35" s="43" t="s">
        <v>50</v>
      </c>
      <c r="B35" s="44">
        <v>2000000.0</v>
      </c>
      <c r="C35" s="8"/>
      <c r="D35" s="41" t="s">
        <v>51</v>
      </c>
      <c r="E35" s="50">
        <f>E29+E30+E31+E32+E33+E34</f>
        <v>12831250</v>
      </c>
      <c r="F35" s="8"/>
      <c r="G35" s="8"/>
      <c r="J35" s="8"/>
      <c r="K35" s="43" t="s">
        <v>50</v>
      </c>
      <c r="L35" s="44">
        <v>2000000.0</v>
      </c>
      <c r="M35" s="8"/>
    </row>
    <row r="36" ht="15.75" customHeight="1">
      <c r="A36" s="43" t="s">
        <v>51</v>
      </c>
      <c r="B36" s="51">
        <f>B30+B31+B32+B33+B34+B35</f>
        <v>67219000</v>
      </c>
      <c r="C36" s="8"/>
      <c r="D36" s="8"/>
      <c r="E36" s="8"/>
      <c r="F36" s="8"/>
      <c r="G36" s="8"/>
      <c r="J36" s="8"/>
      <c r="K36" s="43" t="s">
        <v>51</v>
      </c>
      <c r="L36" s="51">
        <f>L30+L31+L32+L33+L34+L35</f>
        <v>67310000</v>
      </c>
      <c r="M36" s="8"/>
    </row>
    <row r="37" ht="15.75" customHeight="1">
      <c r="A37" s="37"/>
      <c r="B37" s="37"/>
      <c r="C37" s="37"/>
      <c r="D37" s="8"/>
      <c r="E37" s="37"/>
      <c r="F37" s="37"/>
      <c r="G37" s="37"/>
      <c r="H37" s="37"/>
      <c r="I37" s="37"/>
      <c r="J37" s="37"/>
      <c r="K37" s="37"/>
      <c r="L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</sheetData>
  <mergeCells count="28">
    <mergeCell ref="A1:M1"/>
    <mergeCell ref="E2:M2"/>
    <mergeCell ref="E3:M3"/>
    <mergeCell ref="E4:M4"/>
    <mergeCell ref="E5:M5"/>
    <mergeCell ref="E6:M6"/>
    <mergeCell ref="A8:F8"/>
    <mergeCell ref="C9:F9"/>
    <mergeCell ref="C10:F10"/>
    <mergeCell ref="C11:F11"/>
    <mergeCell ref="A13:J13"/>
    <mergeCell ref="C14:J14"/>
    <mergeCell ref="C15:J15"/>
    <mergeCell ref="C16:J16"/>
    <mergeCell ref="C21:G21"/>
    <mergeCell ref="C22:G22"/>
    <mergeCell ref="D24:E24"/>
    <mergeCell ref="D25:E25"/>
    <mergeCell ref="A28:B28"/>
    <mergeCell ref="K28:L28"/>
    <mergeCell ref="A18:G18"/>
    <mergeCell ref="I18:O18"/>
    <mergeCell ref="C19:G19"/>
    <mergeCell ref="K19:O19"/>
    <mergeCell ref="C20:G20"/>
    <mergeCell ref="K20:O20"/>
    <mergeCell ref="K21:O21"/>
    <mergeCell ref="K22:O22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0.0"/>
    <col customWidth="1" min="2" max="26" width="9.14"/>
  </cols>
  <sheetData>
    <row r="1" ht="370.5" customHeight="1">
      <c r="A1" s="52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2025-08-21T15:21:07Z</dcterms:created>
  <dc:creator>openpyxl</dc:creator>
</cp:coreProperties>
</file>