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F470B1EA-3A58-4411-BE51-516E9B780B34}" xr6:coauthVersionLast="47" xr6:coauthVersionMax="47" xr10:uidLastSave="{00000000-0000-0000-0000-000000000000}"/>
  <bookViews>
    <workbookView xWindow="-110" yWindow="-110" windowWidth="19420" windowHeight="1302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4" l="1"/>
  <c r="M6" i="4"/>
  <c r="M5" i="4"/>
  <c r="M4" i="4"/>
  <c r="M3" i="4"/>
  <c r="AA7" i="4"/>
  <c r="AA6" i="4"/>
  <c r="AA5" i="4"/>
  <c r="AA4" i="4"/>
  <c r="AA3" i="4"/>
  <c r="T4" i="4"/>
  <c r="T5" i="4"/>
  <c r="T6" i="4"/>
  <c r="T7" i="4"/>
  <c r="T3" i="4"/>
  <c r="AH3" i="4"/>
  <c r="C7" i="4"/>
  <c r="F7" i="4"/>
  <c r="L7" i="4"/>
  <c r="AH7" i="4"/>
  <c r="AI7" i="4"/>
  <c r="AO7" i="4"/>
  <c r="AP7" i="4"/>
  <c r="C5" i="4"/>
  <c r="F5" i="4"/>
  <c r="L5" i="4"/>
  <c r="AH5" i="4"/>
  <c r="AI5" i="4"/>
  <c r="AO5" i="4"/>
  <c r="AP5" i="4"/>
  <c r="C6" i="4"/>
  <c r="F6" i="4"/>
  <c r="L6" i="4"/>
  <c r="AH6" i="4"/>
  <c r="AI6" i="4"/>
  <c r="AO6" i="4"/>
  <c r="AP6" i="4"/>
  <c r="AP4" i="4"/>
  <c r="AO4" i="4"/>
  <c r="AI4" i="4"/>
  <c r="AH4" i="4"/>
  <c r="L4" i="4"/>
  <c r="F4" i="4"/>
  <c r="C4" i="4"/>
  <c r="AP3" i="4"/>
  <c r="AO3" i="4"/>
  <c r="AI3" i="4"/>
  <c r="L3" i="4"/>
  <c r="F3" i="4"/>
  <c r="C3" i="4"/>
  <c r="G2" i="4"/>
  <c r="AH2" i="4"/>
  <c r="AG2" i="4"/>
  <c r="W2" i="4"/>
  <c r="N2" i="4"/>
  <c r="T2" i="4"/>
  <c r="S2" i="4"/>
  <c r="K2" i="4"/>
  <c r="L2" i="4" s="1"/>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<sst xmlns="http://schemas.openxmlformats.org/spreadsheetml/2006/main" count="388" uniqueCount="206">
  <si>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</si>
  <si>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</si>
  <si>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</si>
  <si>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</si>
  <si>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</si>
  <si>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</si>
  <si>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</si>
  <si>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</si>
  <si>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</si>
  <si>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</si>
  <si>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</si>
  <si>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</si>
  <si>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</si>
  <si>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</si>
  <si>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</si>
  <si>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</si>
  <si>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</si>
  <si>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</si>
  <si>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</si>
  <si>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</si>
  <si>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</si>
  <si>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</si>
  <si>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</si>
  <si>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</si>
  <si>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</si>
  <si>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</si>
  <si>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</si>
  <si>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</si>
  <si>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</si>
  <si>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</si>
  <si>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</si>
  <si>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</si>
  <si>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</si>
  <si>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</si>
  <si>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</si>
  <si>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</si>
  <si>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</si>
  <si>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</si>
  <si>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</si>
  <si>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</si>
  <si>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</si>
  <si>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</si>
  <si>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</si>
  <si>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</si>
  <si>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</si>
  <si>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</si>
  <si>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</si>
  <si>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</si>
  <si>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</si>
  <si>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</si>
  <si>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</si>
  <si>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</si>
  <si>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</si>
  <si>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</si>
  <si>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</si>
  <si>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</si>
  <si>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</si>
  <si>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</si>
  <si>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</si>
  <si>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</si>
  <si>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</si>
  <si>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</si>
  <si>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</si>
  <si>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</si>
  <si>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</si>
  <si>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</si>
  <si>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</si>
  <si>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</si>
  <si>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</si>
  <si>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</si>
  <si>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</si>
  <si>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</si>
  <si>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</si>
  <si>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</si>
  <si>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</si>
  <si>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</si>
  <si>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</si>
  <si>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</si>
  <si>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</si>
  <si>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</si>
  <si>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</si>
  <si>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</si>
  <si>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</si>
  <si>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</si>
  <si>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</si>
  <si>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</si>
  <si>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</si>
  <si>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</si>
  <si>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</si>
  <si>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</si>
  <si>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</si>
  <si>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</si>
  <si>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</si>
  <si>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</si>
  <si>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</si>
  <si>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</si>
  <si>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</si>
  <si>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</si>
  <si>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</si>
  <si>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</si>
  <si>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</si>
  <si>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</si>
  <si>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</si>
  <si>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</si>
  <si>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</si>
  <si>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</si>
  <si>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</si>
  <si>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</si>
  <si>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</si>
  <si>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</si>
  <si>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</si>
  <si>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</si>
  <si>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</si>
  <si>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</si>
  <si>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</si>
  <si>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</si>
  <si>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</si>
  <si>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</si>
  <si>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</si>
  <si>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</si>
  <si>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</si>
  <si>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</si>
  <si>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</si>
  <si>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</si>
  <si>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</si>
  <si>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</si>
  <si>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</si>
  <si>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</si>
  <si>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</si>
  <si>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</si>
  <si>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</si>
  <si>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</si>
  <si>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</si>
  <si>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</si>
  <si>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</si>
  <si>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</si>
  <si>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</si>
  <si>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</si>
  <si>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</si>
  <si>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</si>
  <si>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</si>
  <si>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</si>
  <si>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</si>
  <si>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</si>
  <si>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</si>
  <si>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</si>
  <si>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</si>
  <si>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</si>
  <si>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</si>
  <si>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</si>
  <si>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</si>
  <si>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</si>
  <si>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</si>
  <si>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</si>
  <si>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</si>
  <si>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</si>
  <si>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</si>
  <si>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</si>
  <si>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</si>
  <si>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</si>
  <si>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</si>
  <si>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</si>
  <si>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</si>
  <si>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</si>
  <si>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</si>
  <si>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</si>
  <si>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</si>
  <si>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</si>
  <si>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</si>
  <si>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</si>
  <si>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</si>
  <si>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</si>
  <si>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</si>
  <si>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</si>
  <si>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</si>
  <si>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</si>
  <si>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</si>
  <si>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</si>
  <si>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</si>
  <si>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</si>
  <si>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</si>
  <si>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</si>
  <si>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</si>
  <si>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</si>
  <si>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</si>
  <si>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</si>
  <si>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</si>
  <si>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</si>
  <si>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</si>
  <si>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</si>
  <si>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</si>
  <si>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</si>
  <si>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</si>
  <si>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</si>
  <si>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</si>
  <si>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</si>
  <si>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</si>
  <si>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</si>
  <si>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</si>
  <si>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HT08</t>
  </si>
  <si>
    <t>Flat Plate</t>
  </si>
  <si>
    <t>Sam's Model</t>
  </si>
  <si>
    <t>Sam's Model1</t>
  </si>
  <si>
    <t>Sam's Model2</t>
  </si>
  <si>
    <t>Sam's Model3</t>
  </si>
  <si>
    <t>Sam's Model4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</si>
</sst>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11</xdr:row>
      <xdr:rowOff>8703</xdr:rowOff>
    </xdr:from>
    <xdr:to>
      <xdr:col>40</xdr:col>
      <xdr:colOff>596429</xdr:colOff>
      <xdr:row>11</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7"/>
  <sheetViews>
    <sheetView tabSelected="1" zoomScale="114" zoomScaleNormal="128" workbookViewId="0">
      <selection activeCell="K11" sqref="K11:K12"/>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 t="shared" ref="C2:C7" si="0">(17+25)/2</f>
        <v>21</v>
      </c>
      <c r="D2">
        <v>1.56</v>
      </c>
      <c r="E2">
        <v>0.16</v>
      </c>
      <c r="F2">
        <f t="shared" ref="F2:F7" si="1">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2</v>
      </c>
      <c r="AU2">
        <v>1400</v>
      </c>
      <c r="AV2">
        <v>45</v>
      </c>
      <c r="AW2">
        <v>0</v>
      </c>
      <c r="AX2">
        <v>0</v>
      </c>
      <c r="AY2">
        <v>0</v>
      </c>
    </row>
    <row r="3" spans="1:51" x14ac:dyDescent="0.35">
      <c r="A3" t="s">
        <v>201</v>
      </c>
      <c r="B3">
        <v>1656</v>
      </c>
      <c r="C3">
        <f t="shared" si="0"/>
        <v>21</v>
      </c>
      <c r="D3">
        <v>0.99</v>
      </c>
      <c r="E3">
        <v>0.11799999999999999</v>
      </c>
      <c r="F3">
        <f t="shared" si="1"/>
        <v>8.3898305084745761</v>
      </c>
      <c r="G3">
        <v>1.3924000000000001E-2</v>
      </c>
      <c r="H3">
        <v>1.3924000000000001E-2</v>
      </c>
      <c r="I3">
        <v>0.36</v>
      </c>
      <c r="J3">
        <v>1</v>
      </c>
      <c r="K3">
        <v>0.126</v>
      </c>
      <c r="L3">
        <f>K3*2</f>
        <v>0.252</v>
      </c>
      <c r="M3">
        <f>0.22/0.18</f>
        <v>1.2222222222222223</v>
      </c>
      <c r="N3">
        <v>1</v>
      </c>
      <c r="O3">
        <v>10</v>
      </c>
      <c r="P3">
        <v>10</v>
      </c>
      <c r="Q3">
        <v>1.25</v>
      </c>
      <c r="R3">
        <v>2.5000000000000001E-2</v>
      </c>
      <c r="S3">
        <v>0.02</v>
      </c>
      <c r="T3">
        <f>0.25/0.09</f>
        <v>2.7777777777777777</v>
      </c>
      <c r="U3">
        <v>1</v>
      </c>
      <c r="V3">
        <v>0</v>
      </c>
      <c r="W3">
        <v>0.09</v>
      </c>
      <c r="X3">
        <v>1.1000000000000001</v>
      </c>
      <c r="Y3">
        <v>2.5000000000000001E-2</v>
      </c>
      <c r="Z3">
        <v>0.02</v>
      </c>
      <c r="AA3">
        <f>0.25/0.09</f>
        <v>2.7777777777777777</v>
      </c>
      <c r="AB3">
        <v>1</v>
      </c>
      <c r="AC3">
        <v>0</v>
      </c>
      <c r="AD3">
        <v>0.09</v>
      </c>
      <c r="AE3">
        <v>1.1000000000000001</v>
      </c>
      <c r="AF3">
        <v>1.6E-2</v>
      </c>
      <c r="AG3">
        <v>3.4000000000000002E-2</v>
      </c>
      <c r="AH3">
        <f>240/150</f>
        <v>1.6</v>
      </c>
      <c r="AI3">
        <f>110/200</f>
        <v>0.55000000000000004</v>
      </c>
      <c r="AJ3">
        <v>0</v>
      </c>
      <c r="AK3">
        <v>0.155</v>
      </c>
      <c r="AL3">
        <v>1.1000000000000001</v>
      </c>
      <c r="AM3">
        <v>1.6E-2</v>
      </c>
      <c r="AN3">
        <v>3.4000000000000002E-2</v>
      </c>
      <c r="AO3">
        <f>240/150</f>
        <v>1.6</v>
      </c>
      <c r="AP3">
        <f>110/200</f>
        <v>0.55000000000000004</v>
      </c>
      <c r="AQ3">
        <v>0</v>
      </c>
      <c r="AR3">
        <v>0.155</v>
      </c>
      <c r="AS3">
        <v>1.1000000000000001</v>
      </c>
      <c r="AT3">
        <v>2</v>
      </c>
      <c r="AU3">
        <v>1000</v>
      </c>
      <c r="AV3">
        <v>60</v>
      </c>
      <c r="AW3">
        <v>0</v>
      </c>
      <c r="AX3">
        <v>180</v>
      </c>
      <c r="AY3">
        <v>5</v>
      </c>
    </row>
    <row r="4" spans="1:51" x14ac:dyDescent="0.35">
      <c r="A4" t="s">
        <v>202</v>
      </c>
      <c r="B4">
        <v>1656</v>
      </c>
      <c r="C4">
        <f t="shared" si="0"/>
        <v>21</v>
      </c>
      <c r="D4">
        <v>0.99</v>
      </c>
      <c r="E4">
        <v>0.11799999999999999</v>
      </c>
      <c r="F4">
        <f t="shared" si="1"/>
        <v>8.3898305084745761</v>
      </c>
      <c r="G4">
        <v>1.3924000000000001E-2</v>
      </c>
      <c r="H4">
        <v>1.3924000000000001E-2</v>
      </c>
      <c r="I4">
        <v>0.36</v>
      </c>
      <c r="J4">
        <v>1</v>
      </c>
      <c r="K4">
        <v>0.126</v>
      </c>
      <c r="L4">
        <f>K4*2</f>
        <v>0.252</v>
      </c>
      <c r="M4">
        <f>0.44/0.18</f>
        <v>2.4444444444444446</v>
      </c>
      <c r="N4">
        <v>1</v>
      </c>
      <c r="O4">
        <v>10</v>
      </c>
      <c r="P4">
        <v>10</v>
      </c>
      <c r="Q4">
        <v>1.25</v>
      </c>
      <c r="R4">
        <v>2.5000000000000001E-2</v>
      </c>
      <c r="S4">
        <v>0.02</v>
      </c>
      <c r="T4">
        <f t="shared" ref="T4:T7" si="2">0.25/0.09</f>
        <v>2.7777777777777777</v>
      </c>
      <c r="U4">
        <v>1</v>
      </c>
      <c r="V4">
        <v>0</v>
      </c>
      <c r="W4">
        <v>0.09</v>
      </c>
      <c r="X4">
        <v>1.1000000000000001</v>
      </c>
      <c r="Y4">
        <v>2.5000000000000001E-2</v>
      </c>
      <c r="Z4">
        <v>0.02</v>
      </c>
      <c r="AA4">
        <f t="shared" ref="AA4:AA7" si="3">0.25/0.09</f>
        <v>2.7777777777777777</v>
      </c>
      <c r="AB4">
        <v>1</v>
      </c>
      <c r="AC4">
        <v>0</v>
      </c>
      <c r="AD4">
        <v>0.09</v>
      </c>
      <c r="AE4">
        <v>1.1000000000000001</v>
      </c>
      <c r="AF4">
        <v>1.6E-2</v>
      </c>
      <c r="AG4">
        <v>3.4000000000000002E-2</v>
      </c>
      <c r="AH4">
        <f>240/150</f>
        <v>1.6</v>
      </c>
      <c r="AI4">
        <f>110/200</f>
        <v>0.55000000000000004</v>
      </c>
      <c r="AJ4">
        <v>0</v>
      </c>
      <c r="AK4">
        <v>0.155</v>
      </c>
      <c r="AL4">
        <v>1.1000000000000001</v>
      </c>
      <c r="AM4">
        <v>1.6E-2</v>
      </c>
      <c r="AN4">
        <v>3.4000000000000002E-2</v>
      </c>
      <c r="AO4">
        <f>240/150</f>
        <v>1.6</v>
      </c>
      <c r="AP4">
        <f>110/200</f>
        <v>0.55000000000000004</v>
      </c>
      <c r="AQ4">
        <v>0</v>
      </c>
      <c r="AR4">
        <v>0.155</v>
      </c>
      <c r="AS4">
        <v>1.1000000000000001</v>
      </c>
      <c r="AT4">
        <v>2</v>
      </c>
      <c r="AU4">
        <v>1000</v>
      </c>
      <c r="AV4">
        <v>60</v>
      </c>
      <c r="AW4">
        <v>0</v>
      </c>
      <c r="AX4">
        <v>180</v>
      </c>
      <c r="AY4">
        <v>5</v>
      </c>
    </row>
    <row r="5" spans="1:51" x14ac:dyDescent="0.35">
      <c r="A5" t="s">
        <v>203</v>
      </c>
      <c r="B5">
        <v>1656</v>
      </c>
      <c r="C5">
        <f t="shared" si="0"/>
        <v>21</v>
      </c>
      <c r="D5">
        <v>0.99</v>
      </c>
      <c r="E5">
        <v>0.11799999999999999</v>
      </c>
      <c r="F5">
        <f t="shared" si="1"/>
        <v>8.3898305084745761</v>
      </c>
      <c r="G5">
        <v>1.3924000000000001E-2</v>
      </c>
      <c r="H5">
        <v>1.3924000000000001E-2</v>
      </c>
      <c r="I5">
        <v>0.36</v>
      </c>
      <c r="J5">
        <v>1</v>
      </c>
      <c r="K5">
        <v>0.126</v>
      </c>
      <c r="L5">
        <f>K5*2</f>
        <v>0.252</v>
      </c>
      <c r="M5">
        <f>0.66/0.18</f>
        <v>3.666666666666667</v>
      </c>
      <c r="N5">
        <v>1</v>
      </c>
      <c r="O5">
        <v>10</v>
      </c>
      <c r="P5">
        <v>10</v>
      </c>
      <c r="Q5">
        <v>1.25</v>
      </c>
      <c r="R5">
        <v>2.5000000000000001E-2</v>
      </c>
      <c r="S5">
        <v>0.02</v>
      </c>
      <c r="T5">
        <f t="shared" si="2"/>
        <v>2.7777777777777777</v>
      </c>
      <c r="U5">
        <v>1</v>
      </c>
      <c r="V5">
        <v>0</v>
      </c>
      <c r="W5">
        <v>0.09</v>
      </c>
      <c r="X5">
        <v>1.1000000000000001</v>
      </c>
      <c r="Y5">
        <v>2.5000000000000001E-2</v>
      </c>
      <c r="Z5">
        <v>0.02</v>
      </c>
      <c r="AA5">
        <f t="shared" si="3"/>
        <v>2.7777777777777777</v>
      </c>
      <c r="AB5">
        <v>1</v>
      </c>
      <c r="AC5">
        <v>0</v>
      </c>
      <c r="AD5">
        <v>0.09</v>
      </c>
      <c r="AE5">
        <v>1.1000000000000001</v>
      </c>
      <c r="AF5">
        <v>1.6E-2</v>
      </c>
      <c r="AG5">
        <v>3.4000000000000002E-2</v>
      </c>
      <c r="AH5">
        <f>240/150</f>
        <v>1.6</v>
      </c>
      <c r="AI5">
        <f>110/200</f>
        <v>0.55000000000000004</v>
      </c>
      <c r="AJ5">
        <v>0</v>
      </c>
      <c r="AK5">
        <v>0.155</v>
      </c>
      <c r="AL5">
        <v>1.1000000000000001</v>
      </c>
      <c r="AM5">
        <v>1.6E-2</v>
      </c>
      <c r="AN5">
        <v>3.4000000000000002E-2</v>
      </c>
      <c r="AO5">
        <f>240/150</f>
        <v>1.6</v>
      </c>
      <c r="AP5">
        <f>110/200</f>
        <v>0.55000000000000004</v>
      </c>
      <c r="AQ5">
        <v>0</v>
      </c>
      <c r="AR5">
        <v>0.155</v>
      </c>
      <c r="AS5">
        <v>1.1000000000000001</v>
      </c>
      <c r="AT5">
        <v>2</v>
      </c>
      <c r="AU5">
        <v>1000</v>
      </c>
      <c r="AV5">
        <v>60</v>
      </c>
      <c r="AW5">
        <v>0</v>
      </c>
      <c r="AX5">
        <v>180</v>
      </c>
      <c r="AY5">
        <v>5</v>
      </c>
    </row>
    <row r="6" spans="1:51" x14ac:dyDescent="0.35">
      <c r="A6" t="s">
        <v>204</v>
      </c>
      <c r="B6">
        <v>1656</v>
      </c>
      <c r="C6">
        <f t="shared" si="0"/>
        <v>21</v>
      </c>
      <c r="D6">
        <v>0.99</v>
      </c>
      <c r="E6">
        <v>0.11799999999999999</v>
      </c>
      <c r="F6">
        <f t="shared" si="1"/>
        <v>8.3898305084745761</v>
      </c>
      <c r="G6">
        <v>1.3924000000000001E-2</v>
      </c>
      <c r="H6">
        <v>1.3924000000000001E-2</v>
      </c>
      <c r="I6">
        <v>0.36</v>
      </c>
      <c r="J6">
        <v>1</v>
      </c>
      <c r="K6">
        <v>0.126</v>
      </c>
      <c r="L6">
        <f>K6*2</f>
        <v>0.252</v>
      </c>
      <c r="M6">
        <f>0.88/0.18</f>
        <v>4.8888888888888893</v>
      </c>
      <c r="N6">
        <v>1</v>
      </c>
      <c r="O6">
        <v>10</v>
      </c>
      <c r="P6">
        <v>10</v>
      </c>
      <c r="Q6">
        <v>1.25</v>
      </c>
      <c r="R6">
        <v>2.5000000000000001E-2</v>
      </c>
      <c r="S6">
        <v>0.02</v>
      </c>
      <c r="T6">
        <f t="shared" si="2"/>
        <v>2.7777777777777777</v>
      </c>
      <c r="U6">
        <v>1</v>
      </c>
      <c r="V6">
        <v>0</v>
      </c>
      <c r="W6">
        <v>0.09</v>
      </c>
      <c r="X6">
        <v>1.1000000000000001</v>
      </c>
      <c r="Y6">
        <v>2.5000000000000001E-2</v>
      </c>
      <c r="Z6">
        <v>0.02</v>
      </c>
      <c r="AA6">
        <f t="shared" si="3"/>
        <v>2.7777777777777777</v>
      </c>
      <c r="AB6">
        <v>1</v>
      </c>
      <c r="AC6">
        <v>0</v>
      </c>
      <c r="AD6">
        <v>0.09</v>
      </c>
      <c r="AE6">
        <v>1.1000000000000001</v>
      </c>
      <c r="AF6">
        <v>1.6E-2</v>
      </c>
      <c r="AG6">
        <v>3.4000000000000002E-2</v>
      </c>
      <c r="AH6">
        <f>240/150</f>
        <v>1.6</v>
      </c>
      <c r="AI6">
        <f>110/200</f>
        <v>0.55000000000000004</v>
      </c>
      <c r="AJ6">
        <v>0</v>
      </c>
      <c r="AK6">
        <v>0.155</v>
      </c>
      <c r="AL6">
        <v>1.1000000000000001</v>
      </c>
      <c r="AM6">
        <v>1.6E-2</v>
      </c>
      <c r="AN6">
        <v>3.4000000000000002E-2</v>
      </c>
      <c r="AO6">
        <f>240/150</f>
        <v>1.6</v>
      </c>
      <c r="AP6">
        <f>110/200</f>
        <v>0.55000000000000004</v>
      </c>
      <c r="AQ6">
        <v>0</v>
      </c>
      <c r="AR6">
        <v>0.155</v>
      </c>
      <c r="AS6">
        <v>1.1000000000000001</v>
      </c>
      <c r="AT6">
        <v>2</v>
      </c>
      <c r="AU6">
        <v>1000</v>
      </c>
      <c r="AV6">
        <v>60</v>
      </c>
      <c r="AW6">
        <v>0</v>
      </c>
      <c r="AX6">
        <v>180</v>
      </c>
      <c r="AY6">
        <v>5</v>
      </c>
    </row>
    <row r="7" spans="1:51" x14ac:dyDescent="0.35">
      <c r="A7" t="s">
        <v>205</v>
      </c>
      <c r="B7">
        <v>1656</v>
      </c>
      <c r="C7">
        <f t="shared" si="0"/>
        <v>21</v>
      </c>
      <c r="D7">
        <v>0.99</v>
      </c>
      <c r="E7">
        <v>0.11799999999999999</v>
      </c>
      <c r="F7">
        <f t="shared" si="1"/>
        <v>8.3898305084745761</v>
      </c>
      <c r="G7">
        <v>1.3924000000000001E-2</v>
      </c>
      <c r="H7">
        <v>1.3924000000000001E-2</v>
      </c>
      <c r="I7">
        <v>0.36</v>
      </c>
      <c r="J7">
        <v>1</v>
      </c>
      <c r="K7">
        <v>0.126</v>
      </c>
      <c r="L7">
        <f>K7*2</f>
        <v>0.252</v>
      </c>
      <c r="M7">
        <f>1/0.18</f>
        <v>5.5555555555555554</v>
      </c>
      <c r="N7">
        <v>1</v>
      </c>
      <c r="O7">
        <v>10</v>
      </c>
      <c r="P7">
        <v>10</v>
      </c>
      <c r="Q7">
        <v>1.25</v>
      </c>
      <c r="R7">
        <v>2.5000000000000001E-2</v>
      </c>
      <c r="S7">
        <v>0.02</v>
      </c>
      <c r="T7">
        <f t="shared" si="2"/>
        <v>2.7777777777777777</v>
      </c>
      <c r="U7">
        <v>1</v>
      </c>
      <c r="V7">
        <v>0</v>
      </c>
      <c r="W7">
        <v>0.09</v>
      </c>
      <c r="X7">
        <v>1.1000000000000001</v>
      </c>
      <c r="Y7">
        <v>2.5000000000000001E-2</v>
      </c>
      <c r="Z7">
        <v>0.02</v>
      </c>
      <c r="AA7">
        <f t="shared" si="3"/>
        <v>2.7777777777777777</v>
      </c>
      <c r="AB7">
        <v>1</v>
      </c>
      <c r="AC7">
        <v>0</v>
      </c>
      <c r="AD7">
        <v>0.09</v>
      </c>
      <c r="AE7">
        <v>1.1000000000000001</v>
      </c>
      <c r="AF7">
        <v>1.6E-2</v>
      </c>
      <c r="AG7">
        <v>3.4000000000000002E-2</v>
      </c>
      <c r="AH7">
        <f>240/150</f>
        <v>1.6</v>
      </c>
      <c r="AI7">
        <f>110/200</f>
        <v>0.55000000000000004</v>
      </c>
      <c r="AJ7">
        <v>0</v>
      </c>
      <c r="AK7">
        <v>0.155</v>
      </c>
      <c r="AL7">
        <v>1.1000000000000001</v>
      </c>
      <c r="AM7">
        <v>1.6E-2</v>
      </c>
      <c r="AN7">
        <v>3.4000000000000002E-2</v>
      </c>
      <c r="AO7">
        <f>240/150</f>
        <v>1.6</v>
      </c>
      <c r="AP7">
        <f>110/200</f>
        <v>0.55000000000000004</v>
      </c>
      <c r="AQ7">
        <v>0</v>
      </c>
      <c r="AR7">
        <v>0.155</v>
      </c>
      <c r="AS7">
        <v>1.1000000000000001</v>
      </c>
      <c r="AT7">
        <v>2</v>
      </c>
      <c r="AU7">
        <v>1000</v>
      </c>
      <c r="AV7">
        <v>60</v>
      </c>
      <c r="AW7">
        <v>0</v>
      </c>
      <c r="AX7">
        <v>180</v>
      </c>
      <c r="AY7">
        <v>5</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7"/>
  <sheetViews>
    <sheetView zoomScale="85" zoomScaleNormal="115" workbookViewId="0">
      <selection activeCell="H12" sqref="H12"/>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
        <v>201</v>
      </c>
      <c r="B3" t="s">
        <v>199</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200</v>
      </c>
      <c r="AR3">
        <v>0.05</v>
      </c>
      <c r="AS3">
        <v>0.5</v>
      </c>
      <c r="AT3" t="s">
        <v>200</v>
      </c>
      <c r="AU3">
        <v>0.05</v>
      </c>
      <c r="AV3">
        <v>0.5</v>
      </c>
      <c r="AW3" t="s">
        <v>200</v>
      </c>
      <c r="AX3">
        <v>0.05</v>
      </c>
      <c r="AY3">
        <v>0.5</v>
      </c>
      <c r="AZ3" t="s">
        <v>200</v>
      </c>
      <c r="BA3">
        <v>0.05</v>
      </c>
      <c r="BB3">
        <v>0.5</v>
      </c>
    </row>
    <row r="4" spans="1:54" x14ac:dyDescent="0.35">
      <c r="A4" s="1" t="s">
        <v>202</v>
      </c>
      <c r="B4" t="s">
        <v>199</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200</v>
      </c>
      <c r="AR4">
        <v>0.05</v>
      </c>
      <c r="AS4">
        <v>0.5</v>
      </c>
      <c r="AT4" t="s">
        <v>200</v>
      </c>
      <c r="AU4">
        <v>0.05</v>
      </c>
      <c r="AV4">
        <v>0.5</v>
      </c>
      <c r="AW4" t="s">
        <v>200</v>
      </c>
      <c r="AX4">
        <v>0.05</v>
      </c>
      <c r="AY4">
        <v>0.5</v>
      </c>
      <c r="AZ4" t="s">
        <v>200</v>
      </c>
      <c r="BA4">
        <v>0.05</v>
      </c>
      <c r="BB4">
        <v>0.5</v>
      </c>
    </row>
    <row r="5" spans="1:54" x14ac:dyDescent="0.35">
      <c r="A5" s="1" t="s">
        <v>203</v>
      </c>
      <c r="B5" t="s">
        <v>199</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200</v>
      </c>
      <c r="AR5">
        <v>0.05</v>
      </c>
      <c r="AS5">
        <v>0.5</v>
      </c>
      <c r="AT5" t="s">
        <v>200</v>
      </c>
      <c r="AU5">
        <v>0.05</v>
      </c>
      <c r="AV5">
        <v>0.5</v>
      </c>
      <c r="AW5" t="s">
        <v>200</v>
      </c>
      <c r="AX5">
        <v>0.05</v>
      </c>
      <c r="AY5">
        <v>0.5</v>
      </c>
      <c r="AZ5" t="s">
        <v>200</v>
      </c>
      <c r="BA5">
        <v>0.05</v>
      </c>
      <c r="BB5">
        <v>0.5</v>
      </c>
    </row>
    <row r="6" spans="1:54" x14ac:dyDescent="0.35">
      <c r="A6" s="1" t="s">
        <v>204</v>
      </c>
      <c r="B6" t="s">
        <v>199</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200</v>
      </c>
      <c r="AR6">
        <v>0.05</v>
      </c>
      <c r="AS6">
        <v>0.5</v>
      </c>
      <c r="AT6" t="s">
        <v>200</v>
      </c>
      <c r="AU6">
        <v>0.05</v>
      </c>
      <c r="AV6">
        <v>0.5</v>
      </c>
      <c r="AW6" t="s">
        <v>200</v>
      </c>
      <c r="AX6">
        <v>0.05</v>
      </c>
      <c r="AY6">
        <v>0.5</v>
      </c>
      <c r="AZ6" t="s">
        <v>200</v>
      </c>
      <c r="BA6">
        <v>0.05</v>
      </c>
      <c r="BB6">
        <v>0.5</v>
      </c>
    </row>
    <row r="7" spans="1:54" x14ac:dyDescent="0.35">
      <c r="A7" s="1" t="s">
        <v>205</v>
      </c>
      <c r="B7" t="s">
        <v>199</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200</v>
      </c>
      <c r="AR7">
        <v>0.05</v>
      </c>
      <c r="AS7">
        <v>0.5</v>
      </c>
      <c r="AT7" t="s">
        <v>200</v>
      </c>
      <c r="AU7">
        <v>0.05</v>
      </c>
      <c r="AV7">
        <v>0.5</v>
      </c>
      <c r="AW7" t="s">
        <v>200</v>
      </c>
      <c r="AX7">
        <v>0.05</v>
      </c>
      <c r="AY7">
        <v>0.5</v>
      </c>
      <c r="AZ7" t="s">
        <v>200</v>
      </c>
      <c r="BA7">
        <v>0.05</v>
      </c>
      <c r="BB7">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2024-03-11T15:55:08Z</dcterms:modified>
</cp:coreProperties>
</file>