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1" activeTab="3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</sheets>
  <calcPr calcId="162913"/>
</workbook>
</file>

<file path=xl/calcChain.xml><?xml version="1.0" encoding="utf-8"?>
<calcChain xmlns="http://schemas.openxmlformats.org/spreadsheetml/2006/main"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" i="5"/>
  <c r="R34" i="5"/>
  <c r="P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<sst xmlns="http://schemas.openxmlformats.org/spreadsheetml/2006/main" count="1264" uniqueCount="147">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</sst>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279947</xdr:colOff>
      <xdr:row>32</xdr:row>
      <xdr:rowOff>20484</xdr:rowOff>
    </xdr:from>
    <xdr:to>
      <xdr:col>10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G1" workbookViewId="0">
      <selection activeCell="M15" sqref="M15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09" priority="12" operator="greaterThanOrEqual">
      <formula>0.05</formula>
    </cfRule>
  </conditionalFormatting>
  <conditionalFormatting sqref="B1:B118 B120:B1048576">
    <cfRule type="cellIs" dxfId="108" priority="10" operator="lessThan">
      <formula>0.01</formula>
    </cfRule>
    <cfRule type="cellIs" dxfId="107" priority="11" operator="lessThan">
      <formula>0.05</formula>
    </cfRule>
  </conditionalFormatting>
  <conditionalFormatting sqref="K1:K1048576">
    <cfRule type="cellIs" dxfId="106" priority="7" operator="greaterThan">
      <formula>0.05</formula>
    </cfRule>
  </conditionalFormatting>
  <conditionalFormatting sqref="I1:I85 I119:I1048576 I87:I117">
    <cfRule type="cellIs" dxfId="105" priority="5" operator="lessThan">
      <formula>0.01</formula>
    </cfRule>
    <cfRule type="cellIs" dxfId="104" priority="6" operator="lessThan">
      <formula>0.05</formula>
    </cfRule>
  </conditionalFormatting>
  <conditionalFormatting sqref="I118">
    <cfRule type="cellIs" dxfId="103" priority="3" operator="lessThan">
      <formula>0.01</formula>
    </cfRule>
    <cfRule type="cellIs" dxfId="102" priority="4" operator="lessThan">
      <formula>0.05</formula>
    </cfRule>
  </conditionalFormatting>
  <conditionalFormatting sqref="I86">
    <cfRule type="cellIs" dxfId="101" priority="1" operator="lessThan">
      <formula>0.01</formula>
    </cfRule>
    <cfRule type="cellIs" dxfId="100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Y5" sqref="X5:Y5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99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98" priority="40" operator="lessThan">
      <formula>0.01</formula>
    </cfRule>
    <cfRule type="cellIs" dxfId="97" priority="41" operator="lessThan">
      <formula>0.05</formula>
    </cfRule>
  </conditionalFormatting>
  <conditionalFormatting sqref="G2:G31">
    <cfRule type="cellIs" dxfId="96" priority="36" operator="greaterThanOrEqual">
      <formula>0.05</formula>
    </cfRule>
  </conditionalFormatting>
  <conditionalFormatting sqref="F2:F31">
    <cfRule type="cellIs" dxfId="95" priority="34" operator="lessThan">
      <formula>0.01</formula>
    </cfRule>
    <cfRule type="cellIs" dxfId="94" priority="35" operator="lessThan">
      <formula>0.05</formula>
    </cfRule>
  </conditionalFormatting>
  <conditionalFormatting sqref="I2:I31">
    <cfRule type="cellIs" dxfId="93" priority="33" operator="greaterThanOrEqual">
      <formula>0.05</formula>
    </cfRule>
  </conditionalFormatting>
  <conditionalFormatting sqref="H2:H31">
    <cfRule type="cellIs" dxfId="92" priority="31" operator="lessThan">
      <formula>0.01</formula>
    </cfRule>
    <cfRule type="cellIs" dxfId="91" priority="32" operator="lessThan">
      <formula>0.05</formula>
    </cfRule>
  </conditionalFormatting>
  <conditionalFormatting sqref="K2:K31">
    <cfRule type="cellIs" dxfId="90" priority="30" operator="greaterThanOrEqual">
      <formula>0.05</formula>
    </cfRule>
  </conditionalFormatting>
  <conditionalFormatting sqref="J2:J31">
    <cfRule type="cellIs" dxfId="89" priority="28" operator="lessThan">
      <formula>0.01</formula>
    </cfRule>
    <cfRule type="cellIs" dxfId="88" priority="29" operator="lessThan">
      <formula>0.05</formula>
    </cfRule>
  </conditionalFormatting>
  <conditionalFormatting sqref="M2:M31">
    <cfRule type="cellIs" dxfId="87" priority="27" operator="greaterThanOrEqual">
      <formula>0.05</formula>
    </cfRule>
  </conditionalFormatting>
  <conditionalFormatting sqref="L2:L31">
    <cfRule type="cellIs" dxfId="86" priority="25" operator="lessThan">
      <formula>0.01</formula>
    </cfRule>
    <cfRule type="cellIs" dxfId="85" priority="26" operator="lessThan">
      <formula>0.05</formula>
    </cfRule>
  </conditionalFormatting>
  <conditionalFormatting sqref="O2:O31">
    <cfRule type="cellIs" dxfId="84" priority="24" operator="greaterThanOrEqual">
      <formula>0.05</formula>
    </cfRule>
  </conditionalFormatting>
  <conditionalFormatting sqref="N2:N31">
    <cfRule type="cellIs" dxfId="83" priority="22" operator="lessThan">
      <formula>0.01</formula>
    </cfRule>
    <cfRule type="cellIs" dxfId="82" priority="23" operator="lessThan">
      <formula>0.05</formula>
    </cfRule>
  </conditionalFormatting>
  <conditionalFormatting sqref="Q2:Q31">
    <cfRule type="cellIs" dxfId="81" priority="21" operator="greaterThanOrEqual">
      <formula>0.05</formula>
    </cfRule>
  </conditionalFormatting>
  <conditionalFormatting sqref="P2:P31">
    <cfRule type="cellIs" dxfId="80" priority="19" operator="lessThan">
      <formula>0.01</formula>
    </cfRule>
    <cfRule type="cellIs" dxfId="79" priority="20" operator="lessThan">
      <formula>0.05</formula>
    </cfRule>
  </conditionalFormatting>
  <conditionalFormatting sqref="S2:S31">
    <cfRule type="cellIs" dxfId="78" priority="18" operator="greaterThanOrEqual">
      <formula>0.05</formula>
    </cfRule>
  </conditionalFormatting>
  <conditionalFormatting sqref="R2:R31">
    <cfRule type="cellIs" dxfId="77" priority="16" operator="lessThan">
      <formula>0.01</formula>
    </cfRule>
    <cfRule type="cellIs" dxfId="76" priority="17" operator="lessThan">
      <formula>0.05</formula>
    </cfRule>
  </conditionalFormatting>
  <conditionalFormatting sqref="U2:U31">
    <cfRule type="cellIs" dxfId="75" priority="15" operator="greaterThanOrEqual">
      <formula>0.05</formula>
    </cfRule>
  </conditionalFormatting>
  <conditionalFormatting sqref="T2:T31">
    <cfRule type="cellIs" dxfId="74" priority="13" operator="lessThan">
      <formula>0.01</formula>
    </cfRule>
    <cfRule type="cellIs" dxfId="73" priority="14" operator="lessThan">
      <formula>0.05</formula>
    </cfRule>
  </conditionalFormatting>
  <conditionalFormatting sqref="W2:W31">
    <cfRule type="cellIs" dxfId="72" priority="12" operator="greaterThanOrEqual">
      <formula>0.05</formula>
    </cfRule>
  </conditionalFormatting>
  <conditionalFormatting sqref="V2:V31">
    <cfRule type="cellIs" dxfId="71" priority="10" operator="lessThan">
      <formula>0.01</formula>
    </cfRule>
    <cfRule type="cellIs" dxfId="70" priority="11" operator="lessThan">
      <formula>0.05</formula>
    </cfRule>
  </conditionalFormatting>
  <conditionalFormatting sqref="Y2:Y31">
    <cfRule type="cellIs" dxfId="69" priority="9" operator="greaterThanOrEqual">
      <formula>0.05</formula>
    </cfRule>
  </conditionalFormatting>
  <conditionalFormatting sqref="X2:X31">
    <cfRule type="cellIs" dxfId="68" priority="7" operator="lessThan">
      <formula>0.01</formula>
    </cfRule>
    <cfRule type="cellIs" dxfId="67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25" zoomScale="93" workbookViewId="0">
      <selection activeCell="F3" sqref="F3"/>
    </sheetView>
  </sheetViews>
  <sheetFormatPr defaultRowHeight="14.5" x14ac:dyDescent="0.35"/>
  <cols>
    <col min="1" max="1" width="12.54296875" customWidth="1"/>
    <col min="11" max="11" width="12.08984375" customWidth="1"/>
  </cols>
  <sheetData>
    <row r="1" spans="1:20" x14ac:dyDescent="0.35">
      <c r="F1" t="s">
        <v>142</v>
      </c>
    </row>
    <row r="2" spans="1:20" x14ac:dyDescent="0.35">
      <c r="A2" t="s">
        <v>0</v>
      </c>
      <c r="B2" t="s">
        <v>1</v>
      </c>
      <c r="C2" t="s">
        <v>40</v>
      </c>
      <c r="D2" t="s">
        <v>33</v>
      </c>
      <c r="E2" t="s">
        <v>42</v>
      </c>
      <c r="F2" t="s">
        <v>46</v>
      </c>
      <c r="G2" t="s">
        <v>75</v>
      </c>
      <c r="H2" t="s">
        <v>3</v>
      </c>
      <c r="I2" t="s">
        <v>81</v>
      </c>
      <c r="J2" t="s">
        <v>3</v>
      </c>
      <c r="K2" t="s">
        <v>87</v>
      </c>
      <c r="L2" t="s">
        <v>3</v>
      </c>
      <c r="M2" t="s">
        <v>104</v>
      </c>
      <c r="N2" t="s">
        <v>3</v>
      </c>
      <c r="O2" t="s">
        <v>134</v>
      </c>
      <c r="P2" t="s">
        <v>3</v>
      </c>
      <c r="Q2" t="s">
        <v>136</v>
      </c>
      <c r="R2" t="s">
        <v>3</v>
      </c>
    </row>
    <row r="3" spans="1:20" x14ac:dyDescent="0.35">
      <c r="A3" t="s">
        <v>6</v>
      </c>
      <c r="B3">
        <v>0</v>
      </c>
      <c r="C3">
        <v>0.29599999999999999</v>
      </c>
      <c r="D3">
        <v>8.9999999999999993E-3</v>
      </c>
      <c r="E3">
        <v>0.156</v>
      </c>
      <c r="G3">
        <v>0</v>
      </c>
      <c r="H3">
        <v>4.2000000000000003E-2</v>
      </c>
      <c r="I3">
        <v>0</v>
      </c>
      <c r="J3">
        <v>3.3000000000000002E-2</v>
      </c>
      <c r="K3">
        <v>0</v>
      </c>
      <c r="L3">
        <v>4.1000000000000002E-2</v>
      </c>
      <c r="O3">
        <v>0.63900000000000001</v>
      </c>
      <c r="P3">
        <v>0</v>
      </c>
      <c r="Q3">
        <v>1</v>
      </c>
      <c r="R3">
        <v>0</v>
      </c>
      <c r="T3">
        <f>R3-P3</f>
        <v>0</v>
      </c>
    </row>
    <row r="4" spans="1:20" x14ac:dyDescent="0.35">
      <c r="A4" t="s">
        <v>7</v>
      </c>
      <c r="B4">
        <v>0.313</v>
      </c>
      <c r="C4">
        <v>1E-3</v>
      </c>
      <c r="D4">
        <v>0</v>
      </c>
      <c r="E4">
        <v>0</v>
      </c>
      <c r="G4">
        <v>3.3000000000000002E-2</v>
      </c>
      <c r="H4">
        <v>1.4E-2</v>
      </c>
      <c r="I4">
        <v>5.1999999999999998E-2</v>
      </c>
      <c r="J4">
        <v>5.0000000000000001E-3</v>
      </c>
      <c r="M4">
        <v>1E-3</v>
      </c>
      <c r="N4">
        <v>1.7999999999999999E-2</v>
      </c>
      <c r="O4">
        <v>1</v>
      </c>
      <c r="P4">
        <v>0</v>
      </c>
      <c r="Q4">
        <v>0.20599999999999999</v>
      </c>
      <c r="R4">
        <v>2E-3</v>
      </c>
      <c r="T4">
        <f t="shared" ref="T4:T32" si="0">R4-P4</f>
        <v>2E-3</v>
      </c>
    </row>
    <row r="5" spans="1:20" x14ac:dyDescent="0.35">
      <c r="A5" t="s">
        <v>8</v>
      </c>
      <c r="B5">
        <v>5.0000000000000001E-3</v>
      </c>
      <c r="C5">
        <v>5.0000000000000001E-3</v>
      </c>
      <c r="D5">
        <v>0.48399999999999999</v>
      </c>
      <c r="E5">
        <v>0.214</v>
      </c>
      <c r="F5">
        <v>0</v>
      </c>
      <c r="I5">
        <v>0.191</v>
      </c>
      <c r="J5">
        <v>1.0999999999999999E-2</v>
      </c>
      <c r="M5">
        <v>8.9999999999999993E-3</v>
      </c>
      <c r="N5">
        <v>1.2999999999999999E-2</v>
      </c>
      <c r="O5">
        <v>1E-3</v>
      </c>
      <c r="P5">
        <v>5.8999999999999997E-2</v>
      </c>
      <c r="Q5">
        <v>8.6999999999999994E-2</v>
      </c>
      <c r="R5">
        <v>1.2E-2</v>
      </c>
      <c r="T5">
        <f t="shared" si="0"/>
        <v>-4.7E-2</v>
      </c>
    </row>
    <row r="6" spans="1:20" x14ac:dyDescent="0.35">
      <c r="A6" t="s">
        <v>9</v>
      </c>
      <c r="B6">
        <v>0</v>
      </c>
      <c r="C6">
        <v>0</v>
      </c>
      <c r="D6">
        <v>0.42699999999999999</v>
      </c>
      <c r="E6">
        <v>1</v>
      </c>
      <c r="G6">
        <v>2.1999999999999999E-2</v>
      </c>
      <c r="H6">
        <v>8.9999999999999993E-3</v>
      </c>
      <c r="I6">
        <v>0</v>
      </c>
      <c r="J6">
        <v>1.7000000000000001E-2</v>
      </c>
      <c r="M6">
        <v>7.0000000000000001E-3</v>
      </c>
      <c r="N6">
        <v>0.01</v>
      </c>
      <c r="O6">
        <v>7.2999999999999995E-2</v>
      </c>
      <c r="P6">
        <v>1.7999999999999999E-2</v>
      </c>
      <c r="Q6">
        <v>2.1000000000000001E-2</v>
      </c>
      <c r="R6">
        <v>1.0999999999999999E-2</v>
      </c>
      <c r="T6">
        <f t="shared" si="0"/>
        <v>-6.9999999999999993E-3</v>
      </c>
    </row>
    <row r="7" spans="1:20" x14ac:dyDescent="0.35">
      <c r="A7" t="s">
        <v>10</v>
      </c>
      <c r="B7">
        <v>0</v>
      </c>
      <c r="C7">
        <v>1.7999999999999999E-2</v>
      </c>
      <c r="D7">
        <v>0.157</v>
      </c>
      <c r="E7">
        <v>0</v>
      </c>
      <c r="G7">
        <v>0</v>
      </c>
      <c r="H7">
        <v>7.3999999999999996E-2</v>
      </c>
      <c r="I7">
        <v>1</v>
      </c>
      <c r="J7">
        <v>0</v>
      </c>
      <c r="M7">
        <v>0.14699999999999999</v>
      </c>
      <c r="N7">
        <v>2.3E-2</v>
      </c>
      <c r="O7">
        <v>0.191</v>
      </c>
      <c r="P7">
        <v>3.4000000000000002E-2</v>
      </c>
      <c r="Q7">
        <v>0.23799999999999999</v>
      </c>
      <c r="R7">
        <v>3.0000000000000001E-3</v>
      </c>
      <c r="T7">
        <f t="shared" si="0"/>
        <v>-3.1000000000000003E-2</v>
      </c>
    </row>
    <row r="8" spans="1:20" x14ac:dyDescent="0.35">
      <c r="A8" t="s">
        <v>34</v>
      </c>
      <c r="B8">
        <v>0</v>
      </c>
      <c r="C8">
        <v>0</v>
      </c>
      <c r="D8">
        <v>0.14599999999999999</v>
      </c>
      <c r="E8">
        <v>0.57099999999999995</v>
      </c>
      <c r="G8">
        <v>0</v>
      </c>
      <c r="H8">
        <v>5.2999999999999999E-2</v>
      </c>
      <c r="I8">
        <v>0</v>
      </c>
      <c r="J8">
        <v>2.5000000000000001E-2</v>
      </c>
      <c r="M8">
        <v>0</v>
      </c>
      <c r="N8">
        <v>6.4000000000000001E-2</v>
      </c>
      <c r="T8">
        <f t="shared" si="0"/>
        <v>0</v>
      </c>
    </row>
    <row r="9" spans="1:20" x14ac:dyDescent="0.35">
      <c r="A9" t="s">
        <v>11</v>
      </c>
      <c r="B9">
        <v>0</v>
      </c>
      <c r="C9">
        <v>0</v>
      </c>
      <c r="D9">
        <v>1E-3</v>
      </c>
      <c r="E9">
        <v>3.0000000000000001E-3</v>
      </c>
      <c r="G9">
        <v>0</v>
      </c>
      <c r="H9">
        <v>2.7E-2</v>
      </c>
      <c r="I9">
        <v>0</v>
      </c>
      <c r="J9">
        <v>3.6999999999999998E-2</v>
      </c>
      <c r="M9">
        <v>0</v>
      </c>
      <c r="N9">
        <v>0.02</v>
      </c>
      <c r="O9">
        <v>0.50700000000000001</v>
      </c>
      <c r="P9">
        <v>0</v>
      </c>
      <c r="Q9">
        <v>0.01</v>
      </c>
      <c r="R9">
        <v>6.0000000000000001E-3</v>
      </c>
      <c r="T9">
        <f t="shared" si="0"/>
        <v>6.0000000000000001E-3</v>
      </c>
    </row>
    <row r="10" spans="1:20" x14ac:dyDescent="0.35">
      <c r="A10" t="s">
        <v>12</v>
      </c>
      <c r="B10">
        <v>0.188</v>
      </c>
      <c r="C10">
        <v>0.85899999999999999</v>
      </c>
      <c r="D10">
        <v>4.1000000000000002E-2</v>
      </c>
      <c r="E10">
        <v>0.161</v>
      </c>
      <c r="F10">
        <v>0</v>
      </c>
      <c r="I10">
        <v>4.0000000000000001E-3</v>
      </c>
      <c r="J10">
        <v>2.4E-2</v>
      </c>
      <c r="K10">
        <v>1E-3</v>
      </c>
      <c r="L10">
        <v>2.7E-2</v>
      </c>
      <c r="T10">
        <f t="shared" si="0"/>
        <v>0</v>
      </c>
    </row>
    <row r="11" spans="1:20" x14ac:dyDescent="0.35">
      <c r="A11" t="s">
        <v>13</v>
      </c>
      <c r="B11">
        <v>8.0000000000000002E-3</v>
      </c>
      <c r="C11">
        <v>1E-3</v>
      </c>
      <c r="D11">
        <v>0.65900000000000003</v>
      </c>
      <c r="E11">
        <v>0.752</v>
      </c>
      <c r="G11">
        <v>1E-3</v>
      </c>
      <c r="H11">
        <v>3.4000000000000002E-2</v>
      </c>
      <c r="I11">
        <v>0</v>
      </c>
      <c r="J11">
        <v>5.8000000000000003E-2</v>
      </c>
      <c r="M11">
        <v>0</v>
      </c>
      <c r="N11">
        <v>4.1000000000000002E-2</v>
      </c>
      <c r="O11">
        <v>0.35599999999999998</v>
      </c>
      <c r="P11">
        <v>0</v>
      </c>
      <c r="Q11">
        <v>0.188</v>
      </c>
      <c r="R11">
        <v>2E-3</v>
      </c>
      <c r="T11">
        <f t="shared" si="0"/>
        <v>2E-3</v>
      </c>
    </row>
    <row r="12" spans="1:20" x14ac:dyDescent="0.35">
      <c r="A12" t="s">
        <v>14</v>
      </c>
      <c r="B12">
        <v>8.9999999999999993E-3</v>
      </c>
      <c r="C12">
        <v>5.3999999999999999E-2</v>
      </c>
      <c r="D12">
        <v>0.74199999999999999</v>
      </c>
      <c r="E12">
        <v>4.2999999999999997E-2</v>
      </c>
      <c r="G12">
        <v>0.67300000000000004</v>
      </c>
      <c r="H12">
        <v>6.0000000000000001E-3</v>
      </c>
      <c r="I12">
        <v>3.3000000000000002E-2</v>
      </c>
      <c r="J12">
        <v>1.4E-2</v>
      </c>
      <c r="K12">
        <v>2.1999999999999999E-2</v>
      </c>
      <c r="L12">
        <v>1.4999999999999999E-2</v>
      </c>
      <c r="O12">
        <v>0.56100000000000005</v>
      </c>
      <c r="P12">
        <v>0</v>
      </c>
      <c r="Q12">
        <v>1</v>
      </c>
      <c r="R12">
        <v>0</v>
      </c>
      <c r="T12">
        <f t="shared" si="0"/>
        <v>0</v>
      </c>
    </row>
    <row r="13" spans="1:20" x14ac:dyDescent="0.35">
      <c r="A13" t="s">
        <v>15</v>
      </c>
      <c r="B13">
        <v>0.32</v>
      </c>
      <c r="C13">
        <v>1E-3</v>
      </c>
      <c r="D13">
        <v>2.8000000000000001E-2</v>
      </c>
      <c r="E13">
        <v>0</v>
      </c>
      <c r="G13">
        <v>3.0000000000000001E-3</v>
      </c>
      <c r="H13">
        <v>2.9000000000000001E-2</v>
      </c>
      <c r="I13">
        <v>4.0000000000000001E-3</v>
      </c>
      <c r="J13">
        <v>0.01</v>
      </c>
      <c r="M13">
        <v>1E-3</v>
      </c>
      <c r="N13">
        <v>0.03</v>
      </c>
      <c r="O13">
        <v>0.78100000000000003</v>
      </c>
      <c r="P13">
        <v>0</v>
      </c>
      <c r="Q13">
        <v>0.29699999999999999</v>
      </c>
      <c r="R13">
        <v>1.7000000000000001E-2</v>
      </c>
      <c r="T13">
        <f t="shared" si="0"/>
        <v>1.7000000000000001E-2</v>
      </c>
    </row>
    <row r="14" spans="1:20" x14ac:dyDescent="0.35">
      <c r="A14" t="s">
        <v>16</v>
      </c>
      <c r="B14">
        <v>0</v>
      </c>
      <c r="C14">
        <v>0</v>
      </c>
      <c r="D14">
        <v>0.05</v>
      </c>
      <c r="E14">
        <v>0.501</v>
      </c>
      <c r="F14">
        <v>0</v>
      </c>
      <c r="I14">
        <v>0</v>
      </c>
      <c r="J14">
        <v>4.2999999999999997E-2</v>
      </c>
      <c r="M14">
        <v>0</v>
      </c>
      <c r="N14">
        <v>1.9E-2</v>
      </c>
      <c r="O14">
        <v>0.13600000000000001</v>
      </c>
      <c r="P14">
        <v>2E-3</v>
      </c>
      <c r="Q14">
        <v>0.51600000000000001</v>
      </c>
      <c r="R14">
        <v>0</v>
      </c>
      <c r="T14">
        <f t="shared" si="0"/>
        <v>-2E-3</v>
      </c>
    </row>
    <row r="15" spans="1:20" x14ac:dyDescent="0.35">
      <c r="A15" t="s">
        <v>35</v>
      </c>
      <c r="D15">
        <v>0</v>
      </c>
      <c r="E15">
        <v>0</v>
      </c>
      <c r="G15">
        <v>6.0000000000000001E-3</v>
      </c>
      <c r="H15">
        <v>1.0999999999999999E-2</v>
      </c>
      <c r="I15">
        <v>0</v>
      </c>
      <c r="J15">
        <v>0.02</v>
      </c>
      <c r="M15">
        <v>8.9999999999999993E-3</v>
      </c>
      <c r="N15">
        <v>1.2999999999999999E-2</v>
      </c>
      <c r="O15">
        <v>8.4000000000000005E-2</v>
      </c>
      <c r="P15">
        <v>8.0000000000000002E-3</v>
      </c>
      <c r="Q15">
        <v>7.2999999999999995E-2</v>
      </c>
      <c r="R15">
        <v>1.6E-2</v>
      </c>
      <c r="T15">
        <f t="shared" si="0"/>
        <v>8.0000000000000002E-3</v>
      </c>
    </row>
    <row r="16" spans="1:20" x14ac:dyDescent="0.35">
      <c r="A16" t="s">
        <v>17</v>
      </c>
      <c r="B16">
        <v>0</v>
      </c>
      <c r="C16">
        <v>0</v>
      </c>
      <c r="D16">
        <v>0</v>
      </c>
      <c r="E16">
        <v>1</v>
      </c>
      <c r="G16">
        <v>0</v>
      </c>
      <c r="H16">
        <v>9.0999999999999998E-2</v>
      </c>
      <c r="I16">
        <v>0</v>
      </c>
      <c r="J16">
        <v>0.111</v>
      </c>
      <c r="K16">
        <v>0</v>
      </c>
      <c r="L16">
        <v>5.6000000000000001E-2</v>
      </c>
      <c r="O16">
        <v>0.36399999999999999</v>
      </c>
      <c r="P16">
        <v>0</v>
      </c>
      <c r="Q16">
        <v>0.19</v>
      </c>
      <c r="R16">
        <v>8.0000000000000002E-3</v>
      </c>
      <c r="T16">
        <f t="shared" si="0"/>
        <v>8.0000000000000002E-3</v>
      </c>
    </row>
    <row r="17" spans="1:20" x14ac:dyDescent="0.35">
      <c r="A17" t="s">
        <v>18</v>
      </c>
      <c r="B17">
        <v>0</v>
      </c>
      <c r="C17">
        <v>0</v>
      </c>
      <c r="D17">
        <v>0.33400000000000002</v>
      </c>
      <c r="E17">
        <v>5.3999999999999999E-2</v>
      </c>
      <c r="F17">
        <v>0</v>
      </c>
      <c r="I17">
        <v>0</v>
      </c>
      <c r="J17">
        <v>2.3E-2</v>
      </c>
      <c r="K17">
        <v>6.0000000000000001E-3</v>
      </c>
      <c r="L17">
        <v>1.0999999999999999E-2</v>
      </c>
      <c r="O17">
        <v>8.3000000000000004E-2</v>
      </c>
      <c r="P17">
        <v>5.0000000000000001E-3</v>
      </c>
      <c r="Q17">
        <v>0.26500000000000001</v>
      </c>
      <c r="R17">
        <v>5.0000000000000001E-3</v>
      </c>
      <c r="T17">
        <f t="shared" si="0"/>
        <v>0</v>
      </c>
    </row>
    <row r="18" spans="1:20" x14ac:dyDescent="0.35">
      <c r="A18" t="s">
        <v>36</v>
      </c>
      <c r="D18">
        <v>0</v>
      </c>
      <c r="E18">
        <v>1.0999999999999999E-2</v>
      </c>
      <c r="F18">
        <v>0</v>
      </c>
      <c r="I18">
        <v>5.0000000000000001E-3</v>
      </c>
      <c r="J18">
        <v>5.0000000000000001E-3</v>
      </c>
      <c r="K18">
        <v>0</v>
      </c>
      <c r="L18">
        <v>2.4E-2</v>
      </c>
      <c r="O18">
        <v>8.2000000000000003E-2</v>
      </c>
      <c r="P18">
        <v>4.0000000000000001E-3</v>
      </c>
      <c r="Q18">
        <v>0.105</v>
      </c>
      <c r="R18">
        <v>6.0000000000000001E-3</v>
      </c>
      <c r="T18">
        <f t="shared" si="0"/>
        <v>2E-3</v>
      </c>
    </row>
    <row r="19" spans="1:20" x14ac:dyDescent="0.35">
      <c r="A19" t="s">
        <v>19</v>
      </c>
      <c r="B19">
        <v>6.0000000000000001E-3</v>
      </c>
      <c r="C19">
        <v>3.0000000000000001E-3</v>
      </c>
      <c r="D19">
        <v>2E-3</v>
      </c>
      <c r="E19">
        <v>0.36599999999999999</v>
      </c>
      <c r="G19">
        <v>0</v>
      </c>
      <c r="H19">
        <v>2.3E-2</v>
      </c>
      <c r="I19">
        <v>0</v>
      </c>
      <c r="J19">
        <v>6.7000000000000004E-2</v>
      </c>
      <c r="M19">
        <v>0</v>
      </c>
      <c r="N19">
        <v>8.8999999999999996E-2</v>
      </c>
      <c r="T19">
        <f t="shared" si="0"/>
        <v>0</v>
      </c>
    </row>
    <row r="20" spans="1:20" x14ac:dyDescent="0.35">
      <c r="A20" t="s">
        <v>20</v>
      </c>
      <c r="B20">
        <v>0</v>
      </c>
      <c r="C20">
        <v>0</v>
      </c>
      <c r="D20">
        <v>0</v>
      </c>
      <c r="E20">
        <v>0.54400000000000004</v>
      </c>
      <c r="G20">
        <v>0</v>
      </c>
      <c r="H20">
        <v>1.9E-2</v>
      </c>
      <c r="I20">
        <v>0</v>
      </c>
      <c r="J20">
        <v>3.9E-2</v>
      </c>
      <c r="M20">
        <v>4.0000000000000001E-3</v>
      </c>
      <c r="N20">
        <v>2.1000000000000001E-2</v>
      </c>
      <c r="O20">
        <v>9.7000000000000003E-2</v>
      </c>
      <c r="P20">
        <v>6.0000000000000001E-3</v>
      </c>
      <c r="Q20">
        <v>7.1999999999999995E-2</v>
      </c>
      <c r="R20">
        <v>2.8000000000000001E-2</v>
      </c>
      <c r="T20">
        <f t="shared" si="0"/>
        <v>2.1999999999999999E-2</v>
      </c>
    </row>
    <row r="21" spans="1:20" x14ac:dyDescent="0.35">
      <c r="A21" t="s">
        <v>37</v>
      </c>
      <c r="B21">
        <v>0</v>
      </c>
      <c r="C21">
        <v>0</v>
      </c>
      <c r="D21">
        <v>1</v>
      </c>
      <c r="E21">
        <v>0.06</v>
      </c>
      <c r="F21">
        <v>7.0000000000000001E-3</v>
      </c>
      <c r="I21">
        <v>0</v>
      </c>
      <c r="J21">
        <v>0.05</v>
      </c>
      <c r="M21">
        <v>0</v>
      </c>
      <c r="N21">
        <v>0.04</v>
      </c>
      <c r="O21">
        <v>4.0000000000000001E-3</v>
      </c>
      <c r="P21">
        <v>3.6999999999999998E-2</v>
      </c>
      <c r="Q21">
        <v>0.76100000000000001</v>
      </c>
      <c r="R21">
        <v>0</v>
      </c>
      <c r="T21">
        <f t="shared" si="0"/>
        <v>-3.6999999999999998E-2</v>
      </c>
    </row>
    <row r="22" spans="1:20" x14ac:dyDescent="0.3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I22">
        <v>0</v>
      </c>
      <c r="J22">
        <v>3.1E-2</v>
      </c>
      <c r="K22">
        <v>0</v>
      </c>
      <c r="L22">
        <v>3.9E-2</v>
      </c>
      <c r="T22">
        <f t="shared" si="0"/>
        <v>0</v>
      </c>
    </row>
    <row r="23" spans="1:20" x14ac:dyDescent="0.35">
      <c r="A23" t="s">
        <v>22</v>
      </c>
      <c r="B23">
        <v>0.125</v>
      </c>
      <c r="C23">
        <v>7.9000000000000001E-2</v>
      </c>
      <c r="D23">
        <v>0.82399999999999995</v>
      </c>
      <c r="E23">
        <v>0.35199999999999998</v>
      </c>
      <c r="G23">
        <v>0</v>
      </c>
      <c r="H23">
        <v>7.9000000000000001E-2</v>
      </c>
      <c r="I23">
        <v>4.3999999999999997E-2</v>
      </c>
      <c r="J23">
        <v>2.5000000000000001E-2</v>
      </c>
      <c r="K23">
        <v>0</v>
      </c>
      <c r="L23">
        <v>5.6000000000000001E-2</v>
      </c>
      <c r="T23">
        <f t="shared" si="0"/>
        <v>0</v>
      </c>
    </row>
    <row r="24" spans="1:20" x14ac:dyDescent="0.35">
      <c r="A24" t="s">
        <v>23</v>
      </c>
      <c r="B24">
        <v>0</v>
      </c>
      <c r="C24">
        <v>0</v>
      </c>
      <c r="D24">
        <v>2.7E-2</v>
      </c>
      <c r="E24">
        <v>0</v>
      </c>
      <c r="F24">
        <v>0</v>
      </c>
      <c r="I24">
        <v>0</v>
      </c>
      <c r="J24">
        <v>3.2000000000000001E-2</v>
      </c>
      <c r="M24">
        <v>0</v>
      </c>
      <c r="N24">
        <v>2.5000000000000001E-2</v>
      </c>
      <c r="O24">
        <v>6.4000000000000001E-2</v>
      </c>
      <c r="P24">
        <v>6.0000000000000001E-3</v>
      </c>
      <c r="Q24">
        <v>0</v>
      </c>
      <c r="R24">
        <v>5.8000000000000003E-2</v>
      </c>
      <c r="T24">
        <f t="shared" si="0"/>
        <v>5.2000000000000005E-2</v>
      </c>
    </row>
    <row r="25" spans="1:20" x14ac:dyDescent="0.35">
      <c r="A25" t="s">
        <v>24</v>
      </c>
      <c r="B25">
        <v>1.0999999999999999E-2</v>
      </c>
      <c r="C25">
        <v>0.221</v>
      </c>
      <c r="D25">
        <v>2E-3</v>
      </c>
      <c r="E25">
        <v>0</v>
      </c>
      <c r="F25">
        <v>0</v>
      </c>
      <c r="I25">
        <v>0</v>
      </c>
      <c r="J25">
        <v>3.9E-2</v>
      </c>
      <c r="K25">
        <v>0</v>
      </c>
      <c r="L25">
        <v>3.5999999999999997E-2</v>
      </c>
      <c r="O25">
        <v>0.27800000000000002</v>
      </c>
      <c r="P25">
        <v>3.0000000000000001E-3</v>
      </c>
      <c r="T25">
        <f t="shared" si="0"/>
        <v>-3.0000000000000001E-3</v>
      </c>
    </row>
    <row r="26" spans="1:20" x14ac:dyDescent="0.35">
      <c r="A26" t="s">
        <v>25</v>
      </c>
      <c r="B26">
        <v>0.25900000000000001</v>
      </c>
      <c r="C26">
        <v>0.217</v>
      </c>
      <c r="D26">
        <v>0.216</v>
      </c>
      <c r="E26">
        <v>0.51800000000000002</v>
      </c>
      <c r="G26">
        <v>3.0000000000000001E-3</v>
      </c>
      <c r="H26">
        <v>2.1000000000000001E-2</v>
      </c>
      <c r="I26">
        <v>2E-3</v>
      </c>
      <c r="J26">
        <v>1.9E-2</v>
      </c>
      <c r="K26">
        <v>2E-3</v>
      </c>
      <c r="L26">
        <v>2.1999999999999999E-2</v>
      </c>
      <c r="O26">
        <v>9.4E-2</v>
      </c>
      <c r="P26">
        <v>4.9000000000000002E-2</v>
      </c>
      <c r="Q26">
        <v>5.0999999999999997E-2</v>
      </c>
      <c r="R26">
        <v>0.10100000000000001</v>
      </c>
      <c r="T26">
        <f t="shared" si="0"/>
        <v>5.2000000000000005E-2</v>
      </c>
    </row>
    <row r="27" spans="1:20" x14ac:dyDescent="0.35">
      <c r="A27" t="s">
        <v>38</v>
      </c>
      <c r="D27">
        <v>0</v>
      </c>
      <c r="E27">
        <v>2E-3</v>
      </c>
      <c r="F27">
        <v>0</v>
      </c>
      <c r="I27">
        <v>0</v>
      </c>
      <c r="J27">
        <v>6.9000000000000006E-2</v>
      </c>
      <c r="K27">
        <v>0</v>
      </c>
      <c r="L27">
        <v>3.6999999999999998E-2</v>
      </c>
      <c r="O27">
        <v>0.27900000000000003</v>
      </c>
      <c r="P27">
        <v>1.6E-2</v>
      </c>
      <c r="Q27">
        <v>6.7000000000000004E-2</v>
      </c>
      <c r="R27">
        <v>0.47099999999999997</v>
      </c>
      <c r="T27">
        <f t="shared" si="0"/>
        <v>0.45499999999999996</v>
      </c>
    </row>
    <row r="28" spans="1:20" x14ac:dyDescent="0.35">
      <c r="A28" t="s">
        <v>26</v>
      </c>
      <c r="B28">
        <v>0</v>
      </c>
      <c r="C28">
        <v>0</v>
      </c>
      <c r="D28">
        <v>0</v>
      </c>
      <c r="E28">
        <v>0.03</v>
      </c>
      <c r="F28">
        <v>5.5E-2</v>
      </c>
      <c r="I28">
        <v>0</v>
      </c>
      <c r="J28">
        <v>3.5000000000000003E-2</v>
      </c>
      <c r="K28">
        <v>8.9999999999999993E-3</v>
      </c>
      <c r="L28">
        <v>1.9E-2</v>
      </c>
      <c r="O28">
        <v>7.0000000000000007E-2</v>
      </c>
      <c r="P28">
        <v>0.05</v>
      </c>
      <c r="Q28">
        <v>0.108</v>
      </c>
      <c r="R28">
        <v>8.0000000000000002E-3</v>
      </c>
      <c r="T28">
        <f t="shared" si="0"/>
        <v>-4.2000000000000003E-2</v>
      </c>
    </row>
    <row r="29" spans="1:20" x14ac:dyDescent="0.35">
      <c r="A29" t="s">
        <v>39</v>
      </c>
      <c r="D29">
        <v>0.125</v>
      </c>
      <c r="E29">
        <v>7.1999999999999995E-2</v>
      </c>
      <c r="F29">
        <v>0.38</v>
      </c>
      <c r="I29">
        <v>6.0000000000000001E-3</v>
      </c>
      <c r="J29">
        <v>2.9000000000000001E-2</v>
      </c>
      <c r="K29">
        <v>8.1000000000000003E-2</v>
      </c>
      <c r="L29">
        <v>1.7000000000000001E-2</v>
      </c>
      <c r="O29">
        <v>0.248</v>
      </c>
      <c r="P29">
        <v>5.0000000000000001E-3</v>
      </c>
      <c r="Q29">
        <v>0.628</v>
      </c>
      <c r="R29">
        <v>0</v>
      </c>
      <c r="T29">
        <f t="shared" si="0"/>
        <v>-5.0000000000000001E-3</v>
      </c>
    </row>
    <row r="30" spans="1:20" x14ac:dyDescent="0.35">
      <c r="A30" t="s">
        <v>27</v>
      </c>
      <c r="B30">
        <v>1</v>
      </c>
      <c r="C30">
        <v>0.127</v>
      </c>
      <c r="D30">
        <v>0.373</v>
      </c>
      <c r="E30">
        <v>0.67100000000000004</v>
      </c>
      <c r="G30">
        <v>7.0000000000000001E-3</v>
      </c>
      <c r="H30">
        <v>1.4999999999999999E-2</v>
      </c>
      <c r="I30">
        <v>1.0999999999999999E-2</v>
      </c>
      <c r="J30">
        <v>3.7999999999999999E-2</v>
      </c>
      <c r="M30">
        <v>3.6999999999999998E-2</v>
      </c>
      <c r="N30">
        <v>8.9999999999999993E-3</v>
      </c>
      <c r="O30">
        <v>0.83799999999999997</v>
      </c>
      <c r="P30">
        <v>0</v>
      </c>
      <c r="Q30">
        <v>7.0999999999999994E-2</v>
      </c>
      <c r="R30">
        <v>1.2999999999999999E-2</v>
      </c>
      <c r="T30">
        <f t="shared" si="0"/>
        <v>1.2999999999999999E-2</v>
      </c>
    </row>
    <row r="31" spans="1:20" x14ac:dyDescent="0.35">
      <c r="A31" t="s">
        <v>28</v>
      </c>
      <c r="D31">
        <v>0</v>
      </c>
      <c r="E31">
        <v>1.2E-2</v>
      </c>
      <c r="G31">
        <v>0</v>
      </c>
      <c r="H31">
        <v>1.2E-2</v>
      </c>
      <c r="I31">
        <v>3.4000000000000002E-2</v>
      </c>
      <c r="J31">
        <v>8.0000000000000002E-3</v>
      </c>
      <c r="K31">
        <v>2E-3</v>
      </c>
      <c r="L31">
        <v>0.01</v>
      </c>
      <c r="O31">
        <v>0.20399999999999999</v>
      </c>
      <c r="P31">
        <v>3.0000000000000001E-3</v>
      </c>
      <c r="Q31">
        <v>0.442</v>
      </c>
      <c r="R31">
        <v>0</v>
      </c>
      <c r="T31">
        <f t="shared" si="0"/>
        <v>-3.0000000000000001E-3</v>
      </c>
    </row>
    <row r="34" spans="1:18" x14ac:dyDescent="0.35">
      <c r="P34">
        <f>SUM(P3:P31)</f>
        <v>0.30500000000000005</v>
      </c>
      <c r="R34">
        <f>SUM(R3:R31)</f>
        <v>0.76700000000000002</v>
      </c>
    </row>
    <row r="38" spans="1:18" x14ac:dyDescent="0.35">
      <c r="A38" s="61"/>
    </row>
    <row r="39" spans="1:18" x14ac:dyDescent="0.35">
      <c r="A39" s="61"/>
    </row>
    <row r="45" spans="1:18" x14ac:dyDescent="0.35">
      <c r="A45" s="61"/>
    </row>
    <row r="46" spans="1:18" x14ac:dyDescent="0.35">
      <c r="A46" s="61"/>
    </row>
  </sheetData>
  <conditionalFormatting sqref="R26:R31 R2:R7 P2:P7 R9 P9 R11:R18 P11:P18 R20:R21 R24 P20:P21 P24:P31">
    <cfRule type="cellIs" dxfId="66" priority="45" operator="greaterThanOrEqual">
      <formula>0.05</formula>
    </cfRule>
  </conditionalFormatting>
  <conditionalFormatting sqref="B121:B1048576 B2:C17 B19:C26 B30:B119 B28:C28 C30 Q26:Q31 Q2:Q7 O2:O7 Q9 O9 Q11:Q18 O11:O18 Q20:Q21 Q24 O20:O21 O24:O31">
    <cfRule type="cellIs" dxfId="65" priority="43" operator="lessThan">
      <formula>0.01</formula>
    </cfRule>
    <cfRule type="cellIs" dxfId="64" priority="44" operator="lessThan">
      <formula>0.05</formula>
    </cfRule>
  </conditionalFormatting>
  <conditionalFormatting sqref="D2:D31">
    <cfRule type="cellIs" dxfId="62" priority="40" operator="lessThan">
      <formula>0.01</formula>
    </cfRule>
    <cfRule type="cellIs" dxfId="61" priority="41" operator="lessThan">
      <formula>0.05</formula>
    </cfRule>
  </conditionalFormatting>
  <conditionalFormatting sqref="E2:E31">
    <cfRule type="cellIs" dxfId="59" priority="37" operator="lessThan">
      <formula>0.01</formula>
    </cfRule>
    <cfRule type="cellIs" dxfId="58" priority="38" operator="lessThan">
      <formula>0.05</formula>
    </cfRule>
  </conditionalFormatting>
  <conditionalFormatting sqref="F2:F31">
    <cfRule type="cellIs" dxfId="56" priority="34" operator="lessThan">
      <formula>0.01</formula>
    </cfRule>
    <cfRule type="cellIs" dxfId="55" priority="35" operator="lessThan">
      <formula>0.05</formula>
    </cfRule>
  </conditionalFormatting>
  <conditionalFormatting sqref="H2:H31">
    <cfRule type="cellIs" dxfId="54" priority="33" operator="greaterThanOrEqual">
      <formula>0.05</formula>
    </cfRule>
  </conditionalFormatting>
  <conditionalFormatting sqref="G2:G31">
    <cfRule type="cellIs" dxfId="53" priority="31" operator="lessThan">
      <formula>0.01</formula>
    </cfRule>
    <cfRule type="cellIs" dxfId="52" priority="32" operator="lessThan">
      <formula>0.05</formula>
    </cfRule>
  </conditionalFormatting>
  <conditionalFormatting sqref="J2:J31">
    <cfRule type="cellIs" dxfId="51" priority="30" operator="greaterThanOrEqual">
      <formula>0.05</formula>
    </cfRule>
  </conditionalFormatting>
  <conditionalFormatting sqref="I2:I31">
    <cfRule type="cellIs" dxfId="50" priority="28" operator="lessThan">
      <formula>0.01</formula>
    </cfRule>
    <cfRule type="cellIs" dxfId="49" priority="29" operator="lessThan">
      <formula>0.05</formula>
    </cfRule>
  </conditionalFormatting>
  <conditionalFormatting sqref="L2:L16 L30:L31 L18:L26">
    <cfRule type="cellIs" dxfId="45" priority="24" operator="greaterThanOrEqual">
      <formula>0.05</formula>
    </cfRule>
  </conditionalFormatting>
  <conditionalFormatting sqref="K2:K16 K30:K31 K18:K26">
    <cfRule type="cellIs" dxfId="44" priority="22" operator="lessThan">
      <formula>0.01</formula>
    </cfRule>
    <cfRule type="cellIs" dxfId="43" priority="23" operator="lessThan">
      <formula>0.05</formula>
    </cfRule>
  </conditionalFormatting>
  <conditionalFormatting sqref="N14:N15">
    <cfRule type="cellIs" dxfId="42" priority="12" operator="greaterThanOrEqual">
      <formula>0.05</formula>
    </cfRule>
  </conditionalFormatting>
  <conditionalFormatting sqref="M14:M15">
    <cfRule type="cellIs" dxfId="41" priority="10" operator="lessThan">
      <formula>0.01</formula>
    </cfRule>
    <cfRule type="cellIs" dxfId="40" priority="11" operator="lessThan">
      <formula>0.05</formula>
    </cfRule>
  </conditionalFormatting>
  <conditionalFormatting sqref="N2:N4 N16:N31 N6:N13">
    <cfRule type="cellIs" dxfId="39" priority="15" operator="greaterThanOrEqual">
      <formula>0.05</formula>
    </cfRule>
  </conditionalFormatting>
  <conditionalFormatting sqref="M2:M4 M16:M31 M6:M13">
    <cfRule type="cellIs" dxfId="38" priority="13" operator="lessThan">
      <formula>0.01</formula>
    </cfRule>
    <cfRule type="cellIs" dxfId="37" priority="14" operator="lessThan">
      <formula>0.05</formula>
    </cfRule>
  </conditionalFormatting>
  <conditionalFormatting sqref="L27:L29">
    <cfRule type="cellIs" dxfId="36" priority="9" operator="greaterThanOrEqual">
      <formula>0.05</formula>
    </cfRule>
  </conditionalFormatting>
  <conditionalFormatting sqref="K27:K29">
    <cfRule type="cellIs" dxfId="35" priority="7" operator="lessThan">
      <formula>0.01</formula>
    </cfRule>
    <cfRule type="cellIs" dxfId="34" priority="8" operator="lessThan">
      <formula>0.05</formula>
    </cfRule>
  </conditionalFormatting>
  <conditionalFormatting sqref="L17">
    <cfRule type="cellIs" dxfId="33" priority="6" operator="greaterThanOrEqual">
      <formula>0.05</formula>
    </cfRule>
  </conditionalFormatting>
  <conditionalFormatting sqref="K17">
    <cfRule type="cellIs" dxfId="32" priority="4" operator="lessThan">
      <formula>0.01</formula>
    </cfRule>
    <cfRule type="cellIs" dxfId="31" priority="5" operator="lessThan">
      <formula>0.05</formula>
    </cfRule>
  </conditionalFormatting>
  <conditionalFormatting sqref="N5">
    <cfRule type="cellIs" dxfId="30" priority="3" operator="greaterThanOrEqual">
      <formula>0.05</formula>
    </cfRule>
  </conditionalFormatting>
  <conditionalFormatting sqref="M5">
    <cfRule type="cellIs" dxfId="29" priority="1" operator="lessThan">
      <formula>0.01</formula>
    </cfRule>
    <cfRule type="cellIs" dxfId="28" priority="2" operator="less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tabSelected="1" topLeftCell="A111" workbookViewId="0">
      <selection activeCell="M125" sqref="M125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5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5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5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5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5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5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5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5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5" x14ac:dyDescent="0.35">
      <c r="J106">
        <f>AVERAGE(J81:J104)</f>
        <v>9.1833333333333336E-2</v>
      </c>
    </row>
    <row r="107" spans="1:15" x14ac:dyDescent="0.35">
      <c r="A107" t="s">
        <v>146</v>
      </c>
    </row>
    <row r="108" spans="1:15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</row>
    <row r="109" spans="1:15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</row>
    <row r="110" spans="1:15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</row>
    <row r="111" spans="1:15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</row>
    <row r="112" spans="1:15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</row>
    <row r="113" spans="1:15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</row>
    <row r="114" spans="1:15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</row>
    <row r="115" spans="1:15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</row>
    <row r="116" spans="1:15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</row>
    <row r="117" spans="1:15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</row>
    <row r="118" spans="1:15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</row>
    <row r="119" spans="1:15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</row>
    <row r="120" spans="1:15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</row>
    <row r="121" spans="1:15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</row>
    <row r="122" spans="1:15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</row>
    <row r="123" spans="1:15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M123" s="60" t="s">
        <v>124</v>
      </c>
      <c r="N123">
        <f t="shared" si="3"/>
        <v>4.7000000000000014E-2</v>
      </c>
      <c r="O123">
        <f t="shared" si="4"/>
        <v>558</v>
      </c>
    </row>
    <row r="124" spans="1:15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</row>
    <row r="125" spans="1:15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</row>
    <row r="126" spans="1:15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</row>
    <row r="127" spans="1:15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</row>
    <row r="128" spans="1:15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</row>
    <row r="129" spans="1:15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</row>
    <row r="130" spans="1:15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</row>
    <row r="131" spans="1:15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</row>
    <row r="132" spans="1:15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</row>
  </sheetData>
  <conditionalFormatting sqref="I1:I53 I78:I80 I105:I108 I133:I1048576">
    <cfRule type="cellIs" dxfId="27" priority="11" operator="greaterThan">
      <formula>0.1</formula>
    </cfRule>
  </conditionalFormatting>
  <conditionalFormatting sqref="B1:G1048576">
    <cfRule type="cellIs" dxfId="26" priority="9" operator="lessThan">
      <formula>0.01</formula>
    </cfRule>
    <cfRule type="cellIs" dxfId="25" priority="10" operator="lessThan">
      <formula>0.05</formula>
    </cfRule>
  </conditionalFormatting>
  <conditionalFormatting sqref="L55:L77">
    <cfRule type="cellIs" dxfId="24" priority="8" operator="greaterThan">
      <formula>0.1</formula>
    </cfRule>
  </conditionalFormatting>
  <conditionalFormatting sqref="H55:H77">
    <cfRule type="cellIs" dxfId="23" priority="7" operator="greaterThan">
      <formula>0.1</formula>
    </cfRule>
  </conditionalFormatting>
  <conditionalFormatting sqref="H81:H104">
    <cfRule type="cellIs" dxfId="18" priority="5" operator="lessThan">
      <formula>0.01</formula>
    </cfRule>
    <cfRule type="cellIs" dxfId="17" priority="6" operator="lessThan">
      <formula>0.05</formula>
    </cfRule>
  </conditionalFormatting>
  <conditionalFormatting sqref="J81:J104">
    <cfRule type="cellIs" dxfId="16" priority="4" operator="greaterThan">
      <formula>0.1</formula>
    </cfRule>
  </conditionalFormatting>
  <conditionalFormatting sqref="H109:H132">
    <cfRule type="cellIs" dxfId="2" priority="2" operator="lessThan">
      <formula>0.01</formula>
    </cfRule>
    <cfRule type="cellIs" dxfId="1" priority="3" operator="lessThan">
      <formula>0.05</formula>
    </cfRule>
  </conditionalFormatting>
  <conditionalFormatting sqref="J109:J132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topLeftCell="O18" workbookViewId="0">
      <selection activeCell="M28" sqref="A28:XFD28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</cols>
  <sheetData>
    <row r="1" spans="1:50" x14ac:dyDescent="0.35">
      <c r="Q1">
        <v>2019</v>
      </c>
    </row>
    <row r="2" spans="1:50" x14ac:dyDescent="0.35">
      <c r="A2" s="1"/>
      <c r="B2" s="62" t="s">
        <v>107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2"/>
      <c r="O2" s="3"/>
      <c r="Q2" s="1"/>
      <c r="R2" s="62" t="s">
        <v>107</v>
      </c>
      <c r="S2" s="63"/>
      <c r="T2" s="63"/>
      <c r="U2" s="63"/>
      <c r="V2" s="63"/>
      <c r="W2" s="63"/>
      <c r="X2" s="63"/>
      <c r="Y2" s="63"/>
      <c r="Z2" s="63"/>
      <c r="AA2" s="64"/>
      <c r="AB2" s="2"/>
      <c r="AC2" s="3"/>
    </row>
    <row r="3" spans="1:50" x14ac:dyDescent="0.35">
      <c r="A3" s="1"/>
      <c r="B3" s="4"/>
      <c r="C3" s="68" t="s">
        <v>111</v>
      </c>
      <c r="D3" s="70" t="s">
        <v>40</v>
      </c>
      <c r="E3" s="68" t="s">
        <v>1</v>
      </c>
      <c r="F3" s="65" t="s">
        <v>108</v>
      </c>
      <c r="G3" s="66"/>
      <c r="H3" s="65" t="s">
        <v>109</v>
      </c>
      <c r="I3" s="67"/>
      <c r="J3" s="66"/>
      <c r="K3" s="65" t="s">
        <v>110</v>
      </c>
      <c r="L3" s="67"/>
      <c r="M3" s="66"/>
      <c r="N3" s="5"/>
      <c r="O3" s="6"/>
      <c r="Q3" s="1"/>
      <c r="R3" s="4"/>
      <c r="S3" s="68" t="s">
        <v>111</v>
      </c>
      <c r="T3" s="65" t="s">
        <v>108</v>
      </c>
      <c r="U3" s="66"/>
      <c r="V3" s="65" t="s">
        <v>109</v>
      </c>
      <c r="W3" s="67"/>
      <c r="X3" s="66"/>
      <c r="Y3" s="65" t="s">
        <v>110</v>
      </c>
      <c r="Z3" s="67"/>
      <c r="AA3" s="66"/>
      <c r="AB3" s="5"/>
      <c r="AC3" s="6"/>
      <c r="AE3">
        <v>2020</v>
      </c>
    </row>
    <row r="4" spans="1:50" ht="39.5" x14ac:dyDescent="0.35">
      <c r="A4" s="7" t="s">
        <v>0</v>
      </c>
      <c r="B4" s="8" t="s">
        <v>46</v>
      </c>
      <c r="C4" s="69"/>
      <c r="D4" s="71"/>
      <c r="E4" s="6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6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</row>
    <row r="5" spans="1:50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</row>
    <row r="6" spans="1:50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</row>
    <row r="7" spans="1:50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</row>
    <row r="8" spans="1:50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</row>
    <row r="9" spans="1:50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</row>
    <row r="10" spans="1:50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</row>
    <row r="11" spans="1:50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</row>
    <row r="12" spans="1:50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</row>
    <row r="13" spans="1:50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</row>
    <row r="14" spans="1:50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</row>
    <row r="15" spans="1:50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</row>
    <row r="16" spans="1:50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</row>
    <row r="17" spans="1:50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</row>
    <row r="18" spans="1:50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</row>
    <row r="19" spans="1:50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</row>
    <row r="20" spans="1:50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</row>
    <row r="21" spans="1:50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</row>
    <row r="22" spans="1:50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</row>
    <row r="23" spans="1:50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</row>
    <row r="24" spans="1:50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</row>
    <row r="25" spans="1:50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</row>
    <row r="26" spans="1:50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</row>
    <row r="27" spans="1:50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</row>
    <row r="28" spans="1:50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</row>
    <row r="29" spans="1:50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</row>
    <row r="30" spans="1:50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</row>
    <row r="31" spans="1:50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</row>
    <row r="32" spans="1:50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14" priority="12" operator="lessThan">
      <formula>0.01</formula>
    </cfRule>
    <cfRule type="cellIs" dxfId="13" priority="13" operator="lessThan">
      <formula>0.05</formula>
    </cfRule>
  </conditionalFormatting>
  <conditionalFormatting sqref="O1:O1048576">
    <cfRule type="cellIs" dxfId="12" priority="8" operator="greaterThan">
      <formula>0.1</formula>
    </cfRule>
  </conditionalFormatting>
  <conditionalFormatting sqref="AX4:AX27">
    <cfRule type="cellIs" dxfId="11" priority="6" operator="greaterThan">
      <formula>0.1</formula>
    </cfRule>
  </conditionalFormatting>
  <conditionalFormatting sqref="AQ4:AV27">
    <cfRule type="cellIs" dxfId="10" priority="4" operator="lessThan">
      <formula>0.01</formula>
    </cfRule>
    <cfRule type="cellIs" dxfId="9" priority="5" operator="lessThan">
      <formula>0.05</formula>
    </cfRule>
  </conditionalFormatting>
  <conditionalFormatting sqref="AF4:AI27">
    <cfRule type="cellIs" dxfId="8" priority="2" operator="lessThan">
      <formula>0.01</formula>
    </cfRule>
    <cfRule type="cellIs" dxfId="7" priority="3" operator="lessThan">
      <formula>0.05</formula>
    </cfRule>
  </conditionalFormatting>
  <conditionalFormatting sqref="AK4:AK27">
    <cfRule type="cellIs" dxfId="6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Variable GAMs</vt:lpstr>
      <vt:lpstr>SingleGAM Summary</vt:lpstr>
      <vt:lpstr>SingleGAM Selection</vt:lpstr>
      <vt:lpstr>Mechanism GAMs</vt:lpstr>
      <vt:lpstr>MechanismSummaryTable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2020-12-10T03:58:46Z</dcterms:modified>
</cp:coreProperties>
</file>