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88cb364beff08d/Dokumente/Uni/Bachelorarbeit/8. Testing/Results/"/>
    </mc:Choice>
  </mc:AlternateContent>
  <xr:revisionPtr revIDLastSave="930" documentId="8_{33F96053-91BF-4CC2-9FBC-8B5213110BA6}" xr6:coauthVersionLast="47" xr6:coauthVersionMax="47" xr10:uidLastSave="{B7AF6432-D4A6-42C9-94AD-F9AE6FA74850}"/>
  <bookViews>
    <workbookView xWindow="28680" yWindow="-120" windowWidth="29040" windowHeight="15840" firstSheet="5" activeTab="9" xr2:uid="{B08349B8-89E2-4802-A87B-D40C43E7834A}"/>
  </bookViews>
  <sheets>
    <sheet name="Scenario 1" sheetId="5" r:id="rId1"/>
    <sheet name="Scenario 2" sheetId="4" r:id="rId2"/>
    <sheet name="Scenario 3" sheetId="3" r:id="rId3"/>
    <sheet name="Scenario 4" sheetId="2" r:id="rId4"/>
    <sheet name="Scenario 5" sheetId="1" r:id="rId5"/>
    <sheet name="Scenario 1_sorted" sheetId="7" r:id="rId6"/>
    <sheet name="Scenario 2_byTrans" sheetId="8" r:id="rId7"/>
    <sheet name="Scenario 3_byTrans" sheetId="9" r:id="rId8"/>
    <sheet name="Scenario 4_byTrans" sheetId="10" r:id="rId9"/>
    <sheet name="Scenario 5_byTrans" sheetId="11" r:id="rId10"/>
    <sheet name="Scenario 2_byIter" sheetId="13" r:id="rId11"/>
    <sheet name="Scenario 3_byIter" sheetId="14" r:id="rId12"/>
    <sheet name="Scenario 4_byIter" sheetId="15" r:id="rId13"/>
    <sheet name="Scenario 5_byIter" sheetId="16" r:id="rId14"/>
  </sheets>
  <definedNames>
    <definedName name="_xlnm._FilterDatabase" localSheetId="0" hidden="1">'Scenario 1'!$A$1:$D$229</definedName>
    <definedName name="_xlnm._FilterDatabase" localSheetId="1" hidden="1">'Scenario 2'!$A$1:$D$457</definedName>
    <definedName name="_xlnm._FilterDatabase" localSheetId="2" hidden="1">'Scenario 3'!$A$1:$D$1</definedName>
    <definedName name="_xlnm._FilterDatabase" localSheetId="3" hidden="1">'Scenario 4'!$A$1:$D$1</definedName>
    <definedName name="_xlnm._FilterDatabase" localSheetId="4" hidden="1">'Scenario 5'!$A$1:$D$1</definedName>
  </definedNames>
  <calcPr calcId="191029"/>
  <pivotCaches>
    <pivotCache cacheId="11" r:id="rId15"/>
    <pivotCache cacheId="17" r:id="rId16"/>
    <pivotCache cacheId="23" r:id="rId17"/>
    <pivotCache cacheId="29" r:id="rId18"/>
    <pivotCache cacheId="4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9" i="10" l="1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158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81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4" i="16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158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81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4" i="15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158" i="14"/>
  <c r="J84" i="14"/>
  <c r="J82" i="14"/>
  <c r="J83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81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4" i="14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81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4" i="13"/>
  <c r="AC13" i="11"/>
  <c r="AC17" i="11"/>
  <c r="AC21" i="11"/>
  <c r="AC25" i="11"/>
  <c r="AC29" i="11"/>
  <c r="AC33" i="11"/>
  <c r="AC37" i="11"/>
  <c r="AC41" i="11"/>
  <c r="AC45" i="11"/>
  <c r="AC49" i="11"/>
  <c r="AC53" i="11"/>
  <c r="AC57" i="11"/>
  <c r="AC61" i="11"/>
  <c r="AC65" i="11"/>
  <c r="AC69" i="11"/>
  <c r="AC73" i="11"/>
  <c r="AC77" i="11"/>
  <c r="AC81" i="11"/>
  <c r="AC85" i="11"/>
  <c r="AC89" i="11"/>
  <c r="AC93" i="11"/>
  <c r="AC97" i="11"/>
  <c r="AC101" i="11"/>
  <c r="AC105" i="11"/>
  <c r="AC109" i="11"/>
  <c r="AC113" i="11"/>
  <c r="AC117" i="11"/>
  <c r="AC121" i="11"/>
  <c r="AC125" i="11"/>
  <c r="AC129" i="11"/>
  <c r="AC133" i="11"/>
  <c r="AC137" i="11"/>
  <c r="AC141" i="11"/>
  <c r="AC145" i="11"/>
  <c r="AC149" i="11"/>
  <c r="AC153" i="11"/>
  <c r="AC157" i="11"/>
  <c r="AC161" i="11"/>
  <c r="AC165" i="11"/>
  <c r="AC169" i="11"/>
  <c r="AC173" i="11"/>
  <c r="AC177" i="11"/>
  <c r="AC181" i="11"/>
  <c r="AC185" i="11"/>
  <c r="AC189" i="11"/>
  <c r="AC193" i="11"/>
  <c r="AC197" i="11"/>
  <c r="AC201" i="11"/>
  <c r="AC205" i="11"/>
  <c r="AC209" i="11"/>
  <c r="AC213" i="11"/>
  <c r="AC217" i="11"/>
  <c r="AC221" i="11"/>
  <c r="AC225" i="11"/>
  <c r="AC229" i="11"/>
  <c r="AC233" i="11"/>
  <c r="AC237" i="11"/>
  <c r="AC241" i="11"/>
  <c r="AC245" i="11"/>
  <c r="AC249" i="11"/>
  <c r="AC253" i="11"/>
  <c r="AC257" i="11"/>
  <c r="AC261" i="11"/>
  <c r="AC265" i="11"/>
  <c r="AC269" i="11"/>
  <c r="AC273" i="11"/>
  <c r="AC277" i="11"/>
  <c r="AC281" i="11"/>
  <c r="AC285" i="11"/>
  <c r="AC289" i="11"/>
  <c r="AC293" i="11"/>
  <c r="AC297" i="11"/>
  <c r="AC301" i="11"/>
  <c r="AC305" i="11"/>
  <c r="AC9" i="11"/>
  <c r="AC5" i="11"/>
  <c r="V14" i="11"/>
  <c r="V15" i="11"/>
  <c r="V16" i="11"/>
  <c r="V18" i="11"/>
  <c r="V19" i="11"/>
  <c r="V20" i="11"/>
  <c r="V22" i="11"/>
  <c r="V23" i="11"/>
  <c r="V24" i="11"/>
  <c r="V26" i="11"/>
  <c r="V27" i="11"/>
  <c r="V28" i="11"/>
  <c r="V30" i="11"/>
  <c r="V31" i="11"/>
  <c r="V32" i="11"/>
  <c r="V34" i="11"/>
  <c r="V35" i="11"/>
  <c r="V36" i="11"/>
  <c r="V38" i="11"/>
  <c r="V39" i="11"/>
  <c r="V40" i="11"/>
  <c r="V42" i="11"/>
  <c r="V43" i="11"/>
  <c r="V44" i="11"/>
  <c r="V46" i="11"/>
  <c r="V47" i="11"/>
  <c r="V48" i="11"/>
  <c r="V50" i="11"/>
  <c r="V51" i="11"/>
  <c r="V52" i="11"/>
  <c r="V54" i="11"/>
  <c r="V55" i="11"/>
  <c r="V56" i="11"/>
  <c r="V58" i="11"/>
  <c r="V59" i="11"/>
  <c r="V60" i="11"/>
  <c r="V62" i="11"/>
  <c r="V63" i="11"/>
  <c r="V64" i="11"/>
  <c r="V66" i="11"/>
  <c r="V67" i="11"/>
  <c r="V68" i="11"/>
  <c r="V70" i="11"/>
  <c r="V71" i="11"/>
  <c r="V72" i="11"/>
  <c r="V74" i="11"/>
  <c r="V75" i="11"/>
  <c r="V76" i="11"/>
  <c r="V78" i="11"/>
  <c r="V79" i="11"/>
  <c r="V80" i="11"/>
  <c r="V82" i="11"/>
  <c r="V83" i="11"/>
  <c r="V84" i="11"/>
  <c r="V86" i="11"/>
  <c r="V87" i="11"/>
  <c r="V88" i="11"/>
  <c r="V90" i="11"/>
  <c r="V91" i="11"/>
  <c r="V92" i="11"/>
  <c r="V94" i="11"/>
  <c r="V95" i="11"/>
  <c r="V96" i="11"/>
  <c r="V98" i="11"/>
  <c r="V99" i="11"/>
  <c r="V100" i="11"/>
  <c r="V102" i="11"/>
  <c r="V103" i="11"/>
  <c r="V104" i="11"/>
  <c r="V106" i="11"/>
  <c r="V107" i="11"/>
  <c r="V108" i="11"/>
  <c r="V110" i="11"/>
  <c r="V111" i="11"/>
  <c r="V112" i="11"/>
  <c r="V114" i="11"/>
  <c r="V115" i="11"/>
  <c r="V116" i="11"/>
  <c r="V118" i="11"/>
  <c r="V119" i="11"/>
  <c r="V120" i="11"/>
  <c r="V122" i="11"/>
  <c r="V123" i="11"/>
  <c r="V124" i="11"/>
  <c r="V126" i="11"/>
  <c r="V127" i="11"/>
  <c r="V128" i="11"/>
  <c r="V130" i="11"/>
  <c r="V131" i="11"/>
  <c r="V132" i="11"/>
  <c r="V134" i="11"/>
  <c r="V135" i="11"/>
  <c r="V136" i="11"/>
  <c r="V138" i="11"/>
  <c r="V139" i="11"/>
  <c r="V140" i="11"/>
  <c r="V142" i="11"/>
  <c r="V143" i="11"/>
  <c r="V144" i="11"/>
  <c r="V146" i="11"/>
  <c r="V147" i="11"/>
  <c r="V148" i="11"/>
  <c r="V150" i="11"/>
  <c r="V151" i="11"/>
  <c r="V152" i="11"/>
  <c r="V154" i="11"/>
  <c r="V155" i="11"/>
  <c r="V156" i="11"/>
  <c r="V158" i="11"/>
  <c r="V159" i="11"/>
  <c r="V160" i="11"/>
  <c r="V162" i="11"/>
  <c r="V163" i="11"/>
  <c r="V164" i="11"/>
  <c r="V166" i="11"/>
  <c r="V167" i="11"/>
  <c r="V168" i="11"/>
  <c r="V170" i="11"/>
  <c r="V171" i="11"/>
  <c r="V172" i="11"/>
  <c r="V174" i="11"/>
  <c r="V175" i="11"/>
  <c r="V176" i="11"/>
  <c r="V178" i="11"/>
  <c r="V179" i="11"/>
  <c r="V180" i="11"/>
  <c r="V182" i="11"/>
  <c r="V183" i="11"/>
  <c r="V184" i="11"/>
  <c r="V186" i="11"/>
  <c r="V187" i="11"/>
  <c r="V188" i="11"/>
  <c r="V190" i="11"/>
  <c r="V191" i="11"/>
  <c r="V192" i="11"/>
  <c r="V194" i="11"/>
  <c r="V195" i="11"/>
  <c r="V196" i="11"/>
  <c r="V198" i="11"/>
  <c r="V199" i="11"/>
  <c r="V200" i="11"/>
  <c r="V202" i="11"/>
  <c r="V203" i="11"/>
  <c r="V204" i="11"/>
  <c r="V206" i="11"/>
  <c r="V207" i="11"/>
  <c r="V208" i="11"/>
  <c r="V210" i="11"/>
  <c r="V211" i="11"/>
  <c r="V212" i="11"/>
  <c r="V214" i="11"/>
  <c r="V215" i="11"/>
  <c r="V216" i="11"/>
  <c r="V218" i="11"/>
  <c r="V219" i="11"/>
  <c r="V220" i="11"/>
  <c r="V222" i="11"/>
  <c r="V223" i="11"/>
  <c r="V224" i="11"/>
  <c r="V226" i="11"/>
  <c r="V227" i="11"/>
  <c r="V228" i="11"/>
  <c r="V230" i="11"/>
  <c r="V231" i="11"/>
  <c r="V232" i="11"/>
  <c r="V234" i="11"/>
  <c r="V235" i="11"/>
  <c r="V236" i="11"/>
  <c r="V238" i="11"/>
  <c r="V239" i="11"/>
  <c r="V240" i="11"/>
  <c r="V242" i="11"/>
  <c r="V243" i="11"/>
  <c r="V244" i="11"/>
  <c r="V246" i="11"/>
  <c r="V247" i="11"/>
  <c r="V248" i="11"/>
  <c r="V250" i="11"/>
  <c r="V251" i="11"/>
  <c r="V252" i="11"/>
  <c r="V254" i="11"/>
  <c r="V255" i="11"/>
  <c r="V256" i="11"/>
  <c r="V258" i="11"/>
  <c r="V259" i="11"/>
  <c r="V260" i="11"/>
  <c r="V262" i="11"/>
  <c r="V263" i="11"/>
  <c r="V264" i="11"/>
  <c r="V266" i="11"/>
  <c r="V267" i="11"/>
  <c r="V268" i="11"/>
  <c r="V270" i="11"/>
  <c r="V271" i="11"/>
  <c r="V272" i="11"/>
  <c r="V274" i="11"/>
  <c r="V275" i="11"/>
  <c r="V276" i="11"/>
  <c r="V278" i="11"/>
  <c r="V279" i="11"/>
  <c r="V280" i="11"/>
  <c r="V282" i="11"/>
  <c r="V283" i="11"/>
  <c r="V284" i="11"/>
  <c r="V286" i="11"/>
  <c r="V287" i="11"/>
  <c r="V288" i="11"/>
  <c r="V290" i="11"/>
  <c r="V291" i="11"/>
  <c r="V292" i="11"/>
  <c r="V294" i="11"/>
  <c r="V295" i="11"/>
  <c r="V296" i="11"/>
  <c r="V298" i="11"/>
  <c r="V299" i="11"/>
  <c r="V300" i="11"/>
  <c r="V302" i="11"/>
  <c r="V303" i="11"/>
  <c r="V304" i="11"/>
  <c r="V306" i="11"/>
  <c r="V307" i="11"/>
  <c r="V308" i="11"/>
  <c r="V11" i="11"/>
  <c r="V12" i="11"/>
  <c r="V10" i="11"/>
  <c r="V7" i="11"/>
  <c r="V8" i="11"/>
  <c r="V6" i="11"/>
  <c r="V13" i="10"/>
  <c r="V17" i="10"/>
  <c r="V21" i="10"/>
  <c r="V25" i="10"/>
  <c r="V29" i="10"/>
  <c r="V33" i="10"/>
  <c r="V37" i="10"/>
  <c r="V41" i="10"/>
  <c r="V45" i="10"/>
  <c r="V49" i="10"/>
  <c r="V53" i="10"/>
  <c r="V57" i="10"/>
  <c r="V61" i="10"/>
  <c r="V65" i="10"/>
  <c r="V69" i="10"/>
  <c r="V73" i="10"/>
  <c r="V77" i="10"/>
  <c r="V81" i="10"/>
  <c r="V85" i="10"/>
  <c r="V89" i="10"/>
  <c r="V93" i="10"/>
  <c r="V97" i="10"/>
  <c r="V101" i="10"/>
  <c r="V105" i="10"/>
  <c r="V109" i="10"/>
  <c r="V113" i="10"/>
  <c r="V117" i="10"/>
  <c r="V121" i="10"/>
  <c r="V125" i="10"/>
  <c r="V129" i="10"/>
  <c r="V133" i="10"/>
  <c r="V137" i="10"/>
  <c r="V141" i="10"/>
  <c r="V145" i="10"/>
  <c r="V149" i="10"/>
  <c r="V153" i="10"/>
  <c r="V157" i="10"/>
  <c r="V161" i="10"/>
  <c r="V165" i="10"/>
  <c r="V169" i="10"/>
  <c r="V173" i="10"/>
  <c r="V177" i="10"/>
  <c r="V181" i="10"/>
  <c r="V185" i="10"/>
  <c r="V189" i="10"/>
  <c r="V193" i="10"/>
  <c r="V197" i="10"/>
  <c r="V201" i="10"/>
  <c r="V205" i="10"/>
  <c r="V209" i="10"/>
  <c r="V213" i="10"/>
  <c r="V217" i="10"/>
  <c r="V221" i="10"/>
  <c r="V225" i="10"/>
  <c r="V229" i="10"/>
  <c r="V233" i="10"/>
  <c r="V237" i="10"/>
  <c r="V241" i="10"/>
  <c r="V245" i="10"/>
  <c r="V249" i="10"/>
  <c r="V253" i="10"/>
  <c r="V257" i="10"/>
  <c r="V261" i="10"/>
  <c r="V265" i="10"/>
  <c r="V269" i="10"/>
  <c r="V273" i="10"/>
  <c r="V277" i="10"/>
  <c r="V281" i="10"/>
  <c r="V285" i="10"/>
  <c r="V289" i="10"/>
  <c r="V293" i="10"/>
  <c r="V297" i="10"/>
  <c r="V301" i="10"/>
  <c r="V305" i="10"/>
  <c r="V9" i="10"/>
  <c r="V5" i="10"/>
  <c r="N14" i="10"/>
  <c r="N15" i="10"/>
  <c r="N16" i="10"/>
  <c r="N18" i="10"/>
  <c r="N19" i="10"/>
  <c r="N20" i="10"/>
  <c r="N22" i="10"/>
  <c r="N23" i="10"/>
  <c r="N24" i="10"/>
  <c r="N26" i="10"/>
  <c r="N27" i="10"/>
  <c r="N28" i="10"/>
  <c r="N30" i="10"/>
  <c r="N31" i="10"/>
  <c r="N32" i="10"/>
  <c r="N34" i="10"/>
  <c r="N35" i="10"/>
  <c r="N36" i="10"/>
  <c r="N38" i="10"/>
  <c r="N39" i="10"/>
  <c r="N40" i="10"/>
  <c r="N42" i="10"/>
  <c r="N43" i="10"/>
  <c r="N44" i="10"/>
  <c r="N46" i="10"/>
  <c r="N47" i="10"/>
  <c r="N48" i="10"/>
  <c r="N50" i="10"/>
  <c r="N51" i="10"/>
  <c r="N52" i="10"/>
  <c r="N54" i="10"/>
  <c r="N55" i="10"/>
  <c r="N56" i="10"/>
  <c r="N58" i="10"/>
  <c r="N59" i="10"/>
  <c r="N60" i="10"/>
  <c r="N62" i="10"/>
  <c r="N63" i="10"/>
  <c r="N64" i="10"/>
  <c r="N66" i="10"/>
  <c r="N67" i="10"/>
  <c r="N68" i="10"/>
  <c r="N70" i="10"/>
  <c r="N71" i="10"/>
  <c r="N72" i="10"/>
  <c r="N74" i="10"/>
  <c r="N75" i="10"/>
  <c r="N76" i="10"/>
  <c r="N78" i="10"/>
  <c r="N79" i="10"/>
  <c r="N80" i="10"/>
  <c r="N82" i="10"/>
  <c r="N83" i="10"/>
  <c r="N84" i="10"/>
  <c r="N86" i="10"/>
  <c r="N87" i="10"/>
  <c r="N88" i="10"/>
  <c r="N90" i="10"/>
  <c r="N91" i="10"/>
  <c r="N92" i="10"/>
  <c r="N94" i="10"/>
  <c r="N95" i="10"/>
  <c r="N96" i="10"/>
  <c r="N98" i="10"/>
  <c r="N99" i="10"/>
  <c r="N100" i="10"/>
  <c r="N102" i="10"/>
  <c r="N103" i="10"/>
  <c r="N104" i="10"/>
  <c r="N106" i="10"/>
  <c r="N107" i="10"/>
  <c r="N108" i="10"/>
  <c r="N110" i="10"/>
  <c r="N111" i="10"/>
  <c r="N112" i="10"/>
  <c r="N114" i="10"/>
  <c r="N115" i="10"/>
  <c r="N116" i="10"/>
  <c r="N118" i="10"/>
  <c r="N119" i="10"/>
  <c r="N120" i="10"/>
  <c r="N122" i="10"/>
  <c r="N123" i="10"/>
  <c r="N124" i="10"/>
  <c r="N126" i="10"/>
  <c r="N127" i="10"/>
  <c r="N128" i="10"/>
  <c r="N130" i="10"/>
  <c r="N131" i="10"/>
  <c r="N132" i="10"/>
  <c r="N134" i="10"/>
  <c r="N135" i="10"/>
  <c r="N136" i="10"/>
  <c r="N138" i="10"/>
  <c r="N139" i="10"/>
  <c r="N140" i="10"/>
  <c r="N142" i="10"/>
  <c r="N143" i="10"/>
  <c r="N144" i="10"/>
  <c r="N146" i="10"/>
  <c r="N147" i="10"/>
  <c r="N148" i="10"/>
  <c r="N150" i="10"/>
  <c r="N151" i="10"/>
  <c r="N152" i="10"/>
  <c r="N154" i="10"/>
  <c r="N155" i="10"/>
  <c r="N156" i="10"/>
  <c r="N158" i="10"/>
  <c r="N159" i="10"/>
  <c r="N160" i="10"/>
  <c r="N162" i="10"/>
  <c r="N163" i="10"/>
  <c r="N164" i="10"/>
  <c r="N166" i="10"/>
  <c r="N167" i="10"/>
  <c r="N168" i="10"/>
  <c r="N170" i="10"/>
  <c r="N171" i="10"/>
  <c r="N172" i="10"/>
  <c r="N174" i="10"/>
  <c r="N175" i="10"/>
  <c r="N176" i="10"/>
  <c r="N178" i="10"/>
  <c r="N179" i="10"/>
  <c r="N180" i="10"/>
  <c r="N182" i="10"/>
  <c r="N183" i="10"/>
  <c r="N184" i="10"/>
  <c r="N186" i="10"/>
  <c r="N187" i="10"/>
  <c r="N188" i="10"/>
  <c r="N190" i="10"/>
  <c r="N191" i="10"/>
  <c r="N192" i="10"/>
  <c r="N194" i="10"/>
  <c r="N195" i="10"/>
  <c r="N196" i="10"/>
  <c r="N198" i="10"/>
  <c r="N199" i="10"/>
  <c r="N200" i="10"/>
  <c r="N202" i="10"/>
  <c r="N203" i="10"/>
  <c r="N204" i="10"/>
  <c r="N206" i="10"/>
  <c r="N207" i="10"/>
  <c r="N208" i="10"/>
  <c r="N210" i="10"/>
  <c r="N211" i="10"/>
  <c r="N212" i="10"/>
  <c r="N214" i="10"/>
  <c r="N215" i="10"/>
  <c r="N216" i="10"/>
  <c r="N218" i="10"/>
  <c r="N219" i="10"/>
  <c r="N220" i="10"/>
  <c r="N222" i="10"/>
  <c r="N223" i="10"/>
  <c r="N224" i="10"/>
  <c r="N226" i="10"/>
  <c r="N227" i="10"/>
  <c r="N228" i="10"/>
  <c r="N230" i="10"/>
  <c r="N231" i="10"/>
  <c r="N232" i="10"/>
  <c r="N234" i="10"/>
  <c r="N235" i="10"/>
  <c r="N236" i="10"/>
  <c r="N238" i="10"/>
  <c r="N239" i="10"/>
  <c r="N240" i="10"/>
  <c r="N242" i="10"/>
  <c r="N243" i="10"/>
  <c r="N244" i="10"/>
  <c r="N246" i="10"/>
  <c r="N247" i="10"/>
  <c r="N248" i="10"/>
  <c r="N250" i="10"/>
  <c r="N251" i="10"/>
  <c r="N252" i="10"/>
  <c r="N254" i="10"/>
  <c r="N255" i="10"/>
  <c r="N256" i="10"/>
  <c r="N258" i="10"/>
  <c r="N259" i="10"/>
  <c r="N260" i="10"/>
  <c r="N262" i="10"/>
  <c r="N263" i="10"/>
  <c r="N264" i="10"/>
  <c r="N266" i="10"/>
  <c r="N267" i="10"/>
  <c r="N268" i="10"/>
  <c r="N270" i="10"/>
  <c r="N271" i="10"/>
  <c r="N272" i="10"/>
  <c r="N274" i="10"/>
  <c r="N275" i="10"/>
  <c r="N276" i="10"/>
  <c r="N278" i="10"/>
  <c r="N279" i="10"/>
  <c r="N280" i="10"/>
  <c r="N282" i="10"/>
  <c r="N283" i="10"/>
  <c r="N284" i="10"/>
  <c r="N286" i="10"/>
  <c r="N287" i="10"/>
  <c r="N288" i="10"/>
  <c r="N290" i="10"/>
  <c r="N291" i="10"/>
  <c r="N292" i="10"/>
  <c r="N294" i="10"/>
  <c r="N295" i="10"/>
  <c r="N296" i="10"/>
  <c r="N298" i="10"/>
  <c r="N299" i="10"/>
  <c r="N300" i="10"/>
  <c r="N302" i="10"/>
  <c r="N303" i="10"/>
  <c r="N304" i="10"/>
  <c r="N306" i="10"/>
  <c r="N307" i="10"/>
  <c r="N308" i="10"/>
  <c r="N11" i="10"/>
  <c r="N12" i="10"/>
  <c r="N10" i="10"/>
  <c r="N7" i="10"/>
  <c r="N8" i="10"/>
  <c r="N6" i="10"/>
  <c r="R13" i="9"/>
  <c r="R17" i="9"/>
  <c r="R21" i="9"/>
  <c r="R25" i="9"/>
  <c r="R29" i="9"/>
  <c r="R33" i="9"/>
  <c r="R37" i="9"/>
  <c r="R41" i="9"/>
  <c r="R45" i="9"/>
  <c r="R49" i="9"/>
  <c r="R53" i="9"/>
  <c r="R57" i="9"/>
  <c r="R61" i="9"/>
  <c r="R65" i="9"/>
  <c r="R69" i="9"/>
  <c r="R73" i="9"/>
  <c r="R77" i="9"/>
  <c r="R81" i="9"/>
  <c r="R85" i="9"/>
  <c r="R89" i="9"/>
  <c r="R93" i="9"/>
  <c r="R97" i="9"/>
  <c r="R101" i="9"/>
  <c r="R105" i="9"/>
  <c r="R109" i="9"/>
  <c r="R113" i="9"/>
  <c r="R117" i="9"/>
  <c r="R121" i="9"/>
  <c r="R125" i="9"/>
  <c r="R129" i="9"/>
  <c r="R133" i="9"/>
  <c r="R137" i="9"/>
  <c r="R141" i="9"/>
  <c r="R145" i="9"/>
  <c r="R149" i="9"/>
  <c r="R153" i="9"/>
  <c r="R157" i="9"/>
  <c r="R161" i="9"/>
  <c r="R165" i="9"/>
  <c r="R169" i="9"/>
  <c r="R173" i="9"/>
  <c r="R177" i="9"/>
  <c r="R181" i="9"/>
  <c r="R185" i="9"/>
  <c r="R189" i="9"/>
  <c r="R193" i="9"/>
  <c r="R197" i="9"/>
  <c r="R201" i="9"/>
  <c r="R205" i="9"/>
  <c r="R209" i="9"/>
  <c r="R213" i="9"/>
  <c r="R217" i="9"/>
  <c r="R221" i="9"/>
  <c r="R225" i="9"/>
  <c r="R229" i="9"/>
  <c r="R233" i="9"/>
  <c r="R237" i="9"/>
  <c r="R241" i="9"/>
  <c r="R245" i="9"/>
  <c r="R249" i="9"/>
  <c r="R253" i="9"/>
  <c r="R257" i="9"/>
  <c r="R261" i="9"/>
  <c r="R265" i="9"/>
  <c r="R269" i="9"/>
  <c r="R273" i="9"/>
  <c r="R277" i="9"/>
  <c r="R281" i="9"/>
  <c r="R285" i="9"/>
  <c r="R289" i="9"/>
  <c r="R293" i="9"/>
  <c r="R297" i="9"/>
  <c r="R301" i="9"/>
  <c r="R305" i="9"/>
  <c r="R9" i="9"/>
  <c r="R5" i="9"/>
  <c r="J14" i="9"/>
  <c r="J15" i="9"/>
  <c r="J16" i="9"/>
  <c r="J18" i="9"/>
  <c r="J19" i="9"/>
  <c r="J20" i="9"/>
  <c r="J22" i="9"/>
  <c r="J23" i="9"/>
  <c r="J24" i="9"/>
  <c r="J26" i="9"/>
  <c r="J27" i="9"/>
  <c r="J28" i="9"/>
  <c r="J30" i="9"/>
  <c r="J31" i="9"/>
  <c r="J32" i="9"/>
  <c r="J34" i="9"/>
  <c r="J35" i="9"/>
  <c r="J36" i="9"/>
  <c r="J38" i="9"/>
  <c r="J39" i="9"/>
  <c r="J40" i="9"/>
  <c r="J42" i="9"/>
  <c r="J43" i="9"/>
  <c r="J44" i="9"/>
  <c r="J46" i="9"/>
  <c r="J47" i="9"/>
  <c r="J48" i="9"/>
  <c r="J50" i="9"/>
  <c r="J51" i="9"/>
  <c r="J52" i="9"/>
  <c r="J54" i="9"/>
  <c r="J55" i="9"/>
  <c r="J56" i="9"/>
  <c r="J58" i="9"/>
  <c r="J59" i="9"/>
  <c r="J60" i="9"/>
  <c r="J62" i="9"/>
  <c r="J63" i="9"/>
  <c r="J64" i="9"/>
  <c r="J66" i="9"/>
  <c r="J67" i="9"/>
  <c r="J68" i="9"/>
  <c r="J70" i="9"/>
  <c r="J71" i="9"/>
  <c r="J72" i="9"/>
  <c r="J74" i="9"/>
  <c r="J75" i="9"/>
  <c r="J76" i="9"/>
  <c r="J78" i="9"/>
  <c r="J79" i="9"/>
  <c r="J80" i="9"/>
  <c r="J82" i="9"/>
  <c r="J83" i="9"/>
  <c r="J84" i="9"/>
  <c r="J86" i="9"/>
  <c r="J87" i="9"/>
  <c r="J88" i="9"/>
  <c r="J90" i="9"/>
  <c r="J91" i="9"/>
  <c r="J92" i="9"/>
  <c r="J94" i="9"/>
  <c r="J95" i="9"/>
  <c r="J96" i="9"/>
  <c r="J98" i="9"/>
  <c r="J99" i="9"/>
  <c r="J100" i="9"/>
  <c r="J102" i="9"/>
  <c r="J103" i="9"/>
  <c r="J104" i="9"/>
  <c r="J106" i="9"/>
  <c r="J107" i="9"/>
  <c r="J108" i="9"/>
  <c r="J110" i="9"/>
  <c r="J111" i="9"/>
  <c r="J112" i="9"/>
  <c r="J114" i="9"/>
  <c r="J115" i="9"/>
  <c r="J116" i="9"/>
  <c r="J118" i="9"/>
  <c r="J119" i="9"/>
  <c r="J120" i="9"/>
  <c r="J122" i="9"/>
  <c r="J123" i="9"/>
  <c r="J124" i="9"/>
  <c r="J126" i="9"/>
  <c r="J127" i="9"/>
  <c r="J128" i="9"/>
  <c r="J130" i="9"/>
  <c r="J131" i="9"/>
  <c r="J132" i="9"/>
  <c r="J134" i="9"/>
  <c r="J135" i="9"/>
  <c r="J136" i="9"/>
  <c r="J138" i="9"/>
  <c r="J139" i="9"/>
  <c r="J140" i="9"/>
  <c r="J142" i="9"/>
  <c r="J143" i="9"/>
  <c r="J144" i="9"/>
  <c r="J146" i="9"/>
  <c r="J147" i="9"/>
  <c r="J148" i="9"/>
  <c r="J150" i="9"/>
  <c r="J151" i="9"/>
  <c r="J152" i="9"/>
  <c r="J154" i="9"/>
  <c r="J155" i="9"/>
  <c r="J156" i="9"/>
  <c r="J158" i="9"/>
  <c r="J159" i="9"/>
  <c r="J160" i="9"/>
  <c r="J162" i="9"/>
  <c r="J163" i="9"/>
  <c r="J164" i="9"/>
  <c r="J166" i="9"/>
  <c r="J167" i="9"/>
  <c r="J168" i="9"/>
  <c r="J170" i="9"/>
  <c r="J171" i="9"/>
  <c r="J172" i="9"/>
  <c r="J174" i="9"/>
  <c r="J175" i="9"/>
  <c r="J176" i="9"/>
  <c r="J178" i="9"/>
  <c r="J179" i="9"/>
  <c r="J180" i="9"/>
  <c r="J182" i="9"/>
  <c r="J183" i="9"/>
  <c r="J184" i="9"/>
  <c r="J186" i="9"/>
  <c r="J187" i="9"/>
  <c r="J188" i="9"/>
  <c r="J190" i="9"/>
  <c r="J191" i="9"/>
  <c r="J192" i="9"/>
  <c r="J194" i="9"/>
  <c r="J195" i="9"/>
  <c r="J196" i="9"/>
  <c r="J198" i="9"/>
  <c r="J199" i="9"/>
  <c r="J200" i="9"/>
  <c r="J202" i="9"/>
  <c r="J203" i="9"/>
  <c r="J204" i="9"/>
  <c r="J206" i="9"/>
  <c r="J207" i="9"/>
  <c r="J208" i="9"/>
  <c r="J210" i="9"/>
  <c r="J211" i="9"/>
  <c r="J212" i="9"/>
  <c r="J214" i="9"/>
  <c r="J215" i="9"/>
  <c r="J216" i="9"/>
  <c r="J218" i="9"/>
  <c r="J219" i="9"/>
  <c r="J220" i="9"/>
  <c r="J222" i="9"/>
  <c r="J223" i="9"/>
  <c r="J224" i="9"/>
  <c r="J226" i="9"/>
  <c r="J227" i="9"/>
  <c r="J228" i="9"/>
  <c r="J230" i="9"/>
  <c r="J231" i="9"/>
  <c r="J232" i="9"/>
  <c r="J234" i="9"/>
  <c r="J235" i="9"/>
  <c r="J236" i="9"/>
  <c r="J238" i="9"/>
  <c r="J239" i="9"/>
  <c r="J240" i="9"/>
  <c r="J242" i="9"/>
  <c r="J243" i="9"/>
  <c r="J244" i="9"/>
  <c r="J246" i="9"/>
  <c r="J247" i="9"/>
  <c r="J248" i="9"/>
  <c r="J250" i="9"/>
  <c r="J251" i="9"/>
  <c r="J252" i="9"/>
  <c r="J254" i="9"/>
  <c r="J255" i="9"/>
  <c r="J256" i="9"/>
  <c r="J258" i="9"/>
  <c r="J259" i="9"/>
  <c r="J260" i="9"/>
  <c r="J262" i="9"/>
  <c r="J263" i="9"/>
  <c r="J264" i="9"/>
  <c r="J266" i="9"/>
  <c r="J267" i="9"/>
  <c r="J268" i="9"/>
  <c r="J270" i="9"/>
  <c r="J271" i="9"/>
  <c r="J272" i="9"/>
  <c r="J274" i="9"/>
  <c r="J275" i="9"/>
  <c r="J276" i="9"/>
  <c r="J278" i="9"/>
  <c r="J279" i="9"/>
  <c r="J280" i="9"/>
  <c r="J282" i="9"/>
  <c r="J283" i="9"/>
  <c r="J284" i="9"/>
  <c r="J286" i="9"/>
  <c r="J287" i="9"/>
  <c r="J288" i="9"/>
  <c r="J290" i="9"/>
  <c r="J291" i="9"/>
  <c r="J292" i="9"/>
  <c r="J294" i="9"/>
  <c r="J295" i="9"/>
  <c r="J296" i="9"/>
  <c r="J298" i="9"/>
  <c r="J299" i="9"/>
  <c r="J300" i="9"/>
  <c r="J302" i="9"/>
  <c r="J303" i="9"/>
  <c r="J304" i="9"/>
  <c r="J306" i="9"/>
  <c r="J307" i="9"/>
  <c r="J308" i="9"/>
  <c r="J11" i="9"/>
  <c r="J12" i="9"/>
  <c r="J10" i="9"/>
  <c r="J7" i="9"/>
  <c r="J8" i="9"/>
  <c r="J6" i="9"/>
  <c r="P17" i="8"/>
  <c r="P21" i="8"/>
  <c r="P25" i="8"/>
  <c r="P29" i="8"/>
  <c r="P33" i="8"/>
  <c r="P37" i="8"/>
  <c r="P41" i="8"/>
  <c r="P45" i="8"/>
  <c r="P49" i="8"/>
  <c r="P53" i="8"/>
  <c r="P57" i="8"/>
  <c r="P61" i="8"/>
  <c r="P65" i="8"/>
  <c r="P69" i="8"/>
  <c r="P73" i="8"/>
  <c r="P77" i="8"/>
  <c r="P81" i="8"/>
  <c r="P85" i="8"/>
  <c r="P89" i="8"/>
  <c r="P93" i="8"/>
  <c r="P97" i="8"/>
  <c r="P101" i="8"/>
  <c r="P105" i="8"/>
  <c r="P109" i="8"/>
  <c r="P113" i="8"/>
  <c r="P117" i="8"/>
  <c r="P121" i="8"/>
  <c r="P125" i="8"/>
  <c r="P129" i="8"/>
  <c r="P133" i="8"/>
  <c r="P137" i="8"/>
  <c r="P141" i="8"/>
  <c r="P145" i="8"/>
  <c r="P149" i="8"/>
  <c r="P153" i="8"/>
  <c r="P157" i="8"/>
  <c r="P161" i="8"/>
  <c r="P165" i="8"/>
  <c r="P169" i="8"/>
  <c r="P173" i="8"/>
  <c r="P177" i="8"/>
  <c r="P181" i="8"/>
  <c r="P185" i="8"/>
  <c r="P189" i="8"/>
  <c r="P193" i="8"/>
  <c r="P197" i="8"/>
  <c r="P201" i="8"/>
  <c r="P205" i="8"/>
  <c r="P209" i="8"/>
  <c r="P213" i="8"/>
  <c r="P217" i="8"/>
  <c r="P221" i="8"/>
  <c r="P225" i="8"/>
  <c r="P229" i="8"/>
  <c r="P233" i="8"/>
  <c r="P237" i="8"/>
  <c r="P241" i="8"/>
  <c r="P245" i="8"/>
  <c r="P249" i="8"/>
  <c r="P253" i="8"/>
  <c r="P257" i="8"/>
  <c r="P261" i="8"/>
  <c r="P265" i="8"/>
  <c r="P269" i="8"/>
  <c r="P273" i="8"/>
  <c r="P277" i="8"/>
  <c r="P281" i="8"/>
  <c r="P285" i="8"/>
  <c r="P289" i="8"/>
  <c r="P293" i="8"/>
  <c r="P297" i="8"/>
  <c r="P301" i="8"/>
  <c r="P305" i="8"/>
  <c r="P13" i="8"/>
  <c r="P5" i="8"/>
  <c r="Q5" i="8"/>
  <c r="P9" i="8"/>
  <c r="H14" i="8"/>
  <c r="H15" i="8"/>
  <c r="H16" i="8"/>
  <c r="H18" i="8"/>
  <c r="H19" i="8"/>
  <c r="H20" i="8"/>
  <c r="H22" i="8"/>
  <c r="H23" i="8"/>
  <c r="H24" i="8"/>
  <c r="H26" i="8"/>
  <c r="H27" i="8"/>
  <c r="H28" i="8"/>
  <c r="H30" i="8"/>
  <c r="H31" i="8"/>
  <c r="H32" i="8"/>
  <c r="H34" i="8"/>
  <c r="H35" i="8"/>
  <c r="H36" i="8"/>
  <c r="H38" i="8"/>
  <c r="H39" i="8"/>
  <c r="H40" i="8"/>
  <c r="H42" i="8"/>
  <c r="H43" i="8"/>
  <c r="H44" i="8"/>
  <c r="H46" i="8"/>
  <c r="H47" i="8"/>
  <c r="H48" i="8"/>
  <c r="H50" i="8"/>
  <c r="H51" i="8"/>
  <c r="H52" i="8"/>
  <c r="H54" i="8"/>
  <c r="H55" i="8"/>
  <c r="H56" i="8"/>
  <c r="H58" i="8"/>
  <c r="H59" i="8"/>
  <c r="H60" i="8"/>
  <c r="H62" i="8"/>
  <c r="H63" i="8"/>
  <c r="H64" i="8"/>
  <c r="H66" i="8"/>
  <c r="H67" i="8"/>
  <c r="H68" i="8"/>
  <c r="H70" i="8"/>
  <c r="H71" i="8"/>
  <c r="H72" i="8"/>
  <c r="H74" i="8"/>
  <c r="H75" i="8"/>
  <c r="H76" i="8"/>
  <c r="H78" i="8"/>
  <c r="H79" i="8"/>
  <c r="H80" i="8"/>
  <c r="H82" i="8"/>
  <c r="H83" i="8"/>
  <c r="H84" i="8"/>
  <c r="H86" i="8"/>
  <c r="H87" i="8"/>
  <c r="H88" i="8"/>
  <c r="H90" i="8"/>
  <c r="H91" i="8"/>
  <c r="H92" i="8"/>
  <c r="H94" i="8"/>
  <c r="H95" i="8"/>
  <c r="H96" i="8"/>
  <c r="H98" i="8"/>
  <c r="H99" i="8"/>
  <c r="H100" i="8"/>
  <c r="H102" i="8"/>
  <c r="H103" i="8"/>
  <c r="H104" i="8"/>
  <c r="H106" i="8"/>
  <c r="H107" i="8"/>
  <c r="H108" i="8"/>
  <c r="H110" i="8"/>
  <c r="H111" i="8"/>
  <c r="H112" i="8"/>
  <c r="H114" i="8"/>
  <c r="H115" i="8"/>
  <c r="H116" i="8"/>
  <c r="H118" i="8"/>
  <c r="H119" i="8"/>
  <c r="H120" i="8"/>
  <c r="H122" i="8"/>
  <c r="H123" i="8"/>
  <c r="H124" i="8"/>
  <c r="H126" i="8"/>
  <c r="H127" i="8"/>
  <c r="H128" i="8"/>
  <c r="H130" i="8"/>
  <c r="H131" i="8"/>
  <c r="H132" i="8"/>
  <c r="H134" i="8"/>
  <c r="H135" i="8"/>
  <c r="H136" i="8"/>
  <c r="H138" i="8"/>
  <c r="H139" i="8"/>
  <c r="H140" i="8"/>
  <c r="H142" i="8"/>
  <c r="H143" i="8"/>
  <c r="H144" i="8"/>
  <c r="H146" i="8"/>
  <c r="H147" i="8"/>
  <c r="H148" i="8"/>
  <c r="H150" i="8"/>
  <c r="H151" i="8"/>
  <c r="H152" i="8"/>
  <c r="H154" i="8"/>
  <c r="H155" i="8"/>
  <c r="H156" i="8"/>
  <c r="H158" i="8"/>
  <c r="H159" i="8"/>
  <c r="H160" i="8"/>
  <c r="H162" i="8"/>
  <c r="H163" i="8"/>
  <c r="H164" i="8"/>
  <c r="H166" i="8"/>
  <c r="H167" i="8"/>
  <c r="H168" i="8"/>
  <c r="H170" i="8"/>
  <c r="H171" i="8"/>
  <c r="H172" i="8"/>
  <c r="H174" i="8"/>
  <c r="H175" i="8"/>
  <c r="H176" i="8"/>
  <c r="H178" i="8"/>
  <c r="H179" i="8"/>
  <c r="H180" i="8"/>
  <c r="H182" i="8"/>
  <c r="H183" i="8"/>
  <c r="H184" i="8"/>
  <c r="H186" i="8"/>
  <c r="H187" i="8"/>
  <c r="H188" i="8"/>
  <c r="H190" i="8"/>
  <c r="H191" i="8"/>
  <c r="H192" i="8"/>
  <c r="H194" i="8"/>
  <c r="H195" i="8"/>
  <c r="H196" i="8"/>
  <c r="H198" i="8"/>
  <c r="H199" i="8"/>
  <c r="H200" i="8"/>
  <c r="H202" i="8"/>
  <c r="H203" i="8"/>
  <c r="H204" i="8"/>
  <c r="H206" i="8"/>
  <c r="H207" i="8"/>
  <c r="H208" i="8"/>
  <c r="H210" i="8"/>
  <c r="H211" i="8"/>
  <c r="H212" i="8"/>
  <c r="H214" i="8"/>
  <c r="H215" i="8"/>
  <c r="H216" i="8"/>
  <c r="H218" i="8"/>
  <c r="H219" i="8"/>
  <c r="H220" i="8"/>
  <c r="H222" i="8"/>
  <c r="H223" i="8"/>
  <c r="H224" i="8"/>
  <c r="H226" i="8"/>
  <c r="H227" i="8"/>
  <c r="H228" i="8"/>
  <c r="H230" i="8"/>
  <c r="H231" i="8"/>
  <c r="H232" i="8"/>
  <c r="H234" i="8"/>
  <c r="H235" i="8"/>
  <c r="H236" i="8"/>
  <c r="H238" i="8"/>
  <c r="H239" i="8"/>
  <c r="H240" i="8"/>
  <c r="H242" i="8"/>
  <c r="H243" i="8"/>
  <c r="H244" i="8"/>
  <c r="H246" i="8"/>
  <c r="H247" i="8"/>
  <c r="H248" i="8"/>
  <c r="H250" i="8"/>
  <c r="H251" i="8"/>
  <c r="H252" i="8"/>
  <c r="H254" i="8"/>
  <c r="H255" i="8"/>
  <c r="H256" i="8"/>
  <c r="H258" i="8"/>
  <c r="H259" i="8"/>
  <c r="H260" i="8"/>
  <c r="H262" i="8"/>
  <c r="H263" i="8"/>
  <c r="H264" i="8"/>
  <c r="H266" i="8"/>
  <c r="H267" i="8"/>
  <c r="H268" i="8"/>
  <c r="H270" i="8"/>
  <c r="H271" i="8"/>
  <c r="H272" i="8"/>
  <c r="H274" i="8"/>
  <c r="H275" i="8"/>
  <c r="H276" i="8"/>
  <c r="H278" i="8"/>
  <c r="H279" i="8"/>
  <c r="H280" i="8"/>
  <c r="H282" i="8"/>
  <c r="H283" i="8"/>
  <c r="H284" i="8"/>
  <c r="H286" i="8"/>
  <c r="H287" i="8"/>
  <c r="H288" i="8"/>
  <c r="H290" i="8"/>
  <c r="H291" i="8"/>
  <c r="H292" i="8"/>
  <c r="H294" i="8"/>
  <c r="H295" i="8"/>
  <c r="H296" i="8"/>
  <c r="H298" i="8"/>
  <c r="H299" i="8"/>
  <c r="H300" i="8"/>
  <c r="H302" i="8"/>
  <c r="H303" i="8"/>
  <c r="H304" i="8"/>
  <c r="H306" i="8"/>
  <c r="H307" i="8"/>
  <c r="H308" i="8"/>
  <c r="H11" i="8"/>
  <c r="H12" i="8"/>
  <c r="H10" i="8"/>
  <c r="H7" i="8"/>
  <c r="H8" i="8"/>
  <c r="H6" i="8"/>
  <c r="AB5" i="11"/>
  <c r="X5" i="16"/>
  <c r="Y5" i="16"/>
  <c r="X6" i="16"/>
  <c r="Y6" i="16"/>
  <c r="X7" i="16"/>
  <c r="Y7" i="16"/>
  <c r="X8" i="16"/>
  <c r="Y8" i="16"/>
  <c r="X9" i="16"/>
  <c r="Y9" i="16"/>
  <c r="X10" i="16"/>
  <c r="Y10" i="16"/>
  <c r="X11" i="16"/>
  <c r="Y11" i="16"/>
  <c r="X12" i="16"/>
  <c r="Y12" i="16"/>
  <c r="X13" i="16"/>
  <c r="Y13" i="16"/>
  <c r="X14" i="16"/>
  <c r="Y14" i="16"/>
  <c r="X15" i="16"/>
  <c r="Y15" i="16"/>
  <c r="X16" i="16"/>
  <c r="Y16" i="16"/>
  <c r="X17" i="16"/>
  <c r="Y17" i="16"/>
  <c r="X18" i="16"/>
  <c r="Y18" i="16"/>
  <c r="X19" i="16"/>
  <c r="Y19" i="16"/>
  <c r="X20" i="16"/>
  <c r="Y20" i="16"/>
  <c r="X21" i="16"/>
  <c r="Y21" i="16"/>
  <c r="X22" i="16"/>
  <c r="Y22" i="16"/>
  <c r="X23" i="16"/>
  <c r="Y23" i="16"/>
  <c r="X24" i="16"/>
  <c r="Y24" i="16"/>
  <c r="X25" i="16"/>
  <c r="Y25" i="16"/>
  <c r="X26" i="16"/>
  <c r="Y26" i="16"/>
  <c r="X27" i="16"/>
  <c r="Y27" i="16"/>
  <c r="X28" i="16"/>
  <c r="Y28" i="16"/>
  <c r="X29" i="16"/>
  <c r="Y29" i="16"/>
  <c r="X30" i="16"/>
  <c r="Y30" i="16"/>
  <c r="X31" i="16"/>
  <c r="Y31" i="16"/>
  <c r="X32" i="16"/>
  <c r="Y32" i="16"/>
  <c r="X33" i="16"/>
  <c r="Y33" i="16"/>
  <c r="X34" i="16"/>
  <c r="Y34" i="16"/>
  <c r="X35" i="16"/>
  <c r="Y35" i="16"/>
  <c r="X36" i="16"/>
  <c r="Y36" i="16"/>
  <c r="X37" i="16"/>
  <c r="Y37" i="16"/>
  <c r="X38" i="16"/>
  <c r="Y38" i="16"/>
  <c r="X39" i="16"/>
  <c r="Y39" i="16"/>
  <c r="X40" i="16"/>
  <c r="Y40" i="16"/>
  <c r="X41" i="16"/>
  <c r="Y41" i="16"/>
  <c r="X42" i="16"/>
  <c r="Y42" i="16"/>
  <c r="X43" i="16"/>
  <c r="Y43" i="16"/>
  <c r="X44" i="16"/>
  <c r="Y44" i="16"/>
  <c r="X45" i="16"/>
  <c r="Y45" i="16"/>
  <c r="X46" i="16"/>
  <c r="Y46" i="16"/>
  <c r="X47" i="16"/>
  <c r="Y47" i="16"/>
  <c r="X48" i="16"/>
  <c r="Y48" i="16"/>
  <c r="X49" i="16"/>
  <c r="Y49" i="16"/>
  <c r="X50" i="16"/>
  <c r="Y50" i="16"/>
  <c r="X51" i="16"/>
  <c r="Y51" i="16"/>
  <c r="X52" i="16"/>
  <c r="Y52" i="16"/>
  <c r="X53" i="16"/>
  <c r="Y53" i="16"/>
  <c r="X54" i="16"/>
  <c r="Y54" i="16"/>
  <c r="X55" i="16"/>
  <c r="Y55" i="16"/>
  <c r="X56" i="16"/>
  <c r="Y56" i="16"/>
  <c r="X57" i="16"/>
  <c r="Y57" i="16"/>
  <c r="X58" i="16"/>
  <c r="Y58" i="16"/>
  <c r="X59" i="16"/>
  <c r="Y59" i="16"/>
  <c r="X60" i="16"/>
  <c r="Y60" i="16"/>
  <c r="X61" i="16"/>
  <c r="Y61" i="16"/>
  <c r="X62" i="16"/>
  <c r="Y62" i="16"/>
  <c r="X63" i="16"/>
  <c r="Y63" i="16"/>
  <c r="X64" i="16"/>
  <c r="Y64" i="16"/>
  <c r="X65" i="16"/>
  <c r="Y65" i="16"/>
  <c r="X66" i="16"/>
  <c r="Y66" i="16"/>
  <c r="X67" i="16"/>
  <c r="Y67" i="16"/>
  <c r="X68" i="16"/>
  <c r="Y68" i="16"/>
  <c r="X69" i="16"/>
  <c r="Y69" i="16"/>
  <c r="X70" i="16"/>
  <c r="Y70" i="16"/>
  <c r="X71" i="16"/>
  <c r="Y71" i="16"/>
  <c r="X72" i="16"/>
  <c r="Y72" i="16"/>
  <c r="X73" i="16"/>
  <c r="Y73" i="16"/>
  <c r="X74" i="16"/>
  <c r="Y74" i="16"/>
  <c r="X75" i="16"/>
  <c r="Y75" i="16"/>
  <c r="X76" i="16"/>
  <c r="Y76" i="16"/>
  <c r="X77" i="16"/>
  <c r="Y77" i="16"/>
  <c r="X78" i="16"/>
  <c r="Y78" i="16"/>
  <c r="X79" i="16"/>
  <c r="Y79" i="16"/>
  <c r="X81" i="16"/>
  <c r="Y81" i="16"/>
  <c r="X82" i="16"/>
  <c r="Y82" i="16"/>
  <c r="X83" i="16"/>
  <c r="Y83" i="16"/>
  <c r="X84" i="16"/>
  <c r="Y84" i="16"/>
  <c r="X85" i="16"/>
  <c r="Y85" i="16"/>
  <c r="X86" i="16"/>
  <c r="Y86" i="16"/>
  <c r="X87" i="16"/>
  <c r="Y87" i="16"/>
  <c r="X88" i="16"/>
  <c r="Y88" i="16"/>
  <c r="X89" i="16"/>
  <c r="Y89" i="16"/>
  <c r="X90" i="16"/>
  <c r="Y90" i="16"/>
  <c r="X91" i="16"/>
  <c r="Y91" i="16"/>
  <c r="X92" i="16"/>
  <c r="Y92" i="16"/>
  <c r="X93" i="16"/>
  <c r="Y93" i="16"/>
  <c r="X94" i="16"/>
  <c r="Y94" i="16"/>
  <c r="X95" i="16"/>
  <c r="Y95" i="16"/>
  <c r="X96" i="16"/>
  <c r="Y96" i="16"/>
  <c r="X97" i="16"/>
  <c r="Y97" i="16"/>
  <c r="X98" i="16"/>
  <c r="Y98" i="16"/>
  <c r="X99" i="16"/>
  <c r="Y99" i="16"/>
  <c r="X100" i="16"/>
  <c r="Y100" i="16"/>
  <c r="X101" i="16"/>
  <c r="Y101" i="16"/>
  <c r="X102" i="16"/>
  <c r="Y102" i="16"/>
  <c r="X103" i="16"/>
  <c r="Y103" i="16"/>
  <c r="X104" i="16"/>
  <c r="Y104" i="16"/>
  <c r="X105" i="16"/>
  <c r="Y105" i="16"/>
  <c r="X106" i="16"/>
  <c r="Y106" i="16"/>
  <c r="X107" i="16"/>
  <c r="Y107" i="16"/>
  <c r="X108" i="16"/>
  <c r="Y108" i="16"/>
  <c r="X109" i="16"/>
  <c r="Y109" i="16"/>
  <c r="X110" i="16"/>
  <c r="Y110" i="16"/>
  <c r="X111" i="16"/>
  <c r="Y111" i="16"/>
  <c r="X112" i="16"/>
  <c r="Y112" i="16"/>
  <c r="X113" i="16"/>
  <c r="Y113" i="16"/>
  <c r="X114" i="16"/>
  <c r="Y114" i="16"/>
  <c r="X115" i="16"/>
  <c r="Y115" i="16"/>
  <c r="X116" i="16"/>
  <c r="Y116" i="16"/>
  <c r="X117" i="16"/>
  <c r="Y117" i="16"/>
  <c r="X118" i="16"/>
  <c r="Y118" i="16"/>
  <c r="X119" i="16"/>
  <c r="Y119" i="16"/>
  <c r="X120" i="16"/>
  <c r="Y120" i="16"/>
  <c r="X121" i="16"/>
  <c r="Y121" i="16"/>
  <c r="X122" i="16"/>
  <c r="Y122" i="16"/>
  <c r="X123" i="16"/>
  <c r="Y123" i="16"/>
  <c r="X124" i="16"/>
  <c r="Y124" i="16"/>
  <c r="X125" i="16"/>
  <c r="Y125" i="16"/>
  <c r="X126" i="16"/>
  <c r="Y126" i="16"/>
  <c r="X127" i="16"/>
  <c r="Y127" i="16"/>
  <c r="X128" i="16"/>
  <c r="Y128" i="16"/>
  <c r="X129" i="16"/>
  <c r="Y129" i="16"/>
  <c r="X130" i="16"/>
  <c r="Y130" i="16"/>
  <c r="X131" i="16"/>
  <c r="Y131" i="16"/>
  <c r="X132" i="16"/>
  <c r="Y132" i="16"/>
  <c r="X133" i="16"/>
  <c r="Y133" i="16"/>
  <c r="X134" i="16"/>
  <c r="Y134" i="16"/>
  <c r="X135" i="16"/>
  <c r="Y135" i="16"/>
  <c r="X136" i="16"/>
  <c r="Y136" i="16"/>
  <c r="X137" i="16"/>
  <c r="Y137" i="16"/>
  <c r="X138" i="16"/>
  <c r="Y138" i="16"/>
  <c r="X139" i="16"/>
  <c r="Y139" i="16"/>
  <c r="X140" i="16"/>
  <c r="Y140" i="16"/>
  <c r="X141" i="16"/>
  <c r="Y141" i="16"/>
  <c r="X142" i="16"/>
  <c r="Y142" i="16"/>
  <c r="X143" i="16"/>
  <c r="Y143" i="16"/>
  <c r="X144" i="16"/>
  <c r="Y144" i="16"/>
  <c r="X145" i="16"/>
  <c r="Y145" i="16"/>
  <c r="X146" i="16"/>
  <c r="Y146" i="16"/>
  <c r="X147" i="16"/>
  <c r="Y147" i="16"/>
  <c r="X148" i="16"/>
  <c r="Y148" i="16"/>
  <c r="X149" i="16"/>
  <c r="Y149" i="16"/>
  <c r="X150" i="16"/>
  <c r="Y150" i="16"/>
  <c r="X151" i="16"/>
  <c r="Y151" i="16"/>
  <c r="X152" i="16"/>
  <c r="Y152" i="16"/>
  <c r="X153" i="16"/>
  <c r="Y153" i="16"/>
  <c r="X154" i="16"/>
  <c r="Y154" i="16"/>
  <c r="X155" i="16"/>
  <c r="Y155" i="16"/>
  <c r="X156" i="16"/>
  <c r="Y156" i="16"/>
  <c r="X158" i="16"/>
  <c r="Y158" i="16"/>
  <c r="X159" i="16"/>
  <c r="Y159" i="16"/>
  <c r="X160" i="16"/>
  <c r="Y160" i="16"/>
  <c r="X161" i="16"/>
  <c r="Y161" i="16"/>
  <c r="X162" i="16"/>
  <c r="Y162" i="16"/>
  <c r="X163" i="16"/>
  <c r="Y163" i="16"/>
  <c r="X164" i="16"/>
  <c r="Y164" i="16"/>
  <c r="X165" i="16"/>
  <c r="Y165" i="16"/>
  <c r="X166" i="16"/>
  <c r="Y166" i="16"/>
  <c r="X167" i="16"/>
  <c r="Y167" i="16"/>
  <c r="X168" i="16"/>
  <c r="Y168" i="16"/>
  <c r="X169" i="16"/>
  <c r="Y169" i="16"/>
  <c r="X170" i="16"/>
  <c r="Y170" i="16"/>
  <c r="X171" i="16"/>
  <c r="Y171" i="16"/>
  <c r="X172" i="16"/>
  <c r="Y172" i="16"/>
  <c r="X173" i="16"/>
  <c r="Y173" i="16"/>
  <c r="X174" i="16"/>
  <c r="Y174" i="16"/>
  <c r="X175" i="16"/>
  <c r="Y175" i="16"/>
  <c r="X176" i="16"/>
  <c r="Y176" i="16"/>
  <c r="X177" i="16"/>
  <c r="Y177" i="16"/>
  <c r="X178" i="16"/>
  <c r="Y178" i="16"/>
  <c r="X179" i="16"/>
  <c r="Y179" i="16"/>
  <c r="X180" i="16"/>
  <c r="Y180" i="16"/>
  <c r="X181" i="16"/>
  <c r="Y181" i="16"/>
  <c r="X182" i="16"/>
  <c r="Y182" i="16"/>
  <c r="X183" i="16"/>
  <c r="Y183" i="16"/>
  <c r="X184" i="16"/>
  <c r="Y184" i="16"/>
  <c r="X185" i="16"/>
  <c r="Y185" i="16"/>
  <c r="X186" i="16"/>
  <c r="Y186" i="16"/>
  <c r="X187" i="16"/>
  <c r="Y187" i="16"/>
  <c r="X188" i="16"/>
  <c r="Y188" i="16"/>
  <c r="X189" i="16"/>
  <c r="Y189" i="16"/>
  <c r="X190" i="16"/>
  <c r="Y190" i="16"/>
  <c r="X191" i="16"/>
  <c r="Y191" i="16"/>
  <c r="X192" i="16"/>
  <c r="Y192" i="16"/>
  <c r="X193" i="16"/>
  <c r="Y193" i="16"/>
  <c r="X194" i="16"/>
  <c r="Y194" i="16"/>
  <c r="X195" i="16"/>
  <c r="Y195" i="16"/>
  <c r="X196" i="16"/>
  <c r="Y196" i="16"/>
  <c r="X197" i="16"/>
  <c r="Y197" i="16"/>
  <c r="X198" i="16"/>
  <c r="Y198" i="16"/>
  <c r="X199" i="16"/>
  <c r="Y199" i="16"/>
  <c r="X200" i="16"/>
  <c r="Y200" i="16"/>
  <c r="X201" i="16"/>
  <c r="Y201" i="16"/>
  <c r="X202" i="16"/>
  <c r="Y202" i="16"/>
  <c r="X203" i="16"/>
  <c r="Y203" i="16"/>
  <c r="X204" i="16"/>
  <c r="Y204" i="16"/>
  <c r="X205" i="16"/>
  <c r="Y205" i="16"/>
  <c r="X206" i="16"/>
  <c r="Y206" i="16"/>
  <c r="X207" i="16"/>
  <c r="Y207" i="16"/>
  <c r="X208" i="16"/>
  <c r="Y208" i="16"/>
  <c r="X209" i="16"/>
  <c r="Y209" i="16"/>
  <c r="X210" i="16"/>
  <c r="Y210" i="16"/>
  <c r="X211" i="16"/>
  <c r="Y211" i="16"/>
  <c r="X212" i="16"/>
  <c r="Y212" i="16"/>
  <c r="X213" i="16"/>
  <c r="Y213" i="16"/>
  <c r="X214" i="16"/>
  <c r="Y214" i="16"/>
  <c r="X215" i="16"/>
  <c r="Y215" i="16"/>
  <c r="X216" i="16"/>
  <c r="Y216" i="16"/>
  <c r="X217" i="16"/>
  <c r="Y217" i="16"/>
  <c r="X218" i="16"/>
  <c r="Y218" i="16"/>
  <c r="X219" i="16"/>
  <c r="Y219" i="16"/>
  <c r="X220" i="16"/>
  <c r="Y220" i="16"/>
  <c r="X221" i="16"/>
  <c r="Y221" i="16"/>
  <c r="X222" i="16"/>
  <c r="Y222" i="16"/>
  <c r="X223" i="16"/>
  <c r="Y223" i="16"/>
  <c r="X224" i="16"/>
  <c r="Y224" i="16"/>
  <c r="X225" i="16"/>
  <c r="Y225" i="16"/>
  <c r="X226" i="16"/>
  <c r="Y226" i="16"/>
  <c r="X227" i="16"/>
  <c r="Y227" i="16"/>
  <c r="X228" i="16"/>
  <c r="Y228" i="16"/>
  <c r="X229" i="16"/>
  <c r="Y229" i="16"/>
  <c r="X230" i="16"/>
  <c r="Y230" i="16"/>
  <c r="X231" i="16"/>
  <c r="Y231" i="16"/>
  <c r="X232" i="16"/>
  <c r="Y232" i="16"/>
  <c r="X233" i="16"/>
  <c r="Y233" i="16"/>
  <c r="Y4" i="16"/>
  <c r="X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4" i="16"/>
  <c r="U18" i="16"/>
  <c r="U31" i="16"/>
  <c r="U62" i="16"/>
  <c r="U128" i="16"/>
  <c r="U176" i="16"/>
  <c r="T5" i="16"/>
  <c r="U5" i="16" s="1"/>
  <c r="T6" i="16"/>
  <c r="U6" i="16" s="1"/>
  <c r="T7" i="16"/>
  <c r="U7" i="16" s="1"/>
  <c r="T8" i="16"/>
  <c r="U8" i="16" s="1"/>
  <c r="T9" i="16"/>
  <c r="U9" i="16" s="1"/>
  <c r="T10" i="16"/>
  <c r="U10" i="16" s="1"/>
  <c r="T11" i="16"/>
  <c r="U11" i="16" s="1"/>
  <c r="T12" i="16"/>
  <c r="U12" i="16" s="1"/>
  <c r="T13" i="16"/>
  <c r="U13" i="16" s="1"/>
  <c r="T14" i="16"/>
  <c r="U14" i="16" s="1"/>
  <c r="T15" i="16"/>
  <c r="U15" i="16" s="1"/>
  <c r="T16" i="16"/>
  <c r="U16" i="16" s="1"/>
  <c r="T17" i="16"/>
  <c r="U17" i="16" s="1"/>
  <c r="T18" i="16"/>
  <c r="T19" i="16"/>
  <c r="U19" i="16" s="1"/>
  <c r="T20" i="16"/>
  <c r="U20" i="16" s="1"/>
  <c r="T21" i="16"/>
  <c r="U21" i="16" s="1"/>
  <c r="T22" i="16"/>
  <c r="U22" i="16" s="1"/>
  <c r="T23" i="16"/>
  <c r="U23" i="16" s="1"/>
  <c r="T24" i="16"/>
  <c r="U24" i="16" s="1"/>
  <c r="T25" i="16"/>
  <c r="U25" i="16" s="1"/>
  <c r="T26" i="16"/>
  <c r="U26" i="16" s="1"/>
  <c r="T27" i="16"/>
  <c r="U27" i="16" s="1"/>
  <c r="T28" i="16"/>
  <c r="U28" i="16" s="1"/>
  <c r="T29" i="16"/>
  <c r="U29" i="16" s="1"/>
  <c r="T30" i="16"/>
  <c r="U30" i="16" s="1"/>
  <c r="T31" i="16"/>
  <c r="T32" i="16"/>
  <c r="U32" i="16" s="1"/>
  <c r="T33" i="16"/>
  <c r="U33" i="16" s="1"/>
  <c r="T34" i="16"/>
  <c r="U34" i="16" s="1"/>
  <c r="T35" i="16"/>
  <c r="U35" i="16" s="1"/>
  <c r="T36" i="16"/>
  <c r="U36" i="16" s="1"/>
  <c r="T37" i="16"/>
  <c r="U37" i="16" s="1"/>
  <c r="T38" i="16"/>
  <c r="U38" i="16" s="1"/>
  <c r="T39" i="16"/>
  <c r="U39" i="16" s="1"/>
  <c r="T40" i="16"/>
  <c r="U40" i="16" s="1"/>
  <c r="T41" i="16"/>
  <c r="U41" i="16" s="1"/>
  <c r="T42" i="16"/>
  <c r="U42" i="16" s="1"/>
  <c r="T43" i="16"/>
  <c r="U43" i="16" s="1"/>
  <c r="T44" i="16"/>
  <c r="U44" i="16" s="1"/>
  <c r="T45" i="16"/>
  <c r="U45" i="16" s="1"/>
  <c r="T46" i="16"/>
  <c r="U46" i="16" s="1"/>
  <c r="T47" i="16"/>
  <c r="U47" i="16" s="1"/>
  <c r="T48" i="16"/>
  <c r="U48" i="16" s="1"/>
  <c r="T49" i="16"/>
  <c r="U49" i="16" s="1"/>
  <c r="T50" i="16"/>
  <c r="U50" i="16" s="1"/>
  <c r="T51" i="16"/>
  <c r="U51" i="16" s="1"/>
  <c r="T52" i="16"/>
  <c r="U52" i="16" s="1"/>
  <c r="T53" i="16"/>
  <c r="U53" i="16" s="1"/>
  <c r="T54" i="16"/>
  <c r="U54" i="16" s="1"/>
  <c r="T55" i="16"/>
  <c r="U55" i="16" s="1"/>
  <c r="T56" i="16"/>
  <c r="U56" i="16" s="1"/>
  <c r="T57" i="16"/>
  <c r="U57" i="16" s="1"/>
  <c r="T58" i="16"/>
  <c r="U58" i="16" s="1"/>
  <c r="T59" i="16"/>
  <c r="U59" i="16" s="1"/>
  <c r="T60" i="16"/>
  <c r="U60" i="16" s="1"/>
  <c r="T61" i="16"/>
  <c r="U61" i="16" s="1"/>
  <c r="T62" i="16"/>
  <c r="T63" i="16"/>
  <c r="U63" i="16" s="1"/>
  <c r="T64" i="16"/>
  <c r="U64" i="16" s="1"/>
  <c r="T65" i="16"/>
  <c r="U65" i="16" s="1"/>
  <c r="T66" i="16"/>
  <c r="U66" i="16" s="1"/>
  <c r="T67" i="16"/>
  <c r="U67" i="16" s="1"/>
  <c r="T68" i="16"/>
  <c r="U68" i="16" s="1"/>
  <c r="T69" i="16"/>
  <c r="U69" i="16" s="1"/>
  <c r="T70" i="16"/>
  <c r="U70" i="16" s="1"/>
  <c r="T71" i="16"/>
  <c r="U71" i="16" s="1"/>
  <c r="T72" i="16"/>
  <c r="U72" i="16" s="1"/>
  <c r="T73" i="16"/>
  <c r="U73" i="16" s="1"/>
  <c r="T74" i="16"/>
  <c r="U74" i="16" s="1"/>
  <c r="T75" i="16"/>
  <c r="U75" i="16" s="1"/>
  <c r="T76" i="16"/>
  <c r="U76" i="16" s="1"/>
  <c r="T77" i="16"/>
  <c r="U77" i="16" s="1"/>
  <c r="T78" i="16"/>
  <c r="U78" i="16" s="1"/>
  <c r="T79" i="16"/>
  <c r="U79" i="16" s="1"/>
  <c r="T81" i="16"/>
  <c r="U81" i="16" s="1"/>
  <c r="T82" i="16"/>
  <c r="U82" i="16" s="1"/>
  <c r="T83" i="16"/>
  <c r="U83" i="16" s="1"/>
  <c r="T84" i="16"/>
  <c r="U84" i="16" s="1"/>
  <c r="T85" i="16"/>
  <c r="U85" i="16" s="1"/>
  <c r="T86" i="16"/>
  <c r="U86" i="16" s="1"/>
  <c r="T87" i="16"/>
  <c r="U87" i="16" s="1"/>
  <c r="T88" i="16"/>
  <c r="U88" i="16" s="1"/>
  <c r="T89" i="16"/>
  <c r="U89" i="16" s="1"/>
  <c r="T90" i="16"/>
  <c r="U90" i="16" s="1"/>
  <c r="T91" i="16"/>
  <c r="U91" i="16" s="1"/>
  <c r="T92" i="16"/>
  <c r="U92" i="16" s="1"/>
  <c r="T93" i="16"/>
  <c r="U93" i="16" s="1"/>
  <c r="T94" i="16"/>
  <c r="U94" i="16" s="1"/>
  <c r="T95" i="16"/>
  <c r="U95" i="16" s="1"/>
  <c r="T96" i="16"/>
  <c r="U96" i="16" s="1"/>
  <c r="T97" i="16"/>
  <c r="U97" i="16" s="1"/>
  <c r="T98" i="16"/>
  <c r="U98" i="16" s="1"/>
  <c r="T99" i="16"/>
  <c r="U99" i="16" s="1"/>
  <c r="T100" i="16"/>
  <c r="U100" i="16" s="1"/>
  <c r="T101" i="16"/>
  <c r="U101" i="16" s="1"/>
  <c r="T102" i="16"/>
  <c r="U102" i="16" s="1"/>
  <c r="T103" i="16"/>
  <c r="U103" i="16" s="1"/>
  <c r="T104" i="16"/>
  <c r="U104" i="16" s="1"/>
  <c r="T105" i="16"/>
  <c r="U105" i="16" s="1"/>
  <c r="T106" i="16"/>
  <c r="U106" i="16" s="1"/>
  <c r="T107" i="16"/>
  <c r="U107" i="16" s="1"/>
  <c r="T108" i="16"/>
  <c r="U108" i="16" s="1"/>
  <c r="T109" i="16"/>
  <c r="U109" i="16" s="1"/>
  <c r="T110" i="16"/>
  <c r="U110" i="16" s="1"/>
  <c r="T111" i="16"/>
  <c r="U111" i="16" s="1"/>
  <c r="T112" i="16"/>
  <c r="U112" i="16" s="1"/>
  <c r="T113" i="16"/>
  <c r="U113" i="16" s="1"/>
  <c r="T114" i="16"/>
  <c r="U114" i="16" s="1"/>
  <c r="T115" i="16"/>
  <c r="U115" i="16" s="1"/>
  <c r="T116" i="16"/>
  <c r="U116" i="16" s="1"/>
  <c r="T117" i="16"/>
  <c r="U117" i="16" s="1"/>
  <c r="T118" i="16"/>
  <c r="U118" i="16" s="1"/>
  <c r="T119" i="16"/>
  <c r="U119" i="16" s="1"/>
  <c r="T120" i="16"/>
  <c r="U120" i="16" s="1"/>
  <c r="T121" i="16"/>
  <c r="U121" i="16" s="1"/>
  <c r="T122" i="16"/>
  <c r="U122" i="16" s="1"/>
  <c r="T123" i="16"/>
  <c r="U123" i="16" s="1"/>
  <c r="T124" i="16"/>
  <c r="U124" i="16" s="1"/>
  <c r="T125" i="16"/>
  <c r="U125" i="16" s="1"/>
  <c r="T126" i="16"/>
  <c r="U126" i="16" s="1"/>
  <c r="T127" i="16"/>
  <c r="U127" i="16" s="1"/>
  <c r="T128" i="16"/>
  <c r="T129" i="16"/>
  <c r="U129" i="16" s="1"/>
  <c r="T130" i="16"/>
  <c r="U130" i="16" s="1"/>
  <c r="T131" i="16"/>
  <c r="U131" i="16" s="1"/>
  <c r="T132" i="16"/>
  <c r="U132" i="16" s="1"/>
  <c r="T133" i="16"/>
  <c r="U133" i="16" s="1"/>
  <c r="T134" i="16"/>
  <c r="U134" i="16" s="1"/>
  <c r="T135" i="16"/>
  <c r="U135" i="16" s="1"/>
  <c r="T136" i="16"/>
  <c r="U136" i="16" s="1"/>
  <c r="T137" i="16"/>
  <c r="U137" i="16" s="1"/>
  <c r="T138" i="16"/>
  <c r="U138" i="16" s="1"/>
  <c r="T139" i="16"/>
  <c r="U139" i="16" s="1"/>
  <c r="T140" i="16"/>
  <c r="U140" i="16" s="1"/>
  <c r="T141" i="16"/>
  <c r="U141" i="16" s="1"/>
  <c r="T142" i="16"/>
  <c r="U142" i="16" s="1"/>
  <c r="T143" i="16"/>
  <c r="U143" i="16" s="1"/>
  <c r="T144" i="16"/>
  <c r="U144" i="16" s="1"/>
  <c r="T145" i="16"/>
  <c r="U145" i="16" s="1"/>
  <c r="T146" i="16"/>
  <c r="U146" i="16" s="1"/>
  <c r="T147" i="16"/>
  <c r="U147" i="16" s="1"/>
  <c r="T148" i="16"/>
  <c r="U148" i="16" s="1"/>
  <c r="T149" i="16"/>
  <c r="U149" i="16" s="1"/>
  <c r="T150" i="16"/>
  <c r="U150" i="16" s="1"/>
  <c r="T151" i="16"/>
  <c r="U151" i="16" s="1"/>
  <c r="T152" i="16"/>
  <c r="U152" i="16" s="1"/>
  <c r="T153" i="16"/>
  <c r="U153" i="16" s="1"/>
  <c r="T154" i="16"/>
  <c r="U154" i="16" s="1"/>
  <c r="T155" i="16"/>
  <c r="U155" i="16" s="1"/>
  <c r="T156" i="16"/>
  <c r="U156" i="16" s="1"/>
  <c r="T158" i="16"/>
  <c r="U158" i="16" s="1"/>
  <c r="T159" i="16"/>
  <c r="U159" i="16" s="1"/>
  <c r="T160" i="16"/>
  <c r="U160" i="16" s="1"/>
  <c r="T161" i="16"/>
  <c r="U161" i="16" s="1"/>
  <c r="T162" i="16"/>
  <c r="U162" i="16" s="1"/>
  <c r="T163" i="16"/>
  <c r="U163" i="16" s="1"/>
  <c r="T164" i="16"/>
  <c r="U164" i="16" s="1"/>
  <c r="T165" i="16"/>
  <c r="U165" i="16" s="1"/>
  <c r="T166" i="16"/>
  <c r="U166" i="16" s="1"/>
  <c r="T167" i="16"/>
  <c r="U167" i="16" s="1"/>
  <c r="T168" i="16"/>
  <c r="U168" i="16" s="1"/>
  <c r="T169" i="16"/>
  <c r="U169" i="16" s="1"/>
  <c r="T170" i="16"/>
  <c r="U170" i="16" s="1"/>
  <c r="T171" i="16"/>
  <c r="U171" i="16" s="1"/>
  <c r="T172" i="16"/>
  <c r="U172" i="16" s="1"/>
  <c r="T173" i="16"/>
  <c r="U173" i="16" s="1"/>
  <c r="T174" i="16"/>
  <c r="U174" i="16" s="1"/>
  <c r="T175" i="16"/>
  <c r="U175" i="16" s="1"/>
  <c r="T176" i="16"/>
  <c r="T177" i="16"/>
  <c r="U177" i="16" s="1"/>
  <c r="T178" i="16"/>
  <c r="U178" i="16" s="1"/>
  <c r="T179" i="16"/>
  <c r="U179" i="16" s="1"/>
  <c r="T180" i="16"/>
  <c r="U180" i="16" s="1"/>
  <c r="T181" i="16"/>
  <c r="U181" i="16" s="1"/>
  <c r="T182" i="16"/>
  <c r="U182" i="16" s="1"/>
  <c r="T183" i="16"/>
  <c r="U183" i="16" s="1"/>
  <c r="T184" i="16"/>
  <c r="U184" i="16" s="1"/>
  <c r="T185" i="16"/>
  <c r="U185" i="16" s="1"/>
  <c r="T186" i="16"/>
  <c r="U186" i="16" s="1"/>
  <c r="T187" i="16"/>
  <c r="U187" i="16" s="1"/>
  <c r="T188" i="16"/>
  <c r="U188" i="16" s="1"/>
  <c r="T189" i="16"/>
  <c r="U189" i="16" s="1"/>
  <c r="T190" i="16"/>
  <c r="U190" i="16" s="1"/>
  <c r="T191" i="16"/>
  <c r="U191" i="16" s="1"/>
  <c r="T192" i="16"/>
  <c r="U192" i="16" s="1"/>
  <c r="T193" i="16"/>
  <c r="U193" i="16" s="1"/>
  <c r="T194" i="16"/>
  <c r="U194" i="16" s="1"/>
  <c r="T195" i="16"/>
  <c r="U195" i="16" s="1"/>
  <c r="T196" i="16"/>
  <c r="U196" i="16" s="1"/>
  <c r="T197" i="16"/>
  <c r="U197" i="16" s="1"/>
  <c r="T198" i="16"/>
  <c r="U198" i="16" s="1"/>
  <c r="T199" i="16"/>
  <c r="U199" i="16" s="1"/>
  <c r="T200" i="16"/>
  <c r="U200" i="16" s="1"/>
  <c r="T201" i="16"/>
  <c r="U201" i="16" s="1"/>
  <c r="T202" i="16"/>
  <c r="U202" i="16" s="1"/>
  <c r="T203" i="16"/>
  <c r="U203" i="16" s="1"/>
  <c r="T204" i="16"/>
  <c r="U204" i="16" s="1"/>
  <c r="T205" i="16"/>
  <c r="U205" i="16" s="1"/>
  <c r="T206" i="16"/>
  <c r="U206" i="16" s="1"/>
  <c r="T207" i="16"/>
  <c r="U207" i="16" s="1"/>
  <c r="T208" i="16"/>
  <c r="U208" i="16" s="1"/>
  <c r="T209" i="16"/>
  <c r="U209" i="16" s="1"/>
  <c r="T210" i="16"/>
  <c r="U210" i="16" s="1"/>
  <c r="T211" i="16"/>
  <c r="U211" i="16" s="1"/>
  <c r="T212" i="16"/>
  <c r="U212" i="16" s="1"/>
  <c r="T213" i="16"/>
  <c r="U213" i="16" s="1"/>
  <c r="T214" i="16"/>
  <c r="U214" i="16" s="1"/>
  <c r="T215" i="16"/>
  <c r="U215" i="16" s="1"/>
  <c r="T216" i="16"/>
  <c r="U216" i="16" s="1"/>
  <c r="T217" i="16"/>
  <c r="U217" i="16" s="1"/>
  <c r="T218" i="16"/>
  <c r="U218" i="16" s="1"/>
  <c r="T219" i="16"/>
  <c r="U219" i="16" s="1"/>
  <c r="T220" i="16"/>
  <c r="U220" i="16" s="1"/>
  <c r="T221" i="16"/>
  <c r="U221" i="16" s="1"/>
  <c r="T222" i="16"/>
  <c r="U222" i="16" s="1"/>
  <c r="T223" i="16"/>
  <c r="U223" i="16" s="1"/>
  <c r="T224" i="16"/>
  <c r="U224" i="16" s="1"/>
  <c r="T225" i="16"/>
  <c r="U225" i="16" s="1"/>
  <c r="T226" i="16"/>
  <c r="U226" i="16" s="1"/>
  <c r="T227" i="16"/>
  <c r="U227" i="16" s="1"/>
  <c r="T228" i="16"/>
  <c r="U228" i="16" s="1"/>
  <c r="T229" i="16"/>
  <c r="U229" i="16" s="1"/>
  <c r="T230" i="16"/>
  <c r="U230" i="16" s="1"/>
  <c r="T231" i="16"/>
  <c r="U231" i="16" s="1"/>
  <c r="T232" i="16"/>
  <c r="U232" i="16" s="1"/>
  <c r="T233" i="16"/>
  <c r="U233" i="16" s="1"/>
  <c r="T4" i="16"/>
  <c r="U4" i="16" s="1"/>
  <c r="P5" i="15"/>
  <c r="Q5" i="15"/>
  <c r="P6" i="15"/>
  <c r="Q6" i="15"/>
  <c r="P7" i="15"/>
  <c r="Q7" i="15"/>
  <c r="P8" i="15"/>
  <c r="Q8" i="15"/>
  <c r="P9" i="15"/>
  <c r="Q9" i="15"/>
  <c r="P10" i="15"/>
  <c r="Q10" i="15"/>
  <c r="P11" i="15"/>
  <c r="Q11" i="15"/>
  <c r="P12" i="15"/>
  <c r="Q12" i="15"/>
  <c r="P13" i="15"/>
  <c r="Q13" i="15"/>
  <c r="P14" i="15"/>
  <c r="Q14" i="15"/>
  <c r="P15" i="15"/>
  <c r="Q15" i="15"/>
  <c r="P16" i="15"/>
  <c r="Q16" i="15"/>
  <c r="P17" i="15"/>
  <c r="Q17" i="15"/>
  <c r="P18" i="15"/>
  <c r="Q18" i="15"/>
  <c r="P19" i="15"/>
  <c r="Q19" i="15"/>
  <c r="P20" i="15"/>
  <c r="Q20" i="15"/>
  <c r="P21" i="15"/>
  <c r="Q21" i="15"/>
  <c r="P22" i="15"/>
  <c r="Q22" i="15"/>
  <c r="P23" i="15"/>
  <c r="Q23" i="15"/>
  <c r="P24" i="15"/>
  <c r="Q24" i="15"/>
  <c r="P25" i="15"/>
  <c r="Q25" i="15"/>
  <c r="P26" i="15"/>
  <c r="Q26" i="15"/>
  <c r="P27" i="15"/>
  <c r="Q27" i="15"/>
  <c r="P28" i="15"/>
  <c r="Q28" i="15"/>
  <c r="P29" i="15"/>
  <c r="Q29" i="15"/>
  <c r="P30" i="15"/>
  <c r="Q30" i="15"/>
  <c r="P31" i="15"/>
  <c r="Q31" i="15"/>
  <c r="P32" i="15"/>
  <c r="Q32" i="15"/>
  <c r="P33" i="15"/>
  <c r="Q33" i="15"/>
  <c r="P34" i="15"/>
  <c r="Q34" i="15"/>
  <c r="P35" i="15"/>
  <c r="Q35" i="15"/>
  <c r="P36" i="15"/>
  <c r="Q36" i="15"/>
  <c r="P37" i="15"/>
  <c r="Q37" i="15"/>
  <c r="P38" i="15"/>
  <c r="Q38" i="15"/>
  <c r="P39" i="15"/>
  <c r="Q39" i="15"/>
  <c r="P40" i="15"/>
  <c r="Q40" i="15"/>
  <c r="P41" i="15"/>
  <c r="Q41" i="15"/>
  <c r="P42" i="15"/>
  <c r="Q42" i="15"/>
  <c r="P43" i="15"/>
  <c r="Q43" i="15"/>
  <c r="P44" i="15"/>
  <c r="Q44" i="15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P53" i="15"/>
  <c r="Q53" i="15"/>
  <c r="P54" i="15"/>
  <c r="Q54" i="15"/>
  <c r="P55" i="15"/>
  <c r="Q55" i="15"/>
  <c r="P56" i="15"/>
  <c r="Q56" i="15"/>
  <c r="P57" i="15"/>
  <c r="Q57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7" i="15"/>
  <c r="Q67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P75" i="15"/>
  <c r="Q75" i="15"/>
  <c r="P76" i="15"/>
  <c r="Q76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7" i="15"/>
  <c r="Q87" i="15"/>
  <c r="P88" i="15"/>
  <c r="Q88" i="15"/>
  <c r="P89" i="15"/>
  <c r="Q89" i="15"/>
  <c r="P90" i="15"/>
  <c r="Q90" i="15"/>
  <c r="P91" i="15"/>
  <c r="Q91" i="15"/>
  <c r="P92" i="15"/>
  <c r="Q92" i="15"/>
  <c r="P93" i="15"/>
  <c r="Q93" i="15"/>
  <c r="P94" i="15"/>
  <c r="Q94" i="15"/>
  <c r="P95" i="15"/>
  <c r="Q95" i="15"/>
  <c r="P96" i="15"/>
  <c r="Q96" i="15"/>
  <c r="P97" i="15"/>
  <c r="Q97" i="15"/>
  <c r="P98" i="15"/>
  <c r="Q98" i="15"/>
  <c r="P99" i="15"/>
  <c r="Q99" i="15"/>
  <c r="P100" i="15"/>
  <c r="Q100" i="15"/>
  <c r="P101" i="15"/>
  <c r="Q101" i="15"/>
  <c r="P102" i="15"/>
  <c r="Q102" i="15"/>
  <c r="P103" i="15"/>
  <c r="Q103" i="15"/>
  <c r="P104" i="15"/>
  <c r="Q104" i="15"/>
  <c r="P105" i="15"/>
  <c r="Q105" i="15"/>
  <c r="P106" i="15"/>
  <c r="Q106" i="15"/>
  <c r="P107" i="15"/>
  <c r="Q107" i="15"/>
  <c r="P108" i="15"/>
  <c r="Q108" i="15"/>
  <c r="P109" i="15"/>
  <c r="Q109" i="15"/>
  <c r="P110" i="15"/>
  <c r="Q110" i="15"/>
  <c r="P111" i="15"/>
  <c r="Q111" i="15"/>
  <c r="P112" i="15"/>
  <c r="Q112" i="15"/>
  <c r="P113" i="15"/>
  <c r="Q113" i="15"/>
  <c r="P114" i="15"/>
  <c r="Q114" i="15"/>
  <c r="P115" i="15"/>
  <c r="Q115" i="15"/>
  <c r="P116" i="15"/>
  <c r="Q116" i="15"/>
  <c r="P117" i="15"/>
  <c r="Q117" i="15"/>
  <c r="P118" i="15"/>
  <c r="Q118" i="15"/>
  <c r="P119" i="15"/>
  <c r="Q119" i="15"/>
  <c r="P120" i="15"/>
  <c r="Q120" i="15"/>
  <c r="P121" i="15"/>
  <c r="Q121" i="15"/>
  <c r="P122" i="15"/>
  <c r="Q122" i="15"/>
  <c r="P123" i="15"/>
  <c r="Q123" i="15"/>
  <c r="P124" i="15"/>
  <c r="Q124" i="15"/>
  <c r="P125" i="15"/>
  <c r="Q125" i="15"/>
  <c r="P126" i="15"/>
  <c r="Q126" i="15"/>
  <c r="P127" i="15"/>
  <c r="Q127" i="15"/>
  <c r="P128" i="15"/>
  <c r="Q128" i="15"/>
  <c r="P129" i="15"/>
  <c r="Q129" i="15"/>
  <c r="P130" i="15"/>
  <c r="Q130" i="15"/>
  <c r="P131" i="15"/>
  <c r="Q131" i="15"/>
  <c r="P132" i="15"/>
  <c r="Q132" i="15"/>
  <c r="P133" i="15"/>
  <c r="Q133" i="15"/>
  <c r="P134" i="15"/>
  <c r="Q134" i="15"/>
  <c r="P135" i="15"/>
  <c r="Q135" i="15"/>
  <c r="P136" i="15"/>
  <c r="Q136" i="15"/>
  <c r="P137" i="15"/>
  <c r="Q137" i="15"/>
  <c r="P138" i="15"/>
  <c r="Q138" i="15"/>
  <c r="P139" i="15"/>
  <c r="Q139" i="15"/>
  <c r="P140" i="15"/>
  <c r="Q140" i="15"/>
  <c r="P141" i="15"/>
  <c r="Q141" i="15"/>
  <c r="P142" i="15"/>
  <c r="Q142" i="15"/>
  <c r="P143" i="15"/>
  <c r="Q143" i="15"/>
  <c r="P144" i="15"/>
  <c r="Q144" i="15"/>
  <c r="P145" i="15"/>
  <c r="Q145" i="15"/>
  <c r="P146" i="15"/>
  <c r="Q146" i="15"/>
  <c r="P147" i="15"/>
  <c r="Q147" i="15"/>
  <c r="P148" i="15"/>
  <c r="Q148" i="15"/>
  <c r="P149" i="15"/>
  <c r="Q149" i="15"/>
  <c r="P150" i="15"/>
  <c r="Q150" i="15"/>
  <c r="P151" i="15"/>
  <c r="Q151" i="15"/>
  <c r="P152" i="15"/>
  <c r="Q152" i="15"/>
  <c r="P153" i="15"/>
  <c r="Q153" i="15"/>
  <c r="P154" i="15"/>
  <c r="Q154" i="15"/>
  <c r="P155" i="15"/>
  <c r="Q155" i="15"/>
  <c r="P156" i="15"/>
  <c r="Q156" i="15"/>
  <c r="P158" i="15"/>
  <c r="Q158" i="15"/>
  <c r="P159" i="15"/>
  <c r="Q159" i="15"/>
  <c r="P160" i="15"/>
  <c r="Q160" i="15"/>
  <c r="P161" i="15"/>
  <c r="Q161" i="15"/>
  <c r="P162" i="15"/>
  <c r="Q162" i="15"/>
  <c r="P163" i="15"/>
  <c r="Q163" i="15"/>
  <c r="P164" i="15"/>
  <c r="Q164" i="15"/>
  <c r="P165" i="15"/>
  <c r="Q165" i="15"/>
  <c r="P166" i="15"/>
  <c r="Q166" i="15"/>
  <c r="P167" i="15"/>
  <c r="Q167" i="15"/>
  <c r="P168" i="15"/>
  <c r="Q168" i="15"/>
  <c r="P169" i="15"/>
  <c r="Q169" i="15"/>
  <c r="P170" i="15"/>
  <c r="Q170" i="15"/>
  <c r="P171" i="15"/>
  <c r="Q171" i="15"/>
  <c r="P172" i="15"/>
  <c r="Q172" i="15"/>
  <c r="P173" i="15"/>
  <c r="Q173" i="15"/>
  <c r="P174" i="15"/>
  <c r="Q174" i="15"/>
  <c r="P175" i="15"/>
  <c r="Q175" i="15"/>
  <c r="P176" i="15"/>
  <c r="Q176" i="15"/>
  <c r="P177" i="15"/>
  <c r="Q177" i="15"/>
  <c r="P178" i="15"/>
  <c r="Q178" i="15"/>
  <c r="P179" i="15"/>
  <c r="Q179" i="15"/>
  <c r="P180" i="15"/>
  <c r="Q180" i="15"/>
  <c r="P181" i="15"/>
  <c r="Q181" i="15"/>
  <c r="P182" i="15"/>
  <c r="Q182" i="15"/>
  <c r="P183" i="15"/>
  <c r="Q183" i="15"/>
  <c r="P184" i="15"/>
  <c r="Q184" i="15"/>
  <c r="P185" i="15"/>
  <c r="Q185" i="15"/>
  <c r="P186" i="15"/>
  <c r="Q186" i="15"/>
  <c r="P187" i="15"/>
  <c r="Q187" i="15"/>
  <c r="P188" i="15"/>
  <c r="Q188" i="15"/>
  <c r="P189" i="15"/>
  <c r="Q189" i="15"/>
  <c r="P190" i="15"/>
  <c r="Q190" i="15"/>
  <c r="P191" i="15"/>
  <c r="Q191" i="15"/>
  <c r="P192" i="15"/>
  <c r="Q192" i="15"/>
  <c r="P193" i="15"/>
  <c r="Q193" i="15"/>
  <c r="P194" i="15"/>
  <c r="Q194" i="15"/>
  <c r="P195" i="15"/>
  <c r="Q195" i="15"/>
  <c r="P196" i="15"/>
  <c r="Q196" i="15"/>
  <c r="P197" i="15"/>
  <c r="Q197" i="15"/>
  <c r="P198" i="15"/>
  <c r="Q198" i="15"/>
  <c r="P199" i="15"/>
  <c r="Q199" i="15"/>
  <c r="P200" i="15"/>
  <c r="Q200" i="15"/>
  <c r="P201" i="15"/>
  <c r="Q201" i="15"/>
  <c r="P202" i="15"/>
  <c r="Q202" i="15"/>
  <c r="P203" i="15"/>
  <c r="Q203" i="15"/>
  <c r="P204" i="15"/>
  <c r="Q204" i="15"/>
  <c r="P205" i="15"/>
  <c r="Q205" i="15"/>
  <c r="P206" i="15"/>
  <c r="Q206" i="15"/>
  <c r="P207" i="15"/>
  <c r="Q207" i="15"/>
  <c r="P208" i="15"/>
  <c r="Q208" i="15"/>
  <c r="P209" i="15"/>
  <c r="Q209" i="15"/>
  <c r="P210" i="15"/>
  <c r="Q210" i="15"/>
  <c r="P211" i="15"/>
  <c r="Q211" i="15"/>
  <c r="P212" i="15"/>
  <c r="Q212" i="15"/>
  <c r="P213" i="15"/>
  <c r="Q213" i="15"/>
  <c r="P214" i="15"/>
  <c r="Q214" i="15"/>
  <c r="P215" i="15"/>
  <c r="Q215" i="15"/>
  <c r="P216" i="15"/>
  <c r="Q216" i="15"/>
  <c r="P217" i="15"/>
  <c r="Q217" i="15"/>
  <c r="P218" i="15"/>
  <c r="Q218" i="15"/>
  <c r="P219" i="15"/>
  <c r="Q219" i="15"/>
  <c r="P220" i="15"/>
  <c r="Q220" i="15"/>
  <c r="P221" i="15"/>
  <c r="Q221" i="15"/>
  <c r="P222" i="15"/>
  <c r="Q222" i="15"/>
  <c r="P223" i="15"/>
  <c r="Q223" i="15"/>
  <c r="P224" i="15"/>
  <c r="Q224" i="15"/>
  <c r="P225" i="15"/>
  <c r="Q225" i="15"/>
  <c r="P226" i="15"/>
  <c r="Q226" i="15"/>
  <c r="P227" i="15"/>
  <c r="Q227" i="15"/>
  <c r="P228" i="15"/>
  <c r="Q228" i="15"/>
  <c r="P229" i="15"/>
  <c r="Q229" i="15"/>
  <c r="P230" i="15"/>
  <c r="Q230" i="15"/>
  <c r="P231" i="15"/>
  <c r="Q231" i="15"/>
  <c r="P232" i="15"/>
  <c r="Q232" i="15"/>
  <c r="P233" i="15"/>
  <c r="Q233" i="15"/>
  <c r="Q4" i="15"/>
  <c r="P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4" i="15"/>
  <c r="M10" i="15"/>
  <c r="M11" i="15"/>
  <c r="M17" i="15"/>
  <c r="M18" i="15"/>
  <c r="M19" i="15"/>
  <c r="M26" i="15"/>
  <c r="M27" i="15"/>
  <c r="M34" i="15"/>
  <c r="M35" i="15"/>
  <c r="M42" i="15"/>
  <c r="M43" i="15"/>
  <c r="M50" i="15"/>
  <c r="M51" i="15"/>
  <c r="M58" i="15"/>
  <c r="M59" i="15"/>
  <c r="M66" i="15"/>
  <c r="M67" i="15"/>
  <c r="M74" i="15"/>
  <c r="M75" i="15"/>
  <c r="M83" i="15"/>
  <c r="M84" i="15"/>
  <c r="M91" i="15"/>
  <c r="M92" i="15"/>
  <c r="M99" i="15"/>
  <c r="M100" i="15"/>
  <c r="M107" i="15"/>
  <c r="M108" i="15"/>
  <c r="M115" i="15"/>
  <c r="M116" i="15"/>
  <c r="M123" i="15"/>
  <c r="M124" i="15"/>
  <c r="M132" i="15"/>
  <c r="M139" i="15"/>
  <c r="M140" i="15"/>
  <c r="M147" i="15"/>
  <c r="M148" i="15"/>
  <c r="M155" i="15"/>
  <c r="M156" i="15"/>
  <c r="M165" i="15"/>
  <c r="M173" i="15"/>
  <c r="M181" i="15"/>
  <c r="M189" i="15"/>
  <c r="M197" i="15"/>
  <c r="M205" i="15"/>
  <c r="M213" i="15"/>
  <c r="M221" i="15"/>
  <c r="M229" i="15"/>
  <c r="L5" i="15"/>
  <c r="M5" i="15" s="1"/>
  <c r="L6" i="15"/>
  <c r="M6" i="15" s="1"/>
  <c r="L7" i="15"/>
  <c r="M7" i="15" s="1"/>
  <c r="L8" i="15"/>
  <c r="M8" i="15" s="1"/>
  <c r="L9" i="15"/>
  <c r="M9" i="15" s="1"/>
  <c r="L10" i="15"/>
  <c r="L11" i="15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L18" i="15"/>
  <c r="L19" i="15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L27" i="15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L35" i="15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L43" i="15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L51" i="15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L59" i="15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L67" i="15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L75" i="15"/>
  <c r="L76" i="15"/>
  <c r="M76" i="15" s="1"/>
  <c r="L77" i="15"/>
  <c r="M77" i="15" s="1"/>
  <c r="L78" i="15"/>
  <c r="M78" i="15" s="1"/>
  <c r="L79" i="15"/>
  <c r="M79" i="15" s="1"/>
  <c r="L81" i="15"/>
  <c r="M81" i="15" s="1"/>
  <c r="L82" i="15"/>
  <c r="M82" i="15" s="1"/>
  <c r="L83" i="15"/>
  <c r="L84" i="15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L92" i="15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L100" i="15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L108" i="15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L116" i="15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L124" i="15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L140" i="15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L148" i="15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L156" i="15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L230" i="15"/>
  <c r="M230" i="15" s="1"/>
  <c r="L231" i="15"/>
  <c r="M231" i="15" s="1"/>
  <c r="L232" i="15"/>
  <c r="M232" i="15" s="1"/>
  <c r="L233" i="15"/>
  <c r="M233" i="15" s="1"/>
  <c r="L4" i="15"/>
  <c r="M4" i="15" s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4" i="14"/>
  <c r="I33" i="14"/>
  <c r="I65" i="14"/>
  <c r="H7" i="14"/>
  <c r="I7" i="14" s="1"/>
  <c r="H8" i="14"/>
  <c r="I8" i="14" s="1"/>
  <c r="H9" i="14"/>
  <c r="I9" i="14" s="1"/>
  <c r="H10" i="14"/>
  <c r="I10" i="14" s="1"/>
  <c r="H11" i="14"/>
  <c r="I11" i="14" s="1"/>
  <c r="H12" i="14"/>
  <c r="I12" i="14" s="1"/>
  <c r="H13" i="14"/>
  <c r="I13" i="14" s="1"/>
  <c r="H14" i="14"/>
  <c r="I14" i="14" s="1"/>
  <c r="H15" i="14"/>
  <c r="I15" i="14" s="1"/>
  <c r="H16" i="14"/>
  <c r="I16" i="14" s="1"/>
  <c r="H17" i="14"/>
  <c r="I17" i="14" s="1"/>
  <c r="H18" i="14"/>
  <c r="I18" i="14" s="1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I31" i="14" s="1"/>
  <c r="H32" i="14"/>
  <c r="I32" i="14" s="1"/>
  <c r="H33" i="14"/>
  <c r="H34" i="14"/>
  <c r="I34" i="14" s="1"/>
  <c r="H35" i="14"/>
  <c r="I35" i="14" s="1"/>
  <c r="H36" i="14"/>
  <c r="I36" i="14" s="1"/>
  <c r="H37" i="14"/>
  <c r="I37" i="14" s="1"/>
  <c r="H38" i="14"/>
  <c r="I38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49" i="14"/>
  <c r="I49" i="14" s="1"/>
  <c r="H50" i="14"/>
  <c r="I50" i="14" s="1"/>
  <c r="H51" i="14"/>
  <c r="I51" i="14" s="1"/>
  <c r="H52" i="14"/>
  <c r="I52" i="14" s="1"/>
  <c r="H53" i="14"/>
  <c r="I53" i="14" s="1"/>
  <c r="H54" i="14"/>
  <c r="I54" i="14" s="1"/>
  <c r="H55" i="14"/>
  <c r="I55" i="14" s="1"/>
  <c r="H56" i="14"/>
  <c r="I56" i="14" s="1"/>
  <c r="H57" i="14"/>
  <c r="I57" i="14" s="1"/>
  <c r="H58" i="14"/>
  <c r="I58" i="14" s="1"/>
  <c r="H59" i="14"/>
  <c r="I59" i="14" s="1"/>
  <c r="H60" i="14"/>
  <c r="I60" i="14" s="1"/>
  <c r="H61" i="14"/>
  <c r="I61" i="14" s="1"/>
  <c r="H62" i="14"/>
  <c r="I62" i="14" s="1"/>
  <c r="H63" i="14"/>
  <c r="I63" i="14" s="1"/>
  <c r="H64" i="14"/>
  <c r="I64" i="14" s="1"/>
  <c r="H65" i="14"/>
  <c r="H66" i="14"/>
  <c r="I66" i="14" s="1"/>
  <c r="H67" i="14"/>
  <c r="I67" i="14" s="1"/>
  <c r="H68" i="14"/>
  <c r="I68" i="14" s="1"/>
  <c r="H69" i="14"/>
  <c r="I69" i="14" s="1"/>
  <c r="H70" i="14"/>
  <c r="I70" i="14" s="1"/>
  <c r="H71" i="14"/>
  <c r="I71" i="14" s="1"/>
  <c r="H72" i="14"/>
  <c r="I72" i="14" s="1"/>
  <c r="H73" i="14"/>
  <c r="I73" i="14" s="1"/>
  <c r="H74" i="14"/>
  <c r="I74" i="14" s="1"/>
  <c r="H75" i="14"/>
  <c r="I75" i="14" s="1"/>
  <c r="H76" i="14"/>
  <c r="I76" i="14" s="1"/>
  <c r="H77" i="14"/>
  <c r="I77" i="14" s="1"/>
  <c r="H78" i="14"/>
  <c r="I78" i="14" s="1"/>
  <c r="H79" i="14"/>
  <c r="I79" i="14" s="1"/>
  <c r="H81" i="14"/>
  <c r="I81" i="14" s="1"/>
  <c r="H82" i="14"/>
  <c r="I82" i="14" s="1"/>
  <c r="H83" i="14"/>
  <c r="I83" i="14" s="1"/>
  <c r="H84" i="14"/>
  <c r="I84" i="14" s="1"/>
  <c r="H85" i="14"/>
  <c r="I85" i="14" s="1"/>
  <c r="H86" i="14"/>
  <c r="I86" i="14" s="1"/>
  <c r="H87" i="14"/>
  <c r="I87" i="14" s="1"/>
  <c r="H88" i="14"/>
  <c r="I88" i="14" s="1"/>
  <c r="H89" i="14"/>
  <c r="I89" i="14" s="1"/>
  <c r="H90" i="14"/>
  <c r="I90" i="14" s="1"/>
  <c r="H91" i="14"/>
  <c r="I91" i="14" s="1"/>
  <c r="H92" i="14"/>
  <c r="I92" i="14" s="1"/>
  <c r="H93" i="14"/>
  <c r="I93" i="14" s="1"/>
  <c r="H94" i="14"/>
  <c r="I94" i="14" s="1"/>
  <c r="H95" i="14"/>
  <c r="I95" i="14" s="1"/>
  <c r="H96" i="14"/>
  <c r="I96" i="14" s="1"/>
  <c r="H97" i="14"/>
  <c r="I97" i="14" s="1"/>
  <c r="H98" i="14"/>
  <c r="I98" i="14" s="1"/>
  <c r="H99" i="14"/>
  <c r="I99" i="14" s="1"/>
  <c r="H100" i="14"/>
  <c r="I100" i="14" s="1"/>
  <c r="H101" i="14"/>
  <c r="I101" i="14" s="1"/>
  <c r="H102" i="14"/>
  <c r="I102" i="14" s="1"/>
  <c r="H103" i="14"/>
  <c r="I103" i="14" s="1"/>
  <c r="H104" i="14"/>
  <c r="I104" i="14" s="1"/>
  <c r="H105" i="14"/>
  <c r="I105" i="14" s="1"/>
  <c r="H106" i="14"/>
  <c r="I106" i="14" s="1"/>
  <c r="H107" i="14"/>
  <c r="I107" i="14" s="1"/>
  <c r="H108" i="14"/>
  <c r="I108" i="14" s="1"/>
  <c r="H109" i="14"/>
  <c r="I109" i="14" s="1"/>
  <c r="H110" i="14"/>
  <c r="I110" i="14" s="1"/>
  <c r="H111" i="14"/>
  <c r="I111" i="14" s="1"/>
  <c r="H112" i="14"/>
  <c r="I112" i="14" s="1"/>
  <c r="H113" i="14"/>
  <c r="I113" i="14" s="1"/>
  <c r="H114" i="14"/>
  <c r="I114" i="14" s="1"/>
  <c r="H115" i="14"/>
  <c r="I115" i="14" s="1"/>
  <c r="H116" i="14"/>
  <c r="I116" i="14" s="1"/>
  <c r="H117" i="14"/>
  <c r="I117" i="14" s="1"/>
  <c r="H118" i="14"/>
  <c r="I118" i="14" s="1"/>
  <c r="H119" i="14"/>
  <c r="I119" i="14" s="1"/>
  <c r="H120" i="14"/>
  <c r="I120" i="14" s="1"/>
  <c r="H121" i="14"/>
  <c r="I121" i="14" s="1"/>
  <c r="H122" i="14"/>
  <c r="I122" i="14" s="1"/>
  <c r="H123" i="14"/>
  <c r="I123" i="14" s="1"/>
  <c r="H124" i="14"/>
  <c r="I124" i="14" s="1"/>
  <c r="H125" i="14"/>
  <c r="I125" i="14" s="1"/>
  <c r="H126" i="14"/>
  <c r="I126" i="14" s="1"/>
  <c r="H127" i="14"/>
  <c r="I127" i="14" s="1"/>
  <c r="H128" i="14"/>
  <c r="I128" i="14" s="1"/>
  <c r="H129" i="14"/>
  <c r="I129" i="14" s="1"/>
  <c r="H130" i="14"/>
  <c r="I130" i="14" s="1"/>
  <c r="H131" i="14"/>
  <c r="I131" i="14" s="1"/>
  <c r="H132" i="14"/>
  <c r="I132" i="14" s="1"/>
  <c r="H133" i="14"/>
  <c r="I133" i="14" s="1"/>
  <c r="H134" i="14"/>
  <c r="I134" i="14" s="1"/>
  <c r="H135" i="14"/>
  <c r="I135" i="14" s="1"/>
  <c r="H136" i="14"/>
  <c r="I136" i="14" s="1"/>
  <c r="H137" i="14"/>
  <c r="I137" i="14" s="1"/>
  <c r="H138" i="14"/>
  <c r="I138" i="14" s="1"/>
  <c r="H139" i="14"/>
  <c r="I139" i="14" s="1"/>
  <c r="H140" i="14"/>
  <c r="I140" i="14" s="1"/>
  <c r="H141" i="14"/>
  <c r="I141" i="14" s="1"/>
  <c r="H142" i="14"/>
  <c r="I142" i="14" s="1"/>
  <c r="H143" i="14"/>
  <c r="I143" i="14" s="1"/>
  <c r="H144" i="14"/>
  <c r="I144" i="14" s="1"/>
  <c r="H145" i="14"/>
  <c r="I145" i="14" s="1"/>
  <c r="H146" i="14"/>
  <c r="I146" i="14" s="1"/>
  <c r="H147" i="14"/>
  <c r="I147" i="14" s="1"/>
  <c r="H148" i="14"/>
  <c r="I148" i="14" s="1"/>
  <c r="H149" i="14"/>
  <c r="I149" i="14" s="1"/>
  <c r="H150" i="14"/>
  <c r="I150" i="14" s="1"/>
  <c r="H151" i="14"/>
  <c r="I151" i="14" s="1"/>
  <c r="H152" i="14"/>
  <c r="I152" i="14" s="1"/>
  <c r="H153" i="14"/>
  <c r="I153" i="14" s="1"/>
  <c r="H154" i="14"/>
  <c r="I154" i="14" s="1"/>
  <c r="H155" i="14"/>
  <c r="I155" i="14" s="1"/>
  <c r="H156" i="14"/>
  <c r="I156" i="14" s="1"/>
  <c r="H158" i="14"/>
  <c r="I158" i="14" s="1"/>
  <c r="H159" i="14"/>
  <c r="I159" i="14" s="1"/>
  <c r="H160" i="14"/>
  <c r="I160" i="14" s="1"/>
  <c r="H161" i="14"/>
  <c r="I161" i="14" s="1"/>
  <c r="H162" i="14"/>
  <c r="I162" i="14" s="1"/>
  <c r="H163" i="14"/>
  <c r="I163" i="14" s="1"/>
  <c r="H164" i="14"/>
  <c r="I164" i="14" s="1"/>
  <c r="H165" i="14"/>
  <c r="I165" i="14" s="1"/>
  <c r="H166" i="14"/>
  <c r="I166" i="14" s="1"/>
  <c r="H167" i="14"/>
  <c r="I167" i="14" s="1"/>
  <c r="H168" i="14"/>
  <c r="I168" i="14" s="1"/>
  <c r="H169" i="14"/>
  <c r="I169" i="14" s="1"/>
  <c r="H170" i="14"/>
  <c r="I170" i="14" s="1"/>
  <c r="H171" i="14"/>
  <c r="I171" i="14" s="1"/>
  <c r="H172" i="14"/>
  <c r="I172" i="14" s="1"/>
  <c r="H173" i="14"/>
  <c r="I173" i="14" s="1"/>
  <c r="H174" i="14"/>
  <c r="I174" i="14" s="1"/>
  <c r="H175" i="14"/>
  <c r="I175" i="14" s="1"/>
  <c r="H176" i="14"/>
  <c r="I176" i="14" s="1"/>
  <c r="H177" i="14"/>
  <c r="I177" i="14" s="1"/>
  <c r="H178" i="14"/>
  <c r="I178" i="14" s="1"/>
  <c r="H179" i="14"/>
  <c r="I179" i="14" s="1"/>
  <c r="H180" i="14"/>
  <c r="I180" i="14" s="1"/>
  <c r="H181" i="14"/>
  <c r="I181" i="14" s="1"/>
  <c r="H182" i="14"/>
  <c r="I182" i="14" s="1"/>
  <c r="H183" i="14"/>
  <c r="I183" i="14" s="1"/>
  <c r="H184" i="14"/>
  <c r="I184" i="14" s="1"/>
  <c r="H185" i="14"/>
  <c r="I185" i="14" s="1"/>
  <c r="H186" i="14"/>
  <c r="I186" i="14" s="1"/>
  <c r="H187" i="14"/>
  <c r="I187" i="14" s="1"/>
  <c r="H188" i="14"/>
  <c r="I188" i="14" s="1"/>
  <c r="H189" i="14"/>
  <c r="I189" i="14" s="1"/>
  <c r="H190" i="14"/>
  <c r="I190" i="14" s="1"/>
  <c r="H191" i="14"/>
  <c r="I191" i="14" s="1"/>
  <c r="H192" i="14"/>
  <c r="I192" i="14" s="1"/>
  <c r="H193" i="14"/>
  <c r="I193" i="14" s="1"/>
  <c r="H194" i="14"/>
  <c r="I194" i="14" s="1"/>
  <c r="H195" i="14"/>
  <c r="I195" i="14" s="1"/>
  <c r="H196" i="14"/>
  <c r="I196" i="14" s="1"/>
  <c r="H197" i="14"/>
  <c r="I197" i="14" s="1"/>
  <c r="H198" i="14"/>
  <c r="I198" i="14" s="1"/>
  <c r="H199" i="14"/>
  <c r="I199" i="14" s="1"/>
  <c r="H200" i="14"/>
  <c r="I200" i="14" s="1"/>
  <c r="H201" i="14"/>
  <c r="I201" i="14" s="1"/>
  <c r="H202" i="14"/>
  <c r="I202" i="14" s="1"/>
  <c r="H203" i="14"/>
  <c r="I203" i="14" s="1"/>
  <c r="H204" i="14"/>
  <c r="I204" i="14" s="1"/>
  <c r="H205" i="14"/>
  <c r="I205" i="14" s="1"/>
  <c r="H206" i="14"/>
  <c r="I206" i="14" s="1"/>
  <c r="H207" i="14"/>
  <c r="I207" i="14" s="1"/>
  <c r="H208" i="14"/>
  <c r="I208" i="14" s="1"/>
  <c r="H209" i="14"/>
  <c r="I209" i="14" s="1"/>
  <c r="H210" i="14"/>
  <c r="I210" i="14" s="1"/>
  <c r="H211" i="14"/>
  <c r="I211" i="14" s="1"/>
  <c r="H212" i="14"/>
  <c r="I212" i="14" s="1"/>
  <c r="H213" i="14"/>
  <c r="I213" i="14" s="1"/>
  <c r="H214" i="14"/>
  <c r="I214" i="14" s="1"/>
  <c r="H215" i="14"/>
  <c r="I215" i="14" s="1"/>
  <c r="H216" i="14"/>
  <c r="I216" i="14" s="1"/>
  <c r="H217" i="14"/>
  <c r="I217" i="14" s="1"/>
  <c r="H218" i="14"/>
  <c r="I218" i="14" s="1"/>
  <c r="H219" i="14"/>
  <c r="I219" i="14" s="1"/>
  <c r="H220" i="14"/>
  <c r="I220" i="14" s="1"/>
  <c r="H221" i="14"/>
  <c r="I221" i="14" s="1"/>
  <c r="H222" i="14"/>
  <c r="I222" i="14" s="1"/>
  <c r="H223" i="14"/>
  <c r="I223" i="14" s="1"/>
  <c r="H224" i="14"/>
  <c r="I224" i="14" s="1"/>
  <c r="H225" i="14"/>
  <c r="I225" i="14" s="1"/>
  <c r="H226" i="14"/>
  <c r="I226" i="14" s="1"/>
  <c r="H227" i="14"/>
  <c r="I227" i="14" s="1"/>
  <c r="H228" i="14"/>
  <c r="I228" i="14" s="1"/>
  <c r="H229" i="14"/>
  <c r="I229" i="14" s="1"/>
  <c r="H230" i="14"/>
  <c r="I230" i="14" s="1"/>
  <c r="H231" i="14"/>
  <c r="I231" i="14" s="1"/>
  <c r="H232" i="14"/>
  <c r="I232" i="14" s="1"/>
  <c r="H233" i="14"/>
  <c r="I233" i="14" s="1"/>
  <c r="H6" i="14"/>
  <c r="I6" i="14" s="1"/>
  <c r="H5" i="14"/>
  <c r="I5" i="14" s="1"/>
  <c r="H4" i="14"/>
  <c r="I4" i="14" s="1"/>
  <c r="K6" i="14"/>
  <c r="K5" i="14"/>
  <c r="I158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4" i="13"/>
  <c r="G92" i="13"/>
  <c r="G108" i="13"/>
  <c r="G221" i="13"/>
  <c r="G46" i="13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6" i="13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4" i="13"/>
  <c r="G54" i="13" s="1"/>
  <c r="F55" i="13"/>
  <c r="G55" i="13" s="1"/>
  <c r="F56" i="13"/>
  <c r="G56" i="13" s="1"/>
  <c r="F57" i="13"/>
  <c r="G57" i="13" s="1"/>
  <c r="F58" i="13"/>
  <c r="G58" i="13" s="1"/>
  <c r="F59" i="13"/>
  <c r="G59" i="13" s="1"/>
  <c r="F60" i="13"/>
  <c r="G60" i="13" s="1"/>
  <c r="F61" i="13"/>
  <c r="G61" i="13" s="1"/>
  <c r="F62" i="13"/>
  <c r="G62" i="13" s="1"/>
  <c r="F63" i="13"/>
  <c r="G63" i="13" s="1"/>
  <c r="F64" i="13"/>
  <c r="G64" i="13" s="1"/>
  <c r="F65" i="13"/>
  <c r="G65" i="13" s="1"/>
  <c r="F66" i="13"/>
  <c r="G66" i="13" s="1"/>
  <c r="F67" i="13"/>
  <c r="G67" i="13" s="1"/>
  <c r="F68" i="13"/>
  <c r="G68" i="13" s="1"/>
  <c r="F69" i="13"/>
  <c r="G69" i="13" s="1"/>
  <c r="F70" i="13"/>
  <c r="G70" i="13" s="1"/>
  <c r="F71" i="13"/>
  <c r="G71" i="13" s="1"/>
  <c r="F72" i="13"/>
  <c r="G72" i="13" s="1"/>
  <c r="F73" i="13"/>
  <c r="G73" i="13" s="1"/>
  <c r="F74" i="13"/>
  <c r="G74" i="13" s="1"/>
  <c r="F75" i="13"/>
  <c r="G75" i="13" s="1"/>
  <c r="F76" i="13"/>
  <c r="G76" i="13" s="1"/>
  <c r="F77" i="13"/>
  <c r="G77" i="13" s="1"/>
  <c r="F78" i="13"/>
  <c r="G78" i="13" s="1"/>
  <c r="F79" i="13"/>
  <c r="G79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G86" i="13" s="1"/>
  <c r="F87" i="13"/>
  <c r="G87" i="13" s="1"/>
  <c r="F88" i="13"/>
  <c r="G88" i="13" s="1"/>
  <c r="F89" i="13"/>
  <c r="G89" i="13" s="1"/>
  <c r="F90" i="13"/>
  <c r="G90" i="13" s="1"/>
  <c r="F91" i="13"/>
  <c r="G91" i="13" s="1"/>
  <c r="F92" i="13"/>
  <c r="F93" i="13"/>
  <c r="G93" i="13" s="1"/>
  <c r="F94" i="13"/>
  <c r="G94" i="13" s="1"/>
  <c r="F95" i="13"/>
  <c r="G95" i="13" s="1"/>
  <c r="F96" i="13"/>
  <c r="G96" i="13" s="1"/>
  <c r="F97" i="13"/>
  <c r="G97" i="13" s="1"/>
  <c r="F98" i="13"/>
  <c r="G98" i="13" s="1"/>
  <c r="F99" i="13"/>
  <c r="G99" i="13" s="1"/>
  <c r="F100" i="13"/>
  <c r="G100" i="13" s="1"/>
  <c r="F101" i="13"/>
  <c r="G101" i="13" s="1"/>
  <c r="F102" i="13"/>
  <c r="G102" i="13" s="1"/>
  <c r="F103" i="13"/>
  <c r="G103" i="13" s="1"/>
  <c r="F104" i="13"/>
  <c r="G104" i="13" s="1"/>
  <c r="F105" i="13"/>
  <c r="G105" i="13" s="1"/>
  <c r="F106" i="13"/>
  <c r="G106" i="13" s="1"/>
  <c r="F107" i="13"/>
  <c r="G107" i="13" s="1"/>
  <c r="F108" i="13"/>
  <c r="F109" i="13"/>
  <c r="G109" i="13" s="1"/>
  <c r="F110" i="13"/>
  <c r="G110" i="13" s="1"/>
  <c r="F111" i="13"/>
  <c r="G111" i="13" s="1"/>
  <c r="F112" i="13"/>
  <c r="G112" i="13" s="1"/>
  <c r="F113" i="13"/>
  <c r="G113" i="13" s="1"/>
  <c r="F114" i="13"/>
  <c r="G114" i="13" s="1"/>
  <c r="F115" i="13"/>
  <c r="G115" i="13" s="1"/>
  <c r="F116" i="13"/>
  <c r="G116" i="13" s="1"/>
  <c r="F117" i="13"/>
  <c r="G117" i="13" s="1"/>
  <c r="F118" i="13"/>
  <c r="G118" i="13" s="1"/>
  <c r="F119" i="13"/>
  <c r="G119" i="13" s="1"/>
  <c r="F120" i="13"/>
  <c r="G120" i="13" s="1"/>
  <c r="F121" i="13"/>
  <c r="G121" i="13" s="1"/>
  <c r="F122" i="13"/>
  <c r="G122" i="13" s="1"/>
  <c r="F123" i="13"/>
  <c r="G123" i="13" s="1"/>
  <c r="F124" i="13"/>
  <c r="G124" i="13" s="1"/>
  <c r="F125" i="13"/>
  <c r="G125" i="13" s="1"/>
  <c r="F126" i="13"/>
  <c r="G126" i="13" s="1"/>
  <c r="F127" i="13"/>
  <c r="G127" i="13" s="1"/>
  <c r="F128" i="13"/>
  <c r="G128" i="13" s="1"/>
  <c r="F129" i="13"/>
  <c r="G129" i="13" s="1"/>
  <c r="F130" i="13"/>
  <c r="G130" i="13" s="1"/>
  <c r="F131" i="13"/>
  <c r="G131" i="13" s="1"/>
  <c r="F132" i="13"/>
  <c r="G132" i="13" s="1"/>
  <c r="F133" i="13"/>
  <c r="G133" i="13" s="1"/>
  <c r="F134" i="13"/>
  <c r="G134" i="13" s="1"/>
  <c r="F135" i="13"/>
  <c r="G135" i="13" s="1"/>
  <c r="F136" i="13"/>
  <c r="G136" i="13" s="1"/>
  <c r="F137" i="13"/>
  <c r="G137" i="13" s="1"/>
  <c r="F138" i="13"/>
  <c r="G138" i="13" s="1"/>
  <c r="F139" i="13"/>
  <c r="G139" i="13" s="1"/>
  <c r="F140" i="13"/>
  <c r="G140" i="13" s="1"/>
  <c r="F141" i="13"/>
  <c r="G141" i="13" s="1"/>
  <c r="F142" i="13"/>
  <c r="G142" i="13" s="1"/>
  <c r="F143" i="13"/>
  <c r="G143" i="13" s="1"/>
  <c r="F144" i="13"/>
  <c r="G144" i="13" s="1"/>
  <c r="F145" i="13"/>
  <c r="G145" i="13" s="1"/>
  <c r="F146" i="13"/>
  <c r="G146" i="13" s="1"/>
  <c r="F147" i="13"/>
  <c r="G147" i="13" s="1"/>
  <c r="F148" i="13"/>
  <c r="G148" i="13" s="1"/>
  <c r="F149" i="13"/>
  <c r="G149" i="13" s="1"/>
  <c r="F150" i="13"/>
  <c r="G150" i="13" s="1"/>
  <c r="F151" i="13"/>
  <c r="G151" i="13" s="1"/>
  <c r="F152" i="13"/>
  <c r="G152" i="13" s="1"/>
  <c r="F153" i="13"/>
  <c r="G153" i="13" s="1"/>
  <c r="F154" i="13"/>
  <c r="G154" i="13" s="1"/>
  <c r="F155" i="13"/>
  <c r="G155" i="13" s="1"/>
  <c r="F156" i="13"/>
  <c r="G156" i="13" s="1"/>
  <c r="F158" i="13"/>
  <c r="G158" i="13" s="1"/>
  <c r="F159" i="13"/>
  <c r="G159" i="13" s="1"/>
  <c r="F160" i="13"/>
  <c r="G160" i="13" s="1"/>
  <c r="F161" i="13"/>
  <c r="G161" i="13" s="1"/>
  <c r="F162" i="13"/>
  <c r="G162" i="13" s="1"/>
  <c r="F163" i="13"/>
  <c r="G163" i="13" s="1"/>
  <c r="F164" i="13"/>
  <c r="G164" i="13" s="1"/>
  <c r="F165" i="13"/>
  <c r="G165" i="13" s="1"/>
  <c r="F166" i="13"/>
  <c r="G166" i="13" s="1"/>
  <c r="F167" i="13"/>
  <c r="G167" i="13" s="1"/>
  <c r="F168" i="13"/>
  <c r="G168" i="13" s="1"/>
  <c r="F169" i="13"/>
  <c r="G169" i="13" s="1"/>
  <c r="F170" i="13"/>
  <c r="G170" i="13" s="1"/>
  <c r="F171" i="13"/>
  <c r="G171" i="13" s="1"/>
  <c r="F172" i="13"/>
  <c r="G172" i="13" s="1"/>
  <c r="F173" i="13"/>
  <c r="G173" i="13" s="1"/>
  <c r="F174" i="13"/>
  <c r="G174" i="13" s="1"/>
  <c r="F175" i="13"/>
  <c r="G175" i="13" s="1"/>
  <c r="F176" i="13"/>
  <c r="G176" i="13" s="1"/>
  <c r="F177" i="13"/>
  <c r="G177" i="13" s="1"/>
  <c r="F178" i="13"/>
  <c r="G178" i="13" s="1"/>
  <c r="F179" i="13"/>
  <c r="G179" i="13" s="1"/>
  <c r="F180" i="13"/>
  <c r="G180" i="13" s="1"/>
  <c r="F181" i="13"/>
  <c r="G181" i="13" s="1"/>
  <c r="F182" i="13"/>
  <c r="G182" i="13" s="1"/>
  <c r="F183" i="13"/>
  <c r="G183" i="13" s="1"/>
  <c r="F184" i="13"/>
  <c r="G184" i="13" s="1"/>
  <c r="F185" i="13"/>
  <c r="G185" i="13" s="1"/>
  <c r="F186" i="13"/>
  <c r="G186" i="13" s="1"/>
  <c r="F187" i="13"/>
  <c r="G187" i="13" s="1"/>
  <c r="F188" i="13"/>
  <c r="G188" i="13" s="1"/>
  <c r="F189" i="13"/>
  <c r="G189" i="13" s="1"/>
  <c r="F190" i="13"/>
  <c r="G190" i="13" s="1"/>
  <c r="F191" i="13"/>
  <c r="G191" i="13" s="1"/>
  <c r="F192" i="13"/>
  <c r="G192" i="13" s="1"/>
  <c r="F193" i="13"/>
  <c r="G193" i="13" s="1"/>
  <c r="F194" i="13"/>
  <c r="G194" i="13" s="1"/>
  <c r="F195" i="13"/>
  <c r="G195" i="13" s="1"/>
  <c r="F196" i="13"/>
  <c r="G196" i="13" s="1"/>
  <c r="F197" i="13"/>
  <c r="G197" i="13" s="1"/>
  <c r="F198" i="13"/>
  <c r="G198" i="13" s="1"/>
  <c r="F199" i="13"/>
  <c r="G199" i="13" s="1"/>
  <c r="F200" i="13"/>
  <c r="G200" i="13" s="1"/>
  <c r="F201" i="13"/>
  <c r="G201" i="13" s="1"/>
  <c r="F202" i="13"/>
  <c r="G202" i="13" s="1"/>
  <c r="F203" i="13"/>
  <c r="G203" i="13" s="1"/>
  <c r="F204" i="13"/>
  <c r="G204" i="13" s="1"/>
  <c r="F205" i="13"/>
  <c r="G205" i="13" s="1"/>
  <c r="F206" i="13"/>
  <c r="G206" i="13" s="1"/>
  <c r="F207" i="13"/>
  <c r="G207" i="13" s="1"/>
  <c r="F208" i="13"/>
  <c r="G208" i="13" s="1"/>
  <c r="F209" i="13"/>
  <c r="G209" i="13" s="1"/>
  <c r="F210" i="13"/>
  <c r="G210" i="13" s="1"/>
  <c r="F211" i="13"/>
  <c r="G211" i="13" s="1"/>
  <c r="F212" i="13"/>
  <c r="G212" i="13" s="1"/>
  <c r="F213" i="13"/>
  <c r="G213" i="13" s="1"/>
  <c r="F214" i="13"/>
  <c r="G214" i="13" s="1"/>
  <c r="F215" i="13"/>
  <c r="G215" i="13" s="1"/>
  <c r="F216" i="13"/>
  <c r="G216" i="13" s="1"/>
  <c r="F217" i="13"/>
  <c r="G217" i="13" s="1"/>
  <c r="F218" i="13"/>
  <c r="G218" i="13" s="1"/>
  <c r="F219" i="13"/>
  <c r="G219" i="13" s="1"/>
  <c r="F220" i="13"/>
  <c r="G220" i="13" s="1"/>
  <c r="F221" i="13"/>
  <c r="F222" i="13"/>
  <c r="G222" i="13" s="1"/>
  <c r="F223" i="13"/>
  <c r="G223" i="13" s="1"/>
  <c r="F224" i="13"/>
  <c r="G224" i="13" s="1"/>
  <c r="F225" i="13"/>
  <c r="G225" i="13" s="1"/>
  <c r="F226" i="13"/>
  <c r="G226" i="13" s="1"/>
  <c r="F227" i="13"/>
  <c r="G227" i="13" s="1"/>
  <c r="F228" i="13"/>
  <c r="G228" i="13" s="1"/>
  <c r="F229" i="13"/>
  <c r="G229" i="13" s="1"/>
  <c r="F230" i="13"/>
  <c r="G230" i="13" s="1"/>
  <c r="F231" i="13"/>
  <c r="G231" i="13" s="1"/>
  <c r="F232" i="13"/>
  <c r="G232" i="13" s="1"/>
  <c r="F233" i="13"/>
  <c r="G233" i="13" s="1"/>
  <c r="I6" i="13"/>
  <c r="F6" i="13"/>
  <c r="G6" i="13" s="1"/>
  <c r="I5" i="13"/>
  <c r="F5" i="13"/>
  <c r="G5" i="13" s="1"/>
  <c r="F4" i="13"/>
  <c r="G4" i="13" s="1"/>
  <c r="F7" i="8"/>
  <c r="G7" i="8" s="1"/>
  <c r="F6" i="8"/>
  <c r="G6" i="8" s="1"/>
  <c r="AA9" i="11"/>
  <c r="AB9" i="11"/>
  <c r="AD9" i="11"/>
  <c r="AA13" i="11"/>
  <c r="AB13" i="11"/>
  <c r="AD13" i="11"/>
  <c r="AA17" i="11"/>
  <c r="AB17" i="11"/>
  <c r="AD17" i="11"/>
  <c r="AA21" i="11"/>
  <c r="AB21" i="11"/>
  <c r="AD21" i="11"/>
  <c r="AA25" i="11"/>
  <c r="AB25" i="11"/>
  <c r="AD25" i="11"/>
  <c r="AA29" i="11"/>
  <c r="AB29" i="11"/>
  <c r="AD29" i="11"/>
  <c r="AA33" i="11"/>
  <c r="AB33" i="11"/>
  <c r="AD33" i="11"/>
  <c r="AA37" i="11"/>
  <c r="AB37" i="11"/>
  <c r="AD37" i="11"/>
  <c r="AA41" i="11"/>
  <c r="AB41" i="11"/>
  <c r="AD41" i="11"/>
  <c r="AA45" i="11"/>
  <c r="AB45" i="11"/>
  <c r="AD45" i="11"/>
  <c r="AA49" i="11"/>
  <c r="AB49" i="11"/>
  <c r="AD49" i="11"/>
  <c r="AA53" i="11"/>
  <c r="AB53" i="11"/>
  <c r="AD53" i="11"/>
  <c r="AA57" i="11"/>
  <c r="AB57" i="11"/>
  <c r="AD57" i="11"/>
  <c r="AA61" i="11"/>
  <c r="AB61" i="11"/>
  <c r="AD61" i="11"/>
  <c r="AA65" i="11"/>
  <c r="AB65" i="11"/>
  <c r="AD65" i="11"/>
  <c r="AA69" i="11"/>
  <c r="AB69" i="11"/>
  <c r="AD69" i="11"/>
  <c r="AA73" i="11"/>
  <c r="AB73" i="11"/>
  <c r="AD73" i="11"/>
  <c r="AA77" i="11"/>
  <c r="AB77" i="11"/>
  <c r="AD77" i="11"/>
  <c r="AA81" i="11"/>
  <c r="AB81" i="11"/>
  <c r="AD81" i="11"/>
  <c r="AA85" i="11"/>
  <c r="AB85" i="11"/>
  <c r="AD85" i="11"/>
  <c r="AA89" i="11"/>
  <c r="AB89" i="11"/>
  <c r="AD89" i="11"/>
  <c r="AA93" i="11"/>
  <c r="AB93" i="11"/>
  <c r="AD93" i="11"/>
  <c r="AA97" i="11"/>
  <c r="AB97" i="11"/>
  <c r="AD97" i="11"/>
  <c r="AA101" i="11"/>
  <c r="AB101" i="11"/>
  <c r="AD101" i="11"/>
  <c r="AA105" i="11"/>
  <c r="AB105" i="11"/>
  <c r="AD105" i="11"/>
  <c r="AA109" i="11"/>
  <c r="AB109" i="11"/>
  <c r="AD109" i="11"/>
  <c r="AA113" i="11"/>
  <c r="AB113" i="11"/>
  <c r="AD113" i="11"/>
  <c r="AA117" i="11"/>
  <c r="AB117" i="11"/>
  <c r="AD117" i="11"/>
  <c r="AA121" i="11"/>
  <c r="AB121" i="11"/>
  <c r="AD121" i="11"/>
  <c r="AA125" i="11"/>
  <c r="AB125" i="11"/>
  <c r="AD125" i="11"/>
  <c r="AA129" i="11"/>
  <c r="AB129" i="11"/>
  <c r="AD129" i="11"/>
  <c r="AA133" i="11"/>
  <c r="AB133" i="11"/>
  <c r="AD133" i="11"/>
  <c r="AA137" i="11"/>
  <c r="AB137" i="11"/>
  <c r="AD137" i="11"/>
  <c r="AA141" i="11"/>
  <c r="AB141" i="11"/>
  <c r="AD141" i="11"/>
  <c r="AA145" i="11"/>
  <c r="AB145" i="11"/>
  <c r="AD145" i="11"/>
  <c r="AA149" i="11"/>
  <c r="AB149" i="11"/>
  <c r="AD149" i="11"/>
  <c r="AA153" i="11"/>
  <c r="AB153" i="11"/>
  <c r="AD153" i="11"/>
  <c r="AA157" i="11"/>
  <c r="AB157" i="11"/>
  <c r="AD157" i="11"/>
  <c r="AA161" i="11"/>
  <c r="AB161" i="11"/>
  <c r="AD161" i="11"/>
  <c r="AA165" i="11"/>
  <c r="AB165" i="11"/>
  <c r="AD165" i="11"/>
  <c r="AA169" i="11"/>
  <c r="AB169" i="11"/>
  <c r="AD169" i="11"/>
  <c r="AA173" i="11"/>
  <c r="AB173" i="11"/>
  <c r="AD173" i="11"/>
  <c r="AA177" i="11"/>
  <c r="AB177" i="11"/>
  <c r="AD177" i="11"/>
  <c r="AA181" i="11"/>
  <c r="AB181" i="11"/>
  <c r="AD181" i="11"/>
  <c r="AA185" i="11"/>
  <c r="AB185" i="11"/>
  <c r="AD185" i="11"/>
  <c r="AA189" i="11"/>
  <c r="AB189" i="11"/>
  <c r="AD189" i="11"/>
  <c r="AA193" i="11"/>
  <c r="AB193" i="11"/>
  <c r="AD193" i="11"/>
  <c r="AA197" i="11"/>
  <c r="AB197" i="11"/>
  <c r="AD197" i="11"/>
  <c r="AA201" i="11"/>
  <c r="AB201" i="11"/>
  <c r="AD201" i="11"/>
  <c r="AA205" i="11"/>
  <c r="AB205" i="11"/>
  <c r="AD205" i="11"/>
  <c r="AA209" i="11"/>
  <c r="AB209" i="11"/>
  <c r="AD209" i="11"/>
  <c r="AA213" i="11"/>
  <c r="AB213" i="11"/>
  <c r="AD213" i="11"/>
  <c r="AA217" i="11"/>
  <c r="AB217" i="11"/>
  <c r="AD217" i="11"/>
  <c r="AA221" i="11"/>
  <c r="AB221" i="11"/>
  <c r="AD221" i="11"/>
  <c r="AA225" i="11"/>
  <c r="AB225" i="11"/>
  <c r="AD225" i="11"/>
  <c r="AA229" i="11"/>
  <c r="AB229" i="11"/>
  <c r="AD229" i="11"/>
  <c r="AA233" i="11"/>
  <c r="AB233" i="11"/>
  <c r="AD233" i="11"/>
  <c r="AA237" i="11"/>
  <c r="AB237" i="11"/>
  <c r="AD237" i="11"/>
  <c r="AA241" i="11"/>
  <c r="AB241" i="11"/>
  <c r="AD241" i="11"/>
  <c r="AA245" i="11"/>
  <c r="AB245" i="11"/>
  <c r="AD245" i="11"/>
  <c r="AA249" i="11"/>
  <c r="AB249" i="11"/>
  <c r="AD249" i="11"/>
  <c r="AA253" i="11"/>
  <c r="AB253" i="11"/>
  <c r="AD253" i="11"/>
  <c r="AA257" i="11"/>
  <c r="AB257" i="11"/>
  <c r="AD257" i="11"/>
  <c r="AA261" i="11"/>
  <c r="AB261" i="11"/>
  <c r="AD261" i="11"/>
  <c r="AA265" i="11"/>
  <c r="AB265" i="11"/>
  <c r="AD265" i="11"/>
  <c r="AA269" i="11"/>
  <c r="AB269" i="11"/>
  <c r="AD269" i="11"/>
  <c r="AA273" i="11"/>
  <c r="AB273" i="11"/>
  <c r="AD273" i="11"/>
  <c r="AA277" i="11"/>
  <c r="AB277" i="11"/>
  <c r="AD277" i="11"/>
  <c r="AA281" i="11"/>
  <c r="AB281" i="11"/>
  <c r="AD281" i="11"/>
  <c r="AA285" i="11"/>
  <c r="AB285" i="11"/>
  <c r="AD285" i="11"/>
  <c r="AA289" i="11"/>
  <c r="AB289" i="11"/>
  <c r="AD289" i="11"/>
  <c r="AA293" i="11"/>
  <c r="AB293" i="11"/>
  <c r="AD293" i="11"/>
  <c r="AA297" i="11"/>
  <c r="AB297" i="11"/>
  <c r="AD297" i="11"/>
  <c r="AA301" i="11"/>
  <c r="AB301" i="11"/>
  <c r="AD301" i="11"/>
  <c r="AA305" i="11"/>
  <c r="AB305" i="11"/>
  <c r="AD305" i="11"/>
  <c r="AD5" i="11"/>
  <c r="AA5" i="11"/>
  <c r="Y5" i="11"/>
  <c r="Y305" i="11"/>
  <c r="Y301" i="11"/>
  <c r="Y297" i="11"/>
  <c r="Y293" i="11"/>
  <c r="Y289" i="11"/>
  <c r="Y285" i="11"/>
  <c r="Y281" i="11"/>
  <c r="Y277" i="11"/>
  <c r="Y273" i="11"/>
  <c r="Y269" i="11"/>
  <c r="Y265" i="11"/>
  <c r="Y261" i="11"/>
  <c r="Y257" i="11"/>
  <c r="Y253" i="11"/>
  <c r="Y249" i="11"/>
  <c r="Y245" i="11"/>
  <c r="Y241" i="11"/>
  <c r="Y237" i="11"/>
  <c r="Y233" i="11"/>
  <c r="Y229" i="11"/>
  <c r="Y225" i="11"/>
  <c r="Y221" i="11"/>
  <c r="Y217" i="11"/>
  <c r="Y213" i="11"/>
  <c r="Y209" i="11"/>
  <c r="Y205" i="11"/>
  <c r="Y201" i="11"/>
  <c r="Y197" i="11"/>
  <c r="Y193" i="11"/>
  <c r="Y189" i="11"/>
  <c r="Y185" i="11"/>
  <c r="Y181" i="11"/>
  <c r="Y177" i="11"/>
  <c r="Y173" i="11"/>
  <c r="Y169" i="11"/>
  <c r="Y165" i="11"/>
  <c r="Y161" i="11"/>
  <c r="Y157" i="11"/>
  <c r="Y153" i="11"/>
  <c r="Y149" i="11"/>
  <c r="Y145" i="11"/>
  <c r="Y141" i="11"/>
  <c r="Y137" i="11"/>
  <c r="Y133" i="11"/>
  <c r="Y129" i="11"/>
  <c r="Y125" i="11"/>
  <c r="Y121" i="11"/>
  <c r="Y117" i="11"/>
  <c r="Y113" i="11"/>
  <c r="Y109" i="11"/>
  <c r="Y105" i="11"/>
  <c r="Y101" i="11"/>
  <c r="Y97" i="11"/>
  <c r="Y93" i="11"/>
  <c r="Y89" i="11"/>
  <c r="Y85" i="11"/>
  <c r="Y81" i="11"/>
  <c r="Y77" i="11"/>
  <c r="Y73" i="11"/>
  <c r="Y69" i="11"/>
  <c r="Y65" i="11"/>
  <c r="Y61" i="11"/>
  <c r="Y57" i="11"/>
  <c r="Y53" i="11"/>
  <c r="Y49" i="11"/>
  <c r="Y45" i="11"/>
  <c r="Y41" i="11"/>
  <c r="Y37" i="11"/>
  <c r="Y33" i="11"/>
  <c r="Y29" i="11"/>
  <c r="Y25" i="11"/>
  <c r="Y21" i="11"/>
  <c r="Y17" i="11"/>
  <c r="Y13" i="11"/>
  <c r="Y9" i="11"/>
  <c r="Q9" i="10"/>
  <c r="W241" i="10"/>
  <c r="U241" i="10"/>
  <c r="T9" i="10"/>
  <c r="U9" i="10"/>
  <c r="W9" i="10"/>
  <c r="T13" i="10"/>
  <c r="U13" i="10"/>
  <c r="W13" i="10"/>
  <c r="T17" i="10"/>
  <c r="U17" i="10"/>
  <c r="W17" i="10"/>
  <c r="T21" i="10"/>
  <c r="U21" i="10"/>
  <c r="W21" i="10"/>
  <c r="T25" i="10"/>
  <c r="U25" i="10"/>
  <c r="W25" i="10"/>
  <c r="T29" i="10"/>
  <c r="U29" i="10"/>
  <c r="W29" i="10"/>
  <c r="T33" i="10"/>
  <c r="U33" i="10"/>
  <c r="W33" i="10"/>
  <c r="T37" i="10"/>
  <c r="U37" i="10"/>
  <c r="W37" i="10"/>
  <c r="T41" i="10"/>
  <c r="U41" i="10"/>
  <c r="W41" i="10"/>
  <c r="T45" i="10"/>
  <c r="U45" i="10"/>
  <c r="W45" i="10"/>
  <c r="T49" i="10"/>
  <c r="U49" i="10"/>
  <c r="W49" i="10"/>
  <c r="T53" i="10"/>
  <c r="U53" i="10"/>
  <c r="W53" i="10"/>
  <c r="T57" i="10"/>
  <c r="U57" i="10"/>
  <c r="W57" i="10"/>
  <c r="T61" i="10"/>
  <c r="U61" i="10"/>
  <c r="W61" i="10"/>
  <c r="T65" i="10"/>
  <c r="U65" i="10"/>
  <c r="W65" i="10"/>
  <c r="T69" i="10"/>
  <c r="U69" i="10"/>
  <c r="W69" i="10"/>
  <c r="T73" i="10"/>
  <c r="U73" i="10"/>
  <c r="W73" i="10"/>
  <c r="T77" i="10"/>
  <c r="U77" i="10"/>
  <c r="W77" i="10"/>
  <c r="T81" i="10"/>
  <c r="U81" i="10"/>
  <c r="W81" i="10"/>
  <c r="T85" i="10"/>
  <c r="U85" i="10"/>
  <c r="W85" i="10"/>
  <c r="T89" i="10"/>
  <c r="U89" i="10"/>
  <c r="W89" i="10"/>
  <c r="T93" i="10"/>
  <c r="U93" i="10"/>
  <c r="W93" i="10"/>
  <c r="T97" i="10"/>
  <c r="U97" i="10"/>
  <c r="W97" i="10"/>
  <c r="T101" i="10"/>
  <c r="U101" i="10"/>
  <c r="W101" i="10"/>
  <c r="T105" i="10"/>
  <c r="U105" i="10"/>
  <c r="W105" i="10"/>
  <c r="T109" i="10"/>
  <c r="U109" i="10"/>
  <c r="W109" i="10"/>
  <c r="T113" i="10"/>
  <c r="U113" i="10"/>
  <c r="W113" i="10"/>
  <c r="T117" i="10"/>
  <c r="U117" i="10"/>
  <c r="W117" i="10"/>
  <c r="T121" i="10"/>
  <c r="U121" i="10"/>
  <c r="W121" i="10"/>
  <c r="T125" i="10"/>
  <c r="U125" i="10"/>
  <c r="W125" i="10"/>
  <c r="T129" i="10"/>
  <c r="U129" i="10"/>
  <c r="W129" i="10"/>
  <c r="T133" i="10"/>
  <c r="U133" i="10"/>
  <c r="W133" i="10"/>
  <c r="T137" i="10"/>
  <c r="U137" i="10"/>
  <c r="W137" i="10"/>
  <c r="T141" i="10"/>
  <c r="U141" i="10"/>
  <c r="W141" i="10"/>
  <c r="T145" i="10"/>
  <c r="U145" i="10"/>
  <c r="W145" i="10"/>
  <c r="T149" i="10"/>
  <c r="U149" i="10"/>
  <c r="W149" i="10"/>
  <c r="T153" i="10"/>
  <c r="U153" i="10"/>
  <c r="W153" i="10"/>
  <c r="T157" i="10"/>
  <c r="U157" i="10"/>
  <c r="W157" i="10"/>
  <c r="T161" i="10"/>
  <c r="U161" i="10"/>
  <c r="W161" i="10"/>
  <c r="T165" i="10"/>
  <c r="U165" i="10"/>
  <c r="W165" i="10"/>
  <c r="T169" i="10"/>
  <c r="U169" i="10"/>
  <c r="W169" i="10"/>
  <c r="T173" i="10"/>
  <c r="U173" i="10"/>
  <c r="W173" i="10"/>
  <c r="T177" i="10"/>
  <c r="U177" i="10"/>
  <c r="W177" i="10"/>
  <c r="T181" i="10"/>
  <c r="U181" i="10"/>
  <c r="W181" i="10"/>
  <c r="T185" i="10"/>
  <c r="U185" i="10"/>
  <c r="W185" i="10"/>
  <c r="T189" i="10"/>
  <c r="U189" i="10"/>
  <c r="W189" i="10"/>
  <c r="T193" i="10"/>
  <c r="U193" i="10"/>
  <c r="W193" i="10"/>
  <c r="T197" i="10"/>
  <c r="U197" i="10"/>
  <c r="W197" i="10"/>
  <c r="T201" i="10"/>
  <c r="U201" i="10"/>
  <c r="W201" i="10"/>
  <c r="T205" i="10"/>
  <c r="U205" i="10"/>
  <c r="W205" i="10"/>
  <c r="T209" i="10"/>
  <c r="U209" i="10"/>
  <c r="W209" i="10"/>
  <c r="T213" i="10"/>
  <c r="U213" i="10"/>
  <c r="W213" i="10"/>
  <c r="T217" i="10"/>
  <c r="U217" i="10"/>
  <c r="W217" i="10"/>
  <c r="T221" i="10"/>
  <c r="U221" i="10"/>
  <c r="W221" i="10"/>
  <c r="T225" i="10"/>
  <c r="U225" i="10"/>
  <c r="W225" i="10"/>
  <c r="T229" i="10"/>
  <c r="U229" i="10"/>
  <c r="W229" i="10"/>
  <c r="T233" i="10"/>
  <c r="U233" i="10"/>
  <c r="W233" i="10"/>
  <c r="T237" i="10"/>
  <c r="U237" i="10"/>
  <c r="W237" i="10"/>
  <c r="T241" i="10"/>
  <c r="T245" i="10"/>
  <c r="U245" i="10"/>
  <c r="W245" i="10"/>
  <c r="T249" i="10"/>
  <c r="U249" i="10"/>
  <c r="W249" i="10"/>
  <c r="T253" i="10"/>
  <c r="U253" i="10"/>
  <c r="W253" i="10"/>
  <c r="T257" i="10"/>
  <c r="U257" i="10"/>
  <c r="W257" i="10"/>
  <c r="T261" i="10"/>
  <c r="U261" i="10"/>
  <c r="W261" i="10"/>
  <c r="T265" i="10"/>
  <c r="U265" i="10"/>
  <c r="W265" i="10"/>
  <c r="T269" i="10"/>
  <c r="U269" i="10"/>
  <c r="W269" i="10"/>
  <c r="T273" i="10"/>
  <c r="U273" i="10"/>
  <c r="W273" i="10"/>
  <c r="T277" i="10"/>
  <c r="U277" i="10"/>
  <c r="W277" i="10"/>
  <c r="T281" i="10"/>
  <c r="U281" i="10"/>
  <c r="W281" i="10"/>
  <c r="T285" i="10"/>
  <c r="U285" i="10"/>
  <c r="W285" i="10"/>
  <c r="T289" i="10"/>
  <c r="U289" i="10"/>
  <c r="W289" i="10"/>
  <c r="T293" i="10"/>
  <c r="U293" i="10"/>
  <c r="W293" i="10"/>
  <c r="T297" i="10"/>
  <c r="U297" i="10"/>
  <c r="W297" i="10"/>
  <c r="T301" i="10"/>
  <c r="U301" i="10"/>
  <c r="W301" i="10"/>
  <c r="T305" i="10"/>
  <c r="U305" i="10"/>
  <c r="W305" i="10"/>
  <c r="W5" i="10"/>
  <c r="U5" i="10"/>
  <c r="T5" i="10"/>
  <c r="R5" i="10"/>
  <c r="Q5" i="10"/>
  <c r="R305" i="10"/>
  <c r="Q305" i="10"/>
  <c r="R301" i="10"/>
  <c r="Q301" i="10"/>
  <c r="R297" i="10"/>
  <c r="Q297" i="10"/>
  <c r="R293" i="10"/>
  <c r="Q293" i="10"/>
  <c r="Q289" i="10"/>
  <c r="R285" i="10"/>
  <c r="Q285" i="10"/>
  <c r="R281" i="10"/>
  <c r="Q281" i="10"/>
  <c r="R277" i="10"/>
  <c r="Q277" i="10"/>
  <c r="R273" i="10"/>
  <c r="Q273" i="10"/>
  <c r="R269" i="10"/>
  <c r="Q269" i="10"/>
  <c r="R265" i="10"/>
  <c r="Q265" i="10"/>
  <c r="R261" i="10"/>
  <c r="Q261" i="10"/>
  <c r="R257" i="10"/>
  <c r="Q257" i="10"/>
  <c r="R253" i="10"/>
  <c r="Q253" i="10"/>
  <c r="R249" i="10"/>
  <c r="Q249" i="10"/>
  <c r="R245" i="10"/>
  <c r="Q245" i="10"/>
  <c r="R241" i="10"/>
  <c r="Q241" i="10"/>
  <c r="R237" i="10"/>
  <c r="Q237" i="10"/>
  <c r="R233" i="10"/>
  <c r="Q233" i="10"/>
  <c r="R229" i="10"/>
  <c r="Q229" i="10"/>
  <c r="R225" i="10"/>
  <c r="Q225" i="10"/>
  <c r="R221" i="10"/>
  <c r="Q221" i="10"/>
  <c r="R217" i="10"/>
  <c r="Q217" i="10"/>
  <c r="R213" i="10"/>
  <c r="Q213" i="10"/>
  <c r="R209" i="10"/>
  <c r="Q209" i="10"/>
  <c r="R205" i="10"/>
  <c r="Q205" i="10"/>
  <c r="R201" i="10"/>
  <c r="Q201" i="10"/>
  <c r="R197" i="10"/>
  <c r="Q197" i="10"/>
  <c r="R193" i="10"/>
  <c r="Q193" i="10"/>
  <c r="R189" i="10"/>
  <c r="Q189" i="10"/>
  <c r="R185" i="10"/>
  <c r="Q185" i="10"/>
  <c r="R181" i="10"/>
  <c r="Q181" i="10"/>
  <c r="R177" i="10"/>
  <c r="Q177" i="10"/>
  <c r="R173" i="10"/>
  <c r="Q173" i="10"/>
  <c r="R169" i="10"/>
  <c r="Q169" i="10"/>
  <c r="R165" i="10"/>
  <c r="Q165" i="10"/>
  <c r="R161" i="10"/>
  <c r="Q161" i="10"/>
  <c r="R157" i="10"/>
  <c r="Q157" i="10"/>
  <c r="R153" i="10"/>
  <c r="Q153" i="10"/>
  <c r="R149" i="10"/>
  <c r="Q149" i="10"/>
  <c r="R145" i="10"/>
  <c r="Q145" i="10"/>
  <c r="R141" i="10"/>
  <c r="Q141" i="10"/>
  <c r="R137" i="10"/>
  <c r="Q137" i="10"/>
  <c r="R133" i="10"/>
  <c r="Q133" i="10"/>
  <c r="R129" i="10"/>
  <c r="Q129" i="10"/>
  <c r="R125" i="10"/>
  <c r="Q125" i="10"/>
  <c r="R121" i="10"/>
  <c r="Q121" i="10"/>
  <c r="R117" i="10"/>
  <c r="Q117" i="10"/>
  <c r="R113" i="10"/>
  <c r="Q113" i="10"/>
  <c r="R109" i="10"/>
  <c r="Q109" i="10"/>
  <c r="R105" i="10"/>
  <c r="Q105" i="10"/>
  <c r="R101" i="10"/>
  <c r="Q101" i="10"/>
  <c r="R97" i="10"/>
  <c r="Q97" i="10"/>
  <c r="R93" i="10"/>
  <c r="Q93" i="10"/>
  <c r="R89" i="10"/>
  <c r="Q89" i="10"/>
  <c r="R85" i="10"/>
  <c r="Q85" i="10"/>
  <c r="R81" i="10"/>
  <c r="Q81" i="10"/>
  <c r="R77" i="10"/>
  <c r="Q77" i="10"/>
  <c r="R73" i="10"/>
  <c r="Q73" i="10"/>
  <c r="R69" i="10"/>
  <c r="Q69" i="10"/>
  <c r="R65" i="10"/>
  <c r="Q65" i="10"/>
  <c r="R61" i="10"/>
  <c r="Q61" i="10"/>
  <c r="R57" i="10"/>
  <c r="Q57" i="10"/>
  <c r="R53" i="10"/>
  <c r="Q53" i="10"/>
  <c r="R49" i="10"/>
  <c r="Q49" i="10"/>
  <c r="R45" i="10"/>
  <c r="Q45" i="10"/>
  <c r="R41" i="10"/>
  <c r="Q41" i="10"/>
  <c r="R37" i="10"/>
  <c r="Q37" i="10"/>
  <c r="R33" i="10"/>
  <c r="Q33" i="10"/>
  <c r="R29" i="10"/>
  <c r="Q29" i="10"/>
  <c r="R25" i="10"/>
  <c r="Q25" i="10"/>
  <c r="R21" i="10"/>
  <c r="Q21" i="10"/>
  <c r="R17" i="10"/>
  <c r="Q17" i="10"/>
  <c r="R13" i="10"/>
  <c r="Q13" i="10"/>
  <c r="R9" i="10"/>
  <c r="P261" i="9"/>
  <c r="S305" i="9"/>
  <c r="M13" i="9"/>
  <c r="N13" i="9"/>
  <c r="P13" i="9"/>
  <c r="Q13" i="9"/>
  <c r="S13" i="9"/>
  <c r="M17" i="9"/>
  <c r="N17" i="9"/>
  <c r="P17" i="9"/>
  <c r="Q17" i="9"/>
  <c r="S17" i="9"/>
  <c r="M21" i="9"/>
  <c r="N21" i="9"/>
  <c r="P21" i="9"/>
  <c r="Q21" i="9"/>
  <c r="S21" i="9"/>
  <c r="M25" i="9"/>
  <c r="N25" i="9"/>
  <c r="P25" i="9"/>
  <c r="Q25" i="9"/>
  <c r="S25" i="9"/>
  <c r="M29" i="9"/>
  <c r="N29" i="9"/>
  <c r="P29" i="9"/>
  <c r="Q29" i="9"/>
  <c r="S29" i="9"/>
  <c r="M33" i="9"/>
  <c r="N33" i="9"/>
  <c r="P33" i="9"/>
  <c r="Q33" i="9"/>
  <c r="S33" i="9"/>
  <c r="M37" i="9"/>
  <c r="N37" i="9"/>
  <c r="P37" i="9"/>
  <c r="Q37" i="9"/>
  <c r="S37" i="9"/>
  <c r="M41" i="9"/>
  <c r="N41" i="9"/>
  <c r="P41" i="9"/>
  <c r="Q41" i="9"/>
  <c r="S41" i="9"/>
  <c r="M45" i="9"/>
  <c r="N45" i="9"/>
  <c r="P45" i="9"/>
  <c r="Q45" i="9"/>
  <c r="S45" i="9"/>
  <c r="M49" i="9"/>
  <c r="N49" i="9"/>
  <c r="P49" i="9"/>
  <c r="Q49" i="9"/>
  <c r="S49" i="9"/>
  <c r="M53" i="9"/>
  <c r="N53" i="9"/>
  <c r="P53" i="9"/>
  <c r="Q53" i="9"/>
  <c r="S53" i="9"/>
  <c r="M57" i="9"/>
  <c r="N57" i="9"/>
  <c r="P57" i="9"/>
  <c r="Q57" i="9"/>
  <c r="S57" i="9"/>
  <c r="M61" i="9"/>
  <c r="N61" i="9"/>
  <c r="P61" i="9"/>
  <c r="Q61" i="9"/>
  <c r="S61" i="9"/>
  <c r="M65" i="9"/>
  <c r="N65" i="9"/>
  <c r="P65" i="9"/>
  <c r="Q65" i="9"/>
  <c r="S65" i="9"/>
  <c r="M69" i="9"/>
  <c r="N69" i="9"/>
  <c r="P69" i="9"/>
  <c r="Q69" i="9"/>
  <c r="S69" i="9"/>
  <c r="M73" i="9"/>
  <c r="N73" i="9"/>
  <c r="P73" i="9"/>
  <c r="Q73" i="9"/>
  <c r="S73" i="9"/>
  <c r="M77" i="9"/>
  <c r="N77" i="9"/>
  <c r="P77" i="9"/>
  <c r="Q77" i="9"/>
  <c r="S77" i="9"/>
  <c r="M81" i="9"/>
  <c r="N81" i="9"/>
  <c r="P81" i="9"/>
  <c r="Q81" i="9"/>
  <c r="S81" i="9"/>
  <c r="M85" i="9"/>
  <c r="N85" i="9"/>
  <c r="P85" i="9"/>
  <c r="Q85" i="9"/>
  <c r="S85" i="9"/>
  <c r="M89" i="9"/>
  <c r="N89" i="9"/>
  <c r="P89" i="9"/>
  <c r="Q89" i="9"/>
  <c r="S89" i="9"/>
  <c r="M93" i="9"/>
  <c r="N93" i="9"/>
  <c r="P93" i="9"/>
  <c r="Q93" i="9"/>
  <c r="S93" i="9"/>
  <c r="M97" i="9"/>
  <c r="N97" i="9"/>
  <c r="P97" i="9"/>
  <c r="Q97" i="9"/>
  <c r="S97" i="9"/>
  <c r="M101" i="9"/>
  <c r="N101" i="9"/>
  <c r="P101" i="9"/>
  <c r="Q101" i="9"/>
  <c r="S101" i="9"/>
  <c r="M105" i="9"/>
  <c r="N105" i="9"/>
  <c r="P105" i="9"/>
  <c r="Q105" i="9"/>
  <c r="S105" i="9"/>
  <c r="M109" i="9"/>
  <c r="N109" i="9"/>
  <c r="P109" i="9"/>
  <c r="Q109" i="9"/>
  <c r="S109" i="9"/>
  <c r="M113" i="9"/>
  <c r="N113" i="9"/>
  <c r="P113" i="9"/>
  <c r="Q113" i="9"/>
  <c r="S113" i="9"/>
  <c r="M117" i="9"/>
  <c r="N117" i="9"/>
  <c r="P117" i="9"/>
  <c r="Q117" i="9"/>
  <c r="S117" i="9"/>
  <c r="M121" i="9"/>
  <c r="N121" i="9"/>
  <c r="P121" i="9"/>
  <c r="Q121" i="9"/>
  <c r="S121" i="9"/>
  <c r="M125" i="9"/>
  <c r="N125" i="9"/>
  <c r="P125" i="9"/>
  <c r="Q125" i="9"/>
  <c r="S125" i="9"/>
  <c r="M129" i="9"/>
  <c r="N129" i="9"/>
  <c r="P129" i="9"/>
  <c r="Q129" i="9"/>
  <c r="S129" i="9"/>
  <c r="M133" i="9"/>
  <c r="N133" i="9"/>
  <c r="P133" i="9"/>
  <c r="Q133" i="9"/>
  <c r="S133" i="9"/>
  <c r="M137" i="9"/>
  <c r="N137" i="9"/>
  <c r="P137" i="9"/>
  <c r="Q137" i="9"/>
  <c r="S137" i="9"/>
  <c r="M141" i="9"/>
  <c r="N141" i="9"/>
  <c r="P141" i="9"/>
  <c r="Q141" i="9"/>
  <c r="S141" i="9"/>
  <c r="M145" i="9"/>
  <c r="N145" i="9"/>
  <c r="P145" i="9"/>
  <c r="Q145" i="9"/>
  <c r="S145" i="9"/>
  <c r="M149" i="9"/>
  <c r="N149" i="9"/>
  <c r="P149" i="9"/>
  <c r="Q149" i="9"/>
  <c r="S149" i="9"/>
  <c r="M153" i="9"/>
  <c r="N153" i="9"/>
  <c r="P153" i="9"/>
  <c r="Q153" i="9"/>
  <c r="S153" i="9"/>
  <c r="M157" i="9"/>
  <c r="N157" i="9"/>
  <c r="P157" i="9"/>
  <c r="Q157" i="9"/>
  <c r="S157" i="9"/>
  <c r="M161" i="9"/>
  <c r="N161" i="9"/>
  <c r="P161" i="9"/>
  <c r="Q161" i="9"/>
  <c r="S161" i="9"/>
  <c r="M165" i="9"/>
  <c r="N165" i="9"/>
  <c r="P165" i="9"/>
  <c r="Q165" i="9"/>
  <c r="S165" i="9"/>
  <c r="M169" i="9"/>
  <c r="N169" i="9"/>
  <c r="P169" i="9"/>
  <c r="Q169" i="9"/>
  <c r="S169" i="9"/>
  <c r="M173" i="9"/>
  <c r="N173" i="9"/>
  <c r="P173" i="9"/>
  <c r="Q173" i="9"/>
  <c r="S173" i="9"/>
  <c r="M177" i="9"/>
  <c r="N177" i="9"/>
  <c r="P177" i="9"/>
  <c r="Q177" i="9"/>
  <c r="S177" i="9"/>
  <c r="M181" i="9"/>
  <c r="N181" i="9"/>
  <c r="P181" i="9"/>
  <c r="Q181" i="9"/>
  <c r="S181" i="9"/>
  <c r="M185" i="9"/>
  <c r="N185" i="9"/>
  <c r="P185" i="9"/>
  <c r="Q185" i="9"/>
  <c r="S185" i="9"/>
  <c r="M189" i="9"/>
  <c r="N189" i="9"/>
  <c r="P189" i="9"/>
  <c r="Q189" i="9"/>
  <c r="S189" i="9"/>
  <c r="M193" i="9"/>
  <c r="N193" i="9"/>
  <c r="P193" i="9"/>
  <c r="Q193" i="9"/>
  <c r="S193" i="9"/>
  <c r="M197" i="9"/>
  <c r="N197" i="9"/>
  <c r="P197" i="9"/>
  <c r="Q197" i="9"/>
  <c r="S197" i="9"/>
  <c r="M201" i="9"/>
  <c r="N201" i="9"/>
  <c r="P201" i="9"/>
  <c r="Q201" i="9"/>
  <c r="S201" i="9"/>
  <c r="M205" i="9"/>
  <c r="N205" i="9"/>
  <c r="P205" i="9"/>
  <c r="Q205" i="9"/>
  <c r="S205" i="9"/>
  <c r="M209" i="9"/>
  <c r="N209" i="9"/>
  <c r="P209" i="9"/>
  <c r="Q209" i="9"/>
  <c r="S209" i="9"/>
  <c r="M213" i="9"/>
  <c r="N213" i="9"/>
  <c r="P213" i="9"/>
  <c r="Q213" i="9"/>
  <c r="S213" i="9"/>
  <c r="M217" i="9"/>
  <c r="N217" i="9"/>
  <c r="P217" i="9"/>
  <c r="Q217" i="9"/>
  <c r="S217" i="9"/>
  <c r="M221" i="9"/>
  <c r="N221" i="9"/>
  <c r="P221" i="9"/>
  <c r="Q221" i="9"/>
  <c r="S221" i="9"/>
  <c r="M225" i="9"/>
  <c r="N225" i="9"/>
  <c r="P225" i="9"/>
  <c r="Q225" i="9"/>
  <c r="S225" i="9"/>
  <c r="M229" i="9"/>
  <c r="N229" i="9"/>
  <c r="P229" i="9"/>
  <c r="Q229" i="9"/>
  <c r="S229" i="9"/>
  <c r="M233" i="9"/>
  <c r="N233" i="9"/>
  <c r="P233" i="9"/>
  <c r="Q233" i="9"/>
  <c r="S233" i="9"/>
  <c r="M237" i="9"/>
  <c r="N237" i="9"/>
  <c r="P237" i="9"/>
  <c r="Q237" i="9"/>
  <c r="S237" i="9"/>
  <c r="M241" i="9"/>
  <c r="N241" i="9"/>
  <c r="P241" i="9"/>
  <c r="Q241" i="9"/>
  <c r="S241" i="9"/>
  <c r="M245" i="9"/>
  <c r="N245" i="9"/>
  <c r="P245" i="9"/>
  <c r="Q245" i="9"/>
  <c r="S245" i="9"/>
  <c r="M249" i="9"/>
  <c r="N249" i="9"/>
  <c r="P249" i="9"/>
  <c r="Q249" i="9"/>
  <c r="S249" i="9"/>
  <c r="M253" i="9"/>
  <c r="N253" i="9"/>
  <c r="P253" i="9"/>
  <c r="Q253" i="9"/>
  <c r="S253" i="9"/>
  <c r="M257" i="9"/>
  <c r="N257" i="9"/>
  <c r="P257" i="9"/>
  <c r="Q257" i="9"/>
  <c r="S257" i="9"/>
  <c r="M261" i="9"/>
  <c r="N261" i="9"/>
  <c r="Q261" i="9"/>
  <c r="S261" i="9"/>
  <c r="M265" i="9"/>
  <c r="N265" i="9"/>
  <c r="P265" i="9"/>
  <c r="Q265" i="9"/>
  <c r="S265" i="9"/>
  <c r="M269" i="9"/>
  <c r="N269" i="9"/>
  <c r="P269" i="9"/>
  <c r="Q269" i="9"/>
  <c r="S269" i="9"/>
  <c r="M273" i="9"/>
  <c r="N273" i="9"/>
  <c r="P273" i="9"/>
  <c r="Q273" i="9"/>
  <c r="S273" i="9"/>
  <c r="M277" i="9"/>
  <c r="N277" i="9"/>
  <c r="P277" i="9"/>
  <c r="Q277" i="9"/>
  <c r="S277" i="9"/>
  <c r="M281" i="9"/>
  <c r="N281" i="9"/>
  <c r="P281" i="9"/>
  <c r="Q281" i="9"/>
  <c r="S281" i="9"/>
  <c r="M285" i="9"/>
  <c r="N285" i="9"/>
  <c r="P285" i="9"/>
  <c r="Q285" i="9"/>
  <c r="S285" i="9"/>
  <c r="M289" i="9"/>
  <c r="N289" i="9"/>
  <c r="P289" i="9"/>
  <c r="Q289" i="9"/>
  <c r="S289" i="9"/>
  <c r="M293" i="9"/>
  <c r="N293" i="9"/>
  <c r="P293" i="9"/>
  <c r="Q293" i="9"/>
  <c r="S293" i="9"/>
  <c r="M297" i="9"/>
  <c r="N297" i="9"/>
  <c r="P297" i="9"/>
  <c r="Q297" i="9"/>
  <c r="S297" i="9"/>
  <c r="M301" i="9"/>
  <c r="N301" i="9"/>
  <c r="P301" i="9"/>
  <c r="Q301" i="9"/>
  <c r="S301" i="9"/>
  <c r="M305" i="9"/>
  <c r="N305" i="9"/>
  <c r="P305" i="9"/>
  <c r="Q305" i="9"/>
  <c r="S9" i="9"/>
  <c r="M9" i="9"/>
  <c r="N9" i="9"/>
  <c r="P9" i="9"/>
  <c r="Q9" i="9"/>
  <c r="S5" i="9"/>
  <c r="Q5" i="9"/>
  <c r="P5" i="9"/>
  <c r="N5" i="9"/>
  <c r="M5" i="9"/>
  <c r="K5" i="8"/>
  <c r="N5" i="8"/>
  <c r="Q21" i="8"/>
  <c r="Q25" i="8"/>
  <c r="Q29" i="8"/>
  <c r="Q33" i="8"/>
  <c r="Q37" i="8"/>
  <c r="Q41" i="8"/>
  <c r="Q45" i="8"/>
  <c r="Q49" i="8"/>
  <c r="Q53" i="8"/>
  <c r="Q57" i="8"/>
  <c r="Q61" i="8"/>
  <c r="Q65" i="8"/>
  <c r="Q69" i="8"/>
  <c r="Q73" i="8"/>
  <c r="Q77" i="8"/>
  <c r="Q81" i="8"/>
  <c r="Q85" i="8"/>
  <c r="Q89" i="8"/>
  <c r="Q93" i="8"/>
  <c r="Q97" i="8"/>
  <c r="Q101" i="8"/>
  <c r="Q105" i="8"/>
  <c r="Q109" i="8"/>
  <c r="Q113" i="8"/>
  <c r="Q117" i="8"/>
  <c r="Q121" i="8"/>
  <c r="Q125" i="8"/>
  <c r="Q129" i="8"/>
  <c r="Q133" i="8"/>
  <c r="Q137" i="8"/>
  <c r="Q141" i="8"/>
  <c r="Q145" i="8"/>
  <c r="Q149" i="8"/>
  <c r="Q153" i="8"/>
  <c r="Q157" i="8"/>
  <c r="Q161" i="8"/>
  <c r="Q165" i="8"/>
  <c r="Q169" i="8"/>
  <c r="Q173" i="8"/>
  <c r="Q177" i="8"/>
  <c r="Q181" i="8"/>
  <c r="Q185" i="8"/>
  <c r="Q189" i="8"/>
  <c r="Q193" i="8"/>
  <c r="Q197" i="8"/>
  <c r="Q201" i="8"/>
  <c r="Q205" i="8"/>
  <c r="Q209" i="8"/>
  <c r="Q213" i="8"/>
  <c r="Q217" i="8"/>
  <c r="Q221" i="8"/>
  <c r="Q225" i="8"/>
  <c r="Q229" i="8"/>
  <c r="Q233" i="8"/>
  <c r="Q237" i="8"/>
  <c r="Q241" i="8"/>
  <c r="Q245" i="8"/>
  <c r="Q249" i="8"/>
  <c r="Q253" i="8"/>
  <c r="Q257" i="8"/>
  <c r="Q261" i="8"/>
  <c r="Q265" i="8"/>
  <c r="Q269" i="8"/>
  <c r="Q273" i="8"/>
  <c r="Q277" i="8"/>
  <c r="Q281" i="8"/>
  <c r="Q285" i="8"/>
  <c r="Q289" i="8"/>
  <c r="Q293" i="8"/>
  <c r="Q297" i="8"/>
  <c r="Q301" i="8"/>
  <c r="Q305" i="8"/>
  <c r="Q17" i="8"/>
  <c r="Q13" i="8"/>
  <c r="Q9" i="8"/>
  <c r="I6" i="8"/>
  <c r="O13" i="8"/>
  <c r="O17" i="8"/>
  <c r="O21" i="8"/>
  <c r="O25" i="8"/>
  <c r="O29" i="8"/>
  <c r="O33" i="8"/>
  <c r="O37" i="8"/>
  <c r="O41" i="8"/>
  <c r="O45" i="8"/>
  <c r="O49" i="8"/>
  <c r="O53" i="8"/>
  <c r="O57" i="8"/>
  <c r="O61" i="8"/>
  <c r="O65" i="8"/>
  <c r="O69" i="8"/>
  <c r="O73" i="8"/>
  <c r="O77" i="8"/>
  <c r="O81" i="8"/>
  <c r="O85" i="8"/>
  <c r="O89" i="8"/>
  <c r="O93" i="8"/>
  <c r="O97" i="8"/>
  <c r="O101" i="8"/>
  <c r="O105" i="8"/>
  <c r="O109" i="8"/>
  <c r="O113" i="8"/>
  <c r="O117" i="8"/>
  <c r="O121" i="8"/>
  <c r="O125" i="8"/>
  <c r="O129" i="8"/>
  <c r="O133" i="8"/>
  <c r="O137" i="8"/>
  <c r="O141" i="8"/>
  <c r="O145" i="8"/>
  <c r="O149" i="8"/>
  <c r="O153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57" i="8"/>
  <c r="O261" i="8"/>
  <c r="O265" i="8"/>
  <c r="O269" i="8"/>
  <c r="O273" i="8"/>
  <c r="O277" i="8"/>
  <c r="O281" i="8"/>
  <c r="O285" i="8"/>
  <c r="O289" i="8"/>
  <c r="O293" i="8"/>
  <c r="O297" i="8"/>
  <c r="O301" i="8"/>
  <c r="O305" i="8"/>
  <c r="O9" i="8"/>
  <c r="O5" i="8"/>
  <c r="L5" i="8"/>
  <c r="N17" i="8"/>
  <c r="N21" i="8"/>
  <c r="N25" i="8"/>
  <c r="N29" i="8"/>
  <c r="N33" i="8"/>
  <c r="N37" i="8"/>
  <c r="N41" i="8"/>
  <c r="N45" i="8"/>
  <c r="N49" i="8"/>
  <c r="N53" i="8"/>
  <c r="N57" i="8"/>
  <c r="N61" i="8"/>
  <c r="N65" i="8"/>
  <c r="N69" i="8"/>
  <c r="N73" i="8"/>
  <c r="N77" i="8"/>
  <c r="N81" i="8"/>
  <c r="N85" i="8"/>
  <c r="N89" i="8"/>
  <c r="N93" i="8"/>
  <c r="N97" i="8"/>
  <c r="N101" i="8"/>
  <c r="N105" i="8"/>
  <c r="N109" i="8"/>
  <c r="N113" i="8"/>
  <c r="N117" i="8"/>
  <c r="N121" i="8"/>
  <c r="N125" i="8"/>
  <c r="N129" i="8"/>
  <c r="N133" i="8"/>
  <c r="N137" i="8"/>
  <c r="N141" i="8"/>
  <c r="N145" i="8"/>
  <c r="N149" i="8"/>
  <c r="N153" i="8"/>
  <c r="N157" i="8"/>
  <c r="N161" i="8"/>
  <c r="N165" i="8"/>
  <c r="N169" i="8"/>
  <c r="N173" i="8"/>
  <c r="N177" i="8"/>
  <c r="N181" i="8"/>
  <c r="N185" i="8"/>
  <c r="N189" i="8"/>
  <c r="N193" i="8"/>
  <c r="N197" i="8"/>
  <c r="N201" i="8"/>
  <c r="N205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13" i="8"/>
  <c r="N9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89" i="8"/>
  <c r="K93" i="8"/>
  <c r="K97" i="8"/>
  <c r="K101" i="8"/>
  <c r="K105" i="8"/>
  <c r="K109" i="8"/>
  <c r="K113" i="8"/>
  <c r="K117" i="8"/>
  <c r="K121" i="8"/>
  <c r="K125" i="8"/>
  <c r="K129" i="8"/>
  <c r="K133" i="8"/>
  <c r="K137" i="8"/>
  <c r="K141" i="8"/>
  <c r="K145" i="8"/>
  <c r="K149" i="8"/>
  <c r="K153" i="8"/>
  <c r="K157" i="8"/>
  <c r="K161" i="8"/>
  <c r="K165" i="8"/>
  <c r="K169" i="8"/>
  <c r="K173" i="8"/>
  <c r="K177" i="8"/>
  <c r="K181" i="8"/>
  <c r="K185" i="8"/>
  <c r="K189" i="8"/>
  <c r="K193" i="8"/>
  <c r="K197" i="8"/>
  <c r="K201" i="8"/>
  <c r="K205" i="8"/>
  <c r="K209" i="8"/>
  <c r="K213" i="8"/>
  <c r="K217" i="8"/>
  <c r="K221" i="8"/>
  <c r="K225" i="8"/>
  <c r="K229" i="8"/>
  <c r="K233" i="8"/>
  <c r="K237" i="8"/>
  <c r="K241" i="8"/>
  <c r="K245" i="8"/>
  <c r="K249" i="8"/>
  <c r="K253" i="8"/>
  <c r="K257" i="8"/>
  <c r="K261" i="8"/>
  <c r="K265" i="8"/>
  <c r="K269" i="8"/>
  <c r="K273" i="8"/>
  <c r="K277" i="8"/>
  <c r="K281" i="8"/>
  <c r="K285" i="8"/>
  <c r="K289" i="8"/>
  <c r="K293" i="8"/>
  <c r="K297" i="8"/>
  <c r="K301" i="8"/>
  <c r="K305" i="8"/>
  <c r="K13" i="8"/>
  <c r="K9" i="8"/>
  <c r="L13" i="8"/>
  <c r="L17" i="8"/>
  <c r="L21" i="8"/>
  <c r="L25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269" i="8"/>
  <c r="L273" i="8"/>
  <c r="L277" i="8"/>
  <c r="L281" i="8"/>
  <c r="L285" i="8"/>
  <c r="L289" i="8"/>
  <c r="L293" i="8"/>
  <c r="L297" i="8"/>
  <c r="L301" i="8"/>
  <c r="L305" i="8"/>
  <c r="L9" i="8"/>
  <c r="T6" i="11"/>
  <c r="W14" i="11"/>
  <c r="W15" i="11"/>
  <c r="W16" i="11"/>
  <c r="W18" i="11"/>
  <c r="W19" i="11"/>
  <c r="W20" i="11"/>
  <c r="W22" i="11"/>
  <c r="W23" i="11"/>
  <c r="W24" i="11"/>
  <c r="W26" i="11"/>
  <c r="W27" i="11"/>
  <c r="W28" i="11"/>
  <c r="W30" i="11"/>
  <c r="W31" i="11"/>
  <c r="W32" i="11"/>
  <c r="W34" i="11"/>
  <c r="W35" i="11"/>
  <c r="W36" i="11"/>
  <c r="W38" i="11"/>
  <c r="W39" i="11"/>
  <c r="W40" i="11"/>
  <c r="W42" i="11"/>
  <c r="W43" i="11"/>
  <c r="W44" i="11"/>
  <c r="W46" i="11"/>
  <c r="W47" i="11"/>
  <c r="W48" i="11"/>
  <c r="W50" i="11"/>
  <c r="W51" i="11"/>
  <c r="W52" i="11"/>
  <c r="W54" i="11"/>
  <c r="W55" i="11"/>
  <c r="W56" i="11"/>
  <c r="W58" i="11"/>
  <c r="W59" i="11"/>
  <c r="W60" i="11"/>
  <c r="W62" i="11"/>
  <c r="W63" i="11"/>
  <c r="W64" i="11"/>
  <c r="W66" i="11"/>
  <c r="W67" i="11"/>
  <c r="W68" i="11"/>
  <c r="W70" i="11"/>
  <c r="W71" i="11"/>
  <c r="W72" i="11"/>
  <c r="W74" i="11"/>
  <c r="W75" i="11"/>
  <c r="W76" i="11"/>
  <c r="W78" i="11"/>
  <c r="W79" i="11"/>
  <c r="W80" i="11"/>
  <c r="W82" i="11"/>
  <c r="W83" i="11"/>
  <c r="W84" i="11"/>
  <c r="W86" i="11"/>
  <c r="W87" i="11"/>
  <c r="W88" i="11"/>
  <c r="W90" i="11"/>
  <c r="W91" i="11"/>
  <c r="W92" i="11"/>
  <c r="W94" i="11"/>
  <c r="W95" i="11"/>
  <c r="W96" i="11"/>
  <c r="W98" i="11"/>
  <c r="W99" i="11"/>
  <c r="W100" i="11"/>
  <c r="W102" i="11"/>
  <c r="W103" i="11"/>
  <c r="W104" i="11"/>
  <c r="W106" i="11"/>
  <c r="W107" i="11"/>
  <c r="W108" i="11"/>
  <c r="W110" i="11"/>
  <c r="W111" i="11"/>
  <c r="W112" i="11"/>
  <c r="W114" i="11"/>
  <c r="W115" i="11"/>
  <c r="W116" i="11"/>
  <c r="W118" i="11"/>
  <c r="W119" i="11"/>
  <c r="W120" i="11"/>
  <c r="W122" i="11"/>
  <c r="W123" i="11"/>
  <c r="W124" i="11"/>
  <c r="W126" i="11"/>
  <c r="W127" i="11"/>
  <c r="W128" i="11"/>
  <c r="W130" i="11"/>
  <c r="W131" i="11"/>
  <c r="W132" i="11"/>
  <c r="W134" i="11"/>
  <c r="W135" i="11"/>
  <c r="W136" i="11"/>
  <c r="W138" i="11"/>
  <c r="W139" i="11"/>
  <c r="W140" i="11"/>
  <c r="W142" i="11"/>
  <c r="W143" i="11"/>
  <c r="W144" i="11"/>
  <c r="W146" i="11"/>
  <c r="W147" i="11"/>
  <c r="W148" i="11"/>
  <c r="W150" i="11"/>
  <c r="W151" i="11"/>
  <c r="W152" i="11"/>
  <c r="W154" i="11"/>
  <c r="W155" i="11"/>
  <c r="W156" i="11"/>
  <c r="W158" i="11"/>
  <c r="W159" i="11"/>
  <c r="W160" i="11"/>
  <c r="W162" i="11"/>
  <c r="W163" i="11"/>
  <c r="W164" i="11"/>
  <c r="W166" i="11"/>
  <c r="W167" i="11"/>
  <c r="W168" i="11"/>
  <c r="W170" i="11"/>
  <c r="W171" i="11"/>
  <c r="W172" i="11"/>
  <c r="W174" i="11"/>
  <c r="W175" i="11"/>
  <c r="W176" i="11"/>
  <c r="W178" i="11"/>
  <c r="W179" i="11"/>
  <c r="W180" i="11"/>
  <c r="W182" i="11"/>
  <c r="W183" i="11"/>
  <c r="W184" i="11"/>
  <c r="W186" i="11"/>
  <c r="W187" i="11"/>
  <c r="W188" i="11"/>
  <c r="W190" i="11"/>
  <c r="W191" i="11"/>
  <c r="W192" i="11"/>
  <c r="W194" i="11"/>
  <c r="W195" i="11"/>
  <c r="W196" i="11"/>
  <c r="W198" i="11"/>
  <c r="W199" i="11"/>
  <c r="W200" i="11"/>
  <c r="W202" i="11"/>
  <c r="W203" i="11"/>
  <c r="W204" i="11"/>
  <c r="W206" i="11"/>
  <c r="W207" i="11"/>
  <c r="W208" i="11"/>
  <c r="W210" i="11"/>
  <c r="W211" i="11"/>
  <c r="W212" i="11"/>
  <c r="W214" i="11"/>
  <c r="W215" i="11"/>
  <c r="W216" i="11"/>
  <c r="W218" i="11"/>
  <c r="W219" i="11"/>
  <c r="W220" i="11"/>
  <c r="W222" i="11"/>
  <c r="W223" i="11"/>
  <c r="W224" i="11"/>
  <c r="W226" i="11"/>
  <c r="W227" i="11"/>
  <c r="W228" i="11"/>
  <c r="W230" i="11"/>
  <c r="W231" i="11"/>
  <c r="W232" i="11"/>
  <c r="W234" i="11"/>
  <c r="W235" i="11"/>
  <c r="W236" i="11"/>
  <c r="W238" i="11"/>
  <c r="W239" i="11"/>
  <c r="W240" i="11"/>
  <c r="W242" i="11"/>
  <c r="W243" i="11"/>
  <c r="W244" i="11"/>
  <c r="W246" i="11"/>
  <c r="W247" i="11"/>
  <c r="W248" i="11"/>
  <c r="W250" i="11"/>
  <c r="W251" i="11"/>
  <c r="W252" i="11"/>
  <c r="W254" i="11"/>
  <c r="W255" i="11"/>
  <c r="W256" i="11"/>
  <c r="W258" i="11"/>
  <c r="W259" i="11"/>
  <c r="W260" i="11"/>
  <c r="W262" i="11"/>
  <c r="W263" i="11"/>
  <c r="W264" i="11"/>
  <c r="W266" i="11"/>
  <c r="W267" i="11"/>
  <c r="W268" i="11"/>
  <c r="W270" i="11"/>
  <c r="W271" i="11"/>
  <c r="W272" i="11"/>
  <c r="W274" i="11"/>
  <c r="W275" i="11"/>
  <c r="W276" i="11"/>
  <c r="W278" i="11"/>
  <c r="W279" i="11"/>
  <c r="W280" i="11"/>
  <c r="W282" i="11"/>
  <c r="W283" i="11"/>
  <c r="W284" i="11"/>
  <c r="W286" i="11"/>
  <c r="W287" i="11"/>
  <c r="W288" i="11"/>
  <c r="W290" i="11"/>
  <c r="W291" i="11"/>
  <c r="W292" i="11"/>
  <c r="W294" i="11"/>
  <c r="W295" i="11"/>
  <c r="W296" i="11"/>
  <c r="W298" i="11"/>
  <c r="W299" i="11"/>
  <c r="W300" i="11"/>
  <c r="W302" i="11"/>
  <c r="W303" i="11"/>
  <c r="W304" i="11"/>
  <c r="W306" i="11"/>
  <c r="W307" i="11"/>
  <c r="W308" i="11"/>
  <c r="W11" i="11"/>
  <c r="W12" i="11"/>
  <c r="W10" i="11"/>
  <c r="W7" i="11"/>
  <c r="W8" i="11"/>
  <c r="W6" i="11"/>
  <c r="O14" i="10"/>
  <c r="O15" i="10"/>
  <c r="O16" i="10"/>
  <c r="O18" i="10"/>
  <c r="O19" i="10"/>
  <c r="O20" i="10"/>
  <c r="O22" i="10"/>
  <c r="O23" i="10"/>
  <c r="O24" i="10"/>
  <c r="O26" i="10"/>
  <c r="O27" i="10"/>
  <c r="O28" i="10"/>
  <c r="O30" i="10"/>
  <c r="O31" i="10"/>
  <c r="O32" i="10"/>
  <c r="O34" i="10"/>
  <c r="O35" i="10"/>
  <c r="O36" i="10"/>
  <c r="O38" i="10"/>
  <c r="O39" i="10"/>
  <c r="O40" i="10"/>
  <c r="O42" i="10"/>
  <c r="O43" i="10"/>
  <c r="O44" i="10"/>
  <c r="O46" i="10"/>
  <c r="O47" i="10"/>
  <c r="O48" i="10"/>
  <c r="O50" i="10"/>
  <c r="O51" i="10"/>
  <c r="O52" i="10"/>
  <c r="O54" i="10"/>
  <c r="O55" i="10"/>
  <c r="O56" i="10"/>
  <c r="O58" i="10"/>
  <c r="O59" i="10"/>
  <c r="O60" i="10"/>
  <c r="O62" i="10"/>
  <c r="O63" i="10"/>
  <c r="O64" i="10"/>
  <c r="O66" i="10"/>
  <c r="O67" i="10"/>
  <c r="O68" i="10"/>
  <c r="O70" i="10"/>
  <c r="O71" i="10"/>
  <c r="O72" i="10"/>
  <c r="O74" i="10"/>
  <c r="O75" i="10"/>
  <c r="O76" i="10"/>
  <c r="O78" i="10"/>
  <c r="O79" i="10"/>
  <c r="O80" i="10"/>
  <c r="O82" i="10"/>
  <c r="O83" i="10"/>
  <c r="O84" i="10"/>
  <c r="O86" i="10"/>
  <c r="O87" i="10"/>
  <c r="O88" i="10"/>
  <c r="O90" i="10"/>
  <c r="O91" i="10"/>
  <c r="O92" i="10"/>
  <c r="O94" i="10"/>
  <c r="O95" i="10"/>
  <c r="O96" i="10"/>
  <c r="O98" i="10"/>
  <c r="O99" i="10"/>
  <c r="O100" i="10"/>
  <c r="O102" i="10"/>
  <c r="O103" i="10"/>
  <c r="O104" i="10"/>
  <c r="O106" i="10"/>
  <c r="O107" i="10"/>
  <c r="O108" i="10"/>
  <c r="O110" i="10"/>
  <c r="O111" i="10"/>
  <c r="O112" i="10"/>
  <c r="O114" i="10"/>
  <c r="O115" i="10"/>
  <c r="O116" i="10"/>
  <c r="O118" i="10"/>
  <c r="O119" i="10"/>
  <c r="O120" i="10"/>
  <c r="O122" i="10"/>
  <c r="O123" i="10"/>
  <c r="O124" i="10"/>
  <c r="O126" i="10"/>
  <c r="O127" i="10"/>
  <c r="O128" i="10"/>
  <c r="O130" i="10"/>
  <c r="O131" i="10"/>
  <c r="O132" i="10"/>
  <c r="O134" i="10"/>
  <c r="O135" i="10"/>
  <c r="O136" i="10"/>
  <c r="O138" i="10"/>
  <c r="O139" i="10"/>
  <c r="O140" i="10"/>
  <c r="O142" i="10"/>
  <c r="O143" i="10"/>
  <c r="O144" i="10"/>
  <c r="O146" i="10"/>
  <c r="O147" i="10"/>
  <c r="O148" i="10"/>
  <c r="O150" i="10"/>
  <c r="O151" i="10"/>
  <c r="O152" i="10"/>
  <c r="O154" i="10"/>
  <c r="O155" i="10"/>
  <c r="O156" i="10"/>
  <c r="O158" i="10"/>
  <c r="O159" i="10"/>
  <c r="O160" i="10"/>
  <c r="O162" i="10"/>
  <c r="O163" i="10"/>
  <c r="O164" i="10"/>
  <c r="O166" i="10"/>
  <c r="O167" i="10"/>
  <c r="O168" i="10"/>
  <c r="O170" i="10"/>
  <c r="O171" i="10"/>
  <c r="O172" i="10"/>
  <c r="O174" i="10"/>
  <c r="O175" i="10"/>
  <c r="O176" i="10"/>
  <c r="O178" i="10"/>
  <c r="O179" i="10"/>
  <c r="O180" i="10"/>
  <c r="O182" i="10"/>
  <c r="O183" i="10"/>
  <c r="O184" i="10"/>
  <c r="O186" i="10"/>
  <c r="O187" i="10"/>
  <c r="O188" i="10"/>
  <c r="O190" i="10"/>
  <c r="O191" i="10"/>
  <c r="O192" i="10"/>
  <c r="O194" i="10"/>
  <c r="O195" i="10"/>
  <c r="O196" i="10"/>
  <c r="O198" i="10"/>
  <c r="O199" i="10"/>
  <c r="O200" i="10"/>
  <c r="O202" i="10"/>
  <c r="O203" i="10"/>
  <c r="O204" i="10"/>
  <c r="O206" i="10"/>
  <c r="O207" i="10"/>
  <c r="O208" i="10"/>
  <c r="O210" i="10"/>
  <c r="O211" i="10"/>
  <c r="O212" i="10"/>
  <c r="O214" i="10"/>
  <c r="O215" i="10"/>
  <c r="O216" i="10"/>
  <c r="O218" i="10"/>
  <c r="O219" i="10"/>
  <c r="O220" i="10"/>
  <c r="O222" i="10"/>
  <c r="O223" i="10"/>
  <c r="O224" i="10"/>
  <c r="O226" i="10"/>
  <c r="O227" i="10"/>
  <c r="O228" i="10"/>
  <c r="O230" i="10"/>
  <c r="O231" i="10"/>
  <c r="O232" i="10"/>
  <c r="O234" i="10"/>
  <c r="O235" i="10"/>
  <c r="O236" i="10"/>
  <c r="O238" i="10"/>
  <c r="O239" i="10"/>
  <c r="O240" i="10"/>
  <c r="O242" i="10"/>
  <c r="O243" i="10"/>
  <c r="O244" i="10"/>
  <c r="O246" i="10"/>
  <c r="O247" i="10"/>
  <c r="O248" i="10"/>
  <c r="O250" i="10"/>
  <c r="O251" i="10"/>
  <c r="O252" i="10"/>
  <c r="O254" i="10"/>
  <c r="O255" i="10"/>
  <c r="O256" i="10"/>
  <c r="O258" i="10"/>
  <c r="O259" i="10"/>
  <c r="O260" i="10"/>
  <c r="O262" i="10"/>
  <c r="O263" i="10"/>
  <c r="O264" i="10"/>
  <c r="O266" i="10"/>
  <c r="O267" i="10"/>
  <c r="O268" i="10"/>
  <c r="O270" i="10"/>
  <c r="O271" i="10"/>
  <c r="O272" i="10"/>
  <c r="O274" i="10"/>
  <c r="O275" i="10"/>
  <c r="O276" i="10"/>
  <c r="O278" i="10"/>
  <c r="O279" i="10"/>
  <c r="O280" i="10"/>
  <c r="O282" i="10"/>
  <c r="O283" i="10"/>
  <c r="O284" i="10"/>
  <c r="O286" i="10"/>
  <c r="O287" i="10"/>
  <c r="O288" i="10"/>
  <c r="O290" i="10"/>
  <c r="O291" i="10"/>
  <c r="O292" i="10"/>
  <c r="O294" i="10"/>
  <c r="O295" i="10"/>
  <c r="O296" i="10"/>
  <c r="O298" i="10"/>
  <c r="O299" i="10"/>
  <c r="O300" i="10"/>
  <c r="O302" i="10"/>
  <c r="O303" i="10"/>
  <c r="O304" i="10"/>
  <c r="O306" i="10"/>
  <c r="O307" i="10"/>
  <c r="O308" i="10"/>
  <c r="O12" i="10"/>
  <c r="O11" i="10"/>
  <c r="O10" i="10"/>
  <c r="O7" i="10"/>
  <c r="O8" i="10"/>
  <c r="O6" i="10"/>
  <c r="K14" i="9"/>
  <c r="K15" i="9"/>
  <c r="K16" i="9"/>
  <c r="K18" i="9"/>
  <c r="K19" i="9"/>
  <c r="K20" i="9"/>
  <c r="K22" i="9"/>
  <c r="K23" i="9"/>
  <c r="K24" i="9"/>
  <c r="K26" i="9"/>
  <c r="K27" i="9"/>
  <c r="K28" i="9"/>
  <c r="K30" i="9"/>
  <c r="K31" i="9"/>
  <c r="K32" i="9"/>
  <c r="K34" i="9"/>
  <c r="K35" i="9"/>
  <c r="K36" i="9"/>
  <c r="K38" i="9"/>
  <c r="K39" i="9"/>
  <c r="K40" i="9"/>
  <c r="K42" i="9"/>
  <c r="K43" i="9"/>
  <c r="K44" i="9"/>
  <c r="K46" i="9"/>
  <c r="K47" i="9"/>
  <c r="K48" i="9"/>
  <c r="K50" i="9"/>
  <c r="K51" i="9"/>
  <c r="K52" i="9"/>
  <c r="K54" i="9"/>
  <c r="K55" i="9"/>
  <c r="K56" i="9"/>
  <c r="K58" i="9"/>
  <c r="K59" i="9"/>
  <c r="K60" i="9"/>
  <c r="K62" i="9"/>
  <c r="K63" i="9"/>
  <c r="K64" i="9"/>
  <c r="K66" i="9"/>
  <c r="K67" i="9"/>
  <c r="K68" i="9"/>
  <c r="K70" i="9"/>
  <c r="K71" i="9"/>
  <c r="K72" i="9"/>
  <c r="K74" i="9"/>
  <c r="K75" i="9"/>
  <c r="K76" i="9"/>
  <c r="K78" i="9"/>
  <c r="K79" i="9"/>
  <c r="K80" i="9"/>
  <c r="K82" i="9"/>
  <c r="K83" i="9"/>
  <c r="K84" i="9"/>
  <c r="K86" i="9"/>
  <c r="K87" i="9"/>
  <c r="K88" i="9"/>
  <c r="K90" i="9"/>
  <c r="K91" i="9"/>
  <c r="K92" i="9"/>
  <c r="K94" i="9"/>
  <c r="K95" i="9"/>
  <c r="K96" i="9"/>
  <c r="K98" i="9"/>
  <c r="K99" i="9"/>
  <c r="K100" i="9"/>
  <c r="K102" i="9"/>
  <c r="K103" i="9"/>
  <c r="K104" i="9"/>
  <c r="K106" i="9"/>
  <c r="K107" i="9"/>
  <c r="K108" i="9"/>
  <c r="K110" i="9"/>
  <c r="K111" i="9"/>
  <c r="K112" i="9"/>
  <c r="K114" i="9"/>
  <c r="K115" i="9"/>
  <c r="K116" i="9"/>
  <c r="K118" i="9"/>
  <c r="K119" i="9"/>
  <c r="K120" i="9"/>
  <c r="K122" i="9"/>
  <c r="K123" i="9"/>
  <c r="K124" i="9"/>
  <c r="K126" i="9"/>
  <c r="K127" i="9"/>
  <c r="K128" i="9"/>
  <c r="K130" i="9"/>
  <c r="K131" i="9"/>
  <c r="K132" i="9"/>
  <c r="K134" i="9"/>
  <c r="K135" i="9"/>
  <c r="K136" i="9"/>
  <c r="K138" i="9"/>
  <c r="K139" i="9"/>
  <c r="K140" i="9"/>
  <c r="K142" i="9"/>
  <c r="K143" i="9"/>
  <c r="K144" i="9"/>
  <c r="K146" i="9"/>
  <c r="K147" i="9"/>
  <c r="K148" i="9"/>
  <c r="K150" i="9"/>
  <c r="K151" i="9"/>
  <c r="K152" i="9"/>
  <c r="K154" i="9"/>
  <c r="K155" i="9"/>
  <c r="K156" i="9"/>
  <c r="K158" i="9"/>
  <c r="K159" i="9"/>
  <c r="K160" i="9"/>
  <c r="K162" i="9"/>
  <c r="K163" i="9"/>
  <c r="K164" i="9"/>
  <c r="K166" i="9"/>
  <c r="K167" i="9"/>
  <c r="K168" i="9"/>
  <c r="K170" i="9"/>
  <c r="K171" i="9"/>
  <c r="K172" i="9"/>
  <c r="K174" i="9"/>
  <c r="K175" i="9"/>
  <c r="K176" i="9"/>
  <c r="K178" i="9"/>
  <c r="K179" i="9"/>
  <c r="K180" i="9"/>
  <c r="K182" i="9"/>
  <c r="K183" i="9"/>
  <c r="K184" i="9"/>
  <c r="K186" i="9"/>
  <c r="K187" i="9"/>
  <c r="K188" i="9"/>
  <c r="K190" i="9"/>
  <c r="K191" i="9"/>
  <c r="K192" i="9"/>
  <c r="K194" i="9"/>
  <c r="K195" i="9"/>
  <c r="K196" i="9"/>
  <c r="K198" i="9"/>
  <c r="K199" i="9"/>
  <c r="K200" i="9"/>
  <c r="K202" i="9"/>
  <c r="K203" i="9"/>
  <c r="K204" i="9"/>
  <c r="K206" i="9"/>
  <c r="K207" i="9"/>
  <c r="K208" i="9"/>
  <c r="K210" i="9"/>
  <c r="K211" i="9"/>
  <c r="K212" i="9"/>
  <c r="K214" i="9"/>
  <c r="K215" i="9"/>
  <c r="K216" i="9"/>
  <c r="K218" i="9"/>
  <c r="K219" i="9"/>
  <c r="K220" i="9"/>
  <c r="K222" i="9"/>
  <c r="K223" i="9"/>
  <c r="K224" i="9"/>
  <c r="K226" i="9"/>
  <c r="K227" i="9"/>
  <c r="K228" i="9"/>
  <c r="K230" i="9"/>
  <c r="K231" i="9"/>
  <c r="K232" i="9"/>
  <c r="K234" i="9"/>
  <c r="K235" i="9"/>
  <c r="K236" i="9"/>
  <c r="K238" i="9"/>
  <c r="K239" i="9"/>
  <c r="K240" i="9"/>
  <c r="K242" i="9"/>
  <c r="K243" i="9"/>
  <c r="K244" i="9"/>
  <c r="K246" i="9"/>
  <c r="K247" i="9"/>
  <c r="K248" i="9"/>
  <c r="K250" i="9"/>
  <c r="K251" i="9"/>
  <c r="K252" i="9"/>
  <c r="K254" i="9"/>
  <c r="K255" i="9"/>
  <c r="K256" i="9"/>
  <c r="K258" i="9"/>
  <c r="K259" i="9"/>
  <c r="K260" i="9"/>
  <c r="K262" i="9"/>
  <c r="K263" i="9"/>
  <c r="K264" i="9"/>
  <c r="K266" i="9"/>
  <c r="K267" i="9"/>
  <c r="K268" i="9"/>
  <c r="K270" i="9"/>
  <c r="K271" i="9"/>
  <c r="K272" i="9"/>
  <c r="K274" i="9"/>
  <c r="K275" i="9"/>
  <c r="K276" i="9"/>
  <c r="K278" i="9"/>
  <c r="K279" i="9"/>
  <c r="K280" i="9"/>
  <c r="K282" i="9"/>
  <c r="K283" i="9"/>
  <c r="K284" i="9"/>
  <c r="K286" i="9"/>
  <c r="K287" i="9"/>
  <c r="K288" i="9"/>
  <c r="K290" i="9"/>
  <c r="K291" i="9"/>
  <c r="K292" i="9"/>
  <c r="K294" i="9"/>
  <c r="K295" i="9"/>
  <c r="K296" i="9"/>
  <c r="K298" i="9"/>
  <c r="K299" i="9"/>
  <c r="K300" i="9"/>
  <c r="K302" i="9"/>
  <c r="K303" i="9"/>
  <c r="K304" i="9"/>
  <c r="K306" i="9"/>
  <c r="K307" i="9"/>
  <c r="K308" i="9"/>
  <c r="K11" i="9"/>
  <c r="K12" i="9"/>
  <c r="K10" i="9"/>
  <c r="K7" i="9"/>
  <c r="K8" i="9"/>
  <c r="K6" i="9"/>
  <c r="I14" i="8"/>
  <c r="I15" i="8"/>
  <c r="I16" i="8"/>
  <c r="I18" i="8"/>
  <c r="I19" i="8"/>
  <c r="I20" i="8"/>
  <c r="I22" i="8"/>
  <c r="I23" i="8"/>
  <c r="I24" i="8"/>
  <c r="I26" i="8"/>
  <c r="I27" i="8"/>
  <c r="I28" i="8"/>
  <c r="I30" i="8"/>
  <c r="I31" i="8"/>
  <c r="I32" i="8"/>
  <c r="I34" i="8"/>
  <c r="I35" i="8"/>
  <c r="I36" i="8"/>
  <c r="I38" i="8"/>
  <c r="I39" i="8"/>
  <c r="I40" i="8"/>
  <c r="I42" i="8"/>
  <c r="I43" i="8"/>
  <c r="I44" i="8"/>
  <c r="I46" i="8"/>
  <c r="I47" i="8"/>
  <c r="I48" i="8"/>
  <c r="I50" i="8"/>
  <c r="I51" i="8"/>
  <c r="I52" i="8"/>
  <c r="I54" i="8"/>
  <c r="I55" i="8"/>
  <c r="I56" i="8"/>
  <c r="I58" i="8"/>
  <c r="I59" i="8"/>
  <c r="I60" i="8"/>
  <c r="I62" i="8"/>
  <c r="I63" i="8"/>
  <c r="I64" i="8"/>
  <c r="I66" i="8"/>
  <c r="I67" i="8"/>
  <c r="I68" i="8"/>
  <c r="I70" i="8"/>
  <c r="I71" i="8"/>
  <c r="I72" i="8"/>
  <c r="I74" i="8"/>
  <c r="I75" i="8"/>
  <c r="I76" i="8"/>
  <c r="I78" i="8"/>
  <c r="I79" i="8"/>
  <c r="I80" i="8"/>
  <c r="I82" i="8"/>
  <c r="I83" i="8"/>
  <c r="I84" i="8"/>
  <c r="I86" i="8"/>
  <c r="I87" i="8"/>
  <c r="I88" i="8"/>
  <c r="I90" i="8"/>
  <c r="I91" i="8"/>
  <c r="I92" i="8"/>
  <c r="I94" i="8"/>
  <c r="I95" i="8"/>
  <c r="I96" i="8"/>
  <c r="I98" i="8"/>
  <c r="I99" i="8"/>
  <c r="I100" i="8"/>
  <c r="I102" i="8"/>
  <c r="I103" i="8"/>
  <c r="I104" i="8"/>
  <c r="I106" i="8"/>
  <c r="I107" i="8"/>
  <c r="I108" i="8"/>
  <c r="I110" i="8"/>
  <c r="I111" i="8"/>
  <c r="I112" i="8"/>
  <c r="I114" i="8"/>
  <c r="I115" i="8"/>
  <c r="I116" i="8"/>
  <c r="I118" i="8"/>
  <c r="I119" i="8"/>
  <c r="I120" i="8"/>
  <c r="I122" i="8"/>
  <c r="I123" i="8"/>
  <c r="I124" i="8"/>
  <c r="I126" i="8"/>
  <c r="I127" i="8"/>
  <c r="I128" i="8"/>
  <c r="I130" i="8"/>
  <c r="I131" i="8"/>
  <c r="I132" i="8"/>
  <c r="I134" i="8"/>
  <c r="I135" i="8"/>
  <c r="I136" i="8"/>
  <c r="I138" i="8"/>
  <c r="I139" i="8"/>
  <c r="I140" i="8"/>
  <c r="I142" i="8"/>
  <c r="I143" i="8"/>
  <c r="I144" i="8"/>
  <c r="I146" i="8"/>
  <c r="I147" i="8"/>
  <c r="I148" i="8"/>
  <c r="I150" i="8"/>
  <c r="I151" i="8"/>
  <c r="I152" i="8"/>
  <c r="I154" i="8"/>
  <c r="I155" i="8"/>
  <c r="I156" i="8"/>
  <c r="I158" i="8"/>
  <c r="I159" i="8"/>
  <c r="I160" i="8"/>
  <c r="I162" i="8"/>
  <c r="I163" i="8"/>
  <c r="I164" i="8"/>
  <c r="I166" i="8"/>
  <c r="I167" i="8"/>
  <c r="I168" i="8"/>
  <c r="I170" i="8"/>
  <c r="I171" i="8"/>
  <c r="I172" i="8"/>
  <c r="I174" i="8"/>
  <c r="I175" i="8"/>
  <c r="I176" i="8"/>
  <c r="I178" i="8"/>
  <c r="I179" i="8"/>
  <c r="I180" i="8"/>
  <c r="I182" i="8"/>
  <c r="I183" i="8"/>
  <c r="I184" i="8"/>
  <c r="I186" i="8"/>
  <c r="I187" i="8"/>
  <c r="I188" i="8"/>
  <c r="I190" i="8"/>
  <c r="I191" i="8"/>
  <c r="I192" i="8"/>
  <c r="I194" i="8"/>
  <c r="I195" i="8"/>
  <c r="I196" i="8"/>
  <c r="I198" i="8"/>
  <c r="I199" i="8"/>
  <c r="I200" i="8"/>
  <c r="I202" i="8"/>
  <c r="I203" i="8"/>
  <c r="I204" i="8"/>
  <c r="I206" i="8"/>
  <c r="I207" i="8"/>
  <c r="I208" i="8"/>
  <c r="I210" i="8"/>
  <c r="I211" i="8"/>
  <c r="I212" i="8"/>
  <c r="I214" i="8"/>
  <c r="I215" i="8"/>
  <c r="I216" i="8"/>
  <c r="I218" i="8"/>
  <c r="I219" i="8"/>
  <c r="I220" i="8"/>
  <c r="I222" i="8"/>
  <c r="I223" i="8"/>
  <c r="I224" i="8"/>
  <c r="I226" i="8"/>
  <c r="I227" i="8"/>
  <c r="I228" i="8"/>
  <c r="I230" i="8"/>
  <c r="I231" i="8"/>
  <c r="I232" i="8"/>
  <c r="I234" i="8"/>
  <c r="I235" i="8"/>
  <c r="I236" i="8"/>
  <c r="I238" i="8"/>
  <c r="I239" i="8"/>
  <c r="I240" i="8"/>
  <c r="I242" i="8"/>
  <c r="I243" i="8"/>
  <c r="I244" i="8"/>
  <c r="I246" i="8"/>
  <c r="I247" i="8"/>
  <c r="I248" i="8"/>
  <c r="I250" i="8"/>
  <c r="I251" i="8"/>
  <c r="I252" i="8"/>
  <c r="I254" i="8"/>
  <c r="I255" i="8"/>
  <c r="I256" i="8"/>
  <c r="I258" i="8"/>
  <c r="I259" i="8"/>
  <c r="I260" i="8"/>
  <c r="I262" i="8"/>
  <c r="I263" i="8"/>
  <c r="I264" i="8"/>
  <c r="I266" i="8"/>
  <c r="I267" i="8"/>
  <c r="I268" i="8"/>
  <c r="I270" i="8"/>
  <c r="I271" i="8"/>
  <c r="I272" i="8"/>
  <c r="I274" i="8"/>
  <c r="I275" i="8"/>
  <c r="I276" i="8"/>
  <c r="I278" i="8"/>
  <c r="I279" i="8"/>
  <c r="I280" i="8"/>
  <c r="I282" i="8"/>
  <c r="I283" i="8"/>
  <c r="I284" i="8"/>
  <c r="I286" i="8"/>
  <c r="I287" i="8"/>
  <c r="I288" i="8"/>
  <c r="I290" i="8"/>
  <c r="I291" i="8"/>
  <c r="I292" i="8"/>
  <c r="I294" i="8"/>
  <c r="I295" i="8"/>
  <c r="I296" i="8"/>
  <c r="I298" i="8"/>
  <c r="I299" i="8"/>
  <c r="I300" i="8"/>
  <c r="I302" i="8"/>
  <c r="I303" i="8"/>
  <c r="I304" i="8"/>
  <c r="I306" i="8"/>
  <c r="I307" i="8"/>
  <c r="I308" i="8"/>
  <c r="I11" i="8"/>
  <c r="I12" i="8"/>
  <c r="I10" i="8"/>
  <c r="I7" i="8"/>
  <c r="I8" i="8"/>
  <c r="T14" i="11"/>
  <c r="U14" i="11" s="1"/>
  <c r="T15" i="11"/>
  <c r="U15" i="11" s="1"/>
  <c r="T16" i="11"/>
  <c r="U16" i="11" s="1"/>
  <c r="T18" i="11"/>
  <c r="U18" i="11" s="1"/>
  <c r="T19" i="11"/>
  <c r="U19" i="11" s="1"/>
  <c r="T20" i="11"/>
  <c r="U20" i="11" s="1"/>
  <c r="T22" i="11"/>
  <c r="U22" i="11" s="1"/>
  <c r="T23" i="11"/>
  <c r="U23" i="11" s="1"/>
  <c r="T24" i="11"/>
  <c r="U24" i="11" s="1"/>
  <c r="T26" i="11"/>
  <c r="U26" i="11" s="1"/>
  <c r="T27" i="11"/>
  <c r="U27" i="11" s="1"/>
  <c r="T28" i="11"/>
  <c r="U28" i="11" s="1"/>
  <c r="T30" i="11"/>
  <c r="U30" i="11" s="1"/>
  <c r="T31" i="11"/>
  <c r="U31" i="11" s="1"/>
  <c r="T32" i="11"/>
  <c r="U32" i="11" s="1"/>
  <c r="T34" i="11"/>
  <c r="U34" i="11" s="1"/>
  <c r="T35" i="11"/>
  <c r="U35" i="11" s="1"/>
  <c r="T36" i="11"/>
  <c r="U36" i="11" s="1"/>
  <c r="T38" i="11"/>
  <c r="U38" i="11" s="1"/>
  <c r="T39" i="11"/>
  <c r="U39" i="11" s="1"/>
  <c r="T40" i="11"/>
  <c r="U40" i="11" s="1"/>
  <c r="T42" i="11"/>
  <c r="U42" i="11" s="1"/>
  <c r="T43" i="11"/>
  <c r="U43" i="11" s="1"/>
  <c r="T44" i="11"/>
  <c r="U44" i="11" s="1"/>
  <c r="T46" i="11"/>
  <c r="U46" i="11" s="1"/>
  <c r="T47" i="11"/>
  <c r="U47" i="11" s="1"/>
  <c r="T48" i="11"/>
  <c r="U48" i="11" s="1"/>
  <c r="T50" i="11"/>
  <c r="U50" i="11" s="1"/>
  <c r="T51" i="11"/>
  <c r="U51" i="11" s="1"/>
  <c r="T52" i="11"/>
  <c r="U52" i="11" s="1"/>
  <c r="T54" i="11"/>
  <c r="U54" i="11" s="1"/>
  <c r="T55" i="11"/>
  <c r="U55" i="11" s="1"/>
  <c r="T56" i="11"/>
  <c r="U56" i="11" s="1"/>
  <c r="T58" i="11"/>
  <c r="U58" i="11" s="1"/>
  <c r="T59" i="11"/>
  <c r="U59" i="11" s="1"/>
  <c r="T60" i="11"/>
  <c r="U60" i="11" s="1"/>
  <c r="T62" i="11"/>
  <c r="U62" i="11" s="1"/>
  <c r="T63" i="11"/>
  <c r="U63" i="11" s="1"/>
  <c r="T64" i="11"/>
  <c r="U64" i="11" s="1"/>
  <c r="T66" i="11"/>
  <c r="U66" i="11" s="1"/>
  <c r="T67" i="11"/>
  <c r="U67" i="11" s="1"/>
  <c r="T68" i="11"/>
  <c r="U68" i="11" s="1"/>
  <c r="T70" i="11"/>
  <c r="U70" i="11" s="1"/>
  <c r="T71" i="11"/>
  <c r="U71" i="11" s="1"/>
  <c r="T72" i="11"/>
  <c r="U72" i="11" s="1"/>
  <c r="T74" i="11"/>
  <c r="U74" i="11" s="1"/>
  <c r="T75" i="11"/>
  <c r="U75" i="11" s="1"/>
  <c r="T76" i="11"/>
  <c r="U76" i="11" s="1"/>
  <c r="T78" i="11"/>
  <c r="U78" i="11" s="1"/>
  <c r="T79" i="11"/>
  <c r="U79" i="11" s="1"/>
  <c r="T80" i="11"/>
  <c r="U80" i="11" s="1"/>
  <c r="T82" i="11"/>
  <c r="U82" i="11" s="1"/>
  <c r="T83" i="11"/>
  <c r="U83" i="11" s="1"/>
  <c r="T84" i="11"/>
  <c r="U84" i="11" s="1"/>
  <c r="T86" i="11"/>
  <c r="U86" i="11" s="1"/>
  <c r="T87" i="11"/>
  <c r="U87" i="11" s="1"/>
  <c r="T88" i="11"/>
  <c r="U88" i="11" s="1"/>
  <c r="T90" i="11"/>
  <c r="U90" i="11" s="1"/>
  <c r="T91" i="11"/>
  <c r="U91" i="11" s="1"/>
  <c r="T92" i="11"/>
  <c r="U92" i="11" s="1"/>
  <c r="T94" i="11"/>
  <c r="U94" i="11" s="1"/>
  <c r="T95" i="11"/>
  <c r="U95" i="11"/>
  <c r="T96" i="11"/>
  <c r="U96" i="11" s="1"/>
  <c r="T98" i="11"/>
  <c r="U98" i="11" s="1"/>
  <c r="T99" i="11"/>
  <c r="U99" i="11" s="1"/>
  <c r="T100" i="11"/>
  <c r="U100" i="11" s="1"/>
  <c r="T102" i="11"/>
  <c r="U102" i="11" s="1"/>
  <c r="T103" i="11"/>
  <c r="U103" i="11" s="1"/>
  <c r="T104" i="11"/>
  <c r="U104" i="11" s="1"/>
  <c r="T106" i="11"/>
  <c r="U106" i="11" s="1"/>
  <c r="T107" i="11"/>
  <c r="U107" i="11" s="1"/>
  <c r="T108" i="11"/>
  <c r="U108" i="11" s="1"/>
  <c r="T110" i="11"/>
  <c r="U110" i="11" s="1"/>
  <c r="T111" i="11"/>
  <c r="U111" i="11" s="1"/>
  <c r="T112" i="11"/>
  <c r="U112" i="11" s="1"/>
  <c r="T114" i="11"/>
  <c r="U114" i="11" s="1"/>
  <c r="T115" i="11"/>
  <c r="U115" i="11" s="1"/>
  <c r="T116" i="11"/>
  <c r="U116" i="11" s="1"/>
  <c r="T118" i="11"/>
  <c r="U118" i="11" s="1"/>
  <c r="T119" i="11"/>
  <c r="U119" i="11" s="1"/>
  <c r="T120" i="11"/>
  <c r="U120" i="11" s="1"/>
  <c r="T122" i="11"/>
  <c r="U122" i="11" s="1"/>
  <c r="T123" i="11"/>
  <c r="U123" i="11" s="1"/>
  <c r="T124" i="11"/>
  <c r="U124" i="11" s="1"/>
  <c r="T126" i="11"/>
  <c r="U126" i="11" s="1"/>
  <c r="T127" i="11"/>
  <c r="U127" i="11" s="1"/>
  <c r="T128" i="11"/>
  <c r="U128" i="11" s="1"/>
  <c r="T130" i="11"/>
  <c r="U130" i="11" s="1"/>
  <c r="T131" i="11"/>
  <c r="U131" i="11" s="1"/>
  <c r="T132" i="11"/>
  <c r="U132" i="11" s="1"/>
  <c r="T134" i="11"/>
  <c r="U134" i="11" s="1"/>
  <c r="T135" i="11"/>
  <c r="U135" i="11" s="1"/>
  <c r="T136" i="11"/>
  <c r="U136" i="11" s="1"/>
  <c r="T138" i="11"/>
  <c r="U138" i="11" s="1"/>
  <c r="T139" i="11"/>
  <c r="U139" i="11" s="1"/>
  <c r="T140" i="11"/>
  <c r="U140" i="11" s="1"/>
  <c r="T142" i="11"/>
  <c r="U142" i="11" s="1"/>
  <c r="T143" i="11"/>
  <c r="U143" i="11" s="1"/>
  <c r="T144" i="11"/>
  <c r="U144" i="11" s="1"/>
  <c r="T146" i="11"/>
  <c r="U146" i="11" s="1"/>
  <c r="T147" i="11"/>
  <c r="U147" i="11" s="1"/>
  <c r="T148" i="11"/>
  <c r="U148" i="11" s="1"/>
  <c r="T150" i="11"/>
  <c r="U150" i="11" s="1"/>
  <c r="T151" i="11"/>
  <c r="U151" i="11" s="1"/>
  <c r="T152" i="11"/>
  <c r="U152" i="11" s="1"/>
  <c r="T154" i="11"/>
  <c r="U154" i="11" s="1"/>
  <c r="T155" i="11"/>
  <c r="U155" i="11" s="1"/>
  <c r="T156" i="11"/>
  <c r="U156" i="11" s="1"/>
  <c r="T158" i="11"/>
  <c r="U158" i="11" s="1"/>
  <c r="T159" i="11"/>
  <c r="U159" i="11" s="1"/>
  <c r="T160" i="11"/>
  <c r="U160" i="11" s="1"/>
  <c r="T162" i="11"/>
  <c r="U162" i="11" s="1"/>
  <c r="T163" i="11"/>
  <c r="U163" i="11" s="1"/>
  <c r="T164" i="11"/>
  <c r="U164" i="11" s="1"/>
  <c r="T166" i="11"/>
  <c r="U166" i="11" s="1"/>
  <c r="T167" i="11"/>
  <c r="U167" i="11" s="1"/>
  <c r="T168" i="11"/>
  <c r="U168" i="11" s="1"/>
  <c r="T170" i="11"/>
  <c r="U170" i="11" s="1"/>
  <c r="T171" i="11"/>
  <c r="U171" i="11" s="1"/>
  <c r="T172" i="11"/>
  <c r="U172" i="11" s="1"/>
  <c r="T174" i="11"/>
  <c r="U174" i="11" s="1"/>
  <c r="T175" i="11"/>
  <c r="U175" i="11" s="1"/>
  <c r="T176" i="11"/>
  <c r="U176" i="11" s="1"/>
  <c r="T178" i="11"/>
  <c r="U178" i="11" s="1"/>
  <c r="T179" i="11"/>
  <c r="U179" i="11" s="1"/>
  <c r="T180" i="11"/>
  <c r="U180" i="11" s="1"/>
  <c r="T182" i="11"/>
  <c r="U182" i="11" s="1"/>
  <c r="T183" i="11"/>
  <c r="U183" i="11" s="1"/>
  <c r="T184" i="11"/>
  <c r="U184" i="11" s="1"/>
  <c r="T186" i="11"/>
  <c r="U186" i="11" s="1"/>
  <c r="T187" i="11"/>
  <c r="U187" i="11" s="1"/>
  <c r="T188" i="11"/>
  <c r="U188" i="11" s="1"/>
  <c r="T190" i="11"/>
  <c r="U190" i="11" s="1"/>
  <c r="T191" i="11"/>
  <c r="U191" i="11" s="1"/>
  <c r="T192" i="11"/>
  <c r="U192" i="11" s="1"/>
  <c r="T194" i="11"/>
  <c r="U194" i="11" s="1"/>
  <c r="T195" i="11"/>
  <c r="U195" i="11" s="1"/>
  <c r="T196" i="11"/>
  <c r="U196" i="11" s="1"/>
  <c r="T198" i="11"/>
  <c r="U198" i="11" s="1"/>
  <c r="T199" i="11"/>
  <c r="U199" i="11" s="1"/>
  <c r="T200" i="11"/>
  <c r="U200" i="11" s="1"/>
  <c r="T202" i="11"/>
  <c r="U202" i="11" s="1"/>
  <c r="T203" i="11"/>
  <c r="U203" i="11" s="1"/>
  <c r="T204" i="11"/>
  <c r="U204" i="11" s="1"/>
  <c r="T206" i="11"/>
  <c r="U206" i="11" s="1"/>
  <c r="T207" i="11"/>
  <c r="U207" i="11" s="1"/>
  <c r="T208" i="11"/>
  <c r="U208" i="11" s="1"/>
  <c r="T210" i="11"/>
  <c r="U210" i="11" s="1"/>
  <c r="T211" i="11"/>
  <c r="U211" i="11" s="1"/>
  <c r="T212" i="11"/>
  <c r="U212" i="11" s="1"/>
  <c r="T214" i="11"/>
  <c r="U214" i="11" s="1"/>
  <c r="T215" i="11"/>
  <c r="U215" i="11" s="1"/>
  <c r="T216" i="11"/>
  <c r="U216" i="11" s="1"/>
  <c r="T218" i="11"/>
  <c r="U218" i="11" s="1"/>
  <c r="T219" i="11"/>
  <c r="U219" i="11" s="1"/>
  <c r="T220" i="11"/>
  <c r="U220" i="11" s="1"/>
  <c r="T222" i="11"/>
  <c r="U222" i="11" s="1"/>
  <c r="T223" i="11"/>
  <c r="U223" i="11" s="1"/>
  <c r="T224" i="11"/>
  <c r="U224" i="11" s="1"/>
  <c r="T226" i="11"/>
  <c r="U226" i="11" s="1"/>
  <c r="T227" i="11"/>
  <c r="U227" i="11" s="1"/>
  <c r="T228" i="11"/>
  <c r="U228" i="11" s="1"/>
  <c r="T230" i="11"/>
  <c r="U230" i="11" s="1"/>
  <c r="T231" i="11"/>
  <c r="U231" i="11" s="1"/>
  <c r="T232" i="11"/>
  <c r="U232" i="11" s="1"/>
  <c r="T234" i="11"/>
  <c r="U234" i="11" s="1"/>
  <c r="T235" i="11"/>
  <c r="U235" i="11" s="1"/>
  <c r="T236" i="11"/>
  <c r="U236" i="11" s="1"/>
  <c r="T238" i="11"/>
  <c r="U238" i="11" s="1"/>
  <c r="T239" i="11"/>
  <c r="U239" i="11" s="1"/>
  <c r="T240" i="11"/>
  <c r="U240" i="11" s="1"/>
  <c r="T242" i="11"/>
  <c r="U242" i="11" s="1"/>
  <c r="T243" i="11"/>
  <c r="U243" i="11" s="1"/>
  <c r="T244" i="11"/>
  <c r="U244" i="11" s="1"/>
  <c r="T246" i="11"/>
  <c r="U246" i="11" s="1"/>
  <c r="T247" i="11"/>
  <c r="U247" i="11" s="1"/>
  <c r="T248" i="11"/>
  <c r="U248" i="11" s="1"/>
  <c r="T250" i="11"/>
  <c r="U250" i="11" s="1"/>
  <c r="T251" i="11"/>
  <c r="U251" i="11" s="1"/>
  <c r="T252" i="11"/>
  <c r="U252" i="11" s="1"/>
  <c r="T254" i="11"/>
  <c r="U254" i="11" s="1"/>
  <c r="T255" i="11"/>
  <c r="U255" i="11" s="1"/>
  <c r="T256" i="11"/>
  <c r="U256" i="11" s="1"/>
  <c r="T258" i="11"/>
  <c r="U258" i="11" s="1"/>
  <c r="T259" i="11"/>
  <c r="U259" i="11" s="1"/>
  <c r="T260" i="11"/>
  <c r="U260" i="11" s="1"/>
  <c r="T262" i="11"/>
  <c r="U262" i="11" s="1"/>
  <c r="T263" i="11"/>
  <c r="U263" i="11" s="1"/>
  <c r="T264" i="11"/>
  <c r="U264" i="11" s="1"/>
  <c r="T266" i="11"/>
  <c r="U266" i="11" s="1"/>
  <c r="T267" i="11"/>
  <c r="U267" i="11" s="1"/>
  <c r="T268" i="11"/>
  <c r="U268" i="11" s="1"/>
  <c r="T270" i="11"/>
  <c r="U270" i="11" s="1"/>
  <c r="T271" i="11"/>
  <c r="U271" i="11" s="1"/>
  <c r="T272" i="11"/>
  <c r="U272" i="11" s="1"/>
  <c r="T274" i="11"/>
  <c r="U274" i="11" s="1"/>
  <c r="T275" i="11"/>
  <c r="U275" i="11" s="1"/>
  <c r="T276" i="11"/>
  <c r="U276" i="11" s="1"/>
  <c r="T278" i="11"/>
  <c r="U278" i="11" s="1"/>
  <c r="T279" i="11"/>
  <c r="U279" i="11" s="1"/>
  <c r="T280" i="11"/>
  <c r="U280" i="11" s="1"/>
  <c r="T282" i="11"/>
  <c r="U282" i="11" s="1"/>
  <c r="T283" i="11"/>
  <c r="U283" i="11" s="1"/>
  <c r="T284" i="11"/>
  <c r="U284" i="11" s="1"/>
  <c r="T286" i="11"/>
  <c r="U286" i="11" s="1"/>
  <c r="T287" i="11"/>
  <c r="U287" i="11" s="1"/>
  <c r="T288" i="11"/>
  <c r="U288" i="11" s="1"/>
  <c r="T290" i="11"/>
  <c r="U290" i="11" s="1"/>
  <c r="T291" i="11"/>
  <c r="U291" i="11" s="1"/>
  <c r="T292" i="11"/>
  <c r="U292" i="11" s="1"/>
  <c r="T294" i="11"/>
  <c r="U294" i="11" s="1"/>
  <c r="T295" i="11"/>
  <c r="U295" i="11" s="1"/>
  <c r="T296" i="11"/>
  <c r="U296" i="11" s="1"/>
  <c r="T298" i="11"/>
  <c r="U298" i="11" s="1"/>
  <c r="T299" i="11"/>
  <c r="U299" i="11" s="1"/>
  <c r="T300" i="11"/>
  <c r="U300" i="11" s="1"/>
  <c r="T302" i="11"/>
  <c r="U302" i="11" s="1"/>
  <c r="T303" i="11"/>
  <c r="U303" i="11" s="1"/>
  <c r="T304" i="11"/>
  <c r="U304" i="11" s="1"/>
  <c r="T306" i="11"/>
  <c r="U306" i="11" s="1"/>
  <c r="T307" i="11"/>
  <c r="U307" i="11" s="1"/>
  <c r="T308" i="11"/>
  <c r="U308" i="11" s="1"/>
  <c r="T11" i="11"/>
  <c r="U11" i="11" s="1"/>
  <c r="T12" i="11"/>
  <c r="U12" i="11" s="1"/>
  <c r="T10" i="11"/>
  <c r="U10" i="11" s="1"/>
  <c r="T7" i="11"/>
  <c r="U7" i="11" s="1"/>
  <c r="T8" i="11"/>
  <c r="U8" i="11" s="1"/>
  <c r="U6" i="11"/>
  <c r="L14" i="10"/>
  <c r="M14" i="10" s="1"/>
  <c r="L15" i="10"/>
  <c r="M15" i="10" s="1"/>
  <c r="L16" i="10"/>
  <c r="M16" i="10" s="1"/>
  <c r="L18" i="10"/>
  <c r="M18" i="10" s="1"/>
  <c r="L19" i="10"/>
  <c r="M19" i="10" s="1"/>
  <c r="L20" i="10"/>
  <c r="M20" i="10" s="1"/>
  <c r="L22" i="10"/>
  <c r="M22" i="10" s="1"/>
  <c r="L23" i="10"/>
  <c r="M23" i="10" s="1"/>
  <c r="L24" i="10"/>
  <c r="M24" i="10" s="1"/>
  <c r="L26" i="10"/>
  <c r="M26" i="10" s="1"/>
  <c r="L27" i="10"/>
  <c r="M27" i="10" s="1"/>
  <c r="L28" i="10"/>
  <c r="M28" i="10" s="1"/>
  <c r="L30" i="10"/>
  <c r="M30" i="10" s="1"/>
  <c r="L31" i="10"/>
  <c r="M31" i="10" s="1"/>
  <c r="L32" i="10"/>
  <c r="M32" i="10" s="1"/>
  <c r="L34" i="10"/>
  <c r="M34" i="10" s="1"/>
  <c r="L35" i="10"/>
  <c r="M35" i="10" s="1"/>
  <c r="L36" i="10"/>
  <c r="M36" i="10" s="1"/>
  <c r="L38" i="10"/>
  <c r="M38" i="10" s="1"/>
  <c r="L39" i="10"/>
  <c r="M39" i="10" s="1"/>
  <c r="L40" i="10"/>
  <c r="M40" i="10" s="1"/>
  <c r="L42" i="10"/>
  <c r="M42" i="10" s="1"/>
  <c r="L43" i="10"/>
  <c r="M43" i="10"/>
  <c r="L44" i="10"/>
  <c r="M44" i="10" s="1"/>
  <c r="L46" i="10"/>
  <c r="M46" i="10" s="1"/>
  <c r="L47" i="10"/>
  <c r="M47" i="10" s="1"/>
  <c r="L48" i="10"/>
  <c r="M48" i="10" s="1"/>
  <c r="L50" i="10"/>
  <c r="M50" i="10" s="1"/>
  <c r="L51" i="10"/>
  <c r="M51" i="10" s="1"/>
  <c r="L52" i="10"/>
  <c r="M52" i="10" s="1"/>
  <c r="L54" i="10"/>
  <c r="M54" i="10" s="1"/>
  <c r="L55" i="10"/>
  <c r="M55" i="10" s="1"/>
  <c r="L56" i="10"/>
  <c r="M56" i="10" s="1"/>
  <c r="L58" i="10"/>
  <c r="M58" i="10" s="1"/>
  <c r="L59" i="10"/>
  <c r="M59" i="10" s="1"/>
  <c r="L60" i="10"/>
  <c r="M60" i="10" s="1"/>
  <c r="L62" i="10"/>
  <c r="M62" i="10" s="1"/>
  <c r="L63" i="10"/>
  <c r="M63" i="10" s="1"/>
  <c r="L64" i="10"/>
  <c r="M64" i="10" s="1"/>
  <c r="L66" i="10"/>
  <c r="M66" i="10" s="1"/>
  <c r="L67" i="10"/>
  <c r="M67" i="10" s="1"/>
  <c r="L68" i="10"/>
  <c r="M68" i="10" s="1"/>
  <c r="L70" i="10"/>
  <c r="M70" i="10" s="1"/>
  <c r="L71" i="10"/>
  <c r="M71" i="10" s="1"/>
  <c r="L72" i="10"/>
  <c r="M72" i="10" s="1"/>
  <c r="L74" i="10"/>
  <c r="M74" i="10" s="1"/>
  <c r="L75" i="10"/>
  <c r="M75" i="10" s="1"/>
  <c r="L76" i="10"/>
  <c r="M76" i="10" s="1"/>
  <c r="L78" i="10"/>
  <c r="M78" i="10" s="1"/>
  <c r="L79" i="10"/>
  <c r="M79" i="10" s="1"/>
  <c r="L80" i="10"/>
  <c r="M80" i="10" s="1"/>
  <c r="L82" i="10"/>
  <c r="M82" i="10" s="1"/>
  <c r="L83" i="10"/>
  <c r="M83" i="10" s="1"/>
  <c r="L84" i="10"/>
  <c r="M84" i="10" s="1"/>
  <c r="L86" i="10"/>
  <c r="M86" i="10" s="1"/>
  <c r="L87" i="10"/>
  <c r="M87" i="10" s="1"/>
  <c r="L88" i="10"/>
  <c r="M88" i="10" s="1"/>
  <c r="L90" i="10"/>
  <c r="M90" i="10" s="1"/>
  <c r="L91" i="10"/>
  <c r="M91" i="10" s="1"/>
  <c r="L92" i="10"/>
  <c r="M92" i="10" s="1"/>
  <c r="L94" i="10"/>
  <c r="M94" i="10" s="1"/>
  <c r="L95" i="10"/>
  <c r="M95" i="10" s="1"/>
  <c r="L96" i="10"/>
  <c r="M96" i="10" s="1"/>
  <c r="L98" i="10"/>
  <c r="M98" i="10" s="1"/>
  <c r="L99" i="10"/>
  <c r="M99" i="10" s="1"/>
  <c r="L100" i="10"/>
  <c r="M100" i="10" s="1"/>
  <c r="L102" i="10"/>
  <c r="M102" i="10" s="1"/>
  <c r="L103" i="10"/>
  <c r="M103" i="10" s="1"/>
  <c r="L104" i="10"/>
  <c r="M104" i="10" s="1"/>
  <c r="L106" i="10"/>
  <c r="M106" i="10" s="1"/>
  <c r="L107" i="10"/>
  <c r="M107" i="10" s="1"/>
  <c r="L108" i="10"/>
  <c r="M108" i="10" s="1"/>
  <c r="L110" i="10"/>
  <c r="M110" i="10" s="1"/>
  <c r="L111" i="10"/>
  <c r="M111" i="10" s="1"/>
  <c r="L112" i="10"/>
  <c r="M112" i="10" s="1"/>
  <c r="L114" i="10"/>
  <c r="M114" i="10" s="1"/>
  <c r="L115" i="10"/>
  <c r="M115" i="10" s="1"/>
  <c r="L116" i="10"/>
  <c r="M116" i="10" s="1"/>
  <c r="L118" i="10"/>
  <c r="M118" i="10" s="1"/>
  <c r="L119" i="10"/>
  <c r="M119" i="10" s="1"/>
  <c r="L120" i="10"/>
  <c r="M120" i="10" s="1"/>
  <c r="L122" i="10"/>
  <c r="M122" i="10" s="1"/>
  <c r="L123" i="10"/>
  <c r="M123" i="10" s="1"/>
  <c r="L124" i="10"/>
  <c r="M124" i="10" s="1"/>
  <c r="L126" i="10"/>
  <c r="M126" i="10" s="1"/>
  <c r="L127" i="10"/>
  <c r="M127" i="10" s="1"/>
  <c r="L128" i="10"/>
  <c r="M128" i="10" s="1"/>
  <c r="L130" i="10"/>
  <c r="M130" i="10" s="1"/>
  <c r="L131" i="10"/>
  <c r="M131" i="10" s="1"/>
  <c r="L132" i="10"/>
  <c r="M132" i="10" s="1"/>
  <c r="L134" i="10"/>
  <c r="M134" i="10" s="1"/>
  <c r="L135" i="10"/>
  <c r="M135" i="10" s="1"/>
  <c r="L136" i="10"/>
  <c r="M136" i="10" s="1"/>
  <c r="L138" i="10"/>
  <c r="M138" i="10" s="1"/>
  <c r="L139" i="10"/>
  <c r="M139" i="10" s="1"/>
  <c r="L140" i="10"/>
  <c r="M140" i="10" s="1"/>
  <c r="L142" i="10"/>
  <c r="M142" i="10" s="1"/>
  <c r="L143" i="10"/>
  <c r="M143" i="10" s="1"/>
  <c r="L144" i="10"/>
  <c r="M144" i="10" s="1"/>
  <c r="L146" i="10"/>
  <c r="M146" i="10" s="1"/>
  <c r="L147" i="10"/>
  <c r="M147" i="10" s="1"/>
  <c r="L148" i="10"/>
  <c r="M148" i="10" s="1"/>
  <c r="L150" i="10"/>
  <c r="M150" i="10" s="1"/>
  <c r="L151" i="10"/>
  <c r="M151" i="10"/>
  <c r="L152" i="10"/>
  <c r="M152" i="10" s="1"/>
  <c r="L154" i="10"/>
  <c r="M154" i="10" s="1"/>
  <c r="L155" i="10"/>
  <c r="M155" i="10" s="1"/>
  <c r="L156" i="10"/>
  <c r="M156" i="10" s="1"/>
  <c r="L158" i="10"/>
  <c r="M158" i="10" s="1"/>
  <c r="L159" i="10"/>
  <c r="M159" i="10" s="1"/>
  <c r="L160" i="10"/>
  <c r="M160" i="10" s="1"/>
  <c r="L162" i="10"/>
  <c r="M162" i="10" s="1"/>
  <c r="L163" i="10"/>
  <c r="M163" i="10" s="1"/>
  <c r="L164" i="10"/>
  <c r="M164" i="10" s="1"/>
  <c r="L166" i="10"/>
  <c r="M166" i="10" s="1"/>
  <c r="L167" i="10"/>
  <c r="M167" i="10" s="1"/>
  <c r="L168" i="10"/>
  <c r="M168" i="10" s="1"/>
  <c r="L170" i="10"/>
  <c r="M170" i="10" s="1"/>
  <c r="L171" i="10"/>
  <c r="M171" i="10" s="1"/>
  <c r="L172" i="10"/>
  <c r="M172" i="10" s="1"/>
  <c r="L174" i="10"/>
  <c r="M174" i="10" s="1"/>
  <c r="L175" i="10"/>
  <c r="M175" i="10" s="1"/>
  <c r="L176" i="10"/>
  <c r="M176" i="10" s="1"/>
  <c r="L178" i="10"/>
  <c r="M178" i="10" s="1"/>
  <c r="L179" i="10"/>
  <c r="M179" i="10" s="1"/>
  <c r="L180" i="10"/>
  <c r="M180" i="10" s="1"/>
  <c r="L182" i="10"/>
  <c r="M182" i="10" s="1"/>
  <c r="L183" i="10"/>
  <c r="M183" i="10" s="1"/>
  <c r="L184" i="10"/>
  <c r="M184" i="10" s="1"/>
  <c r="L186" i="10"/>
  <c r="M186" i="10" s="1"/>
  <c r="L187" i="10"/>
  <c r="M187" i="10" s="1"/>
  <c r="L188" i="10"/>
  <c r="M188" i="10" s="1"/>
  <c r="L190" i="10"/>
  <c r="M190" i="10" s="1"/>
  <c r="L191" i="10"/>
  <c r="M191" i="10" s="1"/>
  <c r="L192" i="10"/>
  <c r="M192" i="10" s="1"/>
  <c r="L194" i="10"/>
  <c r="M194" i="10" s="1"/>
  <c r="L195" i="10"/>
  <c r="M195" i="10" s="1"/>
  <c r="L196" i="10"/>
  <c r="M196" i="10" s="1"/>
  <c r="L198" i="10"/>
  <c r="M198" i="10" s="1"/>
  <c r="L199" i="10"/>
  <c r="M199" i="10" s="1"/>
  <c r="L200" i="10"/>
  <c r="M200" i="10" s="1"/>
  <c r="L202" i="10"/>
  <c r="M202" i="10" s="1"/>
  <c r="L203" i="10"/>
  <c r="M203" i="10"/>
  <c r="L204" i="10"/>
  <c r="M204" i="10" s="1"/>
  <c r="L206" i="10"/>
  <c r="M206" i="10" s="1"/>
  <c r="L207" i="10"/>
  <c r="M207" i="10" s="1"/>
  <c r="L208" i="10"/>
  <c r="M208" i="10" s="1"/>
  <c r="L210" i="10"/>
  <c r="M210" i="10" s="1"/>
  <c r="L211" i="10"/>
  <c r="M211" i="10" s="1"/>
  <c r="L212" i="10"/>
  <c r="M212" i="10" s="1"/>
  <c r="L214" i="10"/>
  <c r="M214" i="10" s="1"/>
  <c r="L215" i="10"/>
  <c r="M215" i="10" s="1"/>
  <c r="L216" i="10"/>
  <c r="M216" i="10" s="1"/>
  <c r="L218" i="10"/>
  <c r="M218" i="10" s="1"/>
  <c r="L219" i="10"/>
  <c r="M219" i="10" s="1"/>
  <c r="L220" i="10"/>
  <c r="M220" i="10" s="1"/>
  <c r="L222" i="10"/>
  <c r="M222" i="10" s="1"/>
  <c r="L223" i="10"/>
  <c r="M223" i="10" s="1"/>
  <c r="L224" i="10"/>
  <c r="M224" i="10" s="1"/>
  <c r="L226" i="10"/>
  <c r="M226" i="10" s="1"/>
  <c r="L227" i="10"/>
  <c r="M227" i="10" s="1"/>
  <c r="L228" i="10"/>
  <c r="M228" i="10" s="1"/>
  <c r="L230" i="10"/>
  <c r="M230" i="10" s="1"/>
  <c r="L231" i="10"/>
  <c r="M231" i="10" s="1"/>
  <c r="L232" i="10"/>
  <c r="M232" i="10" s="1"/>
  <c r="L234" i="10"/>
  <c r="M234" i="10" s="1"/>
  <c r="L235" i="10"/>
  <c r="M235" i="10" s="1"/>
  <c r="L236" i="10"/>
  <c r="M236" i="10" s="1"/>
  <c r="L238" i="10"/>
  <c r="M238" i="10" s="1"/>
  <c r="L239" i="10"/>
  <c r="M239" i="10" s="1"/>
  <c r="L240" i="10"/>
  <c r="M240" i="10" s="1"/>
  <c r="L242" i="10"/>
  <c r="M242" i="10" s="1"/>
  <c r="L243" i="10"/>
  <c r="M243" i="10" s="1"/>
  <c r="L244" i="10"/>
  <c r="M244" i="10" s="1"/>
  <c r="L246" i="10"/>
  <c r="M246" i="10" s="1"/>
  <c r="L247" i="10"/>
  <c r="M247" i="10" s="1"/>
  <c r="L248" i="10"/>
  <c r="M248" i="10" s="1"/>
  <c r="L250" i="10"/>
  <c r="M250" i="10" s="1"/>
  <c r="L251" i="10"/>
  <c r="M251" i="10" s="1"/>
  <c r="L252" i="10"/>
  <c r="M252" i="10" s="1"/>
  <c r="L254" i="10"/>
  <c r="M254" i="10" s="1"/>
  <c r="L255" i="10"/>
  <c r="M255" i="10" s="1"/>
  <c r="L256" i="10"/>
  <c r="M256" i="10" s="1"/>
  <c r="L258" i="10"/>
  <c r="M258" i="10" s="1"/>
  <c r="L259" i="10"/>
  <c r="M259" i="10" s="1"/>
  <c r="L260" i="10"/>
  <c r="M260" i="10" s="1"/>
  <c r="L262" i="10"/>
  <c r="M262" i="10" s="1"/>
  <c r="L263" i="10"/>
  <c r="M263" i="10" s="1"/>
  <c r="L264" i="10"/>
  <c r="M264" i="10" s="1"/>
  <c r="L266" i="10"/>
  <c r="M266" i="10" s="1"/>
  <c r="L267" i="10"/>
  <c r="M267" i="10" s="1"/>
  <c r="L268" i="10"/>
  <c r="M268" i="10" s="1"/>
  <c r="L270" i="10"/>
  <c r="M270" i="10" s="1"/>
  <c r="L271" i="10"/>
  <c r="M271" i="10" s="1"/>
  <c r="L272" i="10"/>
  <c r="M272" i="10" s="1"/>
  <c r="L274" i="10"/>
  <c r="M274" i="10" s="1"/>
  <c r="L275" i="10"/>
  <c r="M275" i="10" s="1"/>
  <c r="L276" i="10"/>
  <c r="M276" i="10" s="1"/>
  <c r="L278" i="10"/>
  <c r="M278" i="10" s="1"/>
  <c r="L279" i="10"/>
  <c r="M279" i="10" s="1"/>
  <c r="L280" i="10"/>
  <c r="M280" i="10" s="1"/>
  <c r="L282" i="10"/>
  <c r="M282" i="10" s="1"/>
  <c r="L283" i="10"/>
  <c r="M283" i="10" s="1"/>
  <c r="L284" i="10"/>
  <c r="M284" i="10" s="1"/>
  <c r="L286" i="10"/>
  <c r="M286" i="10" s="1"/>
  <c r="L287" i="10"/>
  <c r="M287" i="10" s="1"/>
  <c r="L288" i="10"/>
  <c r="M288" i="10" s="1"/>
  <c r="L290" i="10"/>
  <c r="M290" i="10" s="1"/>
  <c r="L291" i="10"/>
  <c r="M291" i="10" s="1"/>
  <c r="L292" i="10"/>
  <c r="M292" i="10" s="1"/>
  <c r="L294" i="10"/>
  <c r="M294" i="10" s="1"/>
  <c r="L295" i="10"/>
  <c r="M295" i="10" s="1"/>
  <c r="L296" i="10"/>
  <c r="M296" i="10" s="1"/>
  <c r="L298" i="10"/>
  <c r="M298" i="10" s="1"/>
  <c r="L299" i="10"/>
  <c r="M299" i="10" s="1"/>
  <c r="L300" i="10"/>
  <c r="M300" i="10" s="1"/>
  <c r="L302" i="10"/>
  <c r="M302" i="10" s="1"/>
  <c r="L303" i="10"/>
  <c r="M303" i="10" s="1"/>
  <c r="L304" i="10"/>
  <c r="M304" i="10" s="1"/>
  <c r="L306" i="10"/>
  <c r="M306" i="10" s="1"/>
  <c r="L307" i="10"/>
  <c r="M307" i="10" s="1"/>
  <c r="L308" i="10"/>
  <c r="M308" i="10" s="1"/>
  <c r="L12" i="10"/>
  <c r="M12" i="10" s="1"/>
  <c r="L11" i="10"/>
  <c r="M11" i="10" s="1"/>
  <c r="L10" i="10"/>
  <c r="M10" i="10" s="1"/>
  <c r="L8" i="10"/>
  <c r="L7" i="10"/>
  <c r="M7" i="10" s="1"/>
  <c r="M8" i="10"/>
  <c r="L6" i="10"/>
  <c r="M6" i="10" s="1"/>
  <c r="H14" i="9"/>
  <c r="I14" i="9" s="1"/>
  <c r="H15" i="9"/>
  <c r="I15" i="9" s="1"/>
  <c r="H16" i="9"/>
  <c r="I16" i="9" s="1"/>
  <c r="H18" i="9"/>
  <c r="I18" i="9" s="1"/>
  <c r="H19" i="9"/>
  <c r="I19" i="9" s="1"/>
  <c r="H20" i="9"/>
  <c r="I20" i="9" s="1"/>
  <c r="H22" i="9"/>
  <c r="I22" i="9" s="1"/>
  <c r="H23" i="9"/>
  <c r="I23" i="9" s="1"/>
  <c r="H24" i="9"/>
  <c r="I24" i="9" s="1"/>
  <c r="H26" i="9"/>
  <c r="I26" i="9" s="1"/>
  <c r="H27" i="9"/>
  <c r="I27" i="9" s="1"/>
  <c r="H28" i="9"/>
  <c r="I28" i="9" s="1"/>
  <c r="H30" i="9"/>
  <c r="I30" i="9" s="1"/>
  <c r="H31" i="9"/>
  <c r="I31" i="9" s="1"/>
  <c r="H32" i="9"/>
  <c r="I32" i="9" s="1"/>
  <c r="H34" i="9"/>
  <c r="I34" i="9" s="1"/>
  <c r="H35" i="9"/>
  <c r="I35" i="9" s="1"/>
  <c r="H36" i="9"/>
  <c r="I36" i="9"/>
  <c r="H38" i="9"/>
  <c r="I38" i="9" s="1"/>
  <c r="H39" i="9"/>
  <c r="I39" i="9" s="1"/>
  <c r="H40" i="9"/>
  <c r="I40" i="9" s="1"/>
  <c r="H42" i="9"/>
  <c r="I42" i="9" s="1"/>
  <c r="H43" i="9"/>
  <c r="I43" i="9" s="1"/>
  <c r="H44" i="9"/>
  <c r="I44" i="9" s="1"/>
  <c r="H46" i="9"/>
  <c r="I46" i="9" s="1"/>
  <c r="H47" i="9"/>
  <c r="I47" i="9"/>
  <c r="H48" i="9"/>
  <c r="I48" i="9" s="1"/>
  <c r="H50" i="9"/>
  <c r="I50" i="9" s="1"/>
  <c r="H51" i="9"/>
  <c r="I51" i="9" s="1"/>
  <c r="H52" i="9"/>
  <c r="I52" i="9" s="1"/>
  <c r="H54" i="9"/>
  <c r="I54" i="9" s="1"/>
  <c r="H55" i="9"/>
  <c r="I55" i="9" s="1"/>
  <c r="H56" i="9"/>
  <c r="I56" i="9" s="1"/>
  <c r="H58" i="9"/>
  <c r="I58" i="9" s="1"/>
  <c r="H59" i="9"/>
  <c r="I59" i="9" s="1"/>
  <c r="H60" i="9"/>
  <c r="I60" i="9" s="1"/>
  <c r="H62" i="9"/>
  <c r="I62" i="9" s="1"/>
  <c r="H63" i="9"/>
  <c r="I63" i="9" s="1"/>
  <c r="H64" i="9"/>
  <c r="I64" i="9" s="1"/>
  <c r="H66" i="9"/>
  <c r="I66" i="9" s="1"/>
  <c r="H67" i="9"/>
  <c r="I67" i="9" s="1"/>
  <c r="H68" i="9"/>
  <c r="I68" i="9" s="1"/>
  <c r="H70" i="9"/>
  <c r="I70" i="9" s="1"/>
  <c r="H71" i="9"/>
  <c r="I71" i="9" s="1"/>
  <c r="H72" i="9"/>
  <c r="I72" i="9" s="1"/>
  <c r="H74" i="9"/>
  <c r="I74" i="9" s="1"/>
  <c r="H75" i="9"/>
  <c r="I75" i="9" s="1"/>
  <c r="H76" i="9"/>
  <c r="I76" i="9" s="1"/>
  <c r="H78" i="9"/>
  <c r="I78" i="9" s="1"/>
  <c r="H79" i="9"/>
  <c r="I79" i="9" s="1"/>
  <c r="H80" i="9"/>
  <c r="I80" i="9" s="1"/>
  <c r="H82" i="9"/>
  <c r="I82" i="9" s="1"/>
  <c r="H83" i="9"/>
  <c r="I83" i="9" s="1"/>
  <c r="H84" i="9"/>
  <c r="I84" i="9" s="1"/>
  <c r="H86" i="9"/>
  <c r="I86" i="9" s="1"/>
  <c r="H87" i="9"/>
  <c r="I87" i="9" s="1"/>
  <c r="H88" i="9"/>
  <c r="I88" i="9" s="1"/>
  <c r="H90" i="9"/>
  <c r="I90" i="9" s="1"/>
  <c r="H91" i="9"/>
  <c r="I91" i="9" s="1"/>
  <c r="H92" i="9"/>
  <c r="I92" i="9" s="1"/>
  <c r="H94" i="9"/>
  <c r="I94" i="9" s="1"/>
  <c r="H95" i="9"/>
  <c r="I95" i="9" s="1"/>
  <c r="H96" i="9"/>
  <c r="I96" i="9" s="1"/>
  <c r="H98" i="9"/>
  <c r="I98" i="9" s="1"/>
  <c r="H99" i="9"/>
  <c r="I99" i="9" s="1"/>
  <c r="H100" i="9"/>
  <c r="I100" i="9" s="1"/>
  <c r="H102" i="9"/>
  <c r="I102" i="9" s="1"/>
  <c r="H103" i="9"/>
  <c r="I103" i="9" s="1"/>
  <c r="H104" i="9"/>
  <c r="I104" i="9" s="1"/>
  <c r="H106" i="9"/>
  <c r="I106" i="9" s="1"/>
  <c r="H107" i="9"/>
  <c r="I107" i="9" s="1"/>
  <c r="H108" i="9"/>
  <c r="I108" i="9" s="1"/>
  <c r="H110" i="9"/>
  <c r="I110" i="9" s="1"/>
  <c r="H111" i="9"/>
  <c r="I111" i="9" s="1"/>
  <c r="H112" i="9"/>
  <c r="I112" i="9" s="1"/>
  <c r="H114" i="9"/>
  <c r="I114" i="9" s="1"/>
  <c r="H115" i="9"/>
  <c r="I115" i="9" s="1"/>
  <c r="H116" i="9"/>
  <c r="I116" i="9" s="1"/>
  <c r="H118" i="9"/>
  <c r="I118" i="9" s="1"/>
  <c r="H119" i="9"/>
  <c r="I119" i="9" s="1"/>
  <c r="H120" i="9"/>
  <c r="I120" i="9" s="1"/>
  <c r="H122" i="9"/>
  <c r="I122" i="9" s="1"/>
  <c r="H123" i="9"/>
  <c r="I123" i="9" s="1"/>
  <c r="H124" i="9"/>
  <c r="I124" i="9" s="1"/>
  <c r="H126" i="9"/>
  <c r="I126" i="9" s="1"/>
  <c r="H127" i="9"/>
  <c r="I127" i="9" s="1"/>
  <c r="H128" i="9"/>
  <c r="I128" i="9" s="1"/>
  <c r="H130" i="9"/>
  <c r="I130" i="9" s="1"/>
  <c r="H131" i="9"/>
  <c r="I131" i="9" s="1"/>
  <c r="H132" i="9"/>
  <c r="I132" i="9" s="1"/>
  <c r="H134" i="9"/>
  <c r="I134" i="9" s="1"/>
  <c r="H135" i="9"/>
  <c r="I135" i="9" s="1"/>
  <c r="H136" i="9"/>
  <c r="I136" i="9" s="1"/>
  <c r="H138" i="9"/>
  <c r="I138" i="9" s="1"/>
  <c r="H139" i="9"/>
  <c r="I139" i="9" s="1"/>
  <c r="H140" i="9"/>
  <c r="I140" i="9" s="1"/>
  <c r="H142" i="9"/>
  <c r="I142" i="9" s="1"/>
  <c r="H143" i="9"/>
  <c r="I143" i="9" s="1"/>
  <c r="H144" i="9"/>
  <c r="I144" i="9" s="1"/>
  <c r="H146" i="9"/>
  <c r="I146" i="9" s="1"/>
  <c r="H147" i="9"/>
  <c r="I147" i="9" s="1"/>
  <c r="H148" i="9"/>
  <c r="I148" i="9" s="1"/>
  <c r="H150" i="9"/>
  <c r="I150" i="9" s="1"/>
  <c r="H151" i="9"/>
  <c r="I151" i="9" s="1"/>
  <c r="H152" i="9"/>
  <c r="I152" i="9" s="1"/>
  <c r="H154" i="9"/>
  <c r="I154" i="9" s="1"/>
  <c r="H155" i="9"/>
  <c r="I155" i="9" s="1"/>
  <c r="H156" i="9"/>
  <c r="I156" i="9" s="1"/>
  <c r="H158" i="9"/>
  <c r="I158" i="9" s="1"/>
  <c r="H159" i="9"/>
  <c r="I159" i="9" s="1"/>
  <c r="H160" i="9"/>
  <c r="I160" i="9" s="1"/>
  <c r="H162" i="9"/>
  <c r="I162" i="9" s="1"/>
  <c r="H163" i="9"/>
  <c r="I163" i="9" s="1"/>
  <c r="H164" i="9"/>
  <c r="I164" i="9" s="1"/>
  <c r="H166" i="9"/>
  <c r="I166" i="9" s="1"/>
  <c r="H167" i="9"/>
  <c r="I167" i="9" s="1"/>
  <c r="H168" i="9"/>
  <c r="I168" i="9" s="1"/>
  <c r="H170" i="9"/>
  <c r="I170" i="9" s="1"/>
  <c r="H171" i="9"/>
  <c r="I171" i="9" s="1"/>
  <c r="H172" i="9"/>
  <c r="I172" i="9" s="1"/>
  <c r="H174" i="9"/>
  <c r="I174" i="9" s="1"/>
  <c r="H175" i="9"/>
  <c r="I175" i="9" s="1"/>
  <c r="H176" i="9"/>
  <c r="I176" i="9" s="1"/>
  <c r="H178" i="9"/>
  <c r="I178" i="9" s="1"/>
  <c r="H179" i="9"/>
  <c r="I179" i="9" s="1"/>
  <c r="H180" i="9"/>
  <c r="I180" i="9" s="1"/>
  <c r="H182" i="9"/>
  <c r="I182" i="9" s="1"/>
  <c r="H183" i="9"/>
  <c r="I183" i="9" s="1"/>
  <c r="H184" i="9"/>
  <c r="I184" i="9" s="1"/>
  <c r="H186" i="9"/>
  <c r="I186" i="9" s="1"/>
  <c r="H187" i="9"/>
  <c r="I187" i="9" s="1"/>
  <c r="H188" i="9"/>
  <c r="I188" i="9" s="1"/>
  <c r="H190" i="9"/>
  <c r="I190" i="9" s="1"/>
  <c r="H191" i="9"/>
  <c r="I191" i="9" s="1"/>
  <c r="H192" i="9"/>
  <c r="I192" i="9" s="1"/>
  <c r="H194" i="9"/>
  <c r="I194" i="9" s="1"/>
  <c r="H195" i="9"/>
  <c r="I195" i="9" s="1"/>
  <c r="H196" i="9"/>
  <c r="I196" i="9" s="1"/>
  <c r="H198" i="9"/>
  <c r="I198" i="9" s="1"/>
  <c r="H199" i="9"/>
  <c r="I199" i="9" s="1"/>
  <c r="H200" i="9"/>
  <c r="I200" i="9" s="1"/>
  <c r="H202" i="9"/>
  <c r="I202" i="9" s="1"/>
  <c r="H203" i="9"/>
  <c r="I203" i="9" s="1"/>
  <c r="H204" i="9"/>
  <c r="I204" i="9" s="1"/>
  <c r="H206" i="9"/>
  <c r="I206" i="9" s="1"/>
  <c r="H207" i="9"/>
  <c r="I207" i="9" s="1"/>
  <c r="H208" i="9"/>
  <c r="I208" i="9" s="1"/>
  <c r="H210" i="9"/>
  <c r="I210" i="9" s="1"/>
  <c r="H211" i="9"/>
  <c r="I211" i="9" s="1"/>
  <c r="H212" i="9"/>
  <c r="I212" i="9" s="1"/>
  <c r="H214" i="9"/>
  <c r="I214" i="9" s="1"/>
  <c r="H215" i="9"/>
  <c r="I215" i="9" s="1"/>
  <c r="H216" i="9"/>
  <c r="I216" i="9" s="1"/>
  <c r="H218" i="9"/>
  <c r="I218" i="9" s="1"/>
  <c r="H219" i="9"/>
  <c r="I219" i="9" s="1"/>
  <c r="H220" i="9"/>
  <c r="I220" i="9" s="1"/>
  <c r="H222" i="9"/>
  <c r="I222" i="9" s="1"/>
  <c r="H223" i="9"/>
  <c r="I223" i="9" s="1"/>
  <c r="H224" i="9"/>
  <c r="I224" i="9" s="1"/>
  <c r="H226" i="9"/>
  <c r="I226" i="9" s="1"/>
  <c r="H227" i="9"/>
  <c r="I227" i="9" s="1"/>
  <c r="H228" i="9"/>
  <c r="I228" i="9" s="1"/>
  <c r="H230" i="9"/>
  <c r="I230" i="9" s="1"/>
  <c r="H231" i="9"/>
  <c r="I231" i="9" s="1"/>
  <c r="H232" i="9"/>
  <c r="I232" i="9" s="1"/>
  <c r="H234" i="9"/>
  <c r="I234" i="9" s="1"/>
  <c r="H235" i="9"/>
  <c r="I235" i="9" s="1"/>
  <c r="H236" i="9"/>
  <c r="I236" i="9" s="1"/>
  <c r="H238" i="9"/>
  <c r="I238" i="9" s="1"/>
  <c r="H239" i="9"/>
  <c r="I239" i="9" s="1"/>
  <c r="H240" i="9"/>
  <c r="I240" i="9" s="1"/>
  <c r="H242" i="9"/>
  <c r="I242" i="9" s="1"/>
  <c r="H243" i="9"/>
  <c r="I243" i="9" s="1"/>
  <c r="H244" i="9"/>
  <c r="I244" i="9" s="1"/>
  <c r="H246" i="9"/>
  <c r="I246" i="9" s="1"/>
  <c r="H247" i="9"/>
  <c r="I247" i="9" s="1"/>
  <c r="H248" i="9"/>
  <c r="I248" i="9" s="1"/>
  <c r="H250" i="9"/>
  <c r="I250" i="9" s="1"/>
  <c r="H251" i="9"/>
  <c r="I251" i="9" s="1"/>
  <c r="H252" i="9"/>
  <c r="I252" i="9" s="1"/>
  <c r="H254" i="9"/>
  <c r="I254" i="9" s="1"/>
  <c r="H255" i="9"/>
  <c r="I255" i="9" s="1"/>
  <c r="H256" i="9"/>
  <c r="I256" i="9" s="1"/>
  <c r="H258" i="9"/>
  <c r="I258" i="9" s="1"/>
  <c r="H259" i="9"/>
  <c r="I259" i="9" s="1"/>
  <c r="H260" i="9"/>
  <c r="I260" i="9" s="1"/>
  <c r="H262" i="9"/>
  <c r="I262" i="9" s="1"/>
  <c r="H263" i="9"/>
  <c r="I263" i="9" s="1"/>
  <c r="H264" i="9"/>
  <c r="I264" i="9" s="1"/>
  <c r="H266" i="9"/>
  <c r="I266" i="9" s="1"/>
  <c r="H267" i="9"/>
  <c r="I267" i="9" s="1"/>
  <c r="H268" i="9"/>
  <c r="I268" i="9" s="1"/>
  <c r="H270" i="9"/>
  <c r="I270" i="9" s="1"/>
  <c r="H271" i="9"/>
  <c r="I271" i="9" s="1"/>
  <c r="H272" i="9"/>
  <c r="I272" i="9" s="1"/>
  <c r="H274" i="9"/>
  <c r="I274" i="9" s="1"/>
  <c r="H275" i="9"/>
  <c r="I275" i="9" s="1"/>
  <c r="H276" i="9"/>
  <c r="I276" i="9" s="1"/>
  <c r="H278" i="9"/>
  <c r="I278" i="9" s="1"/>
  <c r="H279" i="9"/>
  <c r="I279" i="9" s="1"/>
  <c r="H280" i="9"/>
  <c r="I280" i="9" s="1"/>
  <c r="H282" i="9"/>
  <c r="I282" i="9" s="1"/>
  <c r="H283" i="9"/>
  <c r="I283" i="9" s="1"/>
  <c r="H284" i="9"/>
  <c r="I284" i="9" s="1"/>
  <c r="H286" i="9"/>
  <c r="I286" i="9" s="1"/>
  <c r="H287" i="9"/>
  <c r="I287" i="9" s="1"/>
  <c r="H288" i="9"/>
  <c r="I288" i="9" s="1"/>
  <c r="H290" i="9"/>
  <c r="I290" i="9" s="1"/>
  <c r="H291" i="9"/>
  <c r="I291" i="9" s="1"/>
  <c r="H292" i="9"/>
  <c r="I292" i="9" s="1"/>
  <c r="H294" i="9"/>
  <c r="I294" i="9" s="1"/>
  <c r="H295" i="9"/>
  <c r="I295" i="9" s="1"/>
  <c r="H296" i="9"/>
  <c r="I296" i="9" s="1"/>
  <c r="H298" i="9"/>
  <c r="I298" i="9" s="1"/>
  <c r="H299" i="9"/>
  <c r="I299" i="9" s="1"/>
  <c r="H300" i="9"/>
  <c r="I300" i="9" s="1"/>
  <c r="H302" i="9"/>
  <c r="I302" i="9" s="1"/>
  <c r="H303" i="9"/>
  <c r="I303" i="9" s="1"/>
  <c r="H304" i="9"/>
  <c r="I304" i="9" s="1"/>
  <c r="H306" i="9"/>
  <c r="I306" i="9" s="1"/>
  <c r="H307" i="9"/>
  <c r="I307" i="9" s="1"/>
  <c r="H308" i="9"/>
  <c r="I308" i="9" s="1"/>
  <c r="H11" i="9"/>
  <c r="I11" i="9" s="1"/>
  <c r="H12" i="9"/>
  <c r="I12" i="9" s="1"/>
  <c r="H10" i="9"/>
  <c r="I10" i="9" s="1"/>
  <c r="H7" i="9"/>
  <c r="I7" i="9" s="1"/>
  <c r="H8" i="9"/>
  <c r="I8" i="9" s="1"/>
  <c r="H6" i="9"/>
  <c r="I6" i="9" s="1"/>
  <c r="F126" i="8"/>
  <c r="G126" i="8" s="1"/>
  <c r="F127" i="8"/>
  <c r="G127" i="8" s="1"/>
  <c r="F128" i="8"/>
  <c r="G128" i="8" s="1"/>
  <c r="F130" i="8"/>
  <c r="G130" i="8" s="1"/>
  <c r="F131" i="8"/>
  <c r="G131" i="8" s="1"/>
  <c r="F132" i="8"/>
  <c r="G132" i="8" s="1"/>
  <c r="F134" i="8"/>
  <c r="G134" i="8" s="1"/>
  <c r="F135" i="8"/>
  <c r="G135" i="8" s="1"/>
  <c r="F136" i="8"/>
  <c r="G136" i="8" s="1"/>
  <c r="F138" i="8"/>
  <c r="G138" i="8" s="1"/>
  <c r="F139" i="8"/>
  <c r="G139" i="8" s="1"/>
  <c r="F140" i="8"/>
  <c r="G140" i="8" s="1"/>
  <c r="F142" i="8"/>
  <c r="G142" i="8" s="1"/>
  <c r="F143" i="8"/>
  <c r="G143" i="8" s="1"/>
  <c r="F144" i="8"/>
  <c r="G144" i="8" s="1"/>
  <c r="F146" i="8"/>
  <c r="G146" i="8" s="1"/>
  <c r="F147" i="8"/>
  <c r="G147" i="8" s="1"/>
  <c r="F148" i="8"/>
  <c r="G148" i="8" s="1"/>
  <c r="F150" i="8"/>
  <c r="G150" i="8" s="1"/>
  <c r="F151" i="8"/>
  <c r="G151" i="8" s="1"/>
  <c r="F152" i="8"/>
  <c r="G152" i="8" s="1"/>
  <c r="F154" i="8"/>
  <c r="G154" i="8" s="1"/>
  <c r="F155" i="8"/>
  <c r="G155" i="8" s="1"/>
  <c r="F156" i="8"/>
  <c r="G156" i="8" s="1"/>
  <c r="F158" i="8"/>
  <c r="G158" i="8" s="1"/>
  <c r="F159" i="8"/>
  <c r="G159" i="8" s="1"/>
  <c r="F160" i="8"/>
  <c r="G160" i="8" s="1"/>
  <c r="F162" i="8"/>
  <c r="G162" i="8" s="1"/>
  <c r="F163" i="8"/>
  <c r="G163" i="8" s="1"/>
  <c r="F164" i="8"/>
  <c r="G164" i="8" s="1"/>
  <c r="F166" i="8"/>
  <c r="G166" i="8" s="1"/>
  <c r="F167" i="8"/>
  <c r="G167" i="8" s="1"/>
  <c r="F168" i="8"/>
  <c r="G168" i="8" s="1"/>
  <c r="F170" i="8"/>
  <c r="G170" i="8" s="1"/>
  <c r="F171" i="8"/>
  <c r="G171" i="8" s="1"/>
  <c r="F172" i="8"/>
  <c r="G172" i="8" s="1"/>
  <c r="F174" i="8"/>
  <c r="G174" i="8" s="1"/>
  <c r="F175" i="8"/>
  <c r="G175" i="8" s="1"/>
  <c r="F176" i="8"/>
  <c r="G176" i="8" s="1"/>
  <c r="F178" i="8"/>
  <c r="G178" i="8" s="1"/>
  <c r="F179" i="8"/>
  <c r="G179" i="8" s="1"/>
  <c r="F180" i="8"/>
  <c r="G180" i="8" s="1"/>
  <c r="F182" i="8"/>
  <c r="G182" i="8" s="1"/>
  <c r="F183" i="8"/>
  <c r="G183" i="8" s="1"/>
  <c r="F184" i="8"/>
  <c r="G184" i="8" s="1"/>
  <c r="F186" i="8"/>
  <c r="G186" i="8" s="1"/>
  <c r="F187" i="8"/>
  <c r="G187" i="8" s="1"/>
  <c r="F188" i="8"/>
  <c r="G188" i="8" s="1"/>
  <c r="F190" i="8"/>
  <c r="G190" i="8" s="1"/>
  <c r="F191" i="8"/>
  <c r="G191" i="8" s="1"/>
  <c r="F192" i="8"/>
  <c r="G192" i="8" s="1"/>
  <c r="F194" i="8"/>
  <c r="G194" i="8" s="1"/>
  <c r="F195" i="8"/>
  <c r="G195" i="8" s="1"/>
  <c r="F196" i="8"/>
  <c r="G196" i="8" s="1"/>
  <c r="F198" i="8"/>
  <c r="G198" i="8" s="1"/>
  <c r="F199" i="8"/>
  <c r="G199" i="8" s="1"/>
  <c r="F200" i="8"/>
  <c r="G200" i="8" s="1"/>
  <c r="F202" i="8"/>
  <c r="G202" i="8" s="1"/>
  <c r="F203" i="8"/>
  <c r="G203" i="8" s="1"/>
  <c r="F204" i="8"/>
  <c r="G204" i="8" s="1"/>
  <c r="F206" i="8"/>
  <c r="G206" i="8" s="1"/>
  <c r="F207" i="8"/>
  <c r="G207" i="8" s="1"/>
  <c r="F208" i="8"/>
  <c r="G208" i="8" s="1"/>
  <c r="F210" i="8"/>
  <c r="G210" i="8" s="1"/>
  <c r="F211" i="8"/>
  <c r="G211" i="8" s="1"/>
  <c r="F212" i="8"/>
  <c r="G212" i="8" s="1"/>
  <c r="F214" i="8"/>
  <c r="G214" i="8" s="1"/>
  <c r="F215" i="8"/>
  <c r="G215" i="8" s="1"/>
  <c r="F216" i="8"/>
  <c r="G216" i="8" s="1"/>
  <c r="F218" i="8"/>
  <c r="G218" i="8" s="1"/>
  <c r="F219" i="8"/>
  <c r="G219" i="8" s="1"/>
  <c r="F220" i="8"/>
  <c r="G220" i="8" s="1"/>
  <c r="F222" i="8"/>
  <c r="G222" i="8" s="1"/>
  <c r="F223" i="8"/>
  <c r="G223" i="8" s="1"/>
  <c r="F224" i="8"/>
  <c r="G224" i="8" s="1"/>
  <c r="F226" i="8"/>
  <c r="G226" i="8" s="1"/>
  <c r="F227" i="8"/>
  <c r="G227" i="8" s="1"/>
  <c r="F228" i="8"/>
  <c r="G228" i="8" s="1"/>
  <c r="F230" i="8"/>
  <c r="G230" i="8" s="1"/>
  <c r="F231" i="8"/>
  <c r="G231" i="8" s="1"/>
  <c r="F232" i="8"/>
  <c r="G232" i="8" s="1"/>
  <c r="F234" i="8"/>
  <c r="G234" i="8" s="1"/>
  <c r="F235" i="8"/>
  <c r="G235" i="8" s="1"/>
  <c r="F236" i="8"/>
  <c r="G236" i="8" s="1"/>
  <c r="F238" i="8"/>
  <c r="G238" i="8" s="1"/>
  <c r="F239" i="8"/>
  <c r="G239" i="8" s="1"/>
  <c r="F240" i="8"/>
  <c r="G240" i="8" s="1"/>
  <c r="F242" i="8"/>
  <c r="G242" i="8" s="1"/>
  <c r="F243" i="8"/>
  <c r="G243" i="8" s="1"/>
  <c r="F244" i="8"/>
  <c r="G244" i="8" s="1"/>
  <c r="F246" i="8"/>
  <c r="G246" i="8" s="1"/>
  <c r="F247" i="8"/>
  <c r="G247" i="8" s="1"/>
  <c r="F248" i="8"/>
  <c r="G248" i="8" s="1"/>
  <c r="F250" i="8"/>
  <c r="G250" i="8" s="1"/>
  <c r="F251" i="8"/>
  <c r="G251" i="8" s="1"/>
  <c r="F252" i="8"/>
  <c r="G252" i="8" s="1"/>
  <c r="F254" i="8"/>
  <c r="G254" i="8" s="1"/>
  <c r="F255" i="8"/>
  <c r="G255" i="8" s="1"/>
  <c r="F256" i="8"/>
  <c r="G256" i="8" s="1"/>
  <c r="F258" i="8"/>
  <c r="G258" i="8" s="1"/>
  <c r="F259" i="8"/>
  <c r="G259" i="8" s="1"/>
  <c r="F260" i="8"/>
  <c r="G260" i="8" s="1"/>
  <c r="F262" i="8"/>
  <c r="G262" i="8" s="1"/>
  <c r="F263" i="8"/>
  <c r="G263" i="8" s="1"/>
  <c r="F264" i="8"/>
  <c r="G264" i="8" s="1"/>
  <c r="F266" i="8"/>
  <c r="G266" i="8" s="1"/>
  <c r="F267" i="8"/>
  <c r="G267" i="8" s="1"/>
  <c r="F268" i="8"/>
  <c r="G268" i="8" s="1"/>
  <c r="F270" i="8"/>
  <c r="G270" i="8" s="1"/>
  <c r="F271" i="8"/>
  <c r="G271" i="8" s="1"/>
  <c r="F272" i="8"/>
  <c r="G272" i="8" s="1"/>
  <c r="F274" i="8"/>
  <c r="G274" i="8" s="1"/>
  <c r="F275" i="8"/>
  <c r="G275" i="8" s="1"/>
  <c r="F276" i="8"/>
  <c r="G276" i="8" s="1"/>
  <c r="F278" i="8"/>
  <c r="G278" i="8" s="1"/>
  <c r="F279" i="8"/>
  <c r="G279" i="8" s="1"/>
  <c r="F280" i="8"/>
  <c r="G280" i="8" s="1"/>
  <c r="F282" i="8"/>
  <c r="G282" i="8" s="1"/>
  <c r="F283" i="8"/>
  <c r="G283" i="8" s="1"/>
  <c r="F284" i="8"/>
  <c r="G284" i="8" s="1"/>
  <c r="F286" i="8"/>
  <c r="G286" i="8" s="1"/>
  <c r="F287" i="8"/>
  <c r="G287" i="8" s="1"/>
  <c r="F288" i="8"/>
  <c r="G288" i="8" s="1"/>
  <c r="F290" i="8"/>
  <c r="G290" i="8" s="1"/>
  <c r="F291" i="8"/>
  <c r="G291" i="8" s="1"/>
  <c r="F292" i="8"/>
  <c r="G292" i="8" s="1"/>
  <c r="F294" i="8"/>
  <c r="G294" i="8" s="1"/>
  <c r="F295" i="8"/>
  <c r="G295" i="8" s="1"/>
  <c r="F296" i="8"/>
  <c r="G296" i="8" s="1"/>
  <c r="F298" i="8"/>
  <c r="G298" i="8" s="1"/>
  <c r="F299" i="8"/>
  <c r="G299" i="8" s="1"/>
  <c r="F300" i="8"/>
  <c r="G300" i="8" s="1"/>
  <c r="F302" i="8"/>
  <c r="G302" i="8" s="1"/>
  <c r="F303" i="8"/>
  <c r="G303" i="8" s="1"/>
  <c r="F304" i="8"/>
  <c r="G304" i="8" s="1"/>
  <c r="F306" i="8"/>
  <c r="G306" i="8" s="1"/>
  <c r="F307" i="8"/>
  <c r="G307" i="8" s="1"/>
  <c r="F308" i="8"/>
  <c r="G308" i="8" s="1"/>
  <c r="F122" i="8"/>
  <c r="G122" i="8" s="1"/>
  <c r="F123" i="8"/>
  <c r="G123" i="8" s="1"/>
  <c r="F124" i="8"/>
  <c r="G124" i="8" s="1"/>
  <c r="F120" i="8"/>
  <c r="G120" i="8" s="1"/>
  <c r="F119" i="8"/>
  <c r="G119" i="8" s="1"/>
  <c r="F118" i="8"/>
  <c r="G118" i="8" s="1"/>
  <c r="F116" i="8"/>
  <c r="G116" i="8" s="1"/>
  <c r="F115" i="8"/>
  <c r="G115" i="8" s="1"/>
  <c r="F114" i="8"/>
  <c r="G114" i="8" s="1"/>
  <c r="F112" i="8"/>
  <c r="G112" i="8" s="1"/>
  <c r="F111" i="8"/>
  <c r="G111" i="8" s="1"/>
  <c r="F110" i="8"/>
  <c r="G110" i="8" s="1"/>
  <c r="F108" i="8"/>
  <c r="G108" i="8" s="1"/>
  <c r="F107" i="8"/>
  <c r="G107" i="8" s="1"/>
  <c r="F106" i="8"/>
  <c r="G106" i="8" s="1"/>
  <c r="F104" i="8"/>
  <c r="G104" i="8" s="1"/>
  <c r="F103" i="8"/>
  <c r="G103" i="8" s="1"/>
  <c r="F102" i="8"/>
  <c r="G102" i="8" s="1"/>
  <c r="F100" i="8"/>
  <c r="G100" i="8" s="1"/>
  <c r="F99" i="8"/>
  <c r="G99" i="8" s="1"/>
  <c r="F98" i="8"/>
  <c r="G98" i="8" s="1"/>
  <c r="F96" i="8"/>
  <c r="G96" i="8" s="1"/>
  <c r="F95" i="8"/>
  <c r="G95" i="8" s="1"/>
  <c r="F94" i="8"/>
  <c r="G94" i="8" s="1"/>
  <c r="F92" i="8"/>
  <c r="G92" i="8" s="1"/>
  <c r="F91" i="8"/>
  <c r="G91" i="8" s="1"/>
  <c r="F90" i="8"/>
  <c r="G90" i="8" s="1"/>
  <c r="F88" i="8"/>
  <c r="G88" i="8" s="1"/>
  <c r="F87" i="8"/>
  <c r="G87" i="8" s="1"/>
  <c r="F86" i="8"/>
  <c r="G86" i="8" s="1"/>
  <c r="F84" i="8"/>
  <c r="G84" i="8" s="1"/>
  <c r="F83" i="8"/>
  <c r="G83" i="8" s="1"/>
  <c r="F82" i="8"/>
  <c r="G82" i="8" s="1"/>
  <c r="F80" i="8"/>
  <c r="G80" i="8" s="1"/>
  <c r="F79" i="8"/>
  <c r="G79" i="8" s="1"/>
  <c r="F78" i="8"/>
  <c r="G78" i="8" s="1"/>
  <c r="F76" i="8"/>
  <c r="G76" i="8" s="1"/>
  <c r="F75" i="8"/>
  <c r="G75" i="8" s="1"/>
  <c r="F74" i="8"/>
  <c r="G74" i="8" s="1"/>
  <c r="F72" i="8"/>
  <c r="G72" i="8" s="1"/>
  <c r="F71" i="8"/>
  <c r="G71" i="8" s="1"/>
  <c r="F70" i="8"/>
  <c r="G70" i="8" s="1"/>
  <c r="F68" i="8"/>
  <c r="G68" i="8" s="1"/>
  <c r="F67" i="8"/>
  <c r="G67" i="8" s="1"/>
  <c r="F66" i="8"/>
  <c r="G66" i="8" s="1"/>
  <c r="F64" i="8"/>
  <c r="G64" i="8" s="1"/>
  <c r="F63" i="8"/>
  <c r="G63" i="8" s="1"/>
  <c r="F62" i="8"/>
  <c r="G62" i="8" s="1"/>
  <c r="F60" i="8"/>
  <c r="G60" i="8" s="1"/>
  <c r="F59" i="8"/>
  <c r="G59" i="8" s="1"/>
  <c r="F58" i="8"/>
  <c r="G58" i="8" s="1"/>
  <c r="F56" i="8"/>
  <c r="G56" i="8" s="1"/>
  <c r="F55" i="8"/>
  <c r="G55" i="8" s="1"/>
  <c r="F54" i="8"/>
  <c r="G54" i="8" s="1"/>
  <c r="F52" i="8"/>
  <c r="G52" i="8" s="1"/>
  <c r="F51" i="8"/>
  <c r="G51" i="8" s="1"/>
  <c r="F50" i="8"/>
  <c r="G50" i="8" s="1"/>
  <c r="F48" i="8"/>
  <c r="G48" i="8" s="1"/>
  <c r="F47" i="8"/>
  <c r="G47" i="8" s="1"/>
  <c r="F46" i="8"/>
  <c r="G46" i="8" s="1"/>
  <c r="F44" i="8"/>
  <c r="G44" i="8" s="1"/>
  <c r="F43" i="8"/>
  <c r="G43" i="8" s="1"/>
  <c r="F42" i="8"/>
  <c r="G42" i="8" s="1"/>
  <c r="F40" i="8"/>
  <c r="G40" i="8" s="1"/>
  <c r="F39" i="8"/>
  <c r="G39" i="8" s="1"/>
  <c r="F38" i="8"/>
  <c r="G38" i="8" s="1"/>
  <c r="F36" i="8"/>
  <c r="G36" i="8" s="1"/>
  <c r="F35" i="8"/>
  <c r="G35" i="8" s="1"/>
  <c r="F34" i="8"/>
  <c r="G34" i="8" s="1"/>
  <c r="F32" i="8"/>
  <c r="G32" i="8" s="1"/>
  <c r="F31" i="8"/>
  <c r="G31" i="8" s="1"/>
  <c r="F30" i="8"/>
  <c r="G30" i="8" s="1"/>
  <c r="F28" i="8"/>
  <c r="G28" i="8" s="1"/>
  <c r="F27" i="8"/>
  <c r="G27" i="8" s="1"/>
  <c r="F26" i="8"/>
  <c r="G26" i="8" s="1"/>
  <c r="F23" i="8"/>
  <c r="G23" i="8" s="1"/>
  <c r="F24" i="8"/>
  <c r="G24" i="8" s="1"/>
  <c r="F22" i="8"/>
  <c r="G22" i="8" s="1"/>
  <c r="F19" i="8"/>
  <c r="G19" i="8" s="1"/>
  <c r="F20" i="8"/>
  <c r="G20" i="8" s="1"/>
  <c r="F18" i="8"/>
  <c r="G18" i="8" s="1"/>
  <c r="F14" i="8"/>
  <c r="G14" i="8" s="1"/>
  <c r="F15" i="8"/>
  <c r="G15" i="8" s="1"/>
  <c r="F16" i="8"/>
  <c r="G16" i="8" s="1"/>
  <c r="F11" i="8"/>
  <c r="G11" i="8" s="1"/>
  <c r="F12" i="8"/>
  <c r="G12" i="8" s="1"/>
  <c r="F10" i="8"/>
  <c r="G10" i="8" s="1"/>
  <c r="F8" i="8"/>
  <c r="G8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5" i="7"/>
</calcChain>
</file>

<file path=xl/sharedStrings.xml><?xml version="1.0" encoding="utf-8"?>
<sst xmlns="http://schemas.openxmlformats.org/spreadsheetml/2006/main" count="23615" uniqueCount="128">
  <si>
    <t>Vuser ID</t>
  </si>
  <si>
    <t>Transaction Response Time</t>
  </si>
  <si>
    <t>Transaction Name</t>
  </si>
  <si>
    <t>Vuser13</t>
  </si>
  <si>
    <t>Vuser7</t>
  </si>
  <si>
    <t>Vuser8</t>
  </si>
  <si>
    <t>Vuser10</t>
  </si>
  <si>
    <t>Vuser15</t>
  </si>
  <si>
    <t>Vuser1</t>
  </si>
  <si>
    <t>Vuser2</t>
  </si>
  <si>
    <t>Vuser11</t>
  </si>
  <si>
    <t>Vuser4</t>
  </si>
  <si>
    <t>Vuser3</t>
  </si>
  <si>
    <t>Vuser16</t>
  </si>
  <si>
    <t>Vuser14</t>
  </si>
  <si>
    <t>Vuser12</t>
  </si>
  <si>
    <t>Vuser6</t>
  </si>
  <si>
    <t>Vuser5</t>
  </si>
  <si>
    <t>10_Create_New_Sales_Area</t>
  </si>
  <si>
    <t>11_Apply_New_Sales_Area</t>
  </si>
  <si>
    <t>12_Creat_New_BP_Organization</t>
  </si>
  <si>
    <t>13_Open_App_Manage_BP_2</t>
  </si>
  <si>
    <t>14_Load_New_BP_Person</t>
  </si>
  <si>
    <t>15_Create_New_BP_Person</t>
  </si>
  <si>
    <t>16_Open_App_Manage_BP_3</t>
  </si>
  <si>
    <t>17_Open_Existing_BP</t>
  </si>
  <si>
    <t>18_Edit_Existing_BP</t>
  </si>
  <si>
    <t>19_Save_BP_Edit</t>
  </si>
  <si>
    <t>20_Open_App_Inquiries</t>
  </si>
  <si>
    <t>21_Create_New_Inquiry</t>
  </si>
  <si>
    <t>22_Create_New_Inquiry_2</t>
  </si>
  <si>
    <t>23_Search_For_Material</t>
  </si>
  <si>
    <t>24_Search_For_Material_2</t>
  </si>
  <si>
    <t>25_Save_Inquiry</t>
  </si>
  <si>
    <t>26_Open_App_Manage_Quotations</t>
  </si>
  <si>
    <t>27_Create_New_Quotation</t>
  </si>
  <si>
    <t>28_Create_New_Quotation_2</t>
  </si>
  <si>
    <t>29_Open_Item_Conditions</t>
  </si>
  <si>
    <t>30_Exit_Item_Conditions</t>
  </si>
  <si>
    <t>31_Open_Order_Conditions</t>
  </si>
  <si>
    <t>32_Save_Quotation</t>
  </si>
  <si>
    <t>33_Reload_Home_Page</t>
  </si>
  <si>
    <t>34_Search_For_App</t>
  </si>
  <si>
    <t>35_Open_App_Manage_Sales_Orders</t>
  </si>
  <si>
    <t>36_Create_New_Sales_Order</t>
  </si>
  <si>
    <t>37_Create_New_Sales_Order_2</t>
  </si>
  <si>
    <t>38_Create_New_Sales_Order_3</t>
  </si>
  <si>
    <t>39_Save_New_Sales_Order</t>
  </si>
  <si>
    <t>40_Open_App_Show_Stock</t>
  </si>
  <si>
    <t>41_Filter_Materials</t>
  </si>
  <si>
    <t>42_Show_Stock</t>
  </si>
  <si>
    <t>43_Open_App_Track_Sales_Orders</t>
  </si>
  <si>
    <t>44_Search_Sales_Order</t>
  </si>
  <si>
    <t>45_Open_Sales_Order</t>
  </si>
  <si>
    <t>46_Open_App_Manage_Delivery</t>
  </si>
  <si>
    <t>47_Search_For_Order</t>
  </si>
  <si>
    <t>48_Create_Delivery</t>
  </si>
  <si>
    <t>49_Open_App_Manage_Delivery_2</t>
  </si>
  <si>
    <t>50_Search_Open_Deliveries</t>
  </si>
  <si>
    <t>51_Open_Found_Delivery</t>
  </si>
  <si>
    <t>52_Start_Picking_Process</t>
  </si>
  <si>
    <t>53_Open_Item_Details</t>
  </si>
  <si>
    <t>54_Close_Item_Details</t>
  </si>
  <si>
    <t>55_Open_Item_Details_2</t>
  </si>
  <si>
    <t>56_Close_Item_Details_2</t>
  </si>
  <si>
    <t>57_Save_Delivery</t>
  </si>
  <si>
    <t>58_Post_Delivery</t>
  </si>
  <si>
    <t>59_Open_App_Create_Billing_Doc</t>
  </si>
  <si>
    <t>60_Search_Delivery</t>
  </si>
  <si>
    <t>61_Create_Billing_Document</t>
  </si>
  <si>
    <t>62_Save_Billing_Document</t>
  </si>
  <si>
    <t>63_Open_App_Manage_Billing_Doc</t>
  </si>
  <si>
    <t>64_Search_Billing_Document</t>
  </si>
  <si>
    <t>65_Post_Billing Document</t>
  </si>
  <si>
    <t>66_Open_App_Post_Inc_Payment</t>
  </si>
  <si>
    <t>67_Propose_Items</t>
  </si>
  <si>
    <t>68_Clearing</t>
  </si>
  <si>
    <t>69_Post_Incoming_Payment</t>
  </si>
  <si>
    <t>70_Display_Transaction</t>
  </si>
  <si>
    <t>71_Open_App_Track_Sales_Order_2</t>
  </si>
  <si>
    <t>72_Search_Sales_Orders_2</t>
  </si>
  <si>
    <t>73_Open_Sales_Order_2</t>
  </si>
  <si>
    <t>74_Open_Manage_Journal_Entries</t>
  </si>
  <si>
    <t>75_Open_Document_Flow</t>
  </si>
  <si>
    <t>76_Sign_Out</t>
  </si>
  <si>
    <t>01_Login</t>
  </si>
  <si>
    <t>Iteration</t>
  </si>
  <si>
    <t>It3</t>
  </si>
  <si>
    <t>It2</t>
  </si>
  <si>
    <t>It1</t>
  </si>
  <si>
    <t>Zeilenbeschriftungen</t>
  </si>
  <si>
    <t>Gesamtergebnis</t>
  </si>
  <si>
    <t>Spaltenbeschriftungen</t>
  </si>
  <si>
    <t>Mittelwert von Transaction Response Time</t>
  </si>
  <si>
    <t>02_Open_App_Manage_BP</t>
  </si>
  <si>
    <t>03_Load_New_BP_Organization</t>
  </si>
  <si>
    <t>04_Load_BP_Roles</t>
  </si>
  <si>
    <t>05_Load_New_Company_Code</t>
  </si>
  <si>
    <t>06_Apply_Company_Code</t>
  </si>
  <si>
    <t>07_Open_Address_Details</t>
  </si>
  <si>
    <t>08_Apply_New_Address_Details</t>
  </si>
  <si>
    <t>09_Load_BP_Role_2</t>
  </si>
  <si>
    <t>Vuser01</t>
  </si>
  <si>
    <t>Vuser02</t>
  </si>
  <si>
    <t>Vuser03</t>
  </si>
  <si>
    <t>Vuser04</t>
  </si>
  <si>
    <t>Vuser05</t>
  </si>
  <si>
    <t>Vuser06</t>
  </si>
  <si>
    <t>Vuser07</t>
  </si>
  <si>
    <t>Vuser08</t>
  </si>
  <si>
    <t>Vuser09</t>
  </si>
  <si>
    <t>s</t>
  </si>
  <si>
    <t>var</t>
  </si>
  <si>
    <t>median</t>
  </si>
  <si>
    <t>s of means</t>
  </si>
  <si>
    <t>Mean of means</t>
  </si>
  <si>
    <t>Total Mean</t>
  </si>
  <si>
    <t>Total s</t>
  </si>
  <si>
    <t>Total median</t>
  </si>
  <si>
    <t>Min</t>
  </si>
  <si>
    <t>Max</t>
  </si>
  <si>
    <t>median (alternate version)</t>
  </si>
  <si>
    <t xml:space="preserve"> </t>
  </si>
  <si>
    <t>Total median (alternate version)</t>
  </si>
  <si>
    <t>median (alternate Version)</t>
  </si>
  <si>
    <t>median (alternative)</t>
  </si>
  <si>
    <t>s of iter means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</si>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</sst>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7" fontId="0" fillId="0" borderId="0" xfId="0" applyNumberFormat="1" applyAlignment="1"/>
    <xf numFmtId="0" fontId="0" fillId="2" borderId="0" xfId="0" applyFill="1"/>
    <xf numFmtId="167" fontId="0" fillId="2" borderId="0" xfId="0" applyNumberFormat="1" applyFill="1"/>
  </cellXfs>
  <cellStyles count="1">
    <cellStyle name="Standard" xfId="0" builtinId="0"/>
  </cellStyles>
  <dxfs count="13"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" refreshedDate="45584.066422800926" createdVersion="8" refreshedVersion="8" minRefreshableVersion="3" recordCount="228" xr:uid="{D43040D1-19C0-4E3E-BA2C-9ECD045D2F36}">
  <cacheSource type="worksheet">
    <worksheetSource ref="A1:D229" sheet="Scenario 1"/>
  </cacheSource>
  <cacheFields count="4">
    <cacheField name="Vuser ID" numFmtId="0">
      <sharedItems count="1">
        <s v="Vuser1"/>
      </sharedItems>
    </cacheField>
    <cacheField name="Iteration" numFmtId="0">
      <sharedItems count="3">
        <s v="It2"/>
        <s v="It3"/>
        <s v="It1"/>
      </sharedItems>
    </cacheField>
    <cacheField name="Transaction Response Time" numFmtId="0">
      <sharedItems containsSemiMixedTypes="0" containsString="0" containsNumber="1" minValue="7.0000000000000001E-3" maxValue="8.3339999999999996"/>
    </cacheField>
    <cacheField name="Transaction Name" numFmtId="0">
      <sharedItems count="76">
        <s v="01_Login"/>
        <s v="02_Open_App_Manage_BP"/>
        <s v="03_Load_New_BP_Organization"/>
        <s v="04_Load_BP_Roles"/>
        <s v="05_Load_New_Company_Code"/>
        <s v="06_Apply_Company_Code"/>
        <s v="07_Open_Address_Details"/>
        <s v="08_Apply_New_Address_Details"/>
        <s v="09_Load_BP_Role_2"/>
        <s v="10_Create_New_Sales_Area"/>
        <s v="11_Apply_New_Sales_Area"/>
        <s v="12_Creat_New_BP_Organization"/>
        <s v="13_Open_App_Manage_BP_2"/>
        <s v="14_Load_New_BP_Person"/>
        <s v="15_Create_New_BP_Person"/>
        <s v="16_Open_App_Manage_BP_3"/>
        <s v="17_Open_Existing_BP"/>
        <s v="18_Edit_Existing_BP"/>
        <s v="19_Save_BP_Edit"/>
        <s v="20_Open_App_Inquiries"/>
        <s v="21_Create_New_Inquiry"/>
        <s v="22_Create_New_Inquiry_2"/>
        <s v="23_Search_For_Material"/>
        <s v="24_Search_For_Material_2"/>
        <s v="25_Save_Inquiry"/>
        <s v="26_Open_App_Manage_Quotations"/>
        <s v="27_Create_New_Quotation"/>
        <s v="28_Create_New_Quotation_2"/>
        <s v="29_Open_Item_Conditions"/>
        <s v="30_Exit_Item_Conditions"/>
        <s v="31_Open_Order_Conditions"/>
        <s v="32_Save_Quotation"/>
        <s v="33_Reload_Home_Page"/>
        <s v="34_Search_For_App"/>
        <s v="35_Open_App_Manage_Sales_Orders"/>
        <s v="36_Create_New_Sales_Order"/>
        <s v="37_Create_New_Sales_Order_2"/>
        <s v="38_Create_New_Sales_Order_3"/>
        <s v="39_Save_New_Sales_Order"/>
        <s v="40_Open_App_Show_Stock"/>
        <s v="41_Filter_Materials"/>
        <s v="42_Show_Stock"/>
        <s v="43_Open_App_Track_Sales_Orders"/>
        <s v="44_Search_Sales_Order"/>
        <s v="45_Open_Sales_Order"/>
        <s v="46_Open_App_Manage_Delivery"/>
        <s v="47_Search_For_Order"/>
        <s v="48_Create_Delivery"/>
        <s v="49_Open_App_Manage_Delivery_2"/>
        <s v="50_Search_Open_Deliveries"/>
        <s v="51_Open_Found_Delivery"/>
        <s v="52_Start_Picking_Process"/>
        <s v="53_Open_Item_Details"/>
        <s v="54_Close_Item_Details"/>
        <s v="55_Open_Item_Details_2"/>
        <s v="56_Close_Item_Details_2"/>
        <s v="57_Save_Delivery"/>
        <s v="58_Post_Delivery"/>
        <s v="59_Open_App_Create_Billing_Doc"/>
        <s v="60_Search_Delivery"/>
        <s v="61_Create_Billing_Document"/>
        <s v="62_Save_Billing_Document"/>
        <s v="63_Open_App_Manage_Billing_Doc"/>
        <s v="64_Search_Billing_Document"/>
        <s v="65_Post_Billing Document"/>
        <s v="66_Open_App_Post_Inc_Payment"/>
        <s v="67_Propose_Items"/>
        <s v="68_Clearing"/>
        <s v="69_Post_Incoming_Payment"/>
        <s v="70_Display_Transaction"/>
        <s v="71_Open_App_Track_Sales_Order_2"/>
        <s v="72_Search_Sales_Orders_2"/>
        <s v="73_Open_Sales_Order_2"/>
        <s v="74_Open_Manage_Journal_Entries"/>
        <s v="75_Open_Document_Flow"/>
        <s v="76_Sign_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" refreshedDate="45584.069080555557" createdVersion="8" refreshedVersion="8" minRefreshableVersion="3" recordCount="456" xr:uid="{FCBFE2D6-A233-4837-BF3F-FC12720F8F00}">
  <cacheSource type="worksheet">
    <worksheetSource ref="A1:D457" sheet="Scenario 2"/>
  </cacheSource>
  <cacheFields count="4">
    <cacheField name="Vuser ID" numFmtId="0">
      <sharedItems count="2">
        <s v="Vuser1"/>
        <s v="Vuser2"/>
      </sharedItems>
    </cacheField>
    <cacheField name="Iteration" numFmtId="0">
      <sharedItems count="3">
        <s v="It1"/>
        <s v="It2"/>
        <s v="It3"/>
      </sharedItems>
    </cacheField>
    <cacheField name="Transaction Response Time" numFmtId="0">
      <sharedItems containsSemiMixedTypes="0" containsString="0" containsNumber="1" minValue="6.0000000000000001E-3" maxValue="8.7260000000000009"/>
    </cacheField>
    <cacheField name="Transaction Name" numFmtId="0">
      <sharedItems count="76">
        <s v="01_Login"/>
        <s v="02_Open_App_Manage_BP"/>
        <s v="03_Load_New_BP_Organization"/>
        <s v="04_Load_BP_Roles"/>
        <s v="05_Load_New_Company_Code"/>
        <s v="06_Apply_Company_Code"/>
        <s v="07_Open_Address_Details"/>
        <s v="08_Apply_New_Address_Details"/>
        <s v="09_Load_BP_Role_2"/>
        <s v="10_Create_New_Sales_Area"/>
        <s v="11_Apply_New_Sales_Area"/>
        <s v="12_Creat_New_BP_Organization"/>
        <s v="13_Open_App_Manage_BP_2"/>
        <s v="14_Load_New_BP_Person"/>
        <s v="15_Create_New_BP_Person"/>
        <s v="16_Open_App_Manage_BP_3"/>
        <s v="17_Open_Existing_BP"/>
        <s v="18_Edit_Existing_BP"/>
        <s v="19_Save_BP_Edit"/>
        <s v="20_Open_App_Inquiries"/>
        <s v="21_Create_New_Inquiry"/>
        <s v="22_Create_New_Inquiry_2"/>
        <s v="23_Search_For_Material"/>
        <s v="24_Search_For_Material_2"/>
        <s v="25_Save_Inquiry"/>
        <s v="26_Open_App_Manage_Quotations"/>
        <s v="27_Create_New_Quotation"/>
        <s v="28_Create_New_Quotation_2"/>
        <s v="29_Open_Item_Conditions"/>
        <s v="30_Exit_Item_Conditions"/>
        <s v="31_Open_Order_Conditions"/>
        <s v="32_Save_Quotation"/>
        <s v="33_Reload_Home_Page"/>
        <s v="34_Search_For_App"/>
        <s v="35_Open_App_Manage_Sales_Orders"/>
        <s v="36_Create_New_Sales_Order"/>
        <s v="37_Create_New_Sales_Order_2"/>
        <s v="38_Create_New_Sales_Order_3"/>
        <s v="39_Save_New_Sales_Order"/>
        <s v="40_Open_App_Show_Stock"/>
        <s v="41_Filter_Materials"/>
        <s v="42_Show_Stock"/>
        <s v="43_Open_App_Track_Sales_Orders"/>
        <s v="44_Search_Sales_Order"/>
        <s v="45_Open_Sales_Order"/>
        <s v="46_Open_App_Manage_Delivery"/>
        <s v="47_Search_For_Order"/>
        <s v="48_Create_Delivery"/>
        <s v="49_Open_App_Manage_Delivery_2"/>
        <s v="50_Search_Open_Deliveries"/>
        <s v="51_Open_Found_Delivery"/>
        <s v="52_Start_Picking_Process"/>
        <s v="53_Open_Item_Details"/>
        <s v="54_Close_Item_Details"/>
        <s v="55_Open_Item_Details_2"/>
        <s v="56_Close_Item_Details_2"/>
        <s v="57_Save_Delivery"/>
        <s v="58_Post_Delivery"/>
        <s v="59_Open_App_Create_Billing_Doc"/>
        <s v="60_Search_Delivery"/>
        <s v="61_Create_Billing_Document"/>
        <s v="62_Save_Billing_Document"/>
        <s v="63_Open_App_Manage_Billing_Doc"/>
        <s v="64_Search_Billing_Document"/>
        <s v="65_Post_Billing Document"/>
        <s v="66_Open_App_Post_Inc_Payment"/>
        <s v="67_Propose_Items"/>
        <s v="68_Clearing"/>
        <s v="69_Post_Incoming_Payment"/>
        <s v="70_Display_Transaction"/>
        <s v="71_Open_App_Track_Sales_Order_2"/>
        <s v="72_Search_Sales_Orders_2"/>
        <s v="73_Open_Sales_Order_2"/>
        <s v="74_Open_Manage_Journal_Entries"/>
        <s v="75_Open_Document_Flow"/>
        <s v="76_Sign_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" refreshedDate="45584.070388310189" createdVersion="8" refreshedVersion="8" minRefreshableVersion="3" recordCount="912" xr:uid="{20574E35-D669-4916-9AB4-07D5AB3E96EF}">
  <cacheSource type="worksheet">
    <worksheetSource ref="A1:D913" sheet="Scenario 3"/>
  </cacheSource>
  <cacheFields count="4">
    <cacheField name="Vuser ID" numFmtId="0">
      <sharedItems count="4">
        <s v="Vuser4"/>
        <s v="Vuser1"/>
        <s v="Vuser3"/>
        <s v="Vuser2"/>
      </sharedItems>
    </cacheField>
    <cacheField name="Iteration" numFmtId="0">
      <sharedItems count="3">
        <s v="It1"/>
        <s v="It2"/>
        <s v="It3"/>
      </sharedItems>
    </cacheField>
    <cacheField name="Transaction Response Time" numFmtId="0">
      <sharedItems containsSemiMixedTypes="0" containsString="0" containsNumber="1" minValue="5.0000000000000001E-3" maxValue="11.818"/>
    </cacheField>
    <cacheField name="Transaction Name" numFmtId="0">
      <sharedItems count="76">
        <s v="01_Login"/>
        <s v="02_Open_App_Manage_BP"/>
        <s v="03_Load_New_BP_Organization"/>
        <s v="04_Load_BP_Roles"/>
        <s v="05_Load_New_Company_Code"/>
        <s v="06_Apply_Company_Code"/>
        <s v="07_Open_Address_Details"/>
        <s v="08_Apply_New_Address_Details"/>
        <s v="09_Load_BP_Role_2"/>
        <s v="10_Create_New_Sales_Area"/>
        <s v="11_Apply_New_Sales_Area"/>
        <s v="12_Creat_New_BP_Organization"/>
        <s v="13_Open_App_Manage_BP_2"/>
        <s v="14_Load_New_BP_Person"/>
        <s v="15_Create_New_BP_Person"/>
        <s v="16_Open_App_Manage_BP_3"/>
        <s v="17_Open_Existing_BP"/>
        <s v="18_Edit_Existing_BP"/>
        <s v="19_Save_BP_Edit"/>
        <s v="20_Open_App_Inquiries"/>
        <s v="21_Create_New_Inquiry"/>
        <s v="22_Create_New_Inquiry_2"/>
        <s v="23_Search_For_Material"/>
        <s v="24_Search_For_Material_2"/>
        <s v="25_Save_Inquiry"/>
        <s v="26_Open_App_Manage_Quotations"/>
        <s v="27_Create_New_Quotation"/>
        <s v="28_Create_New_Quotation_2"/>
        <s v="29_Open_Item_Conditions"/>
        <s v="30_Exit_Item_Conditions"/>
        <s v="31_Open_Order_Conditions"/>
        <s v="32_Save_Quotation"/>
        <s v="33_Reload_Home_Page"/>
        <s v="34_Search_For_App"/>
        <s v="35_Open_App_Manage_Sales_Orders"/>
        <s v="36_Create_New_Sales_Order"/>
        <s v="37_Create_New_Sales_Order_2"/>
        <s v="38_Create_New_Sales_Order_3"/>
        <s v="39_Save_New_Sales_Order"/>
        <s v="40_Open_App_Show_Stock"/>
        <s v="41_Filter_Materials"/>
        <s v="42_Show_Stock"/>
        <s v="43_Open_App_Track_Sales_Orders"/>
        <s v="44_Search_Sales_Order"/>
        <s v="45_Open_Sales_Order"/>
        <s v="46_Open_App_Manage_Delivery"/>
        <s v="47_Search_For_Order"/>
        <s v="48_Create_Delivery"/>
        <s v="49_Open_App_Manage_Delivery_2"/>
        <s v="50_Search_Open_Deliveries"/>
        <s v="51_Open_Found_Delivery"/>
        <s v="52_Start_Picking_Process"/>
        <s v="53_Open_Item_Details"/>
        <s v="54_Close_Item_Details"/>
        <s v="55_Open_Item_Details_2"/>
        <s v="56_Close_Item_Details_2"/>
        <s v="57_Save_Delivery"/>
        <s v="58_Post_Delivery"/>
        <s v="59_Open_App_Create_Billing_Doc"/>
        <s v="60_Search_Delivery"/>
        <s v="61_Create_Billing_Document"/>
        <s v="62_Save_Billing_Document"/>
        <s v="63_Open_App_Manage_Billing_Doc"/>
        <s v="64_Search_Billing_Document"/>
        <s v="65_Post_Billing Document"/>
        <s v="66_Open_App_Post_Inc_Payment"/>
        <s v="67_Propose_Items"/>
        <s v="68_Clearing"/>
        <s v="69_Post_Incoming_Payment"/>
        <s v="70_Display_Transaction"/>
        <s v="71_Open_App_Track_Sales_Order_2"/>
        <s v="72_Search_Sales_Orders_2"/>
        <s v="73_Open_Sales_Order_2"/>
        <s v="74_Open_Manage_Journal_Entries"/>
        <s v="75_Open_Document_Flow"/>
        <s v="76_Sign_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" refreshedDate="45584.071504629632" createdVersion="8" refreshedVersion="8" minRefreshableVersion="3" recordCount="1824" xr:uid="{C10D2F82-E98E-4F7A-9874-DCF0142FFBFE}">
  <cacheSource type="worksheet">
    <worksheetSource ref="A1:D1825" sheet="Scenario 4"/>
  </cacheSource>
  <cacheFields count="4">
    <cacheField name="Vuser ID" numFmtId="0">
      <sharedItems count="8">
        <s v="Vuser4"/>
        <s v="Vuser2"/>
        <s v="Vuser6"/>
        <s v="Vuser3"/>
        <s v="Vuser7"/>
        <s v="Vuser8"/>
        <s v="Vuser5"/>
        <s v="Vuser1"/>
      </sharedItems>
    </cacheField>
    <cacheField name="Iteration" numFmtId="0">
      <sharedItems count="3">
        <s v="It1"/>
        <s v="It2"/>
        <s v="It3"/>
      </sharedItems>
    </cacheField>
    <cacheField name="Transaction Response Time" numFmtId="0">
      <sharedItems containsSemiMixedTypes="0" containsString="0" containsNumber="1" minValue="4.0000000000000001E-3" maxValue="14.91"/>
    </cacheField>
    <cacheField name="Transaction Name" numFmtId="0">
      <sharedItems count="76">
        <s v="01_Login"/>
        <s v="02_Open_App_Manage_BP"/>
        <s v="03_Load_New_BP_Organization"/>
        <s v="04_Load_BP_Roles"/>
        <s v="05_Load_New_Company_Code"/>
        <s v="06_Apply_Company_Code"/>
        <s v="07_Open_Address_Details"/>
        <s v="08_Apply_New_Address_Details"/>
        <s v="09_Load_BP_Role_2"/>
        <s v="10_Create_New_Sales_Area"/>
        <s v="11_Apply_New_Sales_Area"/>
        <s v="12_Creat_New_BP_Organization"/>
        <s v="13_Open_App_Manage_BP_2"/>
        <s v="14_Load_New_BP_Person"/>
        <s v="15_Create_New_BP_Person"/>
        <s v="16_Open_App_Manage_BP_3"/>
        <s v="17_Open_Existing_BP"/>
        <s v="18_Edit_Existing_BP"/>
        <s v="19_Save_BP_Edit"/>
        <s v="20_Open_App_Inquiries"/>
        <s v="21_Create_New_Inquiry"/>
        <s v="22_Create_New_Inquiry_2"/>
        <s v="23_Search_For_Material"/>
        <s v="24_Search_For_Material_2"/>
        <s v="25_Save_Inquiry"/>
        <s v="26_Open_App_Manage_Quotations"/>
        <s v="27_Create_New_Quotation"/>
        <s v="28_Create_New_Quotation_2"/>
        <s v="29_Open_Item_Conditions"/>
        <s v="30_Exit_Item_Conditions"/>
        <s v="31_Open_Order_Conditions"/>
        <s v="32_Save_Quotation"/>
        <s v="33_Reload_Home_Page"/>
        <s v="34_Search_For_App"/>
        <s v="35_Open_App_Manage_Sales_Orders"/>
        <s v="36_Create_New_Sales_Order"/>
        <s v="37_Create_New_Sales_Order_2"/>
        <s v="38_Create_New_Sales_Order_3"/>
        <s v="39_Save_New_Sales_Order"/>
        <s v="40_Open_App_Show_Stock"/>
        <s v="41_Filter_Materials"/>
        <s v="42_Show_Stock"/>
        <s v="43_Open_App_Track_Sales_Orders"/>
        <s v="44_Search_Sales_Order"/>
        <s v="45_Open_Sales_Order"/>
        <s v="46_Open_App_Manage_Delivery"/>
        <s v="47_Search_For_Order"/>
        <s v="48_Create_Delivery"/>
        <s v="49_Open_App_Manage_Delivery_2"/>
        <s v="50_Search_Open_Deliveries"/>
        <s v="51_Open_Found_Delivery"/>
        <s v="52_Start_Picking_Process"/>
        <s v="53_Open_Item_Details"/>
        <s v="54_Close_Item_Details"/>
        <s v="55_Open_Item_Details_2"/>
        <s v="56_Close_Item_Details_2"/>
        <s v="57_Save_Delivery"/>
        <s v="58_Post_Delivery"/>
        <s v="59_Open_App_Create_Billing_Doc"/>
        <s v="60_Search_Delivery"/>
        <s v="61_Create_Billing_Document"/>
        <s v="62_Save_Billing_Document"/>
        <s v="63_Open_App_Manage_Billing_Doc"/>
        <s v="64_Search_Billing_Document"/>
        <s v="65_Post_Billing Document"/>
        <s v="66_Open_App_Post_Inc_Payment"/>
        <s v="67_Propose_Items"/>
        <s v="68_Clearing"/>
        <s v="69_Post_Incoming_Payment"/>
        <s v="70_Display_Transaction"/>
        <s v="71_Open_App_Track_Sales_Order_2"/>
        <s v="72_Search_Sales_Orders_2"/>
        <s v="73_Open_Sales_Order_2"/>
        <s v="74_Open_Manage_Journal_Entries"/>
        <s v="75_Open_Document_Flow"/>
        <s v="76_Sign_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" refreshedDate="45584.074587152776" createdVersion="8" refreshedVersion="8" minRefreshableVersion="3" recordCount="3648" xr:uid="{0A4C9A54-BBE8-4EF4-9A9D-918E7051A734}">
  <cacheSource type="worksheet">
    <worksheetSource ref="A1:D3649" sheet="Scenario 5"/>
  </cacheSource>
  <cacheFields count="4">
    <cacheField name="Vuser ID" numFmtId="0">
      <sharedItems count="25">
        <s v="Vuser13"/>
        <s v="Vuser09"/>
        <s v="Vuser07"/>
        <s v="Vuser08"/>
        <s v="Vuser10"/>
        <s v="Vuser15"/>
        <s v="Vuser01"/>
        <s v="Vuser02"/>
        <s v="Vuser11"/>
        <s v="Vuser04"/>
        <s v="Vuser03"/>
        <s v="Vuser16"/>
        <s v="Vuser14"/>
        <s v="Vuser12"/>
        <s v="Vuser06"/>
        <s v="Vuser05"/>
        <s v="Vuser9" u="1"/>
        <s v="Vuser7" u="1"/>
        <s v="Vuser8" u="1"/>
        <s v="Vuser1" u="1"/>
        <s v="Vuser2" u="1"/>
        <s v="Vuser4" u="1"/>
        <s v="Vuser3" u="1"/>
        <s v="Vuser6" u="1"/>
        <s v="Vuser5" u="1"/>
      </sharedItems>
    </cacheField>
    <cacheField name="Iteration" numFmtId="0">
      <sharedItems count="3">
        <s v="It3"/>
        <s v="It2"/>
        <s v="It1"/>
      </sharedItems>
    </cacheField>
    <cacheField name="Transaction Response Time" numFmtId="0">
      <sharedItems containsSemiMixedTypes="0" containsString="0" containsNumber="1" minValue="4.0000000000000001E-3" maxValue="35.362000000000002"/>
    </cacheField>
    <cacheField name="Transaction Name" numFmtId="0">
      <sharedItems count="76">
        <s v="01_Login"/>
        <s v="02_Open_App_Manage_BP"/>
        <s v="03_Load_New_BP_Organization"/>
        <s v="04_Load_BP_Roles"/>
        <s v="05_Load_New_Company_Code"/>
        <s v="06_Apply_Company_Code"/>
        <s v="07_Open_Address_Details"/>
        <s v="08_Apply_New_Address_Details"/>
        <s v="09_Load_BP_Role_2"/>
        <s v="10_Create_New_Sales_Area"/>
        <s v="11_Apply_New_Sales_Area"/>
        <s v="12_Creat_New_BP_Organization"/>
        <s v="13_Open_App_Manage_BP_2"/>
        <s v="14_Load_New_BP_Person"/>
        <s v="15_Create_New_BP_Person"/>
        <s v="16_Open_App_Manage_BP_3"/>
        <s v="17_Open_Existing_BP"/>
        <s v="18_Edit_Existing_BP"/>
        <s v="19_Save_BP_Edit"/>
        <s v="20_Open_App_Inquiries"/>
        <s v="21_Create_New_Inquiry"/>
        <s v="22_Create_New_Inquiry_2"/>
        <s v="23_Search_For_Material"/>
        <s v="24_Search_For_Material_2"/>
        <s v="25_Save_Inquiry"/>
        <s v="26_Open_App_Manage_Quotations"/>
        <s v="27_Create_New_Quotation"/>
        <s v="28_Create_New_Quotation_2"/>
        <s v="29_Open_Item_Conditions"/>
        <s v="30_Exit_Item_Conditions"/>
        <s v="31_Open_Order_Conditions"/>
        <s v="32_Save_Quotation"/>
        <s v="33_Reload_Home_Page"/>
        <s v="34_Search_For_App"/>
        <s v="35_Open_App_Manage_Sales_Orders"/>
        <s v="36_Create_New_Sales_Order"/>
        <s v="37_Create_New_Sales_Order_2"/>
        <s v="38_Create_New_Sales_Order_3"/>
        <s v="39_Save_New_Sales_Order"/>
        <s v="40_Open_App_Show_Stock"/>
        <s v="41_Filter_Materials"/>
        <s v="42_Show_Stock"/>
        <s v="43_Open_App_Track_Sales_Orders"/>
        <s v="44_Search_Sales_Order"/>
        <s v="45_Open_Sales_Order"/>
        <s v="46_Open_App_Manage_Delivery"/>
        <s v="47_Search_For_Order"/>
        <s v="48_Create_Delivery"/>
        <s v="49_Open_App_Manage_Delivery_2"/>
        <s v="50_Search_Open_Deliveries"/>
        <s v="51_Open_Found_Delivery"/>
        <s v="52_Start_Picking_Process"/>
        <s v="53_Open_Item_Details"/>
        <s v="54_Close_Item_Details"/>
        <s v="55_Open_Item_Details_2"/>
        <s v="56_Close_Item_Details_2"/>
        <s v="57_Save_Delivery"/>
        <s v="58_Post_Delivery"/>
        <s v="59_Open_App_Create_Billing_Doc"/>
        <s v="60_Search_Delivery"/>
        <s v="61_Create_Billing_Document"/>
        <s v="62_Save_Billing_Document"/>
        <s v="63_Open_App_Manage_Billing_Doc"/>
        <s v="64_Search_Billing_Document"/>
        <s v="65_Post_Billing Document"/>
        <s v="66_Open_App_Post_Inc_Payment"/>
        <s v="67_Propose_Items"/>
        <s v="68_Clearing"/>
        <s v="69_Post_Incoming_Payment"/>
        <s v="70_Display_Transaction"/>
        <s v="71_Open_App_Track_Sales_Order_2"/>
        <s v="72_Search_Sales_Orders_2"/>
        <s v="73_Open_Sales_Order_2"/>
        <s v="74_Open_Manage_Journal_Entries"/>
        <s v="75_Open_Document_Flow"/>
        <s v="76_Sign_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n v="8.2720000000000002"/>
    <x v="0"/>
  </r>
  <r>
    <x v="0"/>
    <x v="1"/>
    <n v="8.3339999999999996"/>
    <x v="0"/>
  </r>
  <r>
    <x v="0"/>
    <x v="2"/>
    <n v="8.157"/>
    <x v="0"/>
  </r>
  <r>
    <x v="0"/>
    <x v="0"/>
    <n v="3.7650000000000001"/>
    <x v="1"/>
  </r>
  <r>
    <x v="0"/>
    <x v="1"/>
    <n v="4.6079999999999997"/>
    <x v="1"/>
  </r>
  <r>
    <x v="0"/>
    <x v="2"/>
    <n v="3.7149999999999999"/>
    <x v="1"/>
  </r>
  <r>
    <x v="0"/>
    <x v="0"/>
    <n v="2.9540000000000002"/>
    <x v="2"/>
  </r>
  <r>
    <x v="0"/>
    <x v="1"/>
    <n v="2.8340000000000001"/>
    <x v="2"/>
  </r>
  <r>
    <x v="0"/>
    <x v="2"/>
    <n v="3.8290000000000002"/>
    <x v="2"/>
  </r>
  <r>
    <x v="0"/>
    <x v="0"/>
    <n v="4.617"/>
    <x v="3"/>
  </r>
  <r>
    <x v="0"/>
    <x v="1"/>
    <n v="4.6369999999999996"/>
    <x v="3"/>
  </r>
  <r>
    <x v="0"/>
    <x v="2"/>
    <n v="6.4960000000000004"/>
    <x v="3"/>
  </r>
  <r>
    <x v="0"/>
    <x v="0"/>
    <n v="1.8360000000000001"/>
    <x v="4"/>
  </r>
  <r>
    <x v="0"/>
    <x v="1"/>
    <n v="1.8720000000000001"/>
    <x v="4"/>
  </r>
  <r>
    <x v="0"/>
    <x v="2"/>
    <n v="2.3839999999999999"/>
    <x v="4"/>
  </r>
  <r>
    <x v="0"/>
    <x v="0"/>
    <n v="3.95"/>
    <x v="5"/>
  </r>
  <r>
    <x v="0"/>
    <x v="1"/>
    <n v="3.8279999999999998"/>
    <x v="5"/>
  </r>
  <r>
    <x v="0"/>
    <x v="2"/>
    <n v="5.1820000000000004"/>
    <x v="5"/>
  </r>
  <r>
    <x v="0"/>
    <x v="0"/>
    <n v="1.7250000000000001"/>
    <x v="6"/>
  </r>
  <r>
    <x v="0"/>
    <x v="1"/>
    <n v="1.75"/>
    <x v="6"/>
  </r>
  <r>
    <x v="0"/>
    <x v="2"/>
    <n v="2.5859999999999999"/>
    <x v="6"/>
  </r>
  <r>
    <x v="0"/>
    <x v="0"/>
    <n v="0.30199999999999999"/>
    <x v="7"/>
  </r>
  <r>
    <x v="0"/>
    <x v="1"/>
    <n v="0.308"/>
    <x v="7"/>
  </r>
  <r>
    <x v="0"/>
    <x v="2"/>
    <n v="0.373"/>
    <x v="7"/>
  </r>
  <r>
    <x v="0"/>
    <x v="0"/>
    <n v="5.5549999999999997"/>
    <x v="8"/>
  </r>
  <r>
    <x v="0"/>
    <x v="1"/>
    <n v="5.8029999999999999"/>
    <x v="8"/>
  </r>
  <r>
    <x v="0"/>
    <x v="2"/>
    <n v="7.5759999999999996"/>
    <x v="8"/>
  </r>
  <r>
    <x v="0"/>
    <x v="0"/>
    <n v="2.7559999999999998"/>
    <x v="9"/>
  </r>
  <r>
    <x v="0"/>
    <x v="1"/>
    <n v="2.266"/>
    <x v="9"/>
  </r>
  <r>
    <x v="0"/>
    <x v="2"/>
    <n v="2.895"/>
    <x v="9"/>
  </r>
  <r>
    <x v="0"/>
    <x v="0"/>
    <n v="3.7370000000000001"/>
    <x v="10"/>
  </r>
  <r>
    <x v="0"/>
    <x v="1"/>
    <n v="3.9340000000000002"/>
    <x v="10"/>
  </r>
  <r>
    <x v="0"/>
    <x v="2"/>
    <n v="5.298"/>
    <x v="10"/>
  </r>
  <r>
    <x v="0"/>
    <x v="0"/>
    <n v="2.5950000000000002"/>
    <x v="11"/>
  </r>
  <r>
    <x v="0"/>
    <x v="1"/>
    <n v="2.4409999999999998"/>
    <x v="11"/>
  </r>
  <r>
    <x v="0"/>
    <x v="2"/>
    <n v="2.5870000000000002"/>
    <x v="11"/>
  </r>
  <r>
    <x v="0"/>
    <x v="0"/>
    <n v="1.8160000000000001"/>
    <x v="12"/>
  </r>
  <r>
    <x v="0"/>
    <x v="1"/>
    <n v="2.1560000000000001"/>
    <x v="12"/>
  </r>
  <r>
    <x v="0"/>
    <x v="2"/>
    <n v="1.8069999999999999"/>
    <x v="12"/>
  </r>
  <r>
    <x v="0"/>
    <x v="0"/>
    <n v="2.3010000000000002"/>
    <x v="13"/>
  </r>
  <r>
    <x v="0"/>
    <x v="1"/>
    <n v="2.4670000000000001"/>
    <x v="13"/>
  </r>
  <r>
    <x v="0"/>
    <x v="2"/>
    <n v="5.4809999999999999"/>
    <x v="13"/>
  </r>
  <r>
    <x v="0"/>
    <x v="0"/>
    <n v="2.387"/>
    <x v="14"/>
  </r>
  <r>
    <x v="0"/>
    <x v="1"/>
    <n v="2.4660000000000002"/>
    <x v="14"/>
  </r>
  <r>
    <x v="0"/>
    <x v="2"/>
    <n v="2.7280000000000002"/>
    <x v="14"/>
  </r>
  <r>
    <x v="0"/>
    <x v="0"/>
    <n v="1.8280000000000001"/>
    <x v="15"/>
  </r>
  <r>
    <x v="0"/>
    <x v="1"/>
    <n v="1.992"/>
    <x v="15"/>
  </r>
  <r>
    <x v="0"/>
    <x v="2"/>
    <n v="1.7470000000000001"/>
    <x v="15"/>
  </r>
  <r>
    <x v="0"/>
    <x v="0"/>
    <n v="0.44600000000000001"/>
    <x v="16"/>
  </r>
  <r>
    <x v="0"/>
    <x v="1"/>
    <n v="0.40500000000000003"/>
    <x v="16"/>
  </r>
  <r>
    <x v="0"/>
    <x v="2"/>
    <n v="0.95"/>
    <x v="16"/>
  </r>
  <r>
    <x v="0"/>
    <x v="0"/>
    <n v="2.2610000000000001"/>
    <x v="17"/>
  </r>
  <r>
    <x v="0"/>
    <x v="1"/>
    <n v="2.2480000000000002"/>
    <x v="17"/>
  </r>
  <r>
    <x v="0"/>
    <x v="2"/>
    <n v="3.234"/>
    <x v="17"/>
  </r>
  <r>
    <x v="0"/>
    <x v="0"/>
    <n v="2.5790000000000002"/>
    <x v="18"/>
  </r>
  <r>
    <x v="0"/>
    <x v="1"/>
    <n v="2.7170000000000001"/>
    <x v="18"/>
  </r>
  <r>
    <x v="0"/>
    <x v="2"/>
    <n v="2.726"/>
    <x v="18"/>
  </r>
  <r>
    <x v="0"/>
    <x v="0"/>
    <n v="0.98099999999999998"/>
    <x v="19"/>
  </r>
  <r>
    <x v="0"/>
    <x v="1"/>
    <n v="0.97899999999999998"/>
    <x v="19"/>
  </r>
  <r>
    <x v="0"/>
    <x v="2"/>
    <n v="1.0489999999999999"/>
    <x v="19"/>
  </r>
  <r>
    <x v="0"/>
    <x v="0"/>
    <n v="0.78800000000000003"/>
    <x v="20"/>
  </r>
  <r>
    <x v="0"/>
    <x v="1"/>
    <n v="2.1080000000000001"/>
    <x v="20"/>
  </r>
  <r>
    <x v="0"/>
    <x v="2"/>
    <n v="0.83299999999999996"/>
    <x v="20"/>
  </r>
  <r>
    <x v="0"/>
    <x v="0"/>
    <n v="0.23300000000000001"/>
    <x v="21"/>
  </r>
  <r>
    <x v="0"/>
    <x v="1"/>
    <n v="0.23200000000000001"/>
    <x v="21"/>
  </r>
  <r>
    <x v="0"/>
    <x v="2"/>
    <n v="0.29399999999999998"/>
    <x v="21"/>
  </r>
  <r>
    <x v="0"/>
    <x v="0"/>
    <n v="0.14399999999999999"/>
    <x v="22"/>
  </r>
  <r>
    <x v="0"/>
    <x v="1"/>
    <n v="0.155"/>
    <x v="22"/>
  </r>
  <r>
    <x v="0"/>
    <x v="2"/>
    <n v="0.17599999999999999"/>
    <x v="22"/>
  </r>
  <r>
    <x v="0"/>
    <x v="0"/>
    <n v="0.11600000000000001"/>
    <x v="23"/>
  </r>
  <r>
    <x v="0"/>
    <x v="1"/>
    <n v="0.11"/>
    <x v="23"/>
  </r>
  <r>
    <x v="0"/>
    <x v="2"/>
    <n v="0.12"/>
    <x v="23"/>
  </r>
  <r>
    <x v="0"/>
    <x v="0"/>
    <n v="0.32800000000000001"/>
    <x v="24"/>
  </r>
  <r>
    <x v="0"/>
    <x v="1"/>
    <n v="0.31"/>
    <x v="24"/>
  </r>
  <r>
    <x v="0"/>
    <x v="2"/>
    <n v="0.38600000000000001"/>
    <x v="24"/>
  </r>
  <r>
    <x v="0"/>
    <x v="0"/>
    <n v="1.204"/>
    <x v="25"/>
  </r>
  <r>
    <x v="0"/>
    <x v="1"/>
    <n v="0.94299999999999995"/>
    <x v="25"/>
  </r>
  <r>
    <x v="0"/>
    <x v="2"/>
    <n v="1.3080000000000001"/>
    <x v="25"/>
  </r>
  <r>
    <x v="0"/>
    <x v="0"/>
    <n v="0.83099999999999996"/>
    <x v="26"/>
  </r>
  <r>
    <x v="0"/>
    <x v="1"/>
    <n v="0.95"/>
    <x v="26"/>
  </r>
  <r>
    <x v="0"/>
    <x v="2"/>
    <n v="0.92900000000000005"/>
    <x v="26"/>
  </r>
  <r>
    <x v="0"/>
    <x v="0"/>
    <n v="0.38"/>
    <x v="27"/>
  </r>
  <r>
    <x v="0"/>
    <x v="1"/>
    <n v="0.38800000000000001"/>
    <x v="27"/>
  </r>
  <r>
    <x v="0"/>
    <x v="2"/>
    <n v="0.44600000000000001"/>
    <x v="27"/>
  </r>
  <r>
    <x v="0"/>
    <x v="0"/>
    <n v="0.17"/>
    <x v="28"/>
  </r>
  <r>
    <x v="0"/>
    <x v="1"/>
    <n v="0.19800000000000001"/>
    <x v="28"/>
  </r>
  <r>
    <x v="0"/>
    <x v="2"/>
    <n v="0.21299999999999999"/>
    <x v="28"/>
  </r>
  <r>
    <x v="0"/>
    <x v="0"/>
    <n v="2.032"/>
    <x v="29"/>
  </r>
  <r>
    <x v="0"/>
    <x v="1"/>
    <n v="0.91600000000000004"/>
    <x v="29"/>
  </r>
  <r>
    <x v="0"/>
    <x v="2"/>
    <n v="0.14099999999999999"/>
    <x v="29"/>
  </r>
  <r>
    <x v="0"/>
    <x v="0"/>
    <n v="0.12"/>
    <x v="30"/>
  </r>
  <r>
    <x v="0"/>
    <x v="1"/>
    <n v="0.13300000000000001"/>
    <x v="30"/>
  </r>
  <r>
    <x v="0"/>
    <x v="2"/>
    <n v="0.14299999999999999"/>
    <x v="30"/>
  </r>
  <r>
    <x v="0"/>
    <x v="0"/>
    <n v="0.48799999999999999"/>
    <x v="31"/>
  </r>
  <r>
    <x v="0"/>
    <x v="1"/>
    <n v="0.58699999999999997"/>
    <x v="31"/>
  </r>
  <r>
    <x v="0"/>
    <x v="2"/>
    <n v="0.61299999999999999"/>
    <x v="31"/>
  </r>
  <r>
    <x v="0"/>
    <x v="0"/>
    <n v="0.66600000000000004"/>
    <x v="32"/>
  </r>
  <r>
    <x v="0"/>
    <x v="1"/>
    <n v="0.69199999999999995"/>
    <x v="32"/>
  </r>
  <r>
    <x v="0"/>
    <x v="2"/>
    <n v="0.68899999999999995"/>
    <x v="32"/>
  </r>
  <r>
    <x v="0"/>
    <x v="0"/>
    <n v="3.0640000000000001"/>
    <x v="33"/>
  </r>
  <r>
    <x v="0"/>
    <x v="1"/>
    <n v="3.0609999999999999"/>
    <x v="33"/>
  </r>
  <r>
    <x v="0"/>
    <x v="2"/>
    <n v="3.0459999999999998"/>
    <x v="33"/>
  </r>
  <r>
    <x v="0"/>
    <x v="0"/>
    <n v="1.103"/>
    <x v="34"/>
  </r>
  <r>
    <x v="0"/>
    <x v="1"/>
    <n v="1.1359999999999999"/>
    <x v="34"/>
  </r>
  <r>
    <x v="0"/>
    <x v="2"/>
    <n v="1.38"/>
    <x v="34"/>
  </r>
  <r>
    <x v="0"/>
    <x v="0"/>
    <n v="0.78700000000000003"/>
    <x v="35"/>
  </r>
  <r>
    <x v="0"/>
    <x v="1"/>
    <n v="0.86199999999999999"/>
    <x v="35"/>
  </r>
  <r>
    <x v="0"/>
    <x v="2"/>
    <n v="1.1739999999999999"/>
    <x v="35"/>
  </r>
  <r>
    <x v="0"/>
    <x v="0"/>
    <n v="0.11600000000000001"/>
    <x v="36"/>
  </r>
  <r>
    <x v="0"/>
    <x v="1"/>
    <n v="0.114"/>
    <x v="36"/>
  </r>
  <r>
    <x v="0"/>
    <x v="2"/>
    <n v="0.158"/>
    <x v="36"/>
  </r>
  <r>
    <x v="0"/>
    <x v="0"/>
    <n v="0.46500000000000002"/>
    <x v="37"/>
  </r>
  <r>
    <x v="0"/>
    <x v="1"/>
    <n v="0.432"/>
    <x v="37"/>
  </r>
  <r>
    <x v="0"/>
    <x v="2"/>
    <n v="0.51300000000000001"/>
    <x v="37"/>
  </r>
  <r>
    <x v="0"/>
    <x v="0"/>
    <n v="0.65100000000000002"/>
    <x v="38"/>
  </r>
  <r>
    <x v="0"/>
    <x v="1"/>
    <n v="0.59699999999999998"/>
    <x v="38"/>
  </r>
  <r>
    <x v="0"/>
    <x v="2"/>
    <n v="0.68200000000000005"/>
    <x v="38"/>
  </r>
  <r>
    <x v="0"/>
    <x v="0"/>
    <n v="0.97799999999999998"/>
    <x v="39"/>
  </r>
  <r>
    <x v="0"/>
    <x v="2"/>
    <n v="1.4630000000000001"/>
    <x v="39"/>
  </r>
  <r>
    <x v="0"/>
    <x v="1"/>
    <n v="1.1180000000000001"/>
    <x v="39"/>
  </r>
  <r>
    <x v="0"/>
    <x v="0"/>
    <n v="0.11700000000000001"/>
    <x v="40"/>
  </r>
  <r>
    <x v="0"/>
    <x v="2"/>
    <n v="0.14000000000000001"/>
    <x v="40"/>
  </r>
  <r>
    <x v="0"/>
    <x v="1"/>
    <n v="0.121"/>
    <x v="40"/>
  </r>
  <r>
    <x v="0"/>
    <x v="0"/>
    <n v="0.23100000000000001"/>
    <x v="41"/>
  </r>
  <r>
    <x v="0"/>
    <x v="2"/>
    <n v="0.32900000000000001"/>
    <x v="41"/>
  </r>
  <r>
    <x v="0"/>
    <x v="1"/>
    <n v="0.22700000000000001"/>
    <x v="41"/>
  </r>
  <r>
    <x v="0"/>
    <x v="0"/>
    <n v="2.0419999999999998"/>
    <x v="42"/>
  </r>
  <r>
    <x v="0"/>
    <x v="2"/>
    <n v="0.92300000000000004"/>
    <x v="42"/>
  </r>
  <r>
    <x v="0"/>
    <x v="1"/>
    <n v="0.79200000000000004"/>
    <x v="42"/>
  </r>
  <r>
    <x v="0"/>
    <x v="0"/>
    <n v="1.5"/>
    <x v="43"/>
  </r>
  <r>
    <x v="0"/>
    <x v="2"/>
    <n v="1.92"/>
    <x v="43"/>
  </r>
  <r>
    <x v="0"/>
    <x v="1"/>
    <n v="0.36199999999999999"/>
    <x v="43"/>
  </r>
  <r>
    <x v="0"/>
    <x v="0"/>
    <n v="2.1539999999999999"/>
    <x v="44"/>
  </r>
  <r>
    <x v="0"/>
    <x v="2"/>
    <n v="2.5259999999999998"/>
    <x v="44"/>
  </r>
  <r>
    <x v="0"/>
    <x v="1"/>
    <n v="2.4340000000000002"/>
    <x v="44"/>
  </r>
  <r>
    <x v="0"/>
    <x v="0"/>
    <n v="0.84"/>
    <x v="45"/>
  </r>
  <r>
    <x v="0"/>
    <x v="2"/>
    <n v="0.97299999999999998"/>
    <x v="45"/>
  </r>
  <r>
    <x v="0"/>
    <x v="1"/>
    <n v="0.86899999999999999"/>
    <x v="45"/>
  </r>
  <r>
    <x v="0"/>
    <x v="0"/>
    <n v="0.23499999999999999"/>
    <x v="46"/>
  </r>
  <r>
    <x v="0"/>
    <x v="2"/>
    <n v="0.25800000000000001"/>
    <x v="46"/>
  </r>
  <r>
    <x v="0"/>
    <x v="1"/>
    <n v="0.59699999999999998"/>
    <x v="46"/>
  </r>
  <r>
    <x v="0"/>
    <x v="0"/>
    <n v="0.438"/>
    <x v="47"/>
  </r>
  <r>
    <x v="0"/>
    <x v="2"/>
    <n v="0.52500000000000002"/>
    <x v="47"/>
  </r>
  <r>
    <x v="0"/>
    <x v="1"/>
    <n v="0.48399999999999999"/>
    <x v="47"/>
  </r>
  <r>
    <x v="0"/>
    <x v="0"/>
    <n v="0.91700000000000004"/>
    <x v="48"/>
  </r>
  <r>
    <x v="0"/>
    <x v="2"/>
    <n v="0.443"/>
    <x v="48"/>
  </r>
  <r>
    <x v="0"/>
    <x v="1"/>
    <n v="1.8939999999999999"/>
    <x v="48"/>
  </r>
  <r>
    <x v="0"/>
    <x v="0"/>
    <n v="0.13100000000000001"/>
    <x v="49"/>
  </r>
  <r>
    <x v="0"/>
    <x v="2"/>
    <n v="0.161"/>
    <x v="49"/>
  </r>
  <r>
    <x v="0"/>
    <x v="1"/>
    <n v="0.48499999999999999"/>
    <x v="49"/>
  </r>
  <r>
    <x v="0"/>
    <x v="0"/>
    <n v="1.194"/>
    <x v="50"/>
  </r>
  <r>
    <x v="0"/>
    <x v="2"/>
    <n v="1.9510000000000001"/>
    <x v="50"/>
  </r>
  <r>
    <x v="0"/>
    <x v="1"/>
    <n v="1.2330000000000001"/>
    <x v="50"/>
  </r>
  <r>
    <x v="0"/>
    <x v="0"/>
    <n v="0.30099999999999999"/>
    <x v="51"/>
  </r>
  <r>
    <x v="0"/>
    <x v="2"/>
    <n v="1.43"/>
    <x v="51"/>
  </r>
  <r>
    <x v="0"/>
    <x v="1"/>
    <n v="1.121"/>
    <x v="51"/>
  </r>
  <r>
    <x v="0"/>
    <x v="0"/>
    <n v="1.4E-2"/>
    <x v="52"/>
  </r>
  <r>
    <x v="0"/>
    <x v="2"/>
    <n v="1.214"/>
    <x v="52"/>
  </r>
  <r>
    <x v="0"/>
    <x v="1"/>
    <n v="1.361"/>
    <x v="52"/>
  </r>
  <r>
    <x v="0"/>
    <x v="0"/>
    <n v="1.2E-2"/>
    <x v="53"/>
  </r>
  <r>
    <x v="0"/>
    <x v="2"/>
    <n v="1.4999999999999999E-2"/>
    <x v="53"/>
  </r>
  <r>
    <x v="0"/>
    <x v="1"/>
    <n v="1.2E-2"/>
    <x v="53"/>
  </r>
  <r>
    <x v="0"/>
    <x v="0"/>
    <n v="1.4999999999999999E-2"/>
    <x v="54"/>
  </r>
  <r>
    <x v="0"/>
    <x v="2"/>
    <n v="7.0000000000000001E-3"/>
    <x v="54"/>
  </r>
  <r>
    <x v="0"/>
    <x v="1"/>
    <n v="1.0999999999999999E-2"/>
    <x v="54"/>
  </r>
  <r>
    <x v="0"/>
    <x v="0"/>
    <n v="1.6E-2"/>
    <x v="55"/>
  </r>
  <r>
    <x v="0"/>
    <x v="2"/>
    <n v="1.4999999999999999E-2"/>
    <x v="55"/>
  </r>
  <r>
    <x v="0"/>
    <x v="1"/>
    <n v="1.2E-2"/>
    <x v="55"/>
  </r>
  <r>
    <x v="0"/>
    <x v="0"/>
    <n v="0.45300000000000001"/>
    <x v="56"/>
  </r>
  <r>
    <x v="0"/>
    <x v="2"/>
    <n v="0.45700000000000002"/>
    <x v="56"/>
  </r>
  <r>
    <x v="0"/>
    <x v="1"/>
    <n v="0.90100000000000002"/>
    <x v="56"/>
  </r>
  <r>
    <x v="0"/>
    <x v="0"/>
    <n v="0.61299999999999999"/>
    <x v="57"/>
  </r>
  <r>
    <x v="0"/>
    <x v="2"/>
    <n v="1.032"/>
    <x v="57"/>
  </r>
  <r>
    <x v="0"/>
    <x v="1"/>
    <n v="0.67300000000000004"/>
    <x v="57"/>
  </r>
  <r>
    <x v="0"/>
    <x v="0"/>
    <n v="1.4019999999999999"/>
    <x v="58"/>
  </r>
  <r>
    <x v="0"/>
    <x v="2"/>
    <n v="1.415"/>
    <x v="58"/>
  </r>
  <r>
    <x v="0"/>
    <x v="1"/>
    <n v="1.296"/>
    <x v="58"/>
  </r>
  <r>
    <x v="0"/>
    <x v="0"/>
    <n v="0.13200000000000001"/>
    <x v="59"/>
  </r>
  <r>
    <x v="0"/>
    <x v="2"/>
    <n v="0.57399999999999995"/>
    <x v="59"/>
  </r>
  <r>
    <x v="0"/>
    <x v="1"/>
    <n v="1.853"/>
    <x v="59"/>
  </r>
  <r>
    <x v="0"/>
    <x v="0"/>
    <n v="1.419"/>
    <x v="60"/>
  </r>
  <r>
    <x v="0"/>
    <x v="2"/>
    <n v="1.76"/>
    <x v="60"/>
  </r>
  <r>
    <x v="0"/>
    <x v="1"/>
    <n v="1.613"/>
    <x v="60"/>
  </r>
  <r>
    <x v="0"/>
    <x v="0"/>
    <n v="1.2929999999999999"/>
    <x v="61"/>
  </r>
  <r>
    <x v="0"/>
    <x v="2"/>
    <n v="1.288"/>
    <x v="61"/>
  </r>
  <r>
    <x v="0"/>
    <x v="1"/>
    <n v="1.1339999999999999"/>
    <x v="61"/>
  </r>
  <r>
    <x v="0"/>
    <x v="0"/>
    <n v="1.913"/>
    <x v="62"/>
  </r>
  <r>
    <x v="0"/>
    <x v="2"/>
    <n v="1.9319999999999999"/>
    <x v="62"/>
  </r>
  <r>
    <x v="0"/>
    <x v="1"/>
    <n v="1.841"/>
    <x v="62"/>
  </r>
  <r>
    <x v="0"/>
    <x v="0"/>
    <n v="0.223"/>
    <x v="63"/>
  </r>
  <r>
    <x v="0"/>
    <x v="2"/>
    <n v="0.214"/>
    <x v="63"/>
  </r>
  <r>
    <x v="0"/>
    <x v="1"/>
    <n v="0.191"/>
    <x v="63"/>
  </r>
  <r>
    <x v="0"/>
    <x v="0"/>
    <n v="0.66400000000000003"/>
    <x v="64"/>
  </r>
  <r>
    <x v="0"/>
    <x v="2"/>
    <n v="0.67800000000000005"/>
    <x v="64"/>
  </r>
  <r>
    <x v="0"/>
    <x v="1"/>
    <n v="0.67"/>
    <x v="64"/>
  </r>
  <r>
    <x v="0"/>
    <x v="0"/>
    <n v="1.7789999999999999"/>
    <x v="65"/>
  </r>
  <r>
    <x v="0"/>
    <x v="2"/>
    <n v="1.6850000000000001"/>
    <x v="65"/>
  </r>
  <r>
    <x v="0"/>
    <x v="1"/>
    <n v="2.0169999999999999"/>
    <x v="65"/>
  </r>
  <r>
    <x v="0"/>
    <x v="0"/>
    <n v="0.53600000000000003"/>
    <x v="66"/>
  </r>
  <r>
    <x v="0"/>
    <x v="2"/>
    <n v="0.54900000000000004"/>
    <x v="66"/>
  </r>
  <r>
    <x v="0"/>
    <x v="1"/>
    <n v="0.49"/>
    <x v="66"/>
  </r>
  <r>
    <x v="0"/>
    <x v="0"/>
    <n v="0.45800000000000002"/>
    <x v="67"/>
  </r>
  <r>
    <x v="0"/>
    <x v="2"/>
    <n v="0.39200000000000002"/>
    <x v="67"/>
  </r>
  <r>
    <x v="0"/>
    <x v="1"/>
    <n v="0.39"/>
    <x v="67"/>
  </r>
  <r>
    <x v="0"/>
    <x v="0"/>
    <n v="0.35099999999999998"/>
    <x v="68"/>
  </r>
  <r>
    <x v="0"/>
    <x v="2"/>
    <n v="0.33200000000000002"/>
    <x v="68"/>
  </r>
  <r>
    <x v="0"/>
    <x v="1"/>
    <n v="0.30599999999999999"/>
    <x v="68"/>
  </r>
  <r>
    <x v="0"/>
    <x v="0"/>
    <n v="1.266"/>
    <x v="69"/>
  </r>
  <r>
    <x v="0"/>
    <x v="2"/>
    <n v="1.248"/>
    <x v="69"/>
  </r>
  <r>
    <x v="0"/>
    <x v="1"/>
    <n v="1.1619999999999999"/>
    <x v="69"/>
  </r>
  <r>
    <x v="0"/>
    <x v="0"/>
    <n v="1.655"/>
    <x v="70"/>
  </r>
  <r>
    <x v="0"/>
    <x v="2"/>
    <n v="1.452"/>
    <x v="70"/>
  </r>
  <r>
    <x v="0"/>
    <x v="1"/>
    <n v="1.355"/>
    <x v="70"/>
  </r>
  <r>
    <x v="0"/>
    <x v="0"/>
    <n v="0.28100000000000003"/>
    <x v="71"/>
  </r>
  <r>
    <x v="0"/>
    <x v="2"/>
    <n v="0.311"/>
    <x v="71"/>
  </r>
  <r>
    <x v="0"/>
    <x v="1"/>
    <n v="0.307"/>
    <x v="71"/>
  </r>
  <r>
    <x v="0"/>
    <x v="0"/>
    <n v="1.472"/>
    <x v="72"/>
  </r>
  <r>
    <x v="0"/>
    <x v="2"/>
    <n v="1.603"/>
    <x v="72"/>
  </r>
  <r>
    <x v="0"/>
    <x v="1"/>
    <n v="1.3089999999999999"/>
    <x v="72"/>
  </r>
  <r>
    <x v="0"/>
    <x v="0"/>
    <n v="0.32300000000000001"/>
    <x v="73"/>
  </r>
  <r>
    <x v="0"/>
    <x v="2"/>
    <n v="0.505"/>
    <x v="73"/>
  </r>
  <r>
    <x v="0"/>
    <x v="1"/>
    <n v="0.42399999999999999"/>
    <x v="73"/>
  </r>
  <r>
    <x v="0"/>
    <x v="0"/>
    <n v="1.1950000000000001"/>
    <x v="74"/>
  </r>
  <r>
    <x v="0"/>
    <x v="2"/>
    <n v="1.913"/>
    <x v="74"/>
  </r>
  <r>
    <x v="0"/>
    <x v="1"/>
    <n v="1.2470000000000001"/>
    <x v="74"/>
  </r>
  <r>
    <x v="0"/>
    <x v="0"/>
    <n v="0.99199999999999999"/>
    <x v="75"/>
  </r>
  <r>
    <x v="0"/>
    <x v="2"/>
    <n v="0.99299999999999999"/>
    <x v="75"/>
  </r>
  <r>
    <x v="0"/>
    <x v="1"/>
    <n v="0.99399999999999999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x v="0"/>
    <x v="0"/>
    <n v="8.7260000000000009"/>
    <x v="0"/>
  </r>
  <r>
    <x v="1"/>
    <x v="0"/>
    <n v="8.2750000000000004"/>
    <x v="0"/>
  </r>
  <r>
    <x v="0"/>
    <x v="1"/>
    <n v="8.2330000000000005"/>
    <x v="0"/>
  </r>
  <r>
    <x v="1"/>
    <x v="1"/>
    <n v="8.3439999999999994"/>
    <x v="0"/>
  </r>
  <r>
    <x v="0"/>
    <x v="2"/>
    <n v="8.3019999999999996"/>
    <x v="0"/>
  </r>
  <r>
    <x v="1"/>
    <x v="2"/>
    <n v="8.3369999999999997"/>
    <x v="0"/>
  </r>
  <r>
    <x v="0"/>
    <x v="1"/>
    <n v="3.8279999999999998"/>
    <x v="1"/>
  </r>
  <r>
    <x v="1"/>
    <x v="1"/>
    <n v="3.8079999999999998"/>
    <x v="1"/>
  </r>
  <r>
    <x v="0"/>
    <x v="0"/>
    <n v="4.1970000000000001"/>
    <x v="1"/>
  </r>
  <r>
    <x v="1"/>
    <x v="0"/>
    <n v="4.2069999999999999"/>
    <x v="1"/>
  </r>
  <r>
    <x v="1"/>
    <x v="2"/>
    <n v="4.5810000000000004"/>
    <x v="1"/>
  </r>
  <r>
    <x v="0"/>
    <x v="2"/>
    <n v="4.5919999999999996"/>
    <x v="1"/>
  </r>
  <r>
    <x v="1"/>
    <x v="1"/>
    <n v="2.7989999999999999"/>
    <x v="2"/>
  </r>
  <r>
    <x v="0"/>
    <x v="1"/>
    <n v="2.75"/>
    <x v="2"/>
  </r>
  <r>
    <x v="0"/>
    <x v="0"/>
    <n v="3.2669999999999999"/>
    <x v="2"/>
  </r>
  <r>
    <x v="1"/>
    <x v="0"/>
    <n v="3.5539999999999998"/>
    <x v="2"/>
  </r>
  <r>
    <x v="1"/>
    <x v="2"/>
    <n v="3.222"/>
    <x v="2"/>
  </r>
  <r>
    <x v="0"/>
    <x v="2"/>
    <n v="3.5289999999999999"/>
    <x v="2"/>
  </r>
  <r>
    <x v="1"/>
    <x v="1"/>
    <n v="5.0229999999999997"/>
    <x v="3"/>
  </r>
  <r>
    <x v="0"/>
    <x v="1"/>
    <n v="4.5529999999999999"/>
    <x v="3"/>
  </r>
  <r>
    <x v="0"/>
    <x v="0"/>
    <n v="5.8719999999999999"/>
    <x v="3"/>
  </r>
  <r>
    <x v="1"/>
    <x v="0"/>
    <n v="5.5510000000000002"/>
    <x v="3"/>
  </r>
  <r>
    <x v="1"/>
    <x v="2"/>
    <n v="5.1980000000000004"/>
    <x v="3"/>
  </r>
  <r>
    <x v="0"/>
    <x v="2"/>
    <n v="5.2069999999999999"/>
    <x v="3"/>
  </r>
  <r>
    <x v="1"/>
    <x v="1"/>
    <n v="2.09"/>
    <x v="4"/>
  </r>
  <r>
    <x v="0"/>
    <x v="1"/>
    <n v="2.0129999999999999"/>
    <x v="4"/>
  </r>
  <r>
    <x v="0"/>
    <x v="0"/>
    <n v="1.913"/>
    <x v="4"/>
  </r>
  <r>
    <x v="1"/>
    <x v="0"/>
    <n v="1.954"/>
    <x v="4"/>
  </r>
  <r>
    <x v="1"/>
    <x v="2"/>
    <n v="2.0139999999999998"/>
    <x v="4"/>
  </r>
  <r>
    <x v="0"/>
    <x v="2"/>
    <n v="2.4980000000000002"/>
    <x v="4"/>
  </r>
  <r>
    <x v="1"/>
    <x v="1"/>
    <n v="3.7909999999999999"/>
    <x v="5"/>
  </r>
  <r>
    <x v="0"/>
    <x v="1"/>
    <n v="3.819"/>
    <x v="5"/>
  </r>
  <r>
    <x v="0"/>
    <x v="0"/>
    <n v="4.4470000000000001"/>
    <x v="5"/>
  </r>
  <r>
    <x v="1"/>
    <x v="0"/>
    <n v="4.58"/>
    <x v="5"/>
  </r>
  <r>
    <x v="1"/>
    <x v="2"/>
    <n v="5.6319999999999997"/>
    <x v="5"/>
  </r>
  <r>
    <x v="0"/>
    <x v="2"/>
    <n v="5.3860000000000001"/>
    <x v="5"/>
  </r>
  <r>
    <x v="1"/>
    <x v="1"/>
    <n v="2.181"/>
    <x v="6"/>
  </r>
  <r>
    <x v="0"/>
    <x v="1"/>
    <n v="1.7030000000000001"/>
    <x v="6"/>
  </r>
  <r>
    <x v="0"/>
    <x v="0"/>
    <n v="2.2320000000000002"/>
    <x v="6"/>
  </r>
  <r>
    <x v="1"/>
    <x v="0"/>
    <n v="1.984"/>
    <x v="6"/>
  </r>
  <r>
    <x v="1"/>
    <x v="2"/>
    <n v="2.758"/>
    <x v="6"/>
  </r>
  <r>
    <x v="0"/>
    <x v="2"/>
    <n v="2.7450000000000001"/>
    <x v="6"/>
  </r>
  <r>
    <x v="1"/>
    <x v="1"/>
    <n v="0.32100000000000001"/>
    <x v="7"/>
  </r>
  <r>
    <x v="0"/>
    <x v="1"/>
    <n v="0.33600000000000002"/>
    <x v="7"/>
  </r>
  <r>
    <x v="0"/>
    <x v="0"/>
    <n v="0.32700000000000001"/>
    <x v="7"/>
  </r>
  <r>
    <x v="1"/>
    <x v="0"/>
    <n v="0.32900000000000001"/>
    <x v="7"/>
  </r>
  <r>
    <x v="1"/>
    <x v="2"/>
    <n v="0.42599999999999999"/>
    <x v="7"/>
  </r>
  <r>
    <x v="0"/>
    <x v="2"/>
    <n v="0.42599999999999999"/>
    <x v="7"/>
  </r>
  <r>
    <x v="1"/>
    <x v="1"/>
    <n v="5.4240000000000004"/>
    <x v="8"/>
  </r>
  <r>
    <x v="0"/>
    <x v="1"/>
    <n v="5.625"/>
    <x v="8"/>
  </r>
  <r>
    <x v="0"/>
    <x v="0"/>
    <n v="6.3869999999999996"/>
    <x v="8"/>
  </r>
  <r>
    <x v="1"/>
    <x v="0"/>
    <n v="5.7389999999999999"/>
    <x v="8"/>
  </r>
  <r>
    <x v="1"/>
    <x v="2"/>
    <n v="7.931"/>
    <x v="8"/>
  </r>
  <r>
    <x v="0"/>
    <x v="2"/>
    <n v="8.0229999999999997"/>
    <x v="8"/>
  </r>
  <r>
    <x v="1"/>
    <x v="1"/>
    <n v="2.6949999999999998"/>
    <x v="9"/>
  </r>
  <r>
    <x v="0"/>
    <x v="1"/>
    <n v="2.2759999999999998"/>
    <x v="9"/>
  </r>
  <r>
    <x v="0"/>
    <x v="0"/>
    <n v="2.984"/>
    <x v="9"/>
  </r>
  <r>
    <x v="1"/>
    <x v="0"/>
    <n v="2.6059999999999999"/>
    <x v="9"/>
  </r>
  <r>
    <x v="1"/>
    <x v="2"/>
    <n v="3.6669999999999998"/>
    <x v="9"/>
  </r>
  <r>
    <x v="0"/>
    <x v="2"/>
    <n v="3.1"/>
    <x v="9"/>
  </r>
  <r>
    <x v="1"/>
    <x v="1"/>
    <n v="3.895"/>
    <x v="10"/>
  </r>
  <r>
    <x v="0"/>
    <x v="1"/>
    <n v="3.859"/>
    <x v="10"/>
  </r>
  <r>
    <x v="0"/>
    <x v="0"/>
    <n v="4.3940000000000001"/>
    <x v="10"/>
  </r>
  <r>
    <x v="1"/>
    <x v="0"/>
    <n v="4.5579999999999998"/>
    <x v="10"/>
  </r>
  <r>
    <x v="1"/>
    <x v="2"/>
    <n v="5.4029999999999996"/>
    <x v="10"/>
  </r>
  <r>
    <x v="0"/>
    <x v="2"/>
    <n v="5.5179999999999998"/>
    <x v="10"/>
  </r>
  <r>
    <x v="1"/>
    <x v="1"/>
    <n v="2.7069999999999999"/>
    <x v="11"/>
  </r>
  <r>
    <x v="0"/>
    <x v="1"/>
    <n v="2.7829999999999999"/>
    <x v="11"/>
  </r>
  <r>
    <x v="0"/>
    <x v="0"/>
    <n v="2.4430000000000001"/>
    <x v="11"/>
  </r>
  <r>
    <x v="1"/>
    <x v="0"/>
    <n v="3.0910000000000002"/>
    <x v="11"/>
  </r>
  <r>
    <x v="1"/>
    <x v="2"/>
    <n v="2.6120000000000001"/>
    <x v="11"/>
  </r>
  <r>
    <x v="0"/>
    <x v="2"/>
    <n v="2.6309999999999998"/>
    <x v="11"/>
  </r>
  <r>
    <x v="1"/>
    <x v="1"/>
    <n v="2.1"/>
    <x v="12"/>
  </r>
  <r>
    <x v="0"/>
    <x v="1"/>
    <n v="3.1949999999999998"/>
    <x v="12"/>
  </r>
  <r>
    <x v="0"/>
    <x v="0"/>
    <n v="1.175"/>
    <x v="12"/>
  </r>
  <r>
    <x v="1"/>
    <x v="0"/>
    <n v="2.2200000000000002"/>
    <x v="12"/>
  </r>
  <r>
    <x v="1"/>
    <x v="2"/>
    <n v="1.798"/>
    <x v="12"/>
  </r>
  <r>
    <x v="0"/>
    <x v="2"/>
    <n v="1.895"/>
    <x v="12"/>
  </r>
  <r>
    <x v="1"/>
    <x v="1"/>
    <n v="2.2919999999999998"/>
    <x v="13"/>
  </r>
  <r>
    <x v="0"/>
    <x v="1"/>
    <n v="2.3109999999999999"/>
    <x v="13"/>
  </r>
  <r>
    <x v="0"/>
    <x v="0"/>
    <n v="2.7320000000000002"/>
    <x v="13"/>
  </r>
  <r>
    <x v="1"/>
    <x v="0"/>
    <n v="2.7189999999999999"/>
    <x v="13"/>
  </r>
  <r>
    <x v="1"/>
    <x v="2"/>
    <n v="4.34"/>
    <x v="13"/>
  </r>
  <r>
    <x v="0"/>
    <x v="2"/>
    <n v="4.5220000000000002"/>
    <x v="13"/>
  </r>
  <r>
    <x v="1"/>
    <x v="1"/>
    <n v="2.38"/>
    <x v="14"/>
  </r>
  <r>
    <x v="0"/>
    <x v="1"/>
    <n v="2.2930000000000001"/>
    <x v="14"/>
  </r>
  <r>
    <x v="0"/>
    <x v="0"/>
    <n v="2.6629999999999998"/>
    <x v="14"/>
  </r>
  <r>
    <x v="1"/>
    <x v="0"/>
    <n v="2.42"/>
    <x v="14"/>
  </r>
  <r>
    <x v="1"/>
    <x v="2"/>
    <n v="2.548"/>
    <x v="14"/>
  </r>
  <r>
    <x v="0"/>
    <x v="2"/>
    <n v="2.56"/>
    <x v="14"/>
  </r>
  <r>
    <x v="1"/>
    <x v="1"/>
    <n v="2.7829999999999999"/>
    <x v="15"/>
  </r>
  <r>
    <x v="0"/>
    <x v="1"/>
    <n v="2.2210000000000001"/>
    <x v="15"/>
  </r>
  <r>
    <x v="0"/>
    <x v="0"/>
    <n v="1.147"/>
    <x v="15"/>
  </r>
  <r>
    <x v="1"/>
    <x v="0"/>
    <n v="2.0019999999999998"/>
    <x v="15"/>
  </r>
  <r>
    <x v="1"/>
    <x v="2"/>
    <n v="1.851"/>
    <x v="15"/>
  </r>
  <r>
    <x v="0"/>
    <x v="2"/>
    <n v="1.7809999999999999"/>
    <x v="15"/>
  </r>
  <r>
    <x v="1"/>
    <x v="1"/>
    <n v="0.40400000000000003"/>
    <x v="16"/>
  </r>
  <r>
    <x v="0"/>
    <x v="1"/>
    <n v="0.44500000000000001"/>
    <x v="16"/>
  </r>
  <r>
    <x v="0"/>
    <x v="0"/>
    <n v="0.47899999999999998"/>
    <x v="16"/>
  </r>
  <r>
    <x v="1"/>
    <x v="0"/>
    <n v="0.62"/>
    <x v="16"/>
  </r>
  <r>
    <x v="1"/>
    <x v="2"/>
    <n v="1.0549999999999999"/>
    <x v="16"/>
  </r>
  <r>
    <x v="0"/>
    <x v="2"/>
    <n v="1.0129999999999999"/>
    <x v="16"/>
  </r>
  <r>
    <x v="1"/>
    <x v="1"/>
    <n v="2.319"/>
    <x v="17"/>
  </r>
  <r>
    <x v="0"/>
    <x v="1"/>
    <n v="2.16"/>
    <x v="17"/>
  </r>
  <r>
    <x v="0"/>
    <x v="0"/>
    <n v="2.7749999999999999"/>
    <x v="17"/>
  </r>
  <r>
    <x v="1"/>
    <x v="0"/>
    <n v="2.6819999999999999"/>
    <x v="17"/>
  </r>
  <r>
    <x v="1"/>
    <x v="2"/>
    <n v="3.4209999999999998"/>
    <x v="17"/>
  </r>
  <r>
    <x v="0"/>
    <x v="2"/>
    <n v="3.319"/>
    <x v="17"/>
  </r>
  <r>
    <x v="1"/>
    <x v="1"/>
    <n v="2.83"/>
    <x v="18"/>
  </r>
  <r>
    <x v="0"/>
    <x v="1"/>
    <n v="2.6560000000000001"/>
    <x v="18"/>
  </r>
  <r>
    <x v="0"/>
    <x v="0"/>
    <n v="2.806"/>
    <x v="18"/>
  </r>
  <r>
    <x v="1"/>
    <x v="0"/>
    <n v="2.8740000000000001"/>
    <x v="18"/>
  </r>
  <r>
    <x v="1"/>
    <x v="2"/>
    <n v="2.952"/>
    <x v="18"/>
  </r>
  <r>
    <x v="0"/>
    <x v="2"/>
    <n v="3.6949999999999998"/>
    <x v="18"/>
  </r>
  <r>
    <x v="1"/>
    <x v="1"/>
    <n v="1.1599999999999999"/>
    <x v="19"/>
  </r>
  <r>
    <x v="0"/>
    <x v="1"/>
    <n v="1.83"/>
    <x v="19"/>
  </r>
  <r>
    <x v="0"/>
    <x v="0"/>
    <n v="0.92600000000000005"/>
    <x v="19"/>
  </r>
  <r>
    <x v="1"/>
    <x v="0"/>
    <n v="0.92300000000000004"/>
    <x v="19"/>
  </r>
  <r>
    <x v="1"/>
    <x v="2"/>
    <n v="1.444"/>
    <x v="19"/>
  </r>
  <r>
    <x v="0"/>
    <x v="2"/>
    <n v="1.165"/>
    <x v="19"/>
  </r>
  <r>
    <x v="1"/>
    <x v="1"/>
    <n v="1.0029999999999999"/>
    <x v="20"/>
  </r>
  <r>
    <x v="0"/>
    <x v="1"/>
    <n v="0.752"/>
    <x v="20"/>
  </r>
  <r>
    <x v="0"/>
    <x v="0"/>
    <n v="0.70599999999999996"/>
    <x v="20"/>
  </r>
  <r>
    <x v="1"/>
    <x v="0"/>
    <n v="0.81399999999999995"/>
    <x v="20"/>
  </r>
  <r>
    <x v="1"/>
    <x v="2"/>
    <n v="0.91500000000000004"/>
    <x v="20"/>
  </r>
  <r>
    <x v="0"/>
    <x v="2"/>
    <n v="1.2509999999999999"/>
    <x v="20"/>
  </r>
  <r>
    <x v="0"/>
    <x v="0"/>
    <n v="0.249"/>
    <x v="21"/>
  </r>
  <r>
    <x v="1"/>
    <x v="0"/>
    <n v="0.29199999999999998"/>
    <x v="21"/>
  </r>
  <r>
    <x v="1"/>
    <x v="1"/>
    <n v="0.23799999999999999"/>
    <x v="21"/>
  </r>
  <r>
    <x v="0"/>
    <x v="1"/>
    <n v="0.23400000000000001"/>
    <x v="21"/>
  </r>
  <r>
    <x v="1"/>
    <x v="2"/>
    <n v="0.27500000000000002"/>
    <x v="21"/>
  </r>
  <r>
    <x v="0"/>
    <x v="2"/>
    <n v="0.28000000000000003"/>
    <x v="21"/>
  </r>
  <r>
    <x v="1"/>
    <x v="0"/>
    <n v="0.14799999999999999"/>
    <x v="22"/>
  </r>
  <r>
    <x v="0"/>
    <x v="0"/>
    <n v="0.14399999999999999"/>
    <x v="22"/>
  </r>
  <r>
    <x v="0"/>
    <x v="1"/>
    <n v="0.14599999999999999"/>
    <x v="22"/>
  </r>
  <r>
    <x v="1"/>
    <x v="1"/>
    <n v="0.14599999999999999"/>
    <x v="22"/>
  </r>
  <r>
    <x v="1"/>
    <x v="2"/>
    <n v="0.16600000000000001"/>
    <x v="22"/>
  </r>
  <r>
    <x v="0"/>
    <x v="2"/>
    <n v="0.17100000000000001"/>
    <x v="22"/>
  </r>
  <r>
    <x v="0"/>
    <x v="0"/>
    <n v="0.106"/>
    <x v="23"/>
  </r>
  <r>
    <x v="1"/>
    <x v="0"/>
    <n v="0.108"/>
    <x v="23"/>
  </r>
  <r>
    <x v="0"/>
    <x v="1"/>
    <n v="0.112"/>
    <x v="23"/>
  </r>
  <r>
    <x v="1"/>
    <x v="1"/>
    <n v="0.11600000000000001"/>
    <x v="23"/>
  </r>
  <r>
    <x v="1"/>
    <x v="2"/>
    <n v="0.123"/>
    <x v="23"/>
  </r>
  <r>
    <x v="0"/>
    <x v="2"/>
    <n v="0.122"/>
    <x v="23"/>
  </r>
  <r>
    <x v="0"/>
    <x v="0"/>
    <n v="0.307"/>
    <x v="24"/>
  </r>
  <r>
    <x v="1"/>
    <x v="0"/>
    <n v="0.308"/>
    <x v="24"/>
  </r>
  <r>
    <x v="0"/>
    <x v="1"/>
    <n v="0.316"/>
    <x v="24"/>
  </r>
  <r>
    <x v="1"/>
    <x v="1"/>
    <n v="0.314"/>
    <x v="24"/>
  </r>
  <r>
    <x v="1"/>
    <x v="2"/>
    <n v="0.39800000000000002"/>
    <x v="24"/>
  </r>
  <r>
    <x v="0"/>
    <x v="2"/>
    <n v="0.38900000000000001"/>
    <x v="24"/>
  </r>
  <r>
    <x v="1"/>
    <x v="0"/>
    <n v="0.92400000000000004"/>
    <x v="25"/>
  </r>
  <r>
    <x v="0"/>
    <x v="0"/>
    <n v="1.8420000000000001"/>
    <x v="25"/>
  </r>
  <r>
    <x v="0"/>
    <x v="1"/>
    <n v="0.92100000000000004"/>
    <x v="25"/>
  </r>
  <r>
    <x v="1"/>
    <x v="1"/>
    <n v="0.82499999999999996"/>
    <x v="25"/>
  </r>
  <r>
    <x v="1"/>
    <x v="2"/>
    <n v="1.0249999999999999"/>
    <x v="25"/>
  </r>
  <r>
    <x v="0"/>
    <x v="2"/>
    <n v="1.3089999999999999"/>
    <x v="25"/>
  </r>
  <r>
    <x v="1"/>
    <x v="0"/>
    <n v="0.872"/>
    <x v="26"/>
  </r>
  <r>
    <x v="0"/>
    <x v="0"/>
    <n v="0.80300000000000005"/>
    <x v="26"/>
  </r>
  <r>
    <x v="0"/>
    <x v="1"/>
    <n v="1.3109999999999999"/>
    <x v="26"/>
  </r>
  <r>
    <x v="1"/>
    <x v="1"/>
    <n v="0.89300000000000002"/>
    <x v="26"/>
  </r>
  <r>
    <x v="1"/>
    <x v="2"/>
    <n v="1.405"/>
    <x v="26"/>
  </r>
  <r>
    <x v="0"/>
    <x v="2"/>
    <n v="1.234"/>
    <x v="26"/>
  </r>
  <r>
    <x v="1"/>
    <x v="0"/>
    <n v="0.40100000000000002"/>
    <x v="27"/>
  </r>
  <r>
    <x v="0"/>
    <x v="0"/>
    <n v="0.36"/>
    <x v="27"/>
  </r>
  <r>
    <x v="0"/>
    <x v="1"/>
    <n v="0.38400000000000001"/>
    <x v="27"/>
  </r>
  <r>
    <x v="1"/>
    <x v="1"/>
    <n v="0.36899999999999999"/>
    <x v="27"/>
  </r>
  <r>
    <x v="1"/>
    <x v="2"/>
    <n v="0.433"/>
    <x v="27"/>
  </r>
  <r>
    <x v="0"/>
    <x v="2"/>
    <n v="0.43"/>
    <x v="27"/>
  </r>
  <r>
    <x v="1"/>
    <x v="0"/>
    <n v="0.189"/>
    <x v="28"/>
  </r>
  <r>
    <x v="0"/>
    <x v="0"/>
    <n v="0.17899999999999999"/>
    <x v="28"/>
  </r>
  <r>
    <x v="0"/>
    <x v="1"/>
    <n v="0.17799999999999999"/>
    <x v="28"/>
  </r>
  <r>
    <x v="1"/>
    <x v="1"/>
    <n v="0.17699999999999999"/>
    <x v="28"/>
  </r>
  <r>
    <x v="1"/>
    <x v="2"/>
    <n v="0.223"/>
    <x v="28"/>
  </r>
  <r>
    <x v="0"/>
    <x v="2"/>
    <n v="0.224"/>
    <x v="28"/>
  </r>
  <r>
    <x v="1"/>
    <x v="0"/>
    <n v="0.30499999999999999"/>
    <x v="29"/>
  </r>
  <r>
    <x v="0"/>
    <x v="0"/>
    <n v="0.127"/>
    <x v="29"/>
  </r>
  <r>
    <x v="0"/>
    <x v="1"/>
    <n v="0.13200000000000001"/>
    <x v="29"/>
  </r>
  <r>
    <x v="1"/>
    <x v="1"/>
    <n v="1.8340000000000001"/>
    <x v="29"/>
  </r>
  <r>
    <x v="1"/>
    <x v="2"/>
    <n v="0.14699999999999999"/>
    <x v="29"/>
  </r>
  <r>
    <x v="0"/>
    <x v="2"/>
    <n v="0.14699999999999999"/>
    <x v="29"/>
  </r>
  <r>
    <x v="1"/>
    <x v="0"/>
    <n v="0.13500000000000001"/>
    <x v="30"/>
  </r>
  <r>
    <x v="1"/>
    <x v="1"/>
    <n v="0.126"/>
    <x v="30"/>
  </r>
  <r>
    <x v="1"/>
    <x v="2"/>
    <n v="0.14499999999999999"/>
    <x v="30"/>
  </r>
  <r>
    <x v="0"/>
    <x v="0"/>
    <n v="0.125"/>
    <x v="30"/>
  </r>
  <r>
    <x v="0"/>
    <x v="1"/>
    <n v="0.125"/>
    <x v="30"/>
  </r>
  <r>
    <x v="0"/>
    <x v="2"/>
    <n v="0.14299999999999999"/>
    <x v="30"/>
  </r>
  <r>
    <x v="0"/>
    <x v="0"/>
    <n v="0.60099999999999998"/>
    <x v="31"/>
  </r>
  <r>
    <x v="1"/>
    <x v="0"/>
    <n v="0.58799999999999997"/>
    <x v="31"/>
  </r>
  <r>
    <x v="0"/>
    <x v="1"/>
    <n v="0.59899999999999998"/>
    <x v="31"/>
  </r>
  <r>
    <x v="1"/>
    <x v="1"/>
    <n v="0.55100000000000005"/>
    <x v="31"/>
  </r>
  <r>
    <x v="0"/>
    <x v="2"/>
    <n v="0.67900000000000005"/>
    <x v="31"/>
  </r>
  <r>
    <x v="1"/>
    <x v="2"/>
    <n v="0.66600000000000004"/>
    <x v="31"/>
  </r>
  <r>
    <x v="0"/>
    <x v="0"/>
    <n v="0.57999999999999996"/>
    <x v="32"/>
  </r>
  <r>
    <x v="1"/>
    <x v="0"/>
    <n v="3.5550000000000002"/>
    <x v="32"/>
  </r>
  <r>
    <x v="0"/>
    <x v="1"/>
    <n v="0.67100000000000004"/>
    <x v="32"/>
  </r>
  <r>
    <x v="1"/>
    <x v="1"/>
    <n v="3.0459999999999998"/>
    <x v="32"/>
  </r>
  <r>
    <x v="0"/>
    <x v="2"/>
    <n v="0.74"/>
    <x v="32"/>
  </r>
  <r>
    <x v="1"/>
    <x v="2"/>
    <n v="0.70599999999999996"/>
    <x v="32"/>
  </r>
  <r>
    <x v="0"/>
    <x v="0"/>
    <n v="3.1859999999999999"/>
    <x v="33"/>
  </r>
  <r>
    <x v="1"/>
    <x v="0"/>
    <n v="3.08"/>
    <x v="33"/>
  </r>
  <r>
    <x v="0"/>
    <x v="1"/>
    <n v="3.0449999999999999"/>
    <x v="33"/>
  </r>
  <r>
    <x v="1"/>
    <x v="1"/>
    <n v="3.06"/>
    <x v="33"/>
  </r>
  <r>
    <x v="0"/>
    <x v="2"/>
    <n v="3.0590000000000002"/>
    <x v="33"/>
  </r>
  <r>
    <x v="1"/>
    <x v="2"/>
    <n v="3.05"/>
    <x v="33"/>
  </r>
  <r>
    <x v="0"/>
    <x v="0"/>
    <n v="1.2330000000000001"/>
    <x v="34"/>
  </r>
  <r>
    <x v="1"/>
    <x v="0"/>
    <n v="2.0950000000000002"/>
    <x v="34"/>
  </r>
  <r>
    <x v="0"/>
    <x v="1"/>
    <n v="1.33"/>
    <x v="34"/>
  </r>
  <r>
    <x v="1"/>
    <x v="1"/>
    <n v="1.6579999999999999"/>
    <x v="34"/>
  </r>
  <r>
    <x v="0"/>
    <x v="2"/>
    <n v="1.381"/>
    <x v="34"/>
  </r>
  <r>
    <x v="1"/>
    <x v="2"/>
    <n v="3.4910000000000001"/>
    <x v="34"/>
  </r>
  <r>
    <x v="0"/>
    <x v="0"/>
    <n v="0.69099999999999995"/>
    <x v="35"/>
  </r>
  <r>
    <x v="1"/>
    <x v="0"/>
    <n v="0.97499999999999998"/>
    <x v="35"/>
  </r>
  <r>
    <x v="0"/>
    <x v="1"/>
    <n v="1.1080000000000001"/>
    <x v="35"/>
  </r>
  <r>
    <x v="1"/>
    <x v="1"/>
    <n v="0.755"/>
    <x v="35"/>
  </r>
  <r>
    <x v="0"/>
    <x v="2"/>
    <n v="1.821"/>
    <x v="35"/>
  </r>
  <r>
    <x v="1"/>
    <x v="2"/>
    <n v="0.878"/>
    <x v="35"/>
  </r>
  <r>
    <x v="0"/>
    <x v="0"/>
    <n v="0.123"/>
    <x v="36"/>
  </r>
  <r>
    <x v="1"/>
    <x v="0"/>
    <n v="0.13200000000000001"/>
    <x v="36"/>
  </r>
  <r>
    <x v="0"/>
    <x v="1"/>
    <n v="0.128"/>
    <x v="36"/>
  </r>
  <r>
    <x v="1"/>
    <x v="1"/>
    <n v="0.112"/>
    <x v="36"/>
  </r>
  <r>
    <x v="0"/>
    <x v="2"/>
    <n v="0.161"/>
    <x v="36"/>
  </r>
  <r>
    <x v="1"/>
    <x v="2"/>
    <n v="0.156"/>
    <x v="36"/>
  </r>
  <r>
    <x v="0"/>
    <x v="0"/>
    <n v="0.46300000000000002"/>
    <x v="37"/>
  </r>
  <r>
    <x v="1"/>
    <x v="0"/>
    <n v="0.439"/>
    <x v="37"/>
  </r>
  <r>
    <x v="0"/>
    <x v="1"/>
    <n v="0.44900000000000001"/>
    <x v="37"/>
  </r>
  <r>
    <x v="1"/>
    <x v="1"/>
    <n v="0.43"/>
    <x v="37"/>
  </r>
  <r>
    <x v="0"/>
    <x v="2"/>
    <n v="0.53900000000000003"/>
    <x v="37"/>
  </r>
  <r>
    <x v="1"/>
    <x v="2"/>
    <n v="0.503"/>
    <x v="37"/>
  </r>
  <r>
    <x v="0"/>
    <x v="0"/>
    <n v="0.66900000000000004"/>
    <x v="38"/>
  </r>
  <r>
    <x v="1"/>
    <x v="0"/>
    <n v="0.54400000000000004"/>
    <x v="38"/>
  </r>
  <r>
    <x v="0"/>
    <x v="1"/>
    <n v="0.629"/>
    <x v="38"/>
  </r>
  <r>
    <x v="1"/>
    <x v="1"/>
    <n v="0.54700000000000004"/>
    <x v="38"/>
  </r>
  <r>
    <x v="0"/>
    <x v="2"/>
    <n v="0.60499999999999998"/>
    <x v="38"/>
  </r>
  <r>
    <x v="1"/>
    <x v="2"/>
    <n v="0.60199999999999998"/>
    <x v="38"/>
  </r>
  <r>
    <x v="0"/>
    <x v="0"/>
    <n v="1.0489999999999999"/>
    <x v="39"/>
  </r>
  <r>
    <x v="1"/>
    <x v="0"/>
    <n v="1.026"/>
    <x v="39"/>
  </r>
  <r>
    <x v="0"/>
    <x v="1"/>
    <n v="1.038"/>
    <x v="39"/>
  </r>
  <r>
    <x v="1"/>
    <x v="1"/>
    <n v="2.1880000000000002"/>
    <x v="39"/>
  </r>
  <r>
    <x v="0"/>
    <x v="2"/>
    <n v="1.5069999999999999"/>
    <x v="39"/>
  </r>
  <r>
    <x v="1"/>
    <x v="2"/>
    <n v="1.282"/>
    <x v="39"/>
  </r>
  <r>
    <x v="0"/>
    <x v="0"/>
    <n v="0.11700000000000001"/>
    <x v="40"/>
  </r>
  <r>
    <x v="1"/>
    <x v="0"/>
    <n v="0.11799999999999999"/>
    <x v="40"/>
  </r>
  <r>
    <x v="0"/>
    <x v="1"/>
    <n v="0.115"/>
    <x v="40"/>
  </r>
  <r>
    <x v="1"/>
    <x v="1"/>
    <n v="0.121"/>
    <x v="40"/>
  </r>
  <r>
    <x v="0"/>
    <x v="2"/>
    <n v="0.13200000000000001"/>
    <x v="40"/>
  </r>
  <r>
    <x v="1"/>
    <x v="2"/>
    <n v="0.156"/>
    <x v="40"/>
  </r>
  <r>
    <x v="0"/>
    <x v="0"/>
    <n v="0.248"/>
    <x v="41"/>
  </r>
  <r>
    <x v="1"/>
    <x v="0"/>
    <n v="0.253"/>
    <x v="41"/>
  </r>
  <r>
    <x v="0"/>
    <x v="1"/>
    <n v="0.224"/>
    <x v="41"/>
  </r>
  <r>
    <x v="1"/>
    <x v="1"/>
    <n v="0.26300000000000001"/>
    <x v="41"/>
  </r>
  <r>
    <x v="0"/>
    <x v="2"/>
    <n v="0.35799999999999998"/>
    <x v="41"/>
  </r>
  <r>
    <x v="1"/>
    <x v="2"/>
    <n v="0.32900000000000001"/>
    <x v="41"/>
  </r>
  <r>
    <x v="0"/>
    <x v="0"/>
    <n v="0.84"/>
    <x v="42"/>
  </r>
  <r>
    <x v="1"/>
    <x v="0"/>
    <n v="0.76500000000000001"/>
    <x v="42"/>
  </r>
  <r>
    <x v="0"/>
    <x v="1"/>
    <n v="1.35"/>
    <x v="42"/>
  </r>
  <r>
    <x v="1"/>
    <x v="1"/>
    <n v="1.1970000000000001"/>
    <x v="42"/>
  </r>
  <r>
    <x v="0"/>
    <x v="2"/>
    <n v="1.304"/>
    <x v="42"/>
  </r>
  <r>
    <x v="1"/>
    <x v="2"/>
    <n v="0.92700000000000005"/>
    <x v="42"/>
  </r>
  <r>
    <x v="0"/>
    <x v="0"/>
    <n v="0.66600000000000004"/>
    <x v="43"/>
  </r>
  <r>
    <x v="1"/>
    <x v="0"/>
    <n v="0.67300000000000004"/>
    <x v="43"/>
  </r>
  <r>
    <x v="0"/>
    <x v="1"/>
    <n v="0.73"/>
    <x v="43"/>
  </r>
  <r>
    <x v="1"/>
    <x v="1"/>
    <n v="0.35899999999999999"/>
    <x v="43"/>
  </r>
  <r>
    <x v="0"/>
    <x v="2"/>
    <n v="0.71899999999999997"/>
    <x v="43"/>
  </r>
  <r>
    <x v="1"/>
    <x v="2"/>
    <n v="0.39500000000000002"/>
    <x v="43"/>
  </r>
  <r>
    <x v="0"/>
    <x v="0"/>
    <n v="2.194"/>
    <x v="44"/>
  </r>
  <r>
    <x v="1"/>
    <x v="0"/>
    <n v="2.165"/>
    <x v="44"/>
  </r>
  <r>
    <x v="0"/>
    <x v="1"/>
    <n v="2.4460000000000002"/>
    <x v="44"/>
  </r>
  <r>
    <x v="1"/>
    <x v="1"/>
    <n v="2.3450000000000002"/>
    <x v="44"/>
  </r>
  <r>
    <x v="0"/>
    <x v="2"/>
    <n v="2.5720000000000001"/>
    <x v="44"/>
  </r>
  <r>
    <x v="1"/>
    <x v="2"/>
    <n v="2.5329999999999999"/>
    <x v="44"/>
  </r>
  <r>
    <x v="0"/>
    <x v="0"/>
    <n v="0.86899999999999999"/>
    <x v="45"/>
  </r>
  <r>
    <x v="1"/>
    <x v="0"/>
    <n v="0.98499999999999999"/>
    <x v="45"/>
  </r>
  <r>
    <x v="0"/>
    <x v="1"/>
    <n v="1.244"/>
    <x v="45"/>
  </r>
  <r>
    <x v="1"/>
    <x v="1"/>
    <n v="0.82599999999999996"/>
    <x v="45"/>
  </r>
  <r>
    <x v="0"/>
    <x v="2"/>
    <n v="0.999"/>
    <x v="45"/>
  </r>
  <r>
    <x v="1"/>
    <x v="2"/>
    <n v="0.94199999999999995"/>
    <x v="45"/>
  </r>
  <r>
    <x v="0"/>
    <x v="0"/>
    <n v="0.245"/>
    <x v="46"/>
  </r>
  <r>
    <x v="1"/>
    <x v="0"/>
    <n v="0.24299999999999999"/>
    <x v="46"/>
  </r>
  <r>
    <x v="0"/>
    <x v="1"/>
    <n v="0.23300000000000001"/>
    <x v="46"/>
  </r>
  <r>
    <x v="1"/>
    <x v="1"/>
    <n v="0.23599999999999999"/>
    <x v="46"/>
  </r>
  <r>
    <x v="0"/>
    <x v="2"/>
    <n v="0.25800000000000001"/>
    <x v="46"/>
  </r>
  <r>
    <x v="1"/>
    <x v="2"/>
    <n v="0.255"/>
    <x v="46"/>
  </r>
  <r>
    <x v="0"/>
    <x v="0"/>
    <n v="0.51300000000000001"/>
    <x v="47"/>
  </r>
  <r>
    <x v="1"/>
    <x v="0"/>
    <n v="0.48299999999999998"/>
    <x v="47"/>
  </r>
  <r>
    <x v="0"/>
    <x v="1"/>
    <n v="0.56599999999999995"/>
    <x v="47"/>
  </r>
  <r>
    <x v="1"/>
    <x v="1"/>
    <n v="0.85699999999999998"/>
    <x v="47"/>
  </r>
  <r>
    <x v="0"/>
    <x v="2"/>
    <n v="0.47699999999999998"/>
    <x v="47"/>
  </r>
  <r>
    <x v="1"/>
    <x v="2"/>
    <n v="0.44700000000000001"/>
    <x v="47"/>
  </r>
  <r>
    <x v="0"/>
    <x v="0"/>
    <n v="0.95099999999999996"/>
    <x v="48"/>
  </r>
  <r>
    <x v="1"/>
    <x v="0"/>
    <n v="1.0089999999999999"/>
    <x v="48"/>
  </r>
  <r>
    <x v="0"/>
    <x v="1"/>
    <n v="1.8939999999999999"/>
    <x v="48"/>
  </r>
  <r>
    <x v="1"/>
    <x v="1"/>
    <n v="0.96499999999999997"/>
    <x v="48"/>
  </r>
  <r>
    <x v="0"/>
    <x v="2"/>
    <n v="0.97499999999999998"/>
    <x v="48"/>
  </r>
  <r>
    <x v="1"/>
    <x v="2"/>
    <n v="0.41899999999999998"/>
    <x v="48"/>
  </r>
  <r>
    <x v="0"/>
    <x v="0"/>
    <n v="0.14199999999999999"/>
    <x v="49"/>
  </r>
  <r>
    <x v="1"/>
    <x v="0"/>
    <n v="0.13100000000000001"/>
    <x v="49"/>
  </r>
  <r>
    <x v="0"/>
    <x v="1"/>
    <n v="0.129"/>
    <x v="49"/>
  </r>
  <r>
    <x v="1"/>
    <x v="1"/>
    <n v="0.127"/>
    <x v="49"/>
  </r>
  <r>
    <x v="0"/>
    <x v="2"/>
    <n v="0.14899999999999999"/>
    <x v="49"/>
  </r>
  <r>
    <x v="1"/>
    <x v="2"/>
    <n v="0.14099999999999999"/>
    <x v="49"/>
  </r>
  <r>
    <x v="0"/>
    <x v="0"/>
    <n v="1.3580000000000001"/>
    <x v="50"/>
  </r>
  <r>
    <x v="1"/>
    <x v="0"/>
    <n v="1.3819999999999999"/>
    <x v="50"/>
  </r>
  <r>
    <x v="0"/>
    <x v="1"/>
    <n v="1.278"/>
    <x v="50"/>
  </r>
  <r>
    <x v="1"/>
    <x v="1"/>
    <n v="1.244"/>
    <x v="50"/>
  </r>
  <r>
    <x v="0"/>
    <x v="2"/>
    <n v="1.9139999999999999"/>
    <x v="50"/>
  </r>
  <r>
    <x v="1"/>
    <x v="2"/>
    <n v="1.885"/>
    <x v="50"/>
  </r>
  <r>
    <x v="0"/>
    <x v="0"/>
    <n v="1.002"/>
    <x v="51"/>
  </r>
  <r>
    <x v="1"/>
    <x v="0"/>
    <n v="0.999"/>
    <x v="51"/>
  </r>
  <r>
    <x v="0"/>
    <x v="1"/>
    <n v="1.0089999999999999"/>
    <x v="51"/>
  </r>
  <r>
    <x v="1"/>
    <x v="1"/>
    <n v="1.0169999999999999"/>
    <x v="51"/>
  </r>
  <r>
    <x v="0"/>
    <x v="2"/>
    <n v="1.4159999999999999"/>
    <x v="51"/>
  </r>
  <r>
    <x v="1"/>
    <x v="2"/>
    <n v="1.1319999999999999"/>
    <x v="51"/>
  </r>
  <r>
    <x v="0"/>
    <x v="0"/>
    <n v="1.6579999999999999"/>
    <x v="52"/>
  </r>
  <r>
    <x v="1"/>
    <x v="0"/>
    <n v="1.5960000000000001"/>
    <x v="52"/>
  </r>
  <r>
    <x v="0"/>
    <x v="1"/>
    <n v="1.6759999999999999"/>
    <x v="52"/>
  </r>
  <r>
    <x v="1"/>
    <x v="1"/>
    <n v="1.901"/>
    <x v="52"/>
  </r>
  <r>
    <x v="0"/>
    <x v="2"/>
    <n v="1.403"/>
    <x v="52"/>
  </r>
  <r>
    <x v="1"/>
    <x v="2"/>
    <n v="1.99"/>
    <x v="52"/>
  </r>
  <r>
    <x v="0"/>
    <x v="0"/>
    <n v="1.2999999999999999E-2"/>
    <x v="53"/>
  </r>
  <r>
    <x v="1"/>
    <x v="0"/>
    <n v="1.2E-2"/>
    <x v="53"/>
  </r>
  <r>
    <x v="0"/>
    <x v="1"/>
    <n v="1.0999999999999999E-2"/>
    <x v="53"/>
  </r>
  <r>
    <x v="1"/>
    <x v="1"/>
    <n v="1.2E-2"/>
    <x v="53"/>
  </r>
  <r>
    <x v="0"/>
    <x v="2"/>
    <n v="1.6E-2"/>
    <x v="53"/>
  </r>
  <r>
    <x v="1"/>
    <x v="2"/>
    <n v="1.7000000000000001E-2"/>
    <x v="53"/>
  </r>
  <r>
    <x v="0"/>
    <x v="0"/>
    <n v="1.2999999999999999E-2"/>
    <x v="54"/>
  </r>
  <r>
    <x v="1"/>
    <x v="0"/>
    <n v="6.0000000000000001E-3"/>
    <x v="54"/>
  </r>
  <r>
    <x v="0"/>
    <x v="1"/>
    <n v="1.2E-2"/>
    <x v="54"/>
  </r>
  <r>
    <x v="1"/>
    <x v="1"/>
    <n v="1.2E-2"/>
    <x v="54"/>
  </r>
  <r>
    <x v="0"/>
    <x v="2"/>
    <n v="6.0000000000000001E-3"/>
    <x v="54"/>
  </r>
  <r>
    <x v="1"/>
    <x v="2"/>
    <n v="1.9E-2"/>
    <x v="54"/>
  </r>
  <r>
    <x v="0"/>
    <x v="0"/>
    <n v="1.2999999999999999E-2"/>
    <x v="55"/>
  </r>
  <r>
    <x v="1"/>
    <x v="0"/>
    <n v="1.0999999999999999E-2"/>
    <x v="55"/>
  </r>
  <r>
    <x v="0"/>
    <x v="1"/>
    <n v="1.0999999999999999E-2"/>
    <x v="55"/>
  </r>
  <r>
    <x v="1"/>
    <x v="1"/>
    <n v="1.0999999999999999E-2"/>
    <x v="55"/>
  </r>
  <r>
    <x v="0"/>
    <x v="2"/>
    <n v="1.4999999999999999E-2"/>
    <x v="55"/>
  </r>
  <r>
    <x v="1"/>
    <x v="2"/>
    <n v="0.39200000000000002"/>
    <x v="55"/>
  </r>
  <r>
    <x v="0"/>
    <x v="0"/>
    <n v="0.51"/>
    <x v="56"/>
  </r>
  <r>
    <x v="1"/>
    <x v="0"/>
    <n v="0.44500000000000001"/>
    <x v="56"/>
  </r>
  <r>
    <x v="0"/>
    <x v="1"/>
    <n v="0.47399999999999998"/>
    <x v="56"/>
  </r>
  <r>
    <x v="1"/>
    <x v="1"/>
    <n v="0.42799999999999999"/>
    <x v="56"/>
  </r>
  <r>
    <x v="0"/>
    <x v="2"/>
    <n v="0.46100000000000002"/>
    <x v="56"/>
  </r>
  <r>
    <x v="1"/>
    <x v="2"/>
    <n v="0.50800000000000001"/>
    <x v="56"/>
  </r>
  <r>
    <x v="0"/>
    <x v="0"/>
    <n v="1.054"/>
    <x v="57"/>
  </r>
  <r>
    <x v="1"/>
    <x v="0"/>
    <n v="1.018"/>
    <x v="57"/>
  </r>
  <r>
    <x v="0"/>
    <x v="1"/>
    <n v="0.63"/>
    <x v="57"/>
  </r>
  <r>
    <x v="1"/>
    <x v="1"/>
    <n v="0.56699999999999995"/>
    <x v="57"/>
  </r>
  <r>
    <x v="0"/>
    <x v="2"/>
    <n v="1.022"/>
    <x v="57"/>
  </r>
  <r>
    <x v="1"/>
    <x v="2"/>
    <n v="0.56799999999999995"/>
    <x v="57"/>
  </r>
  <r>
    <x v="0"/>
    <x v="0"/>
    <n v="1.284"/>
    <x v="58"/>
  </r>
  <r>
    <x v="1"/>
    <x v="0"/>
    <n v="1.2949999999999999"/>
    <x v="58"/>
  </r>
  <r>
    <x v="0"/>
    <x v="1"/>
    <n v="1.268"/>
    <x v="58"/>
  </r>
  <r>
    <x v="1"/>
    <x v="1"/>
    <n v="1.2889999999999999"/>
    <x v="58"/>
  </r>
  <r>
    <x v="0"/>
    <x v="2"/>
    <n v="1.4219999999999999"/>
    <x v="58"/>
  </r>
  <r>
    <x v="1"/>
    <x v="2"/>
    <n v="1.4379999999999999"/>
    <x v="58"/>
  </r>
  <r>
    <x v="0"/>
    <x v="0"/>
    <n v="0.13400000000000001"/>
    <x v="59"/>
  </r>
  <r>
    <x v="1"/>
    <x v="0"/>
    <n v="0.13700000000000001"/>
    <x v="59"/>
  </r>
  <r>
    <x v="0"/>
    <x v="1"/>
    <n v="0.129"/>
    <x v="59"/>
  </r>
  <r>
    <x v="1"/>
    <x v="1"/>
    <n v="0.13300000000000001"/>
    <x v="59"/>
  </r>
  <r>
    <x v="0"/>
    <x v="2"/>
    <n v="0.14399999999999999"/>
    <x v="59"/>
  </r>
  <r>
    <x v="1"/>
    <x v="2"/>
    <n v="0.14299999999999999"/>
    <x v="59"/>
  </r>
  <r>
    <x v="0"/>
    <x v="0"/>
    <n v="1.474"/>
    <x v="60"/>
  </r>
  <r>
    <x v="1"/>
    <x v="0"/>
    <n v="1.4850000000000001"/>
    <x v="60"/>
  </r>
  <r>
    <x v="0"/>
    <x v="1"/>
    <n v="1.4430000000000001"/>
    <x v="60"/>
  </r>
  <r>
    <x v="1"/>
    <x v="1"/>
    <n v="1.43"/>
    <x v="60"/>
  </r>
  <r>
    <x v="0"/>
    <x v="2"/>
    <n v="1.7629999999999999"/>
    <x v="60"/>
  </r>
  <r>
    <x v="1"/>
    <x v="2"/>
    <n v="1.831"/>
    <x v="60"/>
  </r>
  <r>
    <x v="0"/>
    <x v="0"/>
    <n v="1.1379999999999999"/>
    <x v="61"/>
  </r>
  <r>
    <x v="1"/>
    <x v="0"/>
    <n v="1.196"/>
    <x v="61"/>
  </r>
  <r>
    <x v="0"/>
    <x v="1"/>
    <n v="1.133"/>
    <x v="61"/>
  </r>
  <r>
    <x v="1"/>
    <x v="1"/>
    <n v="1.1259999999999999"/>
    <x v="61"/>
  </r>
  <r>
    <x v="0"/>
    <x v="2"/>
    <n v="1.3360000000000001"/>
    <x v="61"/>
  </r>
  <r>
    <x v="1"/>
    <x v="2"/>
    <n v="1.288"/>
    <x v="61"/>
  </r>
  <r>
    <x v="0"/>
    <x v="0"/>
    <n v="1.831"/>
    <x v="62"/>
  </r>
  <r>
    <x v="1"/>
    <x v="0"/>
    <n v="1.8"/>
    <x v="62"/>
  </r>
  <r>
    <x v="0"/>
    <x v="1"/>
    <n v="1.7869999999999999"/>
    <x v="62"/>
  </r>
  <r>
    <x v="1"/>
    <x v="1"/>
    <n v="1.7829999999999999"/>
    <x v="62"/>
  </r>
  <r>
    <x v="0"/>
    <x v="2"/>
    <n v="1.9279999999999999"/>
    <x v="62"/>
  </r>
  <r>
    <x v="1"/>
    <x v="2"/>
    <n v="1.956"/>
    <x v="62"/>
  </r>
  <r>
    <x v="0"/>
    <x v="0"/>
    <n v="0.192"/>
    <x v="63"/>
  </r>
  <r>
    <x v="1"/>
    <x v="0"/>
    <n v="0.191"/>
    <x v="63"/>
  </r>
  <r>
    <x v="0"/>
    <x v="1"/>
    <n v="0.185"/>
    <x v="63"/>
  </r>
  <r>
    <x v="1"/>
    <x v="1"/>
    <n v="0.189"/>
    <x v="63"/>
  </r>
  <r>
    <x v="0"/>
    <x v="2"/>
    <n v="0.218"/>
    <x v="63"/>
  </r>
  <r>
    <x v="1"/>
    <x v="2"/>
    <n v="0.20699999999999999"/>
    <x v="63"/>
  </r>
  <r>
    <x v="0"/>
    <x v="0"/>
    <n v="0.66600000000000004"/>
    <x v="64"/>
  </r>
  <r>
    <x v="1"/>
    <x v="0"/>
    <n v="0.64"/>
    <x v="64"/>
  </r>
  <r>
    <x v="0"/>
    <x v="1"/>
    <n v="0.66"/>
    <x v="64"/>
  </r>
  <r>
    <x v="1"/>
    <x v="1"/>
    <n v="0.66"/>
    <x v="64"/>
  </r>
  <r>
    <x v="0"/>
    <x v="2"/>
    <n v="0.68600000000000005"/>
    <x v="64"/>
  </r>
  <r>
    <x v="1"/>
    <x v="2"/>
    <n v="0.64500000000000002"/>
    <x v="64"/>
  </r>
  <r>
    <x v="0"/>
    <x v="0"/>
    <n v="1.224"/>
    <x v="65"/>
  </r>
  <r>
    <x v="1"/>
    <x v="0"/>
    <n v="1.256"/>
    <x v="65"/>
  </r>
  <r>
    <x v="0"/>
    <x v="1"/>
    <n v="4.0389999999999997"/>
    <x v="65"/>
  </r>
  <r>
    <x v="1"/>
    <x v="1"/>
    <n v="1.95"/>
    <x v="65"/>
  </r>
  <r>
    <x v="0"/>
    <x v="2"/>
    <n v="1.8240000000000001"/>
    <x v="65"/>
  </r>
  <r>
    <x v="1"/>
    <x v="2"/>
    <n v="1.615"/>
    <x v="65"/>
  </r>
  <r>
    <x v="0"/>
    <x v="0"/>
    <n v="0.503"/>
    <x v="66"/>
  </r>
  <r>
    <x v="1"/>
    <x v="0"/>
    <n v="0.52400000000000002"/>
    <x v="66"/>
  </r>
  <r>
    <x v="0"/>
    <x v="1"/>
    <n v="0.78100000000000003"/>
    <x v="66"/>
  </r>
  <r>
    <x v="1"/>
    <x v="1"/>
    <n v="0.503"/>
    <x v="66"/>
  </r>
  <r>
    <x v="0"/>
    <x v="2"/>
    <n v="0.54"/>
    <x v="66"/>
  </r>
  <r>
    <x v="1"/>
    <x v="2"/>
    <n v="0.52100000000000002"/>
    <x v="66"/>
  </r>
  <r>
    <x v="0"/>
    <x v="0"/>
    <n v="0.71699999999999997"/>
    <x v="67"/>
  </r>
  <r>
    <x v="1"/>
    <x v="0"/>
    <n v="0.38400000000000001"/>
    <x v="67"/>
  </r>
  <r>
    <x v="0"/>
    <x v="1"/>
    <n v="0.44700000000000001"/>
    <x v="67"/>
  </r>
  <r>
    <x v="1"/>
    <x v="1"/>
    <n v="0.39800000000000002"/>
    <x v="67"/>
  </r>
  <r>
    <x v="0"/>
    <x v="2"/>
    <n v="0.43"/>
    <x v="67"/>
  </r>
  <r>
    <x v="1"/>
    <x v="2"/>
    <n v="0.40799999999999997"/>
    <x v="67"/>
  </r>
  <r>
    <x v="0"/>
    <x v="0"/>
    <n v="0.45700000000000002"/>
    <x v="68"/>
  </r>
  <r>
    <x v="1"/>
    <x v="0"/>
    <n v="0.34100000000000003"/>
    <x v="68"/>
  </r>
  <r>
    <x v="0"/>
    <x v="1"/>
    <n v="0.32"/>
    <x v="68"/>
  </r>
  <r>
    <x v="1"/>
    <x v="1"/>
    <n v="0.3"/>
    <x v="68"/>
  </r>
  <r>
    <x v="0"/>
    <x v="2"/>
    <n v="0.33100000000000002"/>
    <x v="68"/>
  </r>
  <r>
    <x v="1"/>
    <x v="2"/>
    <n v="0.33600000000000002"/>
    <x v="68"/>
  </r>
  <r>
    <x v="0"/>
    <x v="0"/>
    <n v="1.224"/>
    <x v="69"/>
  </r>
  <r>
    <x v="1"/>
    <x v="0"/>
    <n v="1.2210000000000001"/>
    <x v="69"/>
  </r>
  <r>
    <x v="0"/>
    <x v="1"/>
    <n v="1.143"/>
    <x v="69"/>
  </r>
  <r>
    <x v="1"/>
    <x v="1"/>
    <n v="1.1919999999999999"/>
    <x v="69"/>
  </r>
  <r>
    <x v="0"/>
    <x v="2"/>
    <n v="1.2090000000000001"/>
    <x v="69"/>
  </r>
  <r>
    <x v="1"/>
    <x v="2"/>
    <n v="1.208"/>
    <x v="69"/>
  </r>
  <r>
    <x v="0"/>
    <x v="0"/>
    <n v="0.98499999999999999"/>
    <x v="70"/>
  </r>
  <r>
    <x v="1"/>
    <x v="0"/>
    <n v="0.98899999999999999"/>
    <x v="70"/>
  </r>
  <r>
    <x v="0"/>
    <x v="1"/>
    <n v="1.044"/>
    <x v="70"/>
  </r>
  <r>
    <x v="1"/>
    <x v="1"/>
    <n v="1.0680000000000001"/>
    <x v="70"/>
  </r>
  <r>
    <x v="0"/>
    <x v="2"/>
    <n v="1.448"/>
    <x v="70"/>
  </r>
  <r>
    <x v="1"/>
    <x v="2"/>
    <n v="1.4079999999999999"/>
    <x v="70"/>
  </r>
  <r>
    <x v="0"/>
    <x v="0"/>
    <n v="0.33200000000000002"/>
    <x v="71"/>
  </r>
  <r>
    <x v="1"/>
    <x v="0"/>
    <n v="0.32500000000000001"/>
    <x v="71"/>
  </r>
  <r>
    <x v="0"/>
    <x v="1"/>
    <n v="0.29499999999999998"/>
    <x v="71"/>
  </r>
  <r>
    <x v="1"/>
    <x v="1"/>
    <n v="0.28399999999999997"/>
    <x v="71"/>
  </r>
  <r>
    <x v="0"/>
    <x v="2"/>
    <n v="0.29099999999999998"/>
    <x v="71"/>
  </r>
  <r>
    <x v="1"/>
    <x v="2"/>
    <n v="0.28699999999999998"/>
    <x v="71"/>
  </r>
  <r>
    <x v="0"/>
    <x v="0"/>
    <n v="1.5149999999999999"/>
    <x v="72"/>
  </r>
  <r>
    <x v="1"/>
    <x v="0"/>
    <n v="1.569"/>
    <x v="72"/>
  </r>
  <r>
    <x v="0"/>
    <x v="1"/>
    <n v="1.296"/>
    <x v="72"/>
  </r>
  <r>
    <x v="1"/>
    <x v="1"/>
    <n v="1.282"/>
    <x v="72"/>
  </r>
  <r>
    <x v="0"/>
    <x v="2"/>
    <n v="1.3009999999999999"/>
    <x v="72"/>
  </r>
  <r>
    <x v="1"/>
    <x v="2"/>
    <n v="1.3120000000000001"/>
    <x v="72"/>
  </r>
  <r>
    <x v="0"/>
    <x v="0"/>
    <n v="0.38200000000000001"/>
    <x v="73"/>
  </r>
  <r>
    <x v="1"/>
    <x v="0"/>
    <n v="0.59199999999999997"/>
    <x v="73"/>
  </r>
  <r>
    <x v="0"/>
    <x v="1"/>
    <n v="0.35"/>
    <x v="73"/>
  </r>
  <r>
    <x v="1"/>
    <x v="1"/>
    <n v="0.40400000000000003"/>
    <x v="73"/>
  </r>
  <r>
    <x v="0"/>
    <x v="2"/>
    <n v="0.36599999999999999"/>
    <x v="73"/>
  </r>
  <r>
    <x v="1"/>
    <x v="2"/>
    <n v="0.373"/>
    <x v="73"/>
  </r>
  <r>
    <x v="0"/>
    <x v="0"/>
    <n v="0.89800000000000002"/>
    <x v="74"/>
  </r>
  <r>
    <x v="1"/>
    <x v="0"/>
    <n v="1.1040000000000001"/>
    <x v="74"/>
  </r>
  <r>
    <x v="0"/>
    <x v="1"/>
    <n v="0.93500000000000005"/>
    <x v="74"/>
  </r>
  <r>
    <x v="1"/>
    <x v="1"/>
    <n v="0.95299999999999996"/>
    <x v="74"/>
  </r>
  <r>
    <x v="0"/>
    <x v="2"/>
    <n v="1.0269999999999999"/>
    <x v="74"/>
  </r>
  <r>
    <x v="1"/>
    <x v="2"/>
    <n v="0.97499999999999998"/>
    <x v="74"/>
  </r>
  <r>
    <x v="0"/>
    <x v="0"/>
    <n v="0.998"/>
    <x v="75"/>
  </r>
  <r>
    <x v="1"/>
    <x v="0"/>
    <n v="0.98599999999999999"/>
    <x v="75"/>
  </r>
  <r>
    <x v="0"/>
    <x v="1"/>
    <n v="1"/>
    <x v="75"/>
  </r>
  <r>
    <x v="1"/>
    <x v="1"/>
    <n v="1.0029999999999999"/>
    <x v="75"/>
  </r>
  <r>
    <x v="0"/>
    <x v="2"/>
    <n v="0.999"/>
    <x v="75"/>
  </r>
  <r>
    <x v="1"/>
    <x v="2"/>
    <n v="0.99299999999999999"/>
    <x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2">
  <r>
    <x v="0"/>
    <x v="0"/>
    <n v="9.6539999999999999"/>
    <x v="0"/>
  </r>
  <r>
    <x v="1"/>
    <x v="0"/>
    <n v="9.5920000000000005"/>
    <x v="0"/>
  </r>
  <r>
    <x v="2"/>
    <x v="0"/>
    <n v="10.305"/>
    <x v="0"/>
  </r>
  <r>
    <x v="3"/>
    <x v="0"/>
    <n v="9.9700000000000006"/>
    <x v="0"/>
  </r>
  <r>
    <x v="1"/>
    <x v="1"/>
    <n v="9.3330000000000002"/>
    <x v="0"/>
  </r>
  <r>
    <x v="0"/>
    <x v="1"/>
    <n v="9.4109999999999996"/>
    <x v="0"/>
  </r>
  <r>
    <x v="2"/>
    <x v="1"/>
    <n v="9.5850000000000009"/>
    <x v="0"/>
  </r>
  <r>
    <x v="3"/>
    <x v="1"/>
    <n v="9.26"/>
    <x v="0"/>
  </r>
  <r>
    <x v="1"/>
    <x v="2"/>
    <n v="8.4719999999999995"/>
    <x v="0"/>
  </r>
  <r>
    <x v="3"/>
    <x v="2"/>
    <n v="8.6999999999999993"/>
    <x v="0"/>
  </r>
  <r>
    <x v="2"/>
    <x v="2"/>
    <n v="8.4830000000000005"/>
    <x v="0"/>
  </r>
  <r>
    <x v="0"/>
    <x v="2"/>
    <n v="9.2609999999999992"/>
    <x v="0"/>
  </r>
  <r>
    <x v="2"/>
    <x v="0"/>
    <n v="4.6159999999999997"/>
    <x v="1"/>
  </r>
  <r>
    <x v="3"/>
    <x v="0"/>
    <n v="4.7759999999999998"/>
    <x v="1"/>
  </r>
  <r>
    <x v="0"/>
    <x v="0"/>
    <n v="4.6580000000000004"/>
    <x v="1"/>
  </r>
  <r>
    <x v="1"/>
    <x v="0"/>
    <n v="4.7439999999999998"/>
    <x v="1"/>
  </r>
  <r>
    <x v="0"/>
    <x v="1"/>
    <n v="4.4589999999999996"/>
    <x v="1"/>
  </r>
  <r>
    <x v="3"/>
    <x v="1"/>
    <n v="4.49"/>
    <x v="1"/>
  </r>
  <r>
    <x v="1"/>
    <x v="1"/>
    <n v="4.5049999999999999"/>
    <x v="1"/>
  </r>
  <r>
    <x v="2"/>
    <x v="1"/>
    <n v="4.6399999999999997"/>
    <x v="1"/>
  </r>
  <r>
    <x v="1"/>
    <x v="2"/>
    <n v="4.694"/>
    <x v="1"/>
  </r>
  <r>
    <x v="3"/>
    <x v="2"/>
    <n v="4.6619999999999999"/>
    <x v="1"/>
  </r>
  <r>
    <x v="2"/>
    <x v="2"/>
    <n v="4.5910000000000002"/>
    <x v="1"/>
  </r>
  <r>
    <x v="0"/>
    <x v="2"/>
    <n v="4.6050000000000004"/>
    <x v="1"/>
  </r>
  <r>
    <x v="3"/>
    <x v="0"/>
    <n v="3.9039999999999999"/>
    <x v="2"/>
  </r>
  <r>
    <x v="2"/>
    <x v="0"/>
    <n v="3.8769999999999998"/>
    <x v="2"/>
  </r>
  <r>
    <x v="0"/>
    <x v="0"/>
    <n v="4.306"/>
    <x v="2"/>
  </r>
  <r>
    <x v="1"/>
    <x v="0"/>
    <n v="4.0129999999999999"/>
    <x v="2"/>
  </r>
  <r>
    <x v="0"/>
    <x v="1"/>
    <n v="2.9729999999999999"/>
    <x v="2"/>
  </r>
  <r>
    <x v="1"/>
    <x v="1"/>
    <n v="2.847"/>
    <x v="2"/>
  </r>
  <r>
    <x v="3"/>
    <x v="1"/>
    <n v="3.1469999999999998"/>
    <x v="2"/>
  </r>
  <r>
    <x v="2"/>
    <x v="1"/>
    <n v="2.9630000000000001"/>
    <x v="2"/>
  </r>
  <r>
    <x v="0"/>
    <x v="2"/>
    <n v="4.1040000000000001"/>
    <x v="2"/>
  </r>
  <r>
    <x v="1"/>
    <x v="2"/>
    <n v="4.1509999999999998"/>
    <x v="2"/>
  </r>
  <r>
    <x v="2"/>
    <x v="2"/>
    <n v="3.8530000000000002"/>
    <x v="2"/>
  </r>
  <r>
    <x v="3"/>
    <x v="2"/>
    <n v="3.8559999999999999"/>
    <x v="2"/>
  </r>
  <r>
    <x v="3"/>
    <x v="0"/>
    <n v="7.0330000000000004"/>
    <x v="3"/>
  </r>
  <r>
    <x v="2"/>
    <x v="0"/>
    <n v="6.6189999999999998"/>
    <x v="3"/>
  </r>
  <r>
    <x v="0"/>
    <x v="0"/>
    <n v="7.04"/>
    <x v="3"/>
  </r>
  <r>
    <x v="1"/>
    <x v="0"/>
    <n v="6.6760000000000002"/>
    <x v="3"/>
  </r>
  <r>
    <x v="2"/>
    <x v="1"/>
    <n v="5.46"/>
    <x v="3"/>
  </r>
  <r>
    <x v="3"/>
    <x v="1"/>
    <n v="4.9539999999999997"/>
    <x v="3"/>
  </r>
  <r>
    <x v="0"/>
    <x v="1"/>
    <n v="4.8570000000000002"/>
    <x v="3"/>
  </r>
  <r>
    <x v="1"/>
    <x v="1"/>
    <n v="4.8780000000000001"/>
    <x v="3"/>
  </r>
  <r>
    <x v="0"/>
    <x v="2"/>
    <n v="6.923"/>
    <x v="3"/>
  </r>
  <r>
    <x v="2"/>
    <x v="2"/>
    <n v="6.9989999999999997"/>
    <x v="3"/>
  </r>
  <r>
    <x v="1"/>
    <x v="2"/>
    <n v="6.8010000000000002"/>
    <x v="3"/>
  </r>
  <r>
    <x v="3"/>
    <x v="2"/>
    <n v="6.944"/>
    <x v="3"/>
  </r>
  <r>
    <x v="3"/>
    <x v="0"/>
    <n v="2.4550000000000001"/>
    <x v="4"/>
  </r>
  <r>
    <x v="2"/>
    <x v="0"/>
    <n v="2.4369999999999998"/>
    <x v="4"/>
  </r>
  <r>
    <x v="0"/>
    <x v="0"/>
    <n v="2.2410000000000001"/>
    <x v="4"/>
  </r>
  <r>
    <x v="1"/>
    <x v="0"/>
    <n v="2.177"/>
    <x v="4"/>
  </r>
  <r>
    <x v="3"/>
    <x v="1"/>
    <n v="1.9370000000000001"/>
    <x v="4"/>
  </r>
  <r>
    <x v="2"/>
    <x v="1"/>
    <n v="2.3109999999999999"/>
    <x v="4"/>
  </r>
  <r>
    <x v="0"/>
    <x v="1"/>
    <n v="1.9750000000000001"/>
    <x v="4"/>
  </r>
  <r>
    <x v="1"/>
    <x v="1"/>
    <n v="1.8680000000000001"/>
    <x v="4"/>
  </r>
  <r>
    <x v="0"/>
    <x v="2"/>
    <n v="2.5489999999999999"/>
    <x v="4"/>
  </r>
  <r>
    <x v="2"/>
    <x v="2"/>
    <n v="2.4670000000000001"/>
    <x v="4"/>
  </r>
  <r>
    <x v="1"/>
    <x v="2"/>
    <n v="2.5649999999999999"/>
    <x v="4"/>
  </r>
  <r>
    <x v="3"/>
    <x v="2"/>
    <n v="2.5179999999999998"/>
    <x v="4"/>
  </r>
  <r>
    <x v="3"/>
    <x v="0"/>
    <n v="5.2770000000000001"/>
    <x v="5"/>
  </r>
  <r>
    <x v="2"/>
    <x v="0"/>
    <n v="4.7380000000000004"/>
    <x v="5"/>
  </r>
  <r>
    <x v="1"/>
    <x v="0"/>
    <n v="4.9379999999999997"/>
    <x v="5"/>
  </r>
  <r>
    <x v="0"/>
    <x v="0"/>
    <n v="4.734"/>
    <x v="5"/>
  </r>
  <r>
    <x v="3"/>
    <x v="1"/>
    <n v="4.2"/>
    <x v="5"/>
  </r>
  <r>
    <x v="2"/>
    <x v="1"/>
    <n v="5"/>
    <x v="5"/>
  </r>
  <r>
    <x v="0"/>
    <x v="1"/>
    <n v="4.9589999999999996"/>
    <x v="5"/>
  </r>
  <r>
    <x v="1"/>
    <x v="1"/>
    <n v="5.0209999999999999"/>
    <x v="5"/>
  </r>
  <r>
    <x v="0"/>
    <x v="2"/>
    <n v="5.4569999999999999"/>
    <x v="5"/>
  </r>
  <r>
    <x v="2"/>
    <x v="2"/>
    <n v="5.1859999999999999"/>
    <x v="5"/>
  </r>
  <r>
    <x v="1"/>
    <x v="2"/>
    <n v="5.2069999999999999"/>
    <x v="5"/>
  </r>
  <r>
    <x v="3"/>
    <x v="2"/>
    <n v="5.3769999999999998"/>
    <x v="5"/>
  </r>
  <r>
    <x v="3"/>
    <x v="0"/>
    <n v="2.4209999999999998"/>
    <x v="6"/>
  </r>
  <r>
    <x v="2"/>
    <x v="0"/>
    <n v="2.2789999999999999"/>
    <x v="6"/>
  </r>
  <r>
    <x v="1"/>
    <x v="0"/>
    <n v="2.4060000000000001"/>
    <x v="6"/>
  </r>
  <r>
    <x v="0"/>
    <x v="0"/>
    <n v="2.3929999999999998"/>
    <x v="6"/>
  </r>
  <r>
    <x v="3"/>
    <x v="1"/>
    <n v="2.1659999999999999"/>
    <x v="6"/>
  </r>
  <r>
    <x v="2"/>
    <x v="1"/>
    <n v="1.982"/>
    <x v="6"/>
  </r>
  <r>
    <x v="0"/>
    <x v="1"/>
    <n v="2.3530000000000002"/>
    <x v="6"/>
  </r>
  <r>
    <x v="1"/>
    <x v="1"/>
    <n v="2.2280000000000002"/>
    <x v="6"/>
  </r>
  <r>
    <x v="0"/>
    <x v="2"/>
    <n v="2.778"/>
    <x v="6"/>
  </r>
  <r>
    <x v="2"/>
    <x v="2"/>
    <n v="2.7149999999999999"/>
    <x v="6"/>
  </r>
  <r>
    <x v="1"/>
    <x v="2"/>
    <n v="2.7429999999999999"/>
    <x v="6"/>
  </r>
  <r>
    <x v="3"/>
    <x v="2"/>
    <n v="2.7480000000000002"/>
    <x v="6"/>
  </r>
  <r>
    <x v="3"/>
    <x v="0"/>
    <n v="0.35899999999999999"/>
    <x v="7"/>
  </r>
  <r>
    <x v="0"/>
    <x v="0"/>
    <n v="0.34100000000000003"/>
    <x v="7"/>
  </r>
  <r>
    <x v="1"/>
    <x v="0"/>
    <n v="0.38100000000000001"/>
    <x v="7"/>
  </r>
  <r>
    <x v="2"/>
    <x v="0"/>
    <n v="0.38400000000000001"/>
    <x v="7"/>
  </r>
  <r>
    <x v="3"/>
    <x v="1"/>
    <n v="0.35599999999999998"/>
    <x v="7"/>
  </r>
  <r>
    <x v="2"/>
    <x v="1"/>
    <n v="0.36199999999999999"/>
    <x v="7"/>
  </r>
  <r>
    <x v="0"/>
    <x v="1"/>
    <n v="0.32700000000000001"/>
    <x v="7"/>
  </r>
  <r>
    <x v="1"/>
    <x v="1"/>
    <n v="0.36699999999999999"/>
    <x v="7"/>
  </r>
  <r>
    <x v="2"/>
    <x v="2"/>
    <n v="0.44600000000000001"/>
    <x v="7"/>
  </r>
  <r>
    <x v="0"/>
    <x v="2"/>
    <n v="0.39900000000000002"/>
    <x v="7"/>
  </r>
  <r>
    <x v="1"/>
    <x v="2"/>
    <n v="0.41599999999999998"/>
    <x v="7"/>
  </r>
  <r>
    <x v="3"/>
    <x v="2"/>
    <n v="0.42399999999999999"/>
    <x v="7"/>
  </r>
  <r>
    <x v="3"/>
    <x v="0"/>
    <n v="6.6459999999999999"/>
    <x v="8"/>
  </r>
  <r>
    <x v="0"/>
    <x v="0"/>
    <n v="7.2610000000000001"/>
    <x v="8"/>
  </r>
  <r>
    <x v="2"/>
    <x v="0"/>
    <n v="7.3559999999999999"/>
    <x v="8"/>
  </r>
  <r>
    <x v="1"/>
    <x v="0"/>
    <n v="7.47"/>
    <x v="8"/>
  </r>
  <r>
    <x v="3"/>
    <x v="1"/>
    <n v="6.3029999999999999"/>
    <x v="8"/>
  </r>
  <r>
    <x v="0"/>
    <x v="1"/>
    <n v="6.6130000000000004"/>
    <x v="8"/>
  </r>
  <r>
    <x v="2"/>
    <x v="1"/>
    <n v="6.8010000000000002"/>
    <x v="8"/>
  </r>
  <r>
    <x v="1"/>
    <x v="1"/>
    <n v="6.7709999999999999"/>
    <x v="8"/>
  </r>
  <r>
    <x v="2"/>
    <x v="2"/>
    <n v="8.1989999999999998"/>
    <x v="8"/>
  </r>
  <r>
    <x v="0"/>
    <x v="2"/>
    <n v="8.0660000000000007"/>
    <x v="8"/>
  </r>
  <r>
    <x v="1"/>
    <x v="2"/>
    <n v="8.0229999999999997"/>
    <x v="8"/>
  </r>
  <r>
    <x v="3"/>
    <x v="2"/>
    <n v="7.202"/>
    <x v="8"/>
  </r>
  <r>
    <x v="3"/>
    <x v="0"/>
    <n v="3.1989999999999998"/>
    <x v="9"/>
  </r>
  <r>
    <x v="0"/>
    <x v="0"/>
    <n v="2.8759999999999999"/>
    <x v="9"/>
  </r>
  <r>
    <x v="2"/>
    <x v="0"/>
    <n v="2.8780000000000001"/>
    <x v="9"/>
  </r>
  <r>
    <x v="1"/>
    <x v="0"/>
    <n v="2.9550000000000001"/>
    <x v="9"/>
  </r>
  <r>
    <x v="3"/>
    <x v="1"/>
    <n v="2.964"/>
    <x v="9"/>
  </r>
  <r>
    <x v="0"/>
    <x v="1"/>
    <n v="2.222"/>
    <x v="9"/>
  </r>
  <r>
    <x v="2"/>
    <x v="1"/>
    <n v="2.7650000000000001"/>
    <x v="9"/>
  </r>
  <r>
    <x v="1"/>
    <x v="1"/>
    <n v="2.6030000000000002"/>
    <x v="9"/>
  </r>
  <r>
    <x v="2"/>
    <x v="2"/>
    <n v="2.4540000000000002"/>
    <x v="9"/>
  </r>
  <r>
    <x v="0"/>
    <x v="2"/>
    <n v="3.2269999999999999"/>
    <x v="9"/>
  </r>
  <r>
    <x v="1"/>
    <x v="2"/>
    <n v="2.601"/>
    <x v="9"/>
  </r>
  <r>
    <x v="3"/>
    <x v="2"/>
    <n v="3.25"/>
    <x v="9"/>
  </r>
  <r>
    <x v="3"/>
    <x v="0"/>
    <n v="5.2519999999999998"/>
    <x v="10"/>
  </r>
  <r>
    <x v="0"/>
    <x v="0"/>
    <n v="4.6070000000000002"/>
    <x v="10"/>
  </r>
  <r>
    <x v="2"/>
    <x v="0"/>
    <n v="4.6059999999999999"/>
    <x v="10"/>
  </r>
  <r>
    <x v="1"/>
    <x v="0"/>
    <n v="4.5789999999999997"/>
    <x v="10"/>
  </r>
  <r>
    <x v="3"/>
    <x v="1"/>
    <n v="4.6260000000000003"/>
    <x v="10"/>
  </r>
  <r>
    <x v="0"/>
    <x v="1"/>
    <n v="5.1840000000000002"/>
    <x v="10"/>
  </r>
  <r>
    <x v="2"/>
    <x v="1"/>
    <n v="5.1360000000000001"/>
    <x v="10"/>
  </r>
  <r>
    <x v="1"/>
    <x v="1"/>
    <n v="4.125"/>
    <x v="10"/>
  </r>
  <r>
    <x v="2"/>
    <x v="2"/>
    <n v="5.569"/>
    <x v="10"/>
  </r>
  <r>
    <x v="1"/>
    <x v="2"/>
    <n v="5.4610000000000003"/>
    <x v="10"/>
  </r>
  <r>
    <x v="0"/>
    <x v="2"/>
    <n v="5.4550000000000001"/>
    <x v="10"/>
  </r>
  <r>
    <x v="3"/>
    <x v="2"/>
    <n v="5.532"/>
    <x v="10"/>
  </r>
  <r>
    <x v="3"/>
    <x v="0"/>
    <n v="2.65"/>
    <x v="11"/>
  </r>
  <r>
    <x v="0"/>
    <x v="0"/>
    <n v="2.6749999999999998"/>
    <x v="11"/>
  </r>
  <r>
    <x v="2"/>
    <x v="0"/>
    <n v="2.7090000000000001"/>
    <x v="11"/>
  </r>
  <r>
    <x v="1"/>
    <x v="0"/>
    <n v="2.5609999999999999"/>
    <x v="11"/>
  </r>
  <r>
    <x v="3"/>
    <x v="1"/>
    <n v="2.4159999999999999"/>
    <x v="11"/>
  </r>
  <r>
    <x v="0"/>
    <x v="1"/>
    <n v="2.84"/>
    <x v="11"/>
  </r>
  <r>
    <x v="2"/>
    <x v="1"/>
    <n v="2.79"/>
    <x v="11"/>
  </r>
  <r>
    <x v="1"/>
    <x v="1"/>
    <n v="2.8940000000000001"/>
    <x v="11"/>
  </r>
  <r>
    <x v="2"/>
    <x v="2"/>
    <n v="2.9239999999999999"/>
    <x v="11"/>
  </r>
  <r>
    <x v="1"/>
    <x v="2"/>
    <n v="2.6920000000000002"/>
    <x v="11"/>
  </r>
  <r>
    <x v="0"/>
    <x v="2"/>
    <n v="2.7850000000000001"/>
    <x v="11"/>
  </r>
  <r>
    <x v="3"/>
    <x v="2"/>
    <n v="0.83299999999999996"/>
    <x v="11"/>
  </r>
  <r>
    <x v="3"/>
    <x v="0"/>
    <n v="1.411"/>
    <x v="12"/>
  </r>
  <r>
    <x v="0"/>
    <x v="0"/>
    <n v="1.417"/>
    <x v="12"/>
  </r>
  <r>
    <x v="2"/>
    <x v="0"/>
    <n v="2.2170000000000001"/>
    <x v="12"/>
  </r>
  <r>
    <x v="1"/>
    <x v="0"/>
    <n v="2.1930000000000001"/>
    <x v="12"/>
  </r>
  <r>
    <x v="3"/>
    <x v="1"/>
    <n v="2.577"/>
    <x v="12"/>
  </r>
  <r>
    <x v="0"/>
    <x v="1"/>
    <n v="1.25"/>
    <x v="12"/>
  </r>
  <r>
    <x v="2"/>
    <x v="1"/>
    <n v="3.141"/>
    <x v="12"/>
  </r>
  <r>
    <x v="1"/>
    <x v="1"/>
    <n v="3.1360000000000001"/>
    <x v="12"/>
  </r>
  <r>
    <x v="2"/>
    <x v="2"/>
    <n v="1.9059999999999999"/>
    <x v="12"/>
  </r>
  <r>
    <x v="0"/>
    <x v="2"/>
    <n v="1.8979999999999999"/>
    <x v="12"/>
  </r>
  <r>
    <x v="1"/>
    <x v="2"/>
    <n v="1.895"/>
    <x v="12"/>
  </r>
  <r>
    <x v="3"/>
    <x v="2"/>
    <n v="1.833"/>
    <x v="12"/>
  </r>
  <r>
    <x v="3"/>
    <x v="0"/>
    <n v="4.5979999999999999"/>
    <x v="13"/>
  </r>
  <r>
    <x v="0"/>
    <x v="0"/>
    <n v="3.4940000000000002"/>
    <x v="13"/>
  </r>
  <r>
    <x v="2"/>
    <x v="0"/>
    <n v="3.423"/>
    <x v="13"/>
  </r>
  <r>
    <x v="1"/>
    <x v="0"/>
    <n v="3.3260000000000001"/>
    <x v="13"/>
  </r>
  <r>
    <x v="3"/>
    <x v="1"/>
    <n v="2.6379999999999999"/>
    <x v="13"/>
  </r>
  <r>
    <x v="0"/>
    <x v="1"/>
    <n v="2.67"/>
    <x v="13"/>
  </r>
  <r>
    <x v="2"/>
    <x v="1"/>
    <n v="3.0310000000000001"/>
    <x v="13"/>
  </r>
  <r>
    <x v="1"/>
    <x v="1"/>
    <n v="3.1160000000000001"/>
    <x v="13"/>
  </r>
  <r>
    <x v="2"/>
    <x v="2"/>
    <n v="4.75"/>
    <x v="13"/>
  </r>
  <r>
    <x v="0"/>
    <x v="2"/>
    <n v="4.5519999999999996"/>
    <x v="13"/>
  </r>
  <r>
    <x v="1"/>
    <x v="2"/>
    <n v="4.4909999999999997"/>
    <x v="13"/>
  </r>
  <r>
    <x v="3"/>
    <x v="2"/>
    <n v="4.25"/>
    <x v="13"/>
  </r>
  <r>
    <x v="3"/>
    <x v="0"/>
    <n v="2.95"/>
    <x v="14"/>
  </r>
  <r>
    <x v="0"/>
    <x v="0"/>
    <n v="2.3540000000000001"/>
    <x v="14"/>
  </r>
  <r>
    <x v="2"/>
    <x v="0"/>
    <n v="2.9820000000000002"/>
    <x v="14"/>
  </r>
  <r>
    <x v="1"/>
    <x v="0"/>
    <n v="2.3170000000000002"/>
    <x v="14"/>
  </r>
  <r>
    <x v="3"/>
    <x v="1"/>
    <n v="2.3540000000000001"/>
    <x v="14"/>
  </r>
  <r>
    <x v="0"/>
    <x v="1"/>
    <n v="2.7050000000000001"/>
    <x v="14"/>
  </r>
  <r>
    <x v="2"/>
    <x v="1"/>
    <n v="2.488"/>
    <x v="14"/>
  </r>
  <r>
    <x v="1"/>
    <x v="1"/>
    <n v="2.4940000000000002"/>
    <x v="14"/>
  </r>
  <r>
    <x v="2"/>
    <x v="2"/>
    <n v="3.194"/>
    <x v="14"/>
  </r>
  <r>
    <x v="0"/>
    <x v="2"/>
    <n v="3.1520000000000001"/>
    <x v="14"/>
  </r>
  <r>
    <x v="1"/>
    <x v="2"/>
    <n v="3.1160000000000001"/>
    <x v="14"/>
  </r>
  <r>
    <x v="3"/>
    <x v="2"/>
    <n v="3.3029999999999999"/>
    <x v="14"/>
  </r>
  <r>
    <x v="3"/>
    <x v="0"/>
    <n v="2.1880000000000002"/>
    <x v="15"/>
  </r>
  <r>
    <x v="0"/>
    <x v="0"/>
    <n v="1.3979999999999999"/>
    <x v="15"/>
  </r>
  <r>
    <x v="2"/>
    <x v="0"/>
    <n v="1.532"/>
    <x v="15"/>
  </r>
  <r>
    <x v="1"/>
    <x v="0"/>
    <n v="2.258"/>
    <x v="15"/>
  </r>
  <r>
    <x v="3"/>
    <x v="1"/>
    <n v="3.4489999999999998"/>
    <x v="15"/>
  </r>
  <r>
    <x v="0"/>
    <x v="1"/>
    <n v="1.282"/>
    <x v="15"/>
  </r>
  <r>
    <x v="2"/>
    <x v="1"/>
    <n v="3.1040000000000001"/>
    <x v="15"/>
  </r>
  <r>
    <x v="1"/>
    <x v="1"/>
    <n v="1.5409999999999999"/>
    <x v="15"/>
  </r>
  <r>
    <x v="2"/>
    <x v="2"/>
    <n v="2.4820000000000002"/>
    <x v="15"/>
  </r>
  <r>
    <x v="0"/>
    <x v="2"/>
    <n v="2.3610000000000002"/>
    <x v="15"/>
  </r>
  <r>
    <x v="1"/>
    <x v="2"/>
    <n v="2.355"/>
    <x v="15"/>
  </r>
  <r>
    <x v="3"/>
    <x v="2"/>
    <n v="1.754"/>
    <x v="15"/>
  </r>
  <r>
    <x v="3"/>
    <x v="0"/>
    <n v="0.72"/>
    <x v="16"/>
  </r>
  <r>
    <x v="0"/>
    <x v="0"/>
    <n v="0.89300000000000002"/>
    <x v="16"/>
  </r>
  <r>
    <x v="2"/>
    <x v="0"/>
    <n v="0.66800000000000004"/>
    <x v="16"/>
  </r>
  <r>
    <x v="1"/>
    <x v="0"/>
    <n v="0.76"/>
    <x v="16"/>
  </r>
  <r>
    <x v="3"/>
    <x v="1"/>
    <n v="0.68100000000000005"/>
    <x v="16"/>
  </r>
  <r>
    <x v="0"/>
    <x v="1"/>
    <n v="0.622"/>
    <x v="16"/>
  </r>
  <r>
    <x v="2"/>
    <x v="1"/>
    <n v="0.69299999999999995"/>
    <x v="16"/>
  </r>
  <r>
    <x v="1"/>
    <x v="1"/>
    <n v="0.48899999999999999"/>
    <x v="16"/>
  </r>
  <r>
    <x v="2"/>
    <x v="2"/>
    <n v="1.012"/>
    <x v="16"/>
  </r>
  <r>
    <x v="0"/>
    <x v="2"/>
    <n v="1.0329999999999999"/>
    <x v="16"/>
  </r>
  <r>
    <x v="1"/>
    <x v="2"/>
    <n v="1.0249999999999999"/>
    <x v="16"/>
  </r>
  <r>
    <x v="3"/>
    <x v="2"/>
    <n v="0.94899999999999995"/>
    <x v="16"/>
  </r>
  <r>
    <x v="3"/>
    <x v="0"/>
    <n v="3.1070000000000002"/>
    <x v="17"/>
  </r>
  <r>
    <x v="0"/>
    <x v="0"/>
    <n v="2.9039999999999999"/>
    <x v="17"/>
  </r>
  <r>
    <x v="2"/>
    <x v="0"/>
    <n v="2.94"/>
    <x v="17"/>
  </r>
  <r>
    <x v="1"/>
    <x v="0"/>
    <n v="2.86"/>
    <x v="17"/>
  </r>
  <r>
    <x v="3"/>
    <x v="1"/>
    <n v="2.9129999999999998"/>
    <x v="17"/>
  </r>
  <r>
    <x v="0"/>
    <x v="1"/>
    <n v="3.0049999999999999"/>
    <x v="17"/>
  </r>
  <r>
    <x v="2"/>
    <x v="1"/>
    <n v="2.9620000000000002"/>
    <x v="17"/>
  </r>
  <r>
    <x v="1"/>
    <x v="1"/>
    <n v="2.714"/>
    <x v="17"/>
  </r>
  <r>
    <x v="2"/>
    <x v="2"/>
    <n v="3.677"/>
    <x v="17"/>
  </r>
  <r>
    <x v="0"/>
    <x v="2"/>
    <n v="3.7410000000000001"/>
    <x v="17"/>
  </r>
  <r>
    <x v="1"/>
    <x v="2"/>
    <n v="3.28"/>
    <x v="17"/>
  </r>
  <r>
    <x v="3"/>
    <x v="2"/>
    <n v="3.367"/>
    <x v="17"/>
  </r>
  <r>
    <x v="3"/>
    <x v="0"/>
    <n v="3.1469999999999998"/>
    <x v="18"/>
  </r>
  <r>
    <x v="0"/>
    <x v="0"/>
    <n v="2.56"/>
    <x v="18"/>
  </r>
  <r>
    <x v="2"/>
    <x v="0"/>
    <n v="2.6989999999999998"/>
    <x v="18"/>
  </r>
  <r>
    <x v="1"/>
    <x v="0"/>
    <n v="2.72"/>
    <x v="18"/>
  </r>
  <r>
    <x v="3"/>
    <x v="1"/>
    <n v="3.0579999999999998"/>
    <x v="18"/>
  </r>
  <r>
    <x v="0"/>
    <x v="1"/>
    <n v="3.7490000000000001"/>
    <x v="18"/>
  </r>
  <r>
    <x v="2"/>
    <x v="1"/>
    <n v="2.601"/>
    <x v="18"/>
  </r>
  <r>
    <x v="1"/>
    <x v="1"/>
    <n v="2.87"/>
    <x v="18"/>
  </r>
  <r>
    <x v="2"/>
    <x v="2"/>
    <n v="3.0059999999999998"/>
    <x v="18"/>
  </r>
  <r>
    <x v="0"/>
    <x v="2"/>
    <n v="2.86"/>
    <x v="18"/>
  </r>
  <r>
    <x v="1"/>
    <x v="2"/>
    <n v="2.911"/>
    <x v="18"/>
  </r>
  <r>
    <x v="3"/>
    <x v="2"/>
    <n v="2.7949999999999999"/>
    <x v="18"/>
  </r>
  <r>
    <x v="3"/>
    <x v="0"/>
    <n v="0.97899999999999998"/>
    <x v="19"/>
  </r>
  <r>
    <x v="0"/>
    <x v="0"/>
    <n v="1.024"/>
    <x v="19"/>
  </r>
  <r>
    <x v="2"/>
    <x v="0"/>
    <n v="1.218"/>
    <x v="19"/>
  </r>
  <r>
    <x v="1"/>
    <x v="0"/>
    <n v="1.0640000000000001"/>
    <x v="19"/>
  </r>
  <r>
    <x v="3"/>
    <x v="1"/>
    <n v="1.4"/>
    <x v="19"/>
  </r>
  <r>
    <x v="0"/>
    <x v="1"/>
    <n v="1.0149999999999999"/>
    <x v="19"/>
  </r>
  <r>
    <x v="2"/>
    <x v="1"/>
    <n v="1.085"/>
    <x v="19"/>
  </r>
  <r>
    <x v="1"/>
    <x v="1"/>
    <n v="1.0569999999999999"/>
    <x v="19"/>
  </r>
  <r>
    <x v="2"/>
    <x v="2"/>
    <n v="1.1220000000000001"/>
    <x v="19"/>
  </r>
  <r>
    <x v="0"/>
    <x v="2"/>
    <n v="0.95299999999999996"/>
    <x v="19"/>
  </r>
  <r>
    <x v="1"/>
    <x v="2"/>
    <n v="1.1339999999999999"/>
    <x v="19"/>
  </r>
  <r>
    <x v="3"/>
    <x v="2"/>
    <n v="1.071"/>
    <x v="19"/>
  </r>
  <r>
    <x v="3"/>
    <x v="0"/>
    <n v="0.83599999999999997"/>
    <x v="20"/>
  </r>
  <r>
    <x v="0"/>
    <x v="0"/>
    <n v="1.2649999999999999"/>
    <x v="20"/>
  </r>
  <r>
    <x v="2"/>
    <x v="0"/>
    <n v="0.79200000000000004"/>
    <x v="20"/>
  </r>
  <r>
    <x v="1"/>
    <x v="0"/>
    <n v="0.98399999999999999"/>
    <x v="20"/>
  </r>
  <r>
    <x v="3"/>
    <x v="1"/>
    <n v="0.89"/>
    <x v="20"/>
  </r>
  <r>
    <x v="0"/>
    <x v="1"/>
    <n v="0.88700000000000001"/>
    <x v="20"/>
  </r>
  <r>
    <x v="2"/>
    <x v="1"/>
    <n v="1.2529999999999999"/>
    <x v="20"/>
  </r>
  <r>
    <x v="1"/>
    <x v="1"/>
    <n v="0.85"/>
    <x v="20"/>
  </r>
  <r>
    <x v="2"/>
    <x v="2"/>
    <n v="0.99099999999999999"/>
    <x v="20"/>
  </r>
  <r>
    <x v="0"/>
    <x v="2"/>
    <n v="0.84899999999999998"/>
    <x v="20"/>
  </r>
  <r>
    <x v="1"/>
    <x v="2"/>
    <n v="0.90800000000000003"/>
    <x v="20"/>
  </r>
  <r>
    <x v="3"/>
    <x v="2"/>
    <n v="0.998"/>
    <x v="20"/>
  </r>
  <r>
    <x v="3"/>
    <x v="0"/>
    <n v="0.26900000000000002"/>
    <x v="21"/>
  </r>
  <r>
    <x v="0"/>
    <x v="0"/>
    <n v="0.24199999999999999"/>
    <x v="21"/>
  </r>
  <r>
    <x v="2"/>
    <x v="0"/>
    <n v="0.24299999999999999"/>
    <x v="21"/>
  </r>
  <r>
    <x v="1"/>
    <x v="0"/>
    <n v="0.255"/>
    <x v="21"/>
  </r>
  <r>
    <x v="3"/>
    <x v="1"/>
    <n v="0.26"/>
    <x v="21"/>
  </r>
  <r>
    <x v="0"/>
    <x v="1"/>
    <n v="0.24099999999999999"/>
    <x v="21"/>
  </r>
  <r>
    <x v="2"/>
    <x v="1"/>
    <n v="0.24299999999999999"/>
    <x v="21"/>
  </r>
  <r>
    <x v="1"/>
    <x v="1"/>
    <n v="0.23300000000000001"/>
    <x v="21"/>
  </r>
  <r>
    <x v="2"/>
    <x v="2"/>
    <n v="0.28499999999999998"/>
    <x v="21"/>
  </r>
  <r>
    <x v="0"/>
    <x v="2"/>
    <n v="0.27600000000000002"/>
    <x v="21"/>
  </r>
  <r>
    <x v="1"/>
    <x v="2"/>
    <n v="0.28000000000000003"/>
    <x v="21"/>
  </r>
  <r>
    <x v="3"/>
    <x v="2"/>
    <n v="0.27200000000000002"/>
    <x v="21"/>
  </r>
  <r>
    <x v="3"/>
    <x v="0"/>
    <n v="0.156"/>
    <x v="22"/>
  </r>
  <r>
    <x v="0"/>
    <x v="0"/>
    <n v="0.153"/>
    <x v="22"/>
  </r>
  <r>
    <x v="2"/>
    <x v="0"/>
    <n v="0.42899999999999999"/>
    <x v="22"/>
  </r>
  <r>
    <x v="1"/>
    <x v="0"/>
    <n v="0.151"/>
    <x v="22"/>
  </r>
  <r>
    <x v="3"/>
    <x v="1"/>
    <n v="0.152"/>
    <x v="22"/>
  </r>
  <r>
    <x v="0"/>
    <x v="1"/>
    <n v="0.158"/>
    <x v="22"/>
  </r>
  <r>
    <x v="2"/>
    <x v="1"/>
    <n v="0.155"/>
    <x v="22"/>
  </r>
  <r>
    <x v="1"/>
    <x v="1"/>
    <n v="0.157"/>
    <x v="22"/>
  </r>
  <r>
    <x v="2"/>
    <x v="2"/>
    <n v="0.17"/>
    <x v="22"/>
  </r>
  <r>
    <x v="0"/>
    <x v="2"/>
    <n v="0.17299999999999999"/>
    <x v="22"/>
  </r>
  <r>
    <x v="3"/>
    <x v="2"/>
    <n v="0.17499999999999999"/>
    <x v="22"/>
  </r>
  <r>
    <x v="1"/>
    <x v="2"/>
    <n v="0.17199999999999999"/>
    <x v="22"/>
  </r>
  <r>
    <x v="3"/>
    <x v="0"/>
    <n v="0.11799999999999999"/>
    <x v="23"/>
  </r>
  <r>
    <x v="2"/>
    <x v="0"/>
    <n v="0.11799999999999999"/>
    <x v="23"/>
  </r>
  <r>
    <x v="0"/>
    <x v="0"/>
    <n v="0.11600000000000001"/>
    <x v="23"/>
  </r>
  <r>
    <x v="1"/>
    <x v="0"/>
    <n v="0.11600000000000001"/>
    <x v="23"/>
  </r>
  <r>
    <x v="3"/>
    <x v="1"/>
    <n v="0.114"/>
    <x v="23"/>
  </r>
  <r>
    <x v="0"/>
    <x v="1"/>
    <n v="0.11899999999999999"/>
    <x v="23"/>
  </r>
  <r>
    <x v="2"/>
    <x v="1"/>
    <n v="0.114"/>
    <x v="23"/>
  </r>
  <r>
    <x v="1"/>
    <x v="1"/>
    <n v="0.111"/>
    <x v="23"/>
  </r>
  <r>
    <x v="2"/>
    <x v="2"/>
    <n v="0.125"/>
    <x v="23"/>
  </r>
  <r>
    <x v="0"/>
    <x v="2"/>
    <n v="0.121"/>
    <x v="23"/>
  </r>
  <r>
    <x v="3"/>
    <x v="2"/>
    <n v="0.123"/>
    <x v="23"/>
  </r>
  <r>
    <x v="1"/>
    <x v="2"/>
    <n v="0.123"/>
    <x v="23"/>
  </r>
  <r>
    <x v="3"/>
    <x v="0"/>
    <n v="0.33200000000000002"/>
    <x v="24"/>
  </r>
  <r>
    <x v="2"/>
    <x v="0"/>
    <n v="0.33800000000000002"/>
    <x v="24"/>
  </r>
  <r>
    <x v="0"/>
    <x v="0"/>
    <n v="0.34499999999999997"/>
    <x v="24"/>
  </r>
  <r>
    <x v="1"/>
    <x v="0"/>
    <n v="0.38500000000000001"/>
    <x v="24"/>
  </r>
  <r>
    <x v="3"/>
    <x v="1"/>
    <n v="0.34"/>
    <x v="24"/>
  </r>
  <r>
    <x v="0"/>
    <x v="1"/>
    <n v="0.33800000000000002"/>
    <x v="24"/>
  </r>
  <r>
    <x v="2"/>
    <x v="1"/>
    <n v="0.33100000000000002"/>
    <x v="24"/>
  </r>
  <r>
    <x v="1"/>
    <x v="1"/>
    <n v="0.32400000000000001"/>
    <x v="24"/>
  </r>
  <r>
    <x v="2"/>
    <x v="2"/>
    <n v="0.40400000000000003"/>
    <x v="24"/>
  </r>
  <r>
    <x v="0"/>
    <x v="2"/>
    <n v="0.39400000000000002"/>
    <x v="24"/>
  </r>
  <r>
    <x v="3"/>
    <x v="2"/>
    <n v="0.41299999999999998"/>
    <x v="24"/>
  </r>
  <r>
    <x v="1"/>
    <x v="2"/>
    <n v="0.39800000000000002"/>
    <x v="24"/>
  </r>
  <r>
    <x v="3"/>
    <x v="0"/>
    <n v="0.93600000000000005"/>
    <x v="25"/>
  </r>
  <r>
    <x v="0"/>
    <x v="0"/>
    <n v="0.86399999999999999"/>
    <x v="25"/>
  </r>
  <r>
    <x v="2"/>
    <x v="0"/>
    <n v="0.92600000000000005"/>
    <x v="25"/>
  </r>
  <r>
    <x v="1"/>
    <x v="0"/>
    <n v="0.90200000000000002"/>
    <x v="25"/>
  </r>
  <r>
    <x v="3"/>
    <x v="1"/>
    <n v="2.8660000000000001"/>
    <x v="25"/>
  </r>
  <r>
    <x v="0"/>
    <x v="1"/>
    <n v="2.387"/>
    <x v="25"/>
  </r>
  <r>
    <x v="2"/>
    <x v="1"/>
    <n v="3.28"/>
    <x v="25"/>
  </r>
  <r>
    <x v="1"/>
    <x v="1"/>
    <n v="4.1929999999999996"/>
    <x v="25"/>
  </r>
  <r>
    <x v="2"/>
    <x v="2"/>
    <n v="1.1739999999999999"/>
    <x v="25"/>
  </r>
  <r>
    <x v="0"/>
    <x v="2"/>
    <n v="1.1539999999999999"/>
    <x v="25"/>
  </r>
  <r>
    <x v="3"/>
    <x v="2"/>
    <n v="0.91400000000000003"/>
    <x v="25"/>
  </r>
  <r>
    <x v="1"/>
    <x v="2"/>
    <n v="0.999"/>
    <x v="25"/>
  </r>
  <r>
    <x v="3"/>
    <x v="0"/>
    <n v="0.96099999999999997"/>
    <x v="26"/>
  </r>
  <r>
    <x v="0"/>
    <x v="0"/>
    <n v="0.90900000000000003"/>
    <x v="26"/>
  </r>
  <r>
    <x v="2"/>
    <x v="0"/>
    <n v="0.878"/>
    <x v="26"/>
  </r>
  <r>
    <x v="1"/>
    <x v="0"/>
    <n v="0.80600000000000005"/>
    <x v="26"/>
  </r>
  <r>
    <x v="3"/>
    <x v="1"/>
    <n v="3.3849999999999998"/>
    <x v="26"/>
  </r>
  <r>
    <x v="0"/>
    <x v="1"/>
    <n v="2.92"/>
    <x v="26"/>
  </r>
  <r>
    <x v="2"/>
    <x v="1"/>
    <n v="5.6719999999999997"/>
    <x v="26"/>
  </r>
  <r>
    <x v="1"/>
    <x v="1"/>
    <n v="1.8089999999999999"/>
    <x v="26"/>
  </r>
  <r>
    <x v="2"/>
    <x v="2"/>
    <n v="0.95599999999999996"/>
    <x v="26"/>
  </r>
  <r>
    <x v="0"/>
    <x v="2"/>
    <n v="1.0249999999999999"/>
    <x v="26"/>
  </r>
  <r>
    <x v="3"/>
    <x v="2"/>
    <n v="0.98"/>
    <x v="26"/>
  </r>
  <r>
    <x v="1"/>
    <x v="2"/>
    <n v="0.96199999999999997"/>
    <x v="26"/>
  </r>
  <r>
    <x v="3"/>
    <x v="0"/>
    <n v="0.435"/>
    <x v="27"/>
  </r>
  <r>
    <x v="0"/>
    <x v="0"/>
    <n v="0.40799999999999997"/>
    <x v="27"/>
  </r>
  <r>
    <x v="2"/>
    <x v="0"/>
    <n v="0.371"/>
    <x v="27"/>
  </r>
  <r>
    <x v="1"/>
    <x v="0"/>
    <n v="0.39600000000000002"/>
    <x v="27"/>
  </r>
  <r>
    <x v="3"/>
    <x v="1"/>
    <n v="0.45300000000000001"/>
    <x v="27"/>
  </r>
  <r>
    <x v="0"/>
    <x v="1"/>
    <n v="0.40200000000000002"/>
    <x v="27"/>
  </r>
  <r>
    <x v="2"/>
    <x v="1"/>
    <n v="0.435"/>
    <x v="27"/>
  </r>
  <r>
    <x v="1"/>
    <x v="1"/>
    <n v="0.375"/>
    <x v="27"/>
  </r>
  <r>
    <x v="2"/>
    <x v="2"/>
    <n v="0.40600000000000003"/>
    <x v="27"/>
  </r>
  <r>
    <x v="0"/>
    <x v="2"/>
    <n v="0.41599999999999998"/>
    <x v="27"/>
  </r>
  <r>
    <x v="3"/>
    <x v="2"/>
    <n v="0.44500000000000001"/>
    <x v="27"/>
  </r>
  <r>
    <x v="1"/>
    <x v="2"/>
    <n v="0.42"/>
    <x v="27"/>
  </r>
  <r>
    <x v="3"/>
    <x v="0"/>
    <n v="0.189"/>
    <x v="28"/>
  </r>
  <r>
    <x v="0"/>
    <x v="0"/>
    <n v="0.18099999999999999"/>
    <x v="28"/>
  </r>
  <r>
    <x v="2"/>
    <x v="0"/>
    <n v="0.191"/>
    <x v="28"/>
  </r>
  <r>
    <x v="1"/>
    <x v="0"/>
    <n v="0.19900000000000001"/>
    <x v="28"/>
  </r>
  <r>
    <x v="3"/>
    <x v="1"/>
    <n v="0.19600000000000001"/>
    <x v="28"/>
  </r>
  <r>
    <x v="0"/>
    <x v="1"/>
    <n v="0.184"/>
    <x v="28"/>
  </r>
  <r>
    <x v="2"/>
    <x v="1"/>
    <n v="0.187"/>
    <x v="28"/>
  </r>
  <r>
    <x v="1"/>
    <x v="1"/>
    <n v="0.17199999999999999"/>
    <x v="28"/>
  </r>
  <r>
    <x v="2"/>
    <x v="2"/>
    <n v="0.22500000000000001"/>
    <x v="28"/>
  </r>
  <r>
    <x v="0"/>
    <x v="2"/>
    <n v="0.21199999999999999"/>
    <x v="28"/>
  </r>
  <r>
    <x v="3"/>
    <x v="2"/>
    <n v="0.221"/>
    <x v="28"/>
  </r>
  <r>
    <x v="1"/>
    <x v="2"/>
    <n v="0.20899999999999999"/>
    <x v="28"/>
  </r>
  <r>
    <x v="3"/>
    <x v="0"/>
    <n v="1.1100000000000001"/>
    <x v="29"/>
  </r>
  <r>
    <x v="0"/>
    <x v="0"/>
    <n v="0.128"/>
    <x v="29"/>
  </r>
  <r>
    <x v="2"/>
    <x v="0"/>
    <n v="1.321"/>
    <x v="29"/>
  </r>
  <r>
    <x v="1"/>
    <x v="0"/>
    <n v="1.579"/>
    <x v="29"/>
  </r>
  <r>
    <x v="3"/>
    <x v="1"/>
    <n v="0.13400000000000001"/>
    <x v="29"/>
  </r>
  <r>
    <x v="0"/>
    <x v="1"/>
    <n v="0.13100000000000001"/>
    <x v="29"/>
  </r>
  <r>
    <x v="2"/>
    <x v="1"/>
    <n v="0.13500000000000001"/>
    <x v="29"/>
  </r>
  <r>
    <x v="1"/>
    <x v="1"/>
    <n v="0.127"/>
    <x v="29"/>
  </r>
  <r>
    <x v="2"/>
    <x v="2"/>
    <n v="0.14299999999999999"/>
    <x v="29"/>
  </r>
  <r>
    <x v="0"/>
    <x v="2"/>
    <n v="0.14299999999999999"/>
    <x v="29"/>
  </r>
  <r>
    <x v="3"/>
    <x v="2"/>
    <n v="0.14000000000000001"/>
    <x v="29"/>
  </r>
  <r>
    <x v="1"/>
    <x v="2"/>
    <n v="0.13700000000000001"/>
    <x v="29"/>
  </r>
  <r>
    <x v="1"/>
    <x v="0"/>
    <n v="0.13300000000000001"/>
    <x v="30"/>
  </r>
  <r>
    <x v="1"/>
    <x v="1"/>
    <n v="0.13600000000000001"/>
    <x v="30"/>
  </r>
  <r>
    <x v="1"/>
    <x v="2"/>
    <n v="0.14299999999999999"/>
    <x v="30"/>
  </r>
  <r>
    <x v="3"/>
    <x v="0"/>
    <n v="0.13200000000000001"/>
    <x v="30"/>
  </r>
  <r>
    <x v="2"/>
    <x v="0"/>
    <n v="0.127"/>
    <x v="30"/>
  </r>
  <r>
    <x v="0"/>
    <x v="0"/>
    <n v="0.13500000000000001"/>
    <x v="30"/>
  </r>
  <r>
    <x v="3"/>
    <x v="1"/>
    <n v="0.121"/>
    <x v="30"/>
  </r>
  <r>
    <x v="0"/>
    <x v="1"/>
    <n v="0.11700000000000001"/>
    <x v="30"/>
  </r>
  <r>
    <x v="2"/>
    <x v="1"/>
    <n v="0.122"/>
    <x v="30"/>
  </r>
  <r>
    <x v="2"/>
    <x v="2"/>
    <n v="1.171"/>
    <x v="30"/>
  </r>
  <r>
    <x v="0"/>
    <x v="2"/>
    <n v="0.14799999999999999"/>
    <x v="30"/>
  </r>
  <r>
    <x v="3"/>
    <x v="2"/>
    <n v="0.14899999999999999"/>
    <x v="30"/>
  </r>
  <r>
    <x v="1"/>
    <x v="0"/>
    <n v="0.63800000000000001"/>
    <x v="31"/>
  </r>
  <r>
    <x v="3"/>
    <x v="0"/>
    <n v="0.625"/>
    <x v="31"/>
  </r>
  <r>
    <x v="2"/>
    <x v="0"/>
    <n v="0.61399999999999999"/>
    <x v="31"/>
  </r>
  <r>
    <x v="0"/>
    <x v="0"/>
    <n v="0.55700000000000005"/>
    <x v="31"/>
  </r>
  <r>
    <x v="1"/>
    <x v="1"/>
    <n v="0.58099999999999996"/>
    <x v="31"/>
  </r>
  <r>
    <x v="3"/>
    <x v="1"/>
    <n v="0.66"/>
    <x v="31"/>
  </r>
  <r>
    <x v="0"/>
    <x v="1"/>
    <n v="0.504"/>
    <x v="31"/>
  </r>
  <r>
    <x v="2"/>
    <x v="1"/>
    <n v="0.64900000000000002"/>
    <x v="31"/>
  </r>
  <r>
    <x v="1"/>
    <x v="2"/>
    <n v="0.628"/>
    <x v="31"/>
  </r>
  <r>
    <x v="2"/>
    <x v="2"/>
    <n v="0.72599999999999998"/>
    <x v="31"/>
  </r>
  <r>
    <x v="0"/>
    <x v="2"/>
    <n v="0.627"/>
    <x v="31"/>
  </r>
  <r>
    <x v="3"/>
    <x v="2"/>
    <n v="0.63"/>
    <x v="31"/>
  </r>
  <r>
    <x v="1"/>
    <x v="0"/>
    <n v="0.68100000000000005"/>
    <x v="32"/>
  </r>
  <r>
    <x v="3"/>
    <x v="0"/>
    <n v="0.70399999999999996"/>
    <x v="32"/>
  </r>
  <r>
    <x v="2"/>
    <x v="0"/>
    <n v="0.70799999999999996"/>
    <x v="32"/>
  </r>
  <r>
    <x v="0"/>
    <x v="0"/>
    <n v="0.71899999999999997"/>
    <x v="32"/>
  </r>
  <r>
    <x v="1"/>
    <x v="1"/>
    <n v="10.141999999999999"/>
    <x v="32"/>
  </r>
  <r>
    <x v="3"/>
    <x v="1"/>
    <n v="10.212"/>
    <x v="32"/>
  </r>
  <r>
    <x v="0"/>
    <x v="1"/>
    <n v="11.667"/>
    <x v="32"/>
  </r>
  <r>
    <x v="2"/>
    <x v="1"/>
    <n v="11.818"/>
    <x v="32"/>
  </r>
  <r>
    <x v="1"/>
    <x v="2"/>
    <n v="7.4"/>
    <x v="32"/>
  </r>
  <r>
    <x v="2"/>
    <x v="2"/>
    <n v="7.194"/>
    <x v="32"/>
  </r>
  <r>
    <x v="0"/>
    <x v="2"/>
    <n v="7.3559999999999999"/>
    <x v="32"/>
  </r>
  <r>
    <x v="3"/>
    <x v="2"/>
    <n v="7.6689999999999996"/>
    <x v="32"/>
  </r>
  <r>
    <x v="1"/>
    <x v="0"/>
    <n v="3.0979999999999999"/>
    <x v="33"/>
  </r>
  <r>
    <x v="3"/>
    <x v="0"/>
    <n v="3.1549999999999998"/>
    <x v="33"/>
  </r>
  <r>
    <x v="0"/>
    <x v="0"/>
    <n v="3.0219999999999998"/>
    <x v="33"/>
  </r>
  <r>
    <x v="2"/>
    <x v="0"/>
    <n v="3.1779999999999999"/>
    <x v="33"/>
  </r>
  <r>
    <x v="1"/>
    <x v="1"/>
    <n v="3.0569999999999999"/>
    <x v="33"/>
  </r>
  <r>
    <x v="3"/>
    <x v="1"/>
    <n v="3.0779999999999998"/>
    <x v="33"/>
  </r>
  <r>
    <x v="0"/>
    <x v="1"/>
    <n v="3.05"/>
    <x v="33"/>
  </r>
  <r>
    <x v="2"/>
    <x v="1"/>
    <n v="2.9649999999999999"/>
    <x v="33"/>
  </r>
  <r>
    <x v="1"/>
    <x v="2"/>
    <n v="3.0510000000000002"/>
    <x v="33"/>
  </r>
  <r>
    <x v="2"/>
    <x v="2"/>
    <n v="3.0390000000000001"/>
    <x v="33"/>
  </r>
  <r>
    <x v="0"/>
    <x v="2"/>
    <n v="3.2519999999999998"/>
    <x v="33"/>
  </r>
  <r>
    <x v="3"/>
    <x v="2"/>
    <n v="3.073"/>
    <x v="33"/>
  </r>
  <r>
    <x v="1"/>
    <x v="0"/>
    <n v="1.4490000000000001"/>
    <x v="34"/>
  </r>
  <r>
    <x v="3"/>
    <x v="0"/>
    <n v="1.1930000000000001"/>
    <x v="34"/>
  </r>
  <r>
    <x v="0"/>
    <x v="0"/>
    <n v="1.294"/>
    <x v="34"/>
  </r>
  <r>
    <x v="2"/>
    <x v="0"/>
    <n v="1.2010000000000001"/>
    <x v="34"/>
  </r>
  <r>
    <x v="1"/>
    <x v="1"/>
    <n v="3.4849999999999999"/>
    <x v="34"/>
  </r>
  <r>
    <x v="3"/>
    <x v="1"/>
    <n v="1.417"/>
    <x v="34"/>
  </r>
  <r>
    <x v="0"/>
    <x v="1"/>
    <n v="2.1080000000000001"/>
    <x v="34"/>
  </r>
  <r>
    <x v="2"/>
    <x v="1"/>
    <n v="1.45"/>
    <x v="34"/>
  </r>
  <r>
    <x v="1"/>
    <x v="2"/>
    <n v="1.381"/>
    <x v="34"/>
  </r>
  <r>
    <x v="2"/>
    <x v="2"/>
    <n v="1.375"/>
    <x v="34"/>
  </r>
  <r>
    <x v="0"/>
    <x v="2"/>
    <n v="1.37"/>
    <x v="34"/>
  </r>
  <r>
    <x v="3"/>
    <x v="2"/>
    <n v="1.3740000000000001"/>
    <x v="34"/>
  </r>
  <r>
    <x v="1"/>
    <x v="0"/>
    <n v="0.89600000000000002"/>
    <x v="35"/>
  </r>
  <r>
    <x v="3"/>
    <x v="0"/>
    <n v="0.73599999999999999"/>
    <x v="35"/>
  </r>
  <r>
    <x v="0"/>
    <x v="0"/>
    <n v="0.81100000000000005"/>
    <x v="35"/>
  </r>
  <r>
    <x v="2"/>
    <x v="0"/>
    <n v="0.79900000000000004"/>
    <x v="35"/>
  </r>
  <r>
    <x v="1"/>
    <x v="1"/>
    <n v="2.069"/>
    <x v="35"/>
  </r>
  <r>
    <x v="3"/>
    <x v="1"/>
    <n v="1.081"/>
    <x v="35"/>
  </r>
  <r>
    <x v="0"/>
    <x v="1"/>
    <n v="1.8149999999999999"/>
    <x v="35"/>
  </r>
  <r>
    <x v="2"/>
    <x v="1"/>
    <n v="1.155"/>
    <x v="35"/>
  </r>
  <r>
    <x v="1"/>
    <x v="2"/>
    <n v="0.878"/>
    <x v="35"/>
  </r>
  <r>
    <x v="2"/>
    <x v="2"/>
    <n v="1.123"/>
    <x v="35"/>
  </r>
  <r>
    <x v="0"/>
    <x v="2"/>
    <n v="1.115"/>
    <x v="35"/>
  </r>
  <r>
    <x v="3"/>
    <x v="2"/>
    <n v="0.84899999999999998"/>
    <x v="35"/>
  </r>
  <r>
    <x v="1"/>
    <x v="0"/>
    <n v="0.16400000000000001"/>
    <x v="36"/>
  </r>
  <r>
    <x v="3"/>
    <x v="0"/>
    <n v="0.14799999999999999"/>
    <x v="36"/>
  </r>
  <r>
    <x v="0"/>
    <x v="0"/>
    <n v="0.154"/>
    <x v="36"/>
  </r>
  <r>
    <x v="2"/>
    <x v="0"/>
    <n v="0.153"/>
    <x v="36"/>
  </r>
  <r>
    <x v="1"/>
    <x v="1"/>
    <n v="0.13800000000000001"/>
    <x v="36"/>
  </r>
  <r>
    <x v="3"/>
    <x v="1"/>
    <n v="0.125"/>
    <x v="36"/>
  </r>
  <r>
    <x v="0"/>
    <x v="1"/>
    <n v="0.128"/>
    <x v="36"/>
  </r>
  <r>
    <x v="2"/>
    <x v="1"/>
    <n v="0.122"/>
    <x v="36"/>
  </r>
  <r>
    <x v="1"/>
    <x v="2"/>
    <n v="0.16200000000000001"/>
    <x v="36"/>
  </r>
  <r>
    <x v="2"/>
    <x v="2"/>
    <n v="0.161"/>
    <x v="36"/>
  </r>
  <r>
    <x v="0"/>
    <x v="2"/>
    <n v="0.14899999999999999"/>
    <x v="36"/>
  </r>
  <r>
    <x v="3"/>
    <x v="2"/>
    <n v="0.157"/>
    <x v="36"/>
  </r>
  <r>
    <x v="1"/>
    <x v="0"/>
    <n v="0.47399999999999998"/>
    <x v="37"/>
  </r>
  <r>
    <x v="3"/>
    <x v="0"/>
    <n v="0.45600000000000002"/>
    <x v="37"/>
  </r>
  <r>
    <x v="0"/>
    <x v="0"/>
    <n v="0.47699999999999998"/>
    <x v="37"/>
  </r>
  <r>
    <x v="2"/>
    <x v="0"/>
    <n v="0.45400000000000001"/>
    <x v="37"/>
  </r>
  <r>
    <x v="1"/>
    <x v="1"/>
    <n v="0.47599999999999998"/>
    <x v="37"/>
  </r>
  <r>
    <x v="3"/>
    <x v="1"/>
    <n v="0.49099999999999999"/>
    <x v="37"/>
  </r>
  <r>
    <x v="0"/>
    <x v="1"/>
    <n v="0.46100000000000002"/>
    <x v="37"/>
  </r>
  <r>
    <x v="2"/>
    <x v="1"/>
    <n v="0.439"/>
    <x v="37"/>
  </r>
  <r>
    <x v="1"/>
    <x v="2"/>
    <n v="0.69799999999999995"/>
    <x v="37"/>
  </r>
  <r>
    <x v="2"/>
    <x v="2"/>
    <n v="0.48699999999999999"/>
    <x v="37"/>
  </r>
  <r>
    <x v="0"/>
    <x v="2"/>
    <n v="0.502"/>
    <x v="37"/>
  </r>
  <r>
    <x v="3"/>
    <x v="2"/>
    <n v="0.48499999999999999"/>
    <x v="37"/>
  </r>
  <r>
    <x v="1"/>
    <x v="0"/>
    <n v="0.624"/>
    <x v="38"/>
  </r>
  <r>
    <x v="3"/>
    <x v="0"/>
    <n v="0.56299999999999994"/>
    <x v="38"/>
  </r>
  <r>
    <x v="0"/>
    <x v="0"/>
    <n v="0.58599999999999997"/>
    <x v="38"/>
  </r>
  <r>
    <x v="2"/>
    <x v="0"/>
    <n v="0.58299999999999996"/>
    <x v="38"/>
  </r>
  <r>
    <x v="1"/>
    <x v="1"/>
    <n v="0.59499999999999997"/>
    <x v="38"/>
  </r>
  <r>
    <x v="3"/>
    <x v="1"/>
    <n v="0.55000000000000004"/>
    <x v="38"/>
  </r>
  <r>
    <x v="0"/>
    <x v="1"/>
    <n v="0.53700000000000003"/>
    <x v="38"/>
  </r>
  <r>
    <x v="2"/>
    <x v="1"/>
    <n v="0.62"/>
    <x v="38"/>
  </r>
  <r>
    <x v="1"/>
    <x v="2"/>
    <n v="0.627"/>
    <x v="38"/>
  </r>
  <r>
    <x v="2"/>
    <x v="2"/>
    <n v="0.626"/>
    <x v="38"/>
  </r>
  <r>
    <x v="0"/>
    <x v="2"/>
    <n v="0.60499999999999998"/>
    <x v="38"/>
  </r>
  <r>
    <x v="3"/>
    <x v="2"/>
    <n v="0.61"/>
    <x v="38"/>
  </r>
  <r>
    <x v="1"/>
    <x v="0"/>
    <n v="1.4079999999999999"/>
    <x v="39"/>
  </r>
  <r>
    <x v="3"/>
    <x v="0"/>
    <n v="1.1599999999999999"/>
    <x v="39"/>
  </r>
  <r>
    <x v="2"/>
    <x v="0"/>
    <n v="1.3959999999999999"/>
    <x v="39"/>
  </r>
  <r>
    <x v="0"/>
    <x v="0"/>
    <n v="1.407"/>
    <x v="39"/>
  </r>
  <r>
    <x v="3"/>
    <x v="1"/>
    <n v="1.1419999999999999"/>
    <x v="39"/>
  </r>
  <r>
    <x v="1"/>
    <x v="1"/>
    <n v="1.3640000000000001"/>
    <x v="39"/>
  </r>
  <r>
    <x v="0"/>
    <x v="1"/>
    <n v="1.048"/>
    <x v="39"/>
  </r>
  <r>
    <x v="2"/>
    <x v="1"/>
    <n v="1.0669999999999999"/>
    <x v="39"/>
  </r>
  <r>
    <x v="1"/>
    <x v="2"/>
    <n v="1.51"/>
    <x v="39"/>
  </r>
  <r>
    <x v="2"/>
    <x v="2"/>
    <n v="1.4930000000000001"/>
    <x v="39"/>
  </r>
  <r>
    <x v="0"/>
    <x v="2"/>
    <n v="1.522"/>
    <x v="39"/>
  </r>
  <r>
    <x v="3"/>
    <x v="2"/>
    <n v="1.4990000000000001"/>
    <x v="39"/>
  </r>
  <r>
    <x v="1"/>
    <x v="0"/>
    <n v="0.14599999999999999"/>
    <x v="40"/>
  </r>
  <r>
    <x v="3"/>
    <x v="0"/>
    <n v="0.13200000000000001"/>
    <x v="40"/>
  </r>
  <r>
    <x v="0"/>
    <x v="0"/>
    <n v="0.129"/>
    <x v="40"/>
  </r>
  <r>
    <x v="2"/>
    <x v="0"/>
    <n v="0.126"/>
    <x v="40"/>
  </r>
  <r>
    <x v="3"/>
    <x v="1"/>
    <n v="0.13400000000000001"/>
    <x v="40"/>
  </r>
  <r>
    <x v="1"/>
    <x v="1"/>
    <n v="0.126"/>
    <x v="40"/>
  </r>
  <r>
    <x v="0"/>
    <x v="1"/>
    <n v="0.13100000000000001"/>
    <x v="40"/>
  </r>
  <r>
    <x v="2"/>
    <x v="1"/>
    <n v="0.13100000000000001"/>
    <x v="40"/>
  </r>
  <r>
    <x v="1"/>
    <x v="2"/>
    <n v="0.129"/>
    <x v="40"/>
  </r>
  <r>
    <x v="2"/>
    <x v="2"/>
    <n v="0.13500000000000001"/>
    <x v="40"/>
  </r>
  <r>
    <x v="0"/>
    <x v="2"/>
    <n v="0.13700000000000001"/>
    <x v="40"/>
  </r>
  <r>
    <x v="3"/>
    <x v="2"/>
    <n v="0.13900000000000001"/>
    <x v="40"/>
  </r>
  <r>
    <x v="1"/>
    <x v="0"/>
    <n v="0.25900000000000001"/>
    <x v="41"/>
  </r>
  <r>
    <x v="3"/>
    <x v="0"/>
    <n v="0.28499999999999998"/>
    <x v="41"/>
  </r>
  <r>
    <x v="0"/>
    <x v="0"/>
    <n v="0.29499999999999998"/>
    <x v="41"/>
  </r>
  <r>
    <x v="2"/>
    <x v="0"/>
    <n v="0.32200000000000001"/>
    <x v="41"/>
  </r>
  <r>
    <x v="1"/>
    <x v="1"/>
    <n v="0.23300000000000001"/>
    <x v="41"/>
  </r>
  <r>
    <x v="3"/>
    <x v="1"/>
    <n v="0.23599999999999999"/>
    <x v="41"/>
  </r>
  <r>
    <x v="0"/>
    <x v="1"/>
    <n v="0.26600000000000001"/>
    <x v="41"/>
  </r>
  <r>
    <x v="2"/>
    <x v="1"/>
    <n v="0.22600000000000001"/>
    <x v="41"/>
  </r>
  <r>
    <x v="1"/>
    <x v="2"/>
    <n v="0.316"/>
    <x v="41"/>
  </r>
  <r>
    <x v="2"/>
    <x v="2"/>
    <n v="0.35299999999999998"/>
    <x v="41"/>
  </r>
  <r>
    <x v="0"/>
    <x v="2"/>
    <n v="0.34499999999999997"/>
    <x v="41"/>
  </r>
  <r>
    <x v="3"/>
    <x v="2"/>
    <n v="0.33"/>
    <x v="41"/>
  </r>
  <r>
    <x v="1"/>
    <x v="0"/>
    <n v="0.84099999999999997"/>
    <x v="42"/>
  </r>
  <r>
    <x v="3"/>
    <x v="0"/>
    <n v="0.82099999999999995"/>
    <x v="42"/>
  </r>
  <r>
    <x v="0"/>
    <x v="0"/>
    <n v="0.88500000000000001"/>
    <x v="42"/>
  </r>
  <r>
    <x v="2"/>
    <x v="0"/>
    <n v="0.877"/>
    <x v="42"/>
  </r>
  <r>
    <x v="0"/>
    <x v="1"/>
    <n v="4.1319999999999997"/>
    <x v="42"/>
  </r>
  <r>
    <x v="2"/>
    <x v="1"/>
    <n v="1.4630000000000001"/>
    <x v="42"/>
  </r>
  <r>
    <x v="3"/>
    <x v="1"/>
    <n v="2.0129999999999999"/>
    <x v="42"/>
  </r>
  <r>
    <x v="1"/>
    <x v="1"/>
    <n v="2.1030000000000002"/>
    <x v="42"/>
  </r>
  <r>
    <x v="1"/>
    <x v="2"/>
    <n v="0.97799999999999998"/>
    <x v="42"/>
  </r>
  <r>
    <x v="2"/>
    <x v="2"/>
    <n v="0.86899999999999999"/>
    <x v="42"/>
  </r>
  <r>
    <x v="0"/>
    <x v="2"/>
    <n v="1.5569999999999999"/>
    <x v="42"/>
  </r>
  <r>
    <x v="3"/>
    <x v="2"/>
    <n v="1.425"/>
    <x v="42"/>
  </r>
  <r>
    <x v="1"/>
    <x v="0"/>
    <n v="1.365"/>
    <x v="43"/>
  </r>
  <r>
    <x v="3"/>
    <x v="0"/>
    <n v="0.36799999999999999"/>
    <x v="43"/>
  </r>
  <r>
    <x v="0"/>
    <x v="0"/>
    <n v="0.38200000000000001"/>
    <x v="43"/>
  </r>
  <r>
    <x v="2"/>
    <x v="0"/>
    <n v="0.38500000000000001"/>
    <x v="43"/>
  </r>
  <r>
    <x v="1"/>
    <x v="1"/>
    <n v="0.372"/>
    <x v="43"/>
  </r>
  <r>
    <x v="3"/>
    <x v="1"/>
    <n v="0.38"/>
    <x v="43"/>
  </r>
  <r>
    <x v="0"/>
    <x v="1"/>
    <n v="0.36799999999999999"/>
    <x v="43"/>
  </r>
  <r>
    <x v="2"/>
    <x v="1"/>
    <n v="0.373"/>
    <x v="43"/>
  </r>
  <r>
    <x v="1"/>
    <x v="2"/>
    <n v="0.441"/>
    <x v="43"/>
  </r>
  <r>
    <x v="2"/>
    <x v="2"/>
    <n v="0.40600000000000003"/>
    <x v="43"/>
  </r>
  <r>
    <x v="0"/>
    <x v="2"/>
    <n v="0.40300000000000002"/>
    <x v="43"/>
  </r>
  <r>
    <x v="3"/>
    <x v="2"/>
    <n v="0.54400000000000004"/>
    <x v="43"/>
  </r>
  <r>
    <x v="1"/>
    <x v="0"/>
    <n v="2.3170000000000002"/>
    <x v="44"/>
  </r>
  <r>
    <x v="3"/>
    <x v="0"/>
    <n v="2.3010000000000002"/>
    <x v="44"/>
  </r>
  <r>
    <x v="0"/>
    <x v="0"/>
    <n v="2.3140000000000001"/>
    <x v="44"/>
  </r>
  <r>
    <x v="2"/>
    <x v="0"/>
    <n v="2.3690000000000002"/>
    <x v="44"/>
  </r>
  <r>
    <x v="3"/>
    <x v="1"/>
    <n v="4.423"/>
    <x v="44"/>
  </r>
  <r>
    <x v="1"/>
    <x v="1"/>
    <n v="5.3810000000000002"/>
    <x v="44"/>
  </r>
  <r>
    <x v="0"/>
    <x v="1"/>
    <n v="3.2189999999999999"/>
    <x v="44"/>
  </r>
  <r>
    <x v="2"/>
    <x v="1"/>
    <n v="2.4289999999999998"/>
    <x v="44"/>
  </r>
  <r>
    <x v="1"/>
    <x v="2"/>
    <n v="2.5430000000000001"/>
    <x v="44"/>
  </r>
  <r>
    <x v="2"/>
    <x v="2"/>
    <n v="2.58"/>
    <x v="44"/>
  </r>
  <r>
    <x v="0"/>
    <x v="2"/>
    <n v="3.9529999999999998"/>
    <x v="44"/>
  </r>
  <r>
    <x v="3"/>
    <x v="2"/>
    <n v="2.98"/>
    <x v="44"/>
  </r>
  <r>
    <x v="1"/>
    <x v="0"/>
    <n v="0.93500000000000005"/>
    <x v="45"/>
  </r>
  <r>
    <x v="3"/>
    <x v="0"/>
    <n v="0.91300000000000003"/>
    <x v="45"/>
  </r>
  <r>
    <x v="0"/>
    <x v="0"/>
    <n v="1.056"/>
    <x v="45"/>
  </r>
  <r>
    <x v="2"/>
    <x v="0"/>
    <n v="0.98399999999999999"/>
    <x v="45"/>
  </r>
  <r>
    <x v="3"/>
    <x v="1"/>
    <n v="2.7850000000000001"/>
    <x v="45"/>
  </r>
  <r>
    <x v="1"/>
    <x v="1"/>
    <n v="2.6749999999999998"/>
    <x v="45"/>
  </r>
  <r>
    <x v="0"/>
    <x v="1"/>
    <n v="1.4430000000000001"/>
    <x v="45"/>
  </r>
  <r>
    <x v="2"/>
    <x v="1"/>
    <n v="2.6480000000000001"/>
    <x v="45"/>
  </r>
  <r>
    <x v="1"/>
    <x v="2"/>
    <n v="1.0089999999999999"/>
    <x v="45"/>
  </r>
  <r>
    <x v="2"/>
    <x v="2"/>
    <n v="1.966"/>
    <x v="45"/>
  </r>
  <r>
    <x v="0"/>
    <x v="2"/>
    <n v="4.0119999999999996"/>
    <x v="45"/>
  </r>
  <r>
    <x v="3"/>
    <x v="2"/>
    <n v="3.3839999999999999"/>
    <x v="45"/>
  </r>
  <r>
    <x v="1"/>
    <x v="0"/>
    <n v="0.27800000000000002"/>
    <x v="46"/>
  </r>
  <r>
    <x v="3"/>
    <x v="0"/>
    <n v="0.27"/>
    <x v="46"/>
  </r>
  <r>
    <x v="0"/>
    <x v="0"/>
    <n v="0.25900000000000001"/>
    <x v="46"/>
  </r>
  <r>
    <x v="2"/>
    <x v="0"/>
    <n v="0.27400000000000002"/>
    <x v="46"/>
  </r>
  <r>
    <x v="3"/>
    <x v="1"/>
    <n v="0.26300000000000001"/>
    <x v="46"/>
  </r>
  <r>
    <x v="1"/>
    <x v="1"/>
    <n v="0.28499999999999998"/>
    <x v="46"/>
  </r>
  <r>
    <x v="0"/>
    <x v="1"/>
    <n v="0.255"/>
    <x v="46"/>
  </r>
  <r>
    <x v="2"/>
    <x v="1"/>
    <n v="0.26900000000000002"/>
    <x v="46"/>
  </r>
  <r>
    <x v="1"/>
    <x v="2"/>
    <n v="0.26800000000000002"/>
    <x v="46"/>
  </r>
  <r>
    <x v="2"/>
    <x v="2"/>
    <n v="0.626"/>
    <x v="46"/>
  </r>
  <r>
    <x v="0"/>
    <x v="2"/>
    <n v="0.59899999999999998"/>
    <x v="46"/>
  </r>
  <r>
    <x v="3"/>
    <x v="2"/>
    <n v="0.28799999999999998"/>
    <x v="46"/>
  </r>
  <r>
    <x v="1"/>
    <x v="0"/>
    <n v="0.48599999999999999"/>
    <x v="47"/>
  </r>
  <r>
    <x v="3"/>
    <x v="0"/>
    <n v="0.48299999999999998"/>
    <x v="47"/>
  </r>
  <r>
    <x v="0"/>
    <x v="0"/>
    <n v="0.52400000000000002"/>
    <x v="47"/>
  </r>
  <r>
    <x v="2"/>
    <x v="0"/>
    <n v="0.42799999999999999"/>
    <x v="47"/>
  </r>
  <r>
    <x v="3"/>
    <x v="1"/>
    <n v="0.98199999999999998"/>
    <x v="47"/>
  </r>
  <r>
    <x v="1"/>
    <x v="1"/>
    <n v="0.53800000000000003"/>
    <x v="47"/>
  </r>
  <r>
    <x v="0"/>
    <x v="1"/>
    <n v="0.45500000000000002"/>
    <x v="47"/>
  </r>
  <r>
    <x v="2"/>
    <x v="1"/>
    <n v="0.48199999999999998"/>
    <x v="47"/>
  </r>
  <r>
    <x v="1"/>
    <x v="2"/>
    <n v="0.86699999999999999"/>
    <x v="47"/>
  </r>
  <r>
    <x v="2"/>
    <x v="2"/>
    <n v="0.5"/>
    <x v="47"/>
  </r>
  <r>
    <x v="0"/>
    <x v="2"/>
    <n v="0.49399999999999999"/>
    <x v="47"/>
  </r>
  <r>
    <x v="3"/>
    <x v="2"/>
    <n v="0.80700000000000005"/>
    <x v="47"/>
  </r>
  <r>
    <x v="1"/>
    <x v="0"/>
    <n v="1.0680000000000001"/>
    <x v="48"/>
  </r>
  <r>
    <x v="3"/>
    <x v="0"/>
    <n v="1.381"/>
    <x v="48"/>
  </r>
  <r>
    <x v="2"/>
    <x v="0"/>
    <n v="1.0249999999999999"/>
    <x v="48"/>
  </r>
  <r>
    <x v="0"/>
    <x v="0"/>
    <n v="1.034"/>
    <x v="48"/>
  </r>
  <r>
    <x v="3"/>
    <x v="1"/>
    <n v="2.2069999999999999"/>
    <x v="48"/>
  </r>
  <r>
    <x v="1"/>
    <x v="1"/>
    <n v="1.4119999999999999"/>
    <x v="48"/>
  </r>
  <r>
    <x v="0"/>
    <x v="1"/>
    <n v="1.1930000000000001"/>
    <x v="48"/>
  </r>
  <r>
    <x v="2"/>
    <x v="1"/>
    <n v="1.163"/>
    <x v="48"/>
  </r>
  <r>
    <x v="1"/>
    <x v="2"/>
    <n v="0.39500000000000002"/>
    <x v="48"/>
  </r>
  <r>
    <x v="2"/>
    <x v="2"/>
    <n v="0.40899999999999997"/>
    <x v="48"/>
  </r>
  <r>
    <x v="3"/>
    <x v="2"/>
    <n v="0.439"/>
    <x v="48"/>
  </r>
  <r>
    <x v="0"/>
    <x v="2"/>
    <n v="1.3420000000000001"/>
    <x v="48"/>
  </r>
  <r>
    <x v="1"/>
    <x v="0"/>
    <n v="0.77100000000000002"/>
    <x v="49"/>
  </r>
  <r>
    <x v="3"/>
    <x v="0"/>
    <n v="0.152"/>
    <x v="49"/>
  </r>
  <r>
    <x v="2"/>
    <x v="0"/>
    <n v="0.14799999999999999"/>
    <x v="49"/>
  </r>
  <r>
    <x v="0"/>
    <x v="0"/>
    <n v="0.13800000000000001"/>
    <x v="49"/>
  </r>
  <r>
    <x v="1"/>
    <x v="1"/>
    <n v="0.14899999999999999"/>
    <x v="49"/>
  </r>
  <r>
    <x v="3"/>
    <x v="1"/>
    <n v="0.14699999999999999"/>
    <x v="49"/>
  </r>
  <r>
    <x v="0"/>
    <x v="1"/>
    <n v="1.37"/>
    <x v="49"/>
  </r>
  <r>
    <x v="2"/>
    <x v="1"/>
    <n v="0.13700000000000001"/>
    <x v="49"/>
  </r>
  <r>
    <x v="1"/>
    <x v="2"/>
    <n v="0.161"/>
    <x v="49"/>
  </r>
  <r>
    <x v="2"/>
    <x v="2"/>
    <n v="0.14899999999999999"/>
    <x v="49"/>
  </r>
  <r>
    <x v="3"/>
    <x v="2"/>
    <n v="0.80100000000000005"/>
    <x v="49"/>
  </r>
  <r>
    <x v="0"/>
    <x v="2"/>
    <n v="0.14699999999999999"/>
    <x v="49"/>
  </r>
  <r>
    <x v="1"/>
    <x v="0"/>
    <n v="2.9039999999999999"/>
    <x v="50"/>
  </r>
  <r>
    <x v="3"/>
    <x v="0"/>
    <n v="1.5589999999999999"/>
    <x v="50"/>
  </r>
  <r>
    <x v="2"/>
    <x v="0"/>
    <n v="1.544"/>
    <x v="50"/>
  </r>
  <r>
    <x v="0"/>
    <x v="0"/>
    <n v="1.556"/>
    <x v="50"/>
  </r>
  <r>
    <x v="1"/>
    <x v="1"/>
    <n v="1.302"/>
    <x v="50"/>
  </r>
  <r>
    <x v="3"/>
    <x v="1"/>
    <n v="1.54"/>
    <x v="50"/>
  </r>
  <r>
    <x v="0"/>
    <x v="1"/>
    <n v="1.2629999999999999"/>
    <x v="50"/>
  </r>
  <r>
    <x v="2"/>
    <x v="1"/>
    <n v="1.323"/>
    <x v="50"/>
  </r>
  <r>
    <x v="1"/>
    <x v="2"/>
    <n v="2.0019999999999998"/>
    <x v="50"/>
  </r>
  <r>
    <x v="2"/>
    <x v="2"/>
    <n v="1.946"/>
    <x v="50"/>
  </r>
  <r>
    <x v="3"/>
    <x v="2"/>
    <n v="1.968"/>
    <x v="50"/>
  </r>
  <r>
    <x v="0"/>
    <x v="2"/>
    <n v="1.9750000000000001"/>
    <x v="50"/>
  </r>
  <r>
    <x v="1"/>
    <x v="0"/>
    <n v="1.39"/>
    <x v="51"/>
  </r>
  <r>
    <x v="3"/>
    <x v="0"/>
    <n v="1.4379999999999999"/>
    <x v="51"/>
  </r>
  <r>
    <x v="2"/>
    <x v="0"/>
    <n v="1.4059999999999999"/>
    <x v="51"/>
  </r>
  <r>
    <x v="0"/>
    <x v="0"/>
    <n v="1.4159999999999999"/>
    <x v="51"/>
  </r>
  <r>
    <x v="1"/>
    <x v="1"/>
    <n v="0.99399999999999999"/>
    <x v="51"/>
  </r>
  <r>
    <x v="3"/>
    <x v="1"/>
    <n v="1.0580000000000001"/>
    <x v="51"/>
  </r>
  <r>
    <x v="0"/>
    <x v="1"/>
    <n v="1.9330000000000001"/>
    <x v="51"/>
  </r>
  <r>
    <x v="2"/>
    <x v="1"/>
    <n v="1.91"/>
    <x v="51"/>
  </r>
  <r>
    <x v="1"/>
    <x v="2"/>
    <n v="1.34"/>
    <x v="51"/>
  </r>
  <r>
    <x v="2"/>
    <x v="2"/>
    <n v="1.39"/>
    <x v="51"/>
  </r>
  <r>
    <x v="3"/>
    <x v="2"/>
    <n v="1.4550000000000001"/>
    <x v="51"/>
  </r>
  <r>
    <x v="0"/>
    <x v="2"/>
    <n v="2.0510000000000002"/>
    <x v="51"/>
  </r>
  <r>
    <x v="1"/>
    <x v="0"/>
    <n v="1.3620000000000001"/>
    <x v="52"/>
  </r>
  <r>
    <x v="3"/>
    <x v="0"/>
    <n v="1.4590000000000001"/>
    <x v="52"/>
  </r>
  <r>
    <x v="2"/>
    <x v="0"/>
    <n v="1.3160000000000001"/>
    <x v="52"/>
  </r>
  <r>
    <x v="0"/>
    <x v="0"/>
    <n v="1.573"/>
    <x v="52"/>
  </r>
  <r>
    <x v="1"/>
    <x v="1"/>
    <n v="1.91"/>
    <x v="52"/>
  </r>
  <r>
    <x v="3"/>
    <x v="1"/>
    <n v="1.873"/>
    <x v="52"/>
  </r>
  <r>
    <x v="0"/>
    <x v="1"/>
    <n v="1.01"/>
    <x v="52"/>
  </r>
  <r>
    <x v="2"/>
    <x v="1"/>
    <n v="1.0629999999999999"/>
    <x v="52"/>
  </r>
  <r>
    <x v="1"/>
    <x v="2"/>
    <n v="1.381"/>
    <x v="52"/>
  </r>
  <r>
    <x v="2"/>
    <x v="2"/>
    <n v="1.7450000000000001"/>
    <x v="52"/>
  </r>
  <r>
    <x v="3"/>
    <x v="2"/>
    <n v="1.8109999999999999"/>
    <x v="52"/>
  </r>
  <r>
    <x v="0"/>
    <x v="2"/>
    <n v="0.79300000000000004"/>
    <x v="52"/>
  </r>
  <r>
    <x v="1"/>
    <x v="0"/>
    <n v="1.6E-2"/>
    <x v="53"/>
  </r>
  <r>
    <x v="3"/>
    <x v="0"/>
    <n v="1.4E-2"/>
    <x v="53"/>
  </r>
  <r>
    <x v="2"/>
    <x v="0"/>
    <n v="1.2E-2"/>
    <x v="53"/>
  </r>
  <r>
    <x v="0"/>
    <x v="0"/>
    <n v="1.4999999999999999E-2"/>
    <x v="53"/>
  </r>
  <r>
    <x v="1"/>
    <x v="1"/>
    <n v="1.2E-2"/>
    <x v="53"/>
  </r>
  <r>
    <x v="3"/>
    <x v="1"/>
    <n v="0.01"/>
    <x v="53"/>
  </r>
  <r>
    <x v="0"/>
    <x v="1"/>
    <n v="1.0999999999999999E-2"/>
    <x v="53"/>
  </r>
  <r>
    <x v="2"/>
    <x v="1"/>
    <n v="1.2E-2"/>
    <x v="53"/>
  </r>
  <r>
    <x v="1"/>
    <x v="2"/>
    <n v="1.9E-2"/>
    <x v="53"/>
  </r>
  <r>
    <x v="2"/>
    <x v="2"/>
    <n v="1.7999999999999999E-2"/>
    <x v="53"/>
  </r>
  <r>
    <x v="3"/>
    <x v="2"/>
    <n v="1.7999999999999999E-2"/>
    <x v="53"/>
  </r>
  <r>
    <x v="0"/>
    <x v="2"/>
    <n v="0.41699999999999998"/>
    <x v="53"/>
  </r>
  <r>
    <x v="1"/>
    <x v="0"/>
    <n v="8.9999999999999993E-3"/>
    <x v="54"/>
  </r>
  <r>
    <x v="3"/>
    <x v="0"/>
    <n v="1.4E-2"/>
    <x v="54"/>
  </r>
  <r>
    <x v="2"/>
    <x v="0"/>
    <n v="7.0000000000000001E-3"/>
    <x v="54"/>
  </r>
  <r>
    <x v="0"/>
    <x v="0"/>
    <n v="6.0000000000000001E-3"/>
    <x v="54"/>
  </r>
  <r>
    <x v="1"/>
    <x v="1"/>
    <n v="1.0640000000000001"/>
    <x v="54"/>
  </r>
  <r>
    <x v="3"/>
    <x v="1"/>
    <n v="0.70899999999999996"/>
    <x v="54"/>
  </r>
  <r>
    <x v="0"/>
    <x v="1"/>
    <n v="1.2E-2"/>
    <x v="54"/>
  </r>
  <r>
    <x v="2"/>
    <x v="1"/>
    <n v="5.0000000000000001E-3"/>
    <x v="54"/>
  </r>
  <r>
    <x v="1"/>
    <x v="2"/>
    <n v="8.0000000000000002E-3"/>
    <x v="54"/>
  </r>
  <r>
    <x v="2"/>
    <x v="2"/>
    <n v="8.0000000000000002E-3"/>
    <x v="54"/>
  </r>
  <r>
    <x v="3"/>
    <x v="2"/>
    <n v="1.9E-2"/>
    <x v="54"/>
  </r>
  <r>
    <x v="0"/>
    <x v="2"/>
    <n v="8.9999999999999993E-3"/>
    <x v="54"/>
  </r>
  <r>
    <x v="1"/>
    <x v="0"/>
    <n v="1.2999999999999999E-2"/>
    <x v="55"/>
  </r>
  <r>
    <x v="3"/>
    <x v="0"/>
    <n v="1.4999999999999999E-2"/>
    <x v="55"/>
  </r>
  <r>
    <x v="2"/>
    <x v="0"/>
    <n v="1.6E-2"/>
    <x v="55"/>
  </r>
  <r>
    <x v="0"/>
    <x v="0"/>
    <n v="1.7000000000000001E-2"/>
    <x v="55"/>
  </r>
  <r>
    <x v="1"/>
    <x v="1"/>
    <n v="1.0999999999999999E-2"/>
    <x v="55"/>
  </r>
  <r>
    <x v="3"/>
    <x v="1"/>
    <n v="1.0999999999999999E-2"/>
    <x v="55"/>
  </r>
  <r>
    <x v="0"/>
    <x v="1"/>
    <n v="0.01"/>
    <x v="55"/>
  </r>
  <r>
    <x v="2"/>
    <x v="1"/>
    <n v="0.36899999999999999"/>
    <x v="55"/>
  </r>
  <r>
    <x v="1"/>
    <x v="2"/>
    <n v="1.7000000000000001E-2"/>
    <x v="55"/>
  </r>
  <r>
    <x v="2"/>
    <x v="2"/>
    <n v="0.42199999999999999"/>
    <x v="55"/>
  </r>
  <r>
    <x v="3"/>
    <x v="2"/>
    <n v="1.6E-2"/>
    <x v="55"/>
  </r>
  <r>
    <x v="0"/>
    <x v="2"/>
    <n v="1.2999999999999999E-2"/>
    <x v="55"/>
  </r>
  <r>
    <x v="1"/>
    <x v="0"/>
    <n v="0.45100000000000001"/>
    <x v="56"/>
  </r>
  <r>
    <x v="3"/>
    <x v="0"/>
    <n v="0.44900000000000001"/>
    <x v="56"/>
  </r>
  <r>
    <x v="2"/>
    <x v="0"/>
    <n v="0.496"/>
    <x v="56"/>
  </r>
  <r>
    <x v="0"/>
    <x v="0"/>
    <n v="0.47"/>
    <x v="56"/>
  </r>
  <r>
    <x v="1"/>
    <x v="1"/>
    <n v="0.501"/>
    <x v="56"/>
  </r>
  <r>
    <x v="3"/>
    <x v="1"/>
    <n v="0.53900000000000003"/>
    <x v="56"/>
  </r>
  <r>
    <x v="0"/>
    <x v="1"/>
    <n v="0.88400000000000001"/>
    <x v="56"/>
  </r>
  <r>
    <x v="2"/>
    <x v="1"/>
    <n v="0.47"/>
    <x v="56"/>
  </r>
  <r>
    <x v="1"/>
    <x v="2"/>
    <n v="0.47299999999999998"/>
    <x v="56"/>
  </r>
  <r>
    <x v="2"/>
    <x v="2"/>
    <n v="0.46300000000000002"/>
    <x v="56"/>
  </r>
  <r>
    <x v="3"/>
    <x v="2"/>
    <n v="0.92800000000000005"/>
    <x v="56"/>
  </r>
  <r>
    <x v="0"/>
    <x v="2"/>
    <n v="0.46700000000000003"/>
    <x v="56"/>
  </r>
  <r>
    <x v="1"/>
    <x v="0"/>
    <n v="1.083"/>
    <x v="57"/>
  </r>
  <r>
    <x v="3"/>
    <x v="0"/>
    <n v="1.0169999999999999"/>
    <x v="57"/>
  </r>
  <r>
    <x v="2"/>
    <x v="0"/>
    <n v="1.0229999999999999"/>
    <x v="57"/>
  </r>
  <r>
    <x v="0"/>
    <x v="0"/>
    <n v="1.0249999999999999"/>
    <x v="57"/>
  </r>
  <r>
    <x v="3"/>
    <x v="1"/>
    <n v="0.64500000000000002"/>
    <x v="57"/>
  </r>
  <r>
    <x v="1"/>
    <x v="1"/>
    <n v="0.67900000000000005"/>
    <x v="57"/>
  </r>
  <r>
    <x v="0"/>
    <x v="1"/>
    <n v="0.61799999999999999"/>
    <x v="57"/>
  </r>
  <r>
    <x v="2"/>
    <x v="1"/>
    <n v="0.60099999999999998"/>
    <x v="57"/>
  </r>
  <r>
    <x v="1"/>
    <x v="2"/>
    <n v="1.071"/>
    <x v="57"/>
  </r>
  <r>
    <x v="2"/>
    <x v="2"/>
    <n v="0.66500000000000004"/>
    <x v="57"/>
  </r>
  <r>
    <x v="3"/>
    <x v="2"/>
    <n v="0.63900000000000001"/>
    <x v="57"/>
  </r>
  <r>
    <x v="0"/>
    <x v="2"/>
    <n v="0.63"/>
    <x v="57"/>
  </r>
  <r>
    <x v="1"/>
    <x v="0"/>
    <n v="1.4790000000000001"/>
    <x v="58"/>
  </r>
  <r>
    <x v="3"/>
    <x v="0"/>
    <n v="1.397"/>
    <x v="58"/>
  </r>
  <r>
    <x v="2"/>
    <x v="0"/>
    <n v="1.1559999999999999"/>
    <x v="58"/>
  </r>
  <r>
    <x v="0"/>
    <x v="0"/>
    <n v="1.389"/>
    <x v="58"/>
  </r>
  <r>
    <x v="3"/>
    <x v="1"/>
    <n v="1.286"/>
    <x v="58"/>
  </r>
  <r>
    <x v="1"/>
    <x v="1"/>
    <n v="1.2909999999999999"/>
    <x v="58"/>
  </r>
  <r>
    <x v="0"/>
    <x v="1"/>
    <n v="2.1059999999999999"/>
    <x v="58"/>
  </r>
  <r>
    <x v="2"/>
    <x v="1"/>
    <n v="1.31"/>
    <x v="58"/>
  </r>
  <r>
    <x v="1"/>
    <x v="2"/>
    <n v="1.405"/>
    <x v="58"/>
  </r>
  <r>
    <x v="2"/>
    <x v="2"/>
    <n v="1.413"/>
    <x v="58"/>
  </r>
  <r>
    <x v="3"/>
    <x v="2"/>
    <n v="1.4379999999999999"/>
    <x v="58"/>
  </r>
  <r>
    <x v="0"/>
    <x v="2"/>
    <n v="1.242"/>
    <x v="58"/>
  </r>
  <r>
    <x v="1"/>
    <x v="0"/>
    <n v="0.17100000000000001"/>
    <x v="59"/>
  </r>
  <r>
    <x v="3"/>
    <x v="0"/>
    <n v="0.14899999999999999"/>
    <x v="59"/>
  </r>
  <r>
    <x v="2"/>
    <x v="0"/>
    <n v="0.14899999999999999"/>
    <x v="59"/>
  </r>
  <r>
    <x v="0"/>
    <x v="0"/>
    <n v="1.732"/>
    <x v="59"/>
  </r>
  <r>
    <x v="3"/>
    <x v="1"/>
    <n v="0.56499999999999995"/>
    <x v="59"/>
  </r>
  <r>
    <x v="1"/>
    <x v="1"/>
    <n v="0.27"/>
    <x v="59"/>
  </r>
  <r>
    <x v="0"/>
    <x v="1"/>
    <n v="0.13900000000000001"/>
    <x v="59"/>
  </r>
  <r>
    <x v="2"/>
    <x v="1"/>
    <n v="0.14699999999999999"/>
    <x v="59"/>
  </r>
  <r>
    <x v="1"/>
    <x v="2"/>
    <n v="0.14699999999999999"/>
    <x v="59"/>
  </r>
  <r>
    <x v="2"/>
    <x v="2"/>
    <n v="0.14899999999999999"/>
    <x v="59"/>
  </r>
  <r>
    <x v="3"/>
    <x v="2"/>
    <n v="1.2230000000000001"/>
    <x v="59"/>
  </r>
  <r>
    <x v="0"/>
    <x v="2"/>
    <n v="0.14399999999999999"/>
    <x v="59"/>
  </r>
  <r>
    <x v="1"/>
    <x v="0"/>
    <n v="2.206"/>
    <x v="60"/>
  </r>
  <r>
    <x v="3"/>
    <x v="0"/>
    <n v="1.8240000000000001"/>
    <x v="60"/>
  </r>
  <r>
    <x v="2"/>
    <x v="0"/>
    <n v="1.7969999999999999"/>
    <x v="60"/>
  </r>
  <r>
    <x v="0"/>
    <x v="0"/>
    <n v="1.64"/>
    <x v="60"/>
  </r>
  <r>
    <x v="1"/>
    <x v="1"/>
    <n v="1.595"/>
    <x v="60"/>
  </r>
  <r>
    <x v="3"/>
    <x v="1"/>
    <n v="2.54"/>
    <x v="60"/>
  </r>
  <r>
    <x v="0"/>
    <x v="1"/>
    <n v="1.59"/>
    <x v="60"/>
  </r>
  <r>
    <x v="2"/>
    <x v="1"/>
    <n v="1.4990000000000001"/>
    <x v="60"/>
  </r>
  <r>
    <x v="1"/>
    <x v="2"/>
    <n v="2.1779999999999999"/>
    <x v="60"/>
  </r>
  <r>
    <x v="2"/>
    <x v="2"/>
    <n v="1.833"/>
    <x v="60"/>
  </r>
  <r>
    <x v="3"/>
    <x v="2"/>
    <n v="2.161"/>
    <x v="60"/>
  </r>
  <r>
    <x v="0"/>
    <x v="2"/>
    <n v="2.1309999999999998"/>
    <x v="60"/>
  </r>
  <r>
    <x v="1"/>
    <x v="0"/>
    <n v="1.3460000000000001"/>
    <x v="61"/>
  </r>
  <r>
    <x v="3"/>
    <x v="0"/>
    <n v="1.246"/>
    <x v="61"/>
  </r>
  <r>
    <x v="2"/>
    <x v="0"/>
    <n v="1.1870000000000001"/>
    <x v="61"/>
  </r>
  <r>
    <x v="0"/>
    <x v="0"/>
    <n v="1.196"/>
    <x v="61"/>
  </r>
  <r>
    <x v="1"/>
    <x v="1"/>
    <n v="1.365"/>
    <x v="61"/>
  </r>
  <r>
    <x v="3"/>
    <x v="1"/>
    <n v="1.278"/>
    <x v="61"/>
  </r>
  <r>
    <x v="0"/>
    <x v="1"/>
    <n v="1.3"/>
    <x v="61"/>
  </r>
  <r>
    <x v="2"/>
    <x v="1"/>
    <n v="1.2270000000000001"/>
    <x v="61"/>
  </r>
  <r>
    <x v="1"/>
    <x v="2"/>
    <n v="1.3819999999999999"/>
    <x v="61"/>
  </r>
  <r>
    <x v="2"/>
    <x v="2"/>
    <n v="1.3380000000000001"/>
    <x v="61"/>
  </r>
  <r>
    <x v="3"/>
    <x v="2"/>
    <n v="1.2230000000000001"/>
    <x v="61"/>
  </r>
  <r>
    <x v="0"/>
    <x v="2"/>
    <n v="1.232"/>
    <x v="61"/>
  </r>
  <r>
    <x v="1"/>
    <x v="0"/>
    <n v="1.9690000000000001"/>
    <x v="62"/>
  </r>
  <r>
    <x v="3"/>
    <x v="0"/>
    <n v="1.925"/>
    <x v="62"/>
  </r>
  <r>
    <x v="2"/>
    <x v="0"/>
    <n v="1.889"/>
    <x v="62"/>
  </r>
  <r>
    <x v="0"/>
    <x v="0"/>
    <n v="1.8879999999999999"/>
    <x v="62"/>
  </r>
  <r>
    <x v="1"/>
    <x v="1"/>
    <n v="1.8220000000000001"/>
    <x v="62"/>
  </r>
  <r>
    <x v="3"/>
    <x v="1"/>
    <n v="1.8149999999999999"/>
    <x v="62"/>
  </r>
  <r>
    <x v="0"/>
    <x v="1"/>
    <n v="1.784"/>
    <x v="62"/>
  </r>
  <r>
    <x v="2"/>
    <x v="1"/>
    <n v="1.7889999999999999"/>
    <x v="62"/>
  </r>
  <r>
    <x v="1"/>
    <x v="2"/>
    <n v="1.9650000000000001"/>
    <x v="62"/>
  </r>
  <r>
    <x v="2"/>
    <x v="2"/>
    <n v="1.9179999999999999"/>
    <x v="62"/>
  </r>
  <r>
    <x v="3"/>
    <x v="2"/>
    <n v="1.96"/>
    <x v="62"/>
  </r>
  <r>
    <x v="0"/>
    <x v="2"/>
    <n v="1.9610000000000001"/>
    <x v="62"/>
  </r>
  <r>
    <x v="1"/>
    <x v="0"/>
    <n v="0.21199999999999999"/>
    <x v="63"/>
  </r>
  <r>
    <x v="3"/>
    <x v="0"/>
    <n v="0.214"/>
    <x v="63"/>
  </r>
  <r>
    <x v="2"/>
    <x v="0"/>
    <n v="0.20699999999999999"/>
    <x v="63"/>
  </r>
  <r>
    <x v="0"/>
    <x v="0"/>
    <n v="0.20599999999999999"/>
    <x v="63"/>
  </r>
  <r>
    <x v="1"/>
    <x v="1"/>
    <n v="0.20200000000000001"/>
    <x v="63"/>
  </r>
  <r>
    <x v="3"/>
    <x v="1"/>
    <n v="0.188"/>
    <x v="63"/>
  </r>
  <r>
    <x v="0"/>
    <x v="1"/>
    <n v="0.19500000000000001"/>
    <x v="63"/>
  </r>
  <r>
    <x v="2"/>
    <x v="1"/>
    <n v="0.19700000000000001"/>
    <x v="63"/>
  </r>
  <r>
    <x v="1"/>
    <x v="2"/>
    <n v="0.218"/>
    <x v="63"/>
  </r>
  <r>
    <x v="2"/>
    <x v="2"/>
    <n v="0.20399999999999999"/>
    <x v="63"/>
  </r>
  <r>
    <x v="3"/>
    <x v="2"/>
    <n v="0.19900000000000001"/>
    <x v="63"/>
  </r>
  <r>
    <x v="0"/>
    <x v="2"/>
    <n v="0.252"/>
    <x v="63"/>
  </r>
  <r>
    <x v="1"/>
    <x v="0"/>
    <n v="0.77500000000000002"/>
    <x v="64"/>
  </r>
  <r>
    <x v="3"/>
    <x v="0"/>
    <n v="0.66900000000000004"/>
    <x v="64"/>
  </r>
  <r>
    <x v="2"/>
    <x v="0"/>
    <n v="0.68"/>
    <x v="64"/>
  </r>
  <r>
    <x v="0"/>
    <x v="0"/>
    <n v="0.71499999999999997"/>
    <x v="64"/>
  </r>
  <r>
    <x v="3"/>
    <x v="1"/>
    <n v="0.77600000000000002"/>
    <x v="64"/>
  </r>
  <r>
    <x v="1"/>
    <x v="1"/>
    <n v="0.78800000000000003"/>
    <x v="64"/>
  </r>
  <r>
    <x v="0"/>
    <x v="1"/>
    <n v="0.66800000000000004"/>
    <x v="64"/>
  </r>
  <r>
    <x v="2"/>
    <x v="1"/>
    <n v="0.65900000000000003"/>
    <x v="64"/>
  </r>
  <r>
    <x v="1"/>
    <x v="2"/>
    <n v="0.63100000000000001"/>
    <x v="64"/>
  </r>
  <r>
    <x v="2"/>
    <x v="2"/>
    <n v="0.77800000000000002"/>
    <x v="64"/>
  </r>
  <r>
    <x v="3"/>
    <x v="2"/>
    <n v="0.69599999999999995"/>
    <x v="64"/>
  </r>
  <r>
    <x v="0"/>
    <x v="2"/>
    <n v="0.71199999999999997"/>
    <x v="64"/>
  </r>
  <r>
    <x v="1"/>
    <x v="0"/>
    <n v="2.157"/>
    <x v="65"/>
  </r>
  <r>
    <x v="3"/>
    <x v="0"/>
    <n v="1.5489999999999999"/>
    <x v="65"/>
  </r>
  <r>
    <x v="2"/>
    <x v="0"/>
    <n v="2.1440000000000001"/>
    <x v="65"/>
  </r>
  <r>
    <x v="0"/>
    <x v="0"/>
    <n v="2.2050000000000001"/>
    <x v="65"/>
  </r>
  <r>
    <x v="3"/>
    <x v="1"/>
    <n v="1.992"/>
    <x v="65"/>
  </r>
  <r>
    <x v="1"/>
    <x v="1"/>
    <n v="1.702"/>
    <x v="65"/>
  </r>
  <r>
    <x v="0"/>
    <x v="1"/>
    <n v="1.972"/>
    <x v="65"/>
  </r>
  <r>
    <x v="2"/>
    <x v="1"/>
    <n v="1.9610000000000001"/>
    <x v="65"/>
  </r>
  <r>
    <x v="1"/>
    <x v="2"/>
    <n v="1.7290000000000001"/>
    <x v="65"/>
  </r>
  <r>
    <x v="2"/>
    <x v="2"/>
    <n v="1.7130000000000001"/>
    <x v="65"/>
  </r>
  <r>
    <x v="3"/>
    <x v="2"/>
    <n v="1.7789999999999999"/>
    <x v="65"/>
  </r>
  <r>
    <x v="0"/>
    <x v="2"/>
    <n v="1.784"/>
    <x v="65"/>
  </r>
  <r>
    <x v="1"/>
    <x v="0"/>
    <n v="0.58099999999999996"/>
    <x v="66"/>
  </r>
  <r>
    <x v="3"/>
    <x v="0"/>
    <n v="0.55800000000000005"/>
    <x v="66"/>
  </r>
  <r>
    <x v="2"/>
    <x v="0"/>
    <n v="0.51800000000000002"/>
    <x v="66"/>
  </r>
  <r>
    <x v="0"/>
    <x v="0"/>
    <n v="0.52"/>
    <x v="66"/>
  </r>
  <r>
    <x v="3"/>
    <x v="1"/>
    <n v="0.51600000000000001"/>
    <x v="66"/>
  </r>
  <r>
    <x v="1"/>
    <x v="1"/>
    <n v="0.5"/>
    <x v="66"/>
  </r>
  <r>
    <x v="0"/>
    <x v="1"/>
    <n v="0.59499999999999997"/>
    <x v="66"/>
  </r>
  <r>
    <x v="2"/>
    <x v="1"/>
    <n v="0.51500000000000001"/>
    <x v="66"/>
  </r>
  <r>
    <x v="1"/>
    <x v="2"/>
    <n v="0.59799999999999998"/>
    <x v="66"/>
  </r>
  <r>
    <x v="2"/>
    <x v="2"/>
    <n v="0.55400000000000005"/>
    <x v="66"/>
  </r>
  <r>
    <x v="3"/>
    <x v="2"/>
    <n v="0.58699999999999997"/>
    <x v="66"/>
  </r>
  <r>
    <x v="0"/>
    <x v="2"/>
    <n v="0.56399999999999995"/>
    <x v="66"/>
  </r>
  <r>
    <x v="1"/>
    <x v="0"/>
    <n v="0.39500000000000002"/>
    <x v="67"/>
  </r>
  <r>
    <x v="3"/>
    <x v="0"/>
    <n v="0.39400000000000002"/>
    <x v="67"/>
  </r>
  <r>
    <x v="2"/>
    <x v="0"/>
    <n v="0.75700000000000001"/>
    <x v="67"/>
  </r>
  <r>
    <x v="0"/>
    <x v="0"/>
    <n v="0.41899999999999998"/>
    <x v="67"/>
  </r>
  <r>
    <x v="3"/>
    <x v="1"/>
    <n v="0.39"/>
    <x v="67"/>
  </r>
  <r>
    <x v="1"/>
    <x v="1"/>
    <n v="0.752"/>
    <x v="67"/>
  </r>
  <r>
    <x v="0"/>
    <x v="1"/>
    <n v="0.439"/>
    <x v="67"/>
  </r>
  <r>
    <x v="2"/>
    <x v="1"/>
    <n v="0.39900000000000002"/>
    <x v="67"/>
  </r>
  <r>
    <x v="1"/>
    <x v="2"/>
    <n v="0.434"/>
    <x v="67"/>
  </r>
  <r>
    <x v="2"/>
    <x v="2"/>
    <n v="0.42399999999999999"/>
    <x v="67"/>
  </r>
  <r>
    <x v="3"/>
    <x v="2"/>
    <n v="0.40400000000000003"/>
    <x v="67"/>
  </r>
  <r>
    <x v="0"/>
    <x v="2"/>
    <n v="0.433"/>
    <x v="67"/>
  </r>
  <r>
    <x v="1"/>
    <x v="0"/>
    <n v="0.376"/>
    <x v="68"/>
  </r>
  <r>
    <x v="3"/>
    <x v="0"/>
    <n v="0.34399999999999997"/>
    <x v="68"/>
  </r>
  <r>
    <x v="2"/>
    <x v="0"/>
    <n v="0.36799999999999999"/>
    <x v="68"/>
  </r>
  <r>
    <x v="0"/>
    <x v="0"/>
    <n v="0.34"/>
    <x v="68"/>
  </r>
  <r>
    <x v="3"/>
    <x v="1"/>
    <n v="0.375"/>
    <x v="68"/>
  </r>
  <r>
    <x v="1"/>
    <x v="1"/>
    <n v="0.374"/>
    <x v="68"/>
  </r>
  <r>
    <x v="0"/>
    <x v="1"/>
    <n v="0.32100000000000001"/>
    <x v="68"/>
  </r>
  <r>
    <x v="2"/>
    <x v="1"/>
    <n v="0.36399999999999999"/>
    <x v="68"/>
  </r>
  <r>
    <x v="1"/>
    <x v="2"/>
    <n v="0.34699999999999998"/>
    <x v="68"/>
  </r>
  <r>
    <x v="2"/>
    <x v="2"/>
    <n v="0.34699999999999998"/>
    <x v="68"/>
  </r>
  <r>
    <x v="3"/>
    <x v="2"/>
    <n v="0.36499999999999999"/>
    <x v="68"/>
  </r>
  <r>
    <x v="0"/>
    <x v="2"/>
    <n v="0.315"/>
    <x v="68"/>
  </r>
  <r>
    <x v="1"/>
    <x v="0"/>
    <n v="1.294"/>
    <x v="69"/>
  </r>
  <r>
    <x v="2"/>
    <x v="0"/>
    <n v="1.262"/>
    <x v="69"/>
  </r>
  <r>
    <x v="0"/>
    <x v="0"/>
    <n v="1.2729999999999999"/>
    <x v="69"/>
  </r>
  <r>
    <x v="3"/>
    <x v="0"/>
    <n v="1.2749999999999999"/>
    <x v="69"/>
  </r>
  <r>
    <x v="3"/>
    <x v="1"/>
    <n v="1.2390000000000001"/>
    <x v="69"/>
  </r>
  <r>
    <x v="1"/>
    <x v="1"/>
    <n v="1.143"/>
    <x v="69"/>
  </r>
  <r>
    <x v="0"/>
    <x v="1"/>
    <n v="1.155"/>
    <x v="69"/>
  </r>
  <r>
    <x v="2"/>
    <x v="1"/>
    <n v="1.1970000000000001"/>
    <x v="69"/>
  </r>
  <r>
    <x v="1"/>
    <x v="2"/>
    <n v="1.2589999999999999"/>
    <x v="69"/>
  </r>
  <r>
    <x v="2"/>
    <x v="2"/>
    <n v="1.2330000000000001"/>
    <x v="69"/>
  </r>
  <r>
    <x v="0"/>
    <x v="2"/>
    <n v="1.2370000000000001"/>
    <x v="69"/>
  </r>
  <r>
    <x v="3"/>
    <x v="2"/>
    <n v="1.232"/>
    <x v="69"/>
  </r>
  <r>
    <x v="1"/>
    <x v="0"/>
    <n v="1.456"/>
    <x v="70"/>
  </r>
  <r>
    <x v="0"/>
    <x v="0"/>
    <n v="1.488"/>
    <x v="70"/>
  </r>
  <r>
    <x v="2"/>
    <x v="0"/>
    <n v="1.4470000000000001"/>
    <x v="70"/>
  </r>
  <r>
    <x v="3"/>
    <x v="0"/>
    <n v="1.4570000000000001"/>
    <x v="70"/>
  </r>
  <r>
    <x v="3"/>
    <x v="1"/>
    <n v="0.93899999999999995"/>
    <x v="70"/>
  </r>
  <r>
    <x v="1"/>
    <x v="1"/>
    <n v="1.1120000000000001"/>
    <x v="70"/>
  </r>
  <r>
    <x v="0"/>
    <x v="1"/>
    <n v="2.097"/>
    <x v="70"/>
  </r>
  <r>
    <x v="2"/>
    <x v="1"/>
    <n v="1.377"/>
    <x v="70"/>
  </r>
  <r>
    <x v="1"/>
    <x v="2"/>
    <n v="1.444"/>
    <x v="70"/>
  </r>
  <r>
    <x v="2"/>
    <x v="2"/>
    <n v="1.5329999999999999"/>
    <x v="70"/>
  </r>
  <r>
    <x v="0"/>
    <x v="2"/>
    <n v="1.4590000000000001"/>
    <x v="70"/>
  </r>
  <r>
    <x v="3"/>
    <x v="2"/>
    <n v="1.444"/>
    <x v="70"/>
  </r>
  <r>
    <x v="1"/>
    <x v="0"/>
    <n v="9.6110000000000007"/>
    <x v="71"/>
  </r>
  <r>
    <x v="0"/>
    <x v="0"/>
    <n v="0.30299999999999999"/>
    <x v="71"/>
  </r>
  <r>
    <x v="2"/>
    <x v="0"/>
    <n v="0.29099999999999998"/>
    <x v="71"/>
  </r>
  <r>
    <x v="3"/>
    <x v="0"/>
    <n v="0.29899999999999999"/>
    <x v="71"/>
  </r>
  <r>
    <x v="3"/>
    <x v="1"/>
    <n v="0.29799999999999999"/>
    <x v="71"/>
  </r>
  <r>
    <x v="1"/>
    <x v="1"/>
    <n v="0.32"/>
    <x v="71"/>
  </r>
  <r>
    <x v="0"/>
    <x v="1"/>
    <n v="0.29399999999999998"/>
    <x v="71"/>
  </r>
  <r>
    <x v="2"/>
    <x v="1"/>
    <n v="0.29199999999999998"/>
    <x v="71"/>
  </r>
  <r>
    <x v="1"/>
    <x v="2"/>
    <n v="0.30599999999999999"/>
    <x v="71"/>
  </r>
  <r>
    <x v="2"/>
    <x v="2"/>
    <n v="0.316"/>
    <x v="71"/>
  </r>
  <r>
    <x v="3"/>
    <x v="2"/>
    <n v="0.31900000000000001"/>
    <x v="71"/>
  </r>
  <r>
    <x v="0"/>
    <x v="2"/>
    <n v="0.307"/>
    <x v="71"/>
  </r>
  <r>
    <x v="1"/>
    <x v="0"/>
    <n v="1.55"/>
    <x v="72"/>
  </r>
  <r>
    <x v="0"/>
    <x v="0"/>
    <n v="1.44"/>
    <x v="72"/>
  </r>
  <r>
    <x v="2"/>
    <x v="0"/>
    <n v="1.9510000000000001"/>
    <x v="72"/>
  </r>
  <r>
    <x v="3"/>
    <x v="0"/>
    <n v="1.5720000000000001"/>
    <x v="72"/>
  </r>
  <r>
    <x v="3"/>
    <x v="1"/>
    <n v="1.4910000000000001"/>
    <x v="72"/>
  </r>
  <r>
    <x v="1"/>
    <x v="1"/>
    <n v="1.3140000000000001"/>
    <x v="72"/>
  </r>
  <r>
    <x v="0"/>
    <x v="1"/>
    <n v="1.31"/>
    <x v="72"/>
  </r>
  <r>
    <x v="2"/>
    <x v="1"/>
    <n v="1.3109999999999999"/>
    <x v="72"/>
  </r>
  <r>
    <x v="1"/>
    <x v="2"/>
    <n v="1.6180000000000001"/>
    <x v="72"/>
  </r>
  <r>
    <x v="2"/>
    <x v="2"/>
    <n v="1.679"/>
    <x v="72"/>
  </r>
  <r>
    <x v="0"/>
    <x v="2"/>
    <n v="1.6830000000000001"/>
    <x v="72"/>
  </r>
  <r>
    <x v="3"/>
    <x v="2"/>
    <n v="1.65"/>
    <x v="72"/>
  </r>
  <r>
    <x v="1"/>
    <x v="0"/>
    <n v="0.71399999999999997"/>
    <x v="73"/>
  </r>
  <r>
    <x v="0"/>
    <x v="0"/>
    <n v="0.54900000000000004"/>
    <x v="73"/>
  </r>
  <r>
    <x v="2"/>
    <x v="0"/>
    <n v="0.52600000000000002"/>
    <x v="73"/>
  </r>
  <r>
    <x v="3"/>
    <x v="0"/>
    <n v="0.65500000000000003"/>
    <x v="73"/>
  </r>
  <r>
    <x v="3"/>
    <x v="1"/>
    <n v="0.32100000000000001"/>
    <x v="73"/>
  </r>
  <r>
    <x v="1"/>
    <x v="1"/>
    <n v="0.309"/>
    <x v="73"/>
  </r>
  <r>
    <x v="0"/>
    <x v="1"/>
    <n v="0.38100000000000001"/>
    <x v="73"/>
  </r>
  <r>
    <x v="2"/>
    <x v="1"/>
    <n v="0.35099999999999998"/>
    <x v="73"/>
  </r>
  <r>
    <x v="1"/>
    <x v="2"/>
    <n v="0.52500000000000002"/>
    <x v="73"/>
  </r>
  <r>
    <x v="2"/>
    <x v="2"/>
    <n v="0.53600000000000003"/>
    <x v="73"/>
  </r>
  <r>
    <x v="0"/>
    <x v="2"/>
    <n v="0.57999999999999996"/>
    <x v="73"/>
  </r>
  <r>
    <x v="3"/>
    <x v="2"/>
    <n v="0.55700000000000005"/>
    <x v="73"/>
  </r>
  <r>
    <x v="1"/>
    <x v="0"/>
    <n v="1.1299999999999999"/>
    <x v="74"/>
  </r>
  <r>
    <x v="0"/>
    <x v="0"/>
    <n v="0.99"/>
    <x v="74"/>
  </r>
  <r>
    <x v="2"/>
    <x v="0"/>
    <n v="0.98699999999999999"/>
    <x v="74"/>
  </r>
  <r>
    <x v="3"/>
    <x v="0"/>
    <n v="0.95599999999999996"/>
    <x v="74"/>
  </r>
  <r>
    <x v="3"/>
    <x v="1"/>
    <n v="1.3380000000000001"/>
    <x v="74"/>
  </r>
  <r>
    <x v="1"/>
    <x v="1"/>
    <n v="1.1100000000000001"/>
    <x v="74"/>
  </r>
  <r>
    <x v="0"/>
    <x v="1"/>
    <n v="0.93799999999999994"/>
    <x v="74"/>
  </r>
  <r>
    <x v="2"/>
    <x v="1"/>
    <n v="0.92200000000000004"/>
    <x v="74"/>
  </r>
  <r>
    <x v="1"/>
    <x v="2"/>
    <n v="0.95299999999999996"/>
    <x v="74"/>
  </r>
  <r>
    <x v="2"/>
    <x v="2"/>
    <n v="0.96299999999999997"/>
    <x v="74"/>
  </r>
  <r>
    <x v="0"/>
    <x v="2"/>
    <n v="1.5429999999999999"/>
    <x v="74"/>
  </r>
  <r>
    <x v="3"/>
    <x v="2"/>
    <n v="1.4550000000000001"/>
    <x v="74"/>
  </r>
  <r>
    <x v="1"/>
    <x v="0"/>
    <n v="0.99"/>
    <x v="75"/>
  </r>
  <r>
    <x v="0"/>
    <x v="0"/>
    <n v="0.98699999999999999"/>
    <x v="75"/>
  </r>
  <r>
    <x v="2"/>
    <x v="0"/>
    <n v="0.98899999999999999"/>
    <x v="75"/>
  </r>
  <r>
    <x v="3"/>
    <x v="0"/>
    <n v="0.98"/>
    <x v="75"/>
  </r>
  <r>
    <x v="3"/>
    <x v="1"/>
    <n v="0.995"/>
    <x v="75"/>
  </r>
  <r>
    <x v="1"/>
    <x v="1"/>
    <n v="0.99"/>
    <x v="75"/>
  </r>
  <r>
    <x v="0"/>
    <x v="1"/>
    <n v="0.996"/>
    <x v="75"/>
  </r>
  <r>
    <x v="2"/>
    <x v="1"/>
    <n v="0.999"/>
    <x v="75"/>
  </r>
  <r>
    <x v="1"/>
    <x v="2"/>
    <n v="0.98799999999999999"/>
    <x v="75"/>
  </r>
  <r>
    <x v="2"/>
    <x v="2"/>
    <n v="1.0169999999999999"/>
    <x v="75"/>
  </r>
  <r>
    <x v="0"/>
    <x v="2"/>
    <n v="0.98699999999999999"/>
    <x v="75"/>
  </r>
  <r>
    <x v="3"/>
    <x v="2"/>
    <n v="0.98599999999999999"/>
    <x v="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4">
  <r>
    <x v="0"/>
    <x v="0"/>
    <n v="8.5210000000000008"/>
    <x v="0"/>
  </r>
  <r>
    <x v="1"/>
    <x v="0"/>
    <n v="9.5169999999999995"/>
    <x v="0"/>
  </r>
  <r>
    <x v="2"/>
    <x v="0"/>
    <n v="9.1829999999999998"/>
    <x v="0"/>
  </r>
  <r>
    <x v="3"/>
    <x v="0"/>
    <n v="9.9290000000000003"/>
    <x v="0"/>
  </r>
  <r>
    <x v="4"/>
    <x v="0"/>
    <n v="9.8000000000000007"/>
    <x v="0"/>
  </r>
  <r>
    <x v="5"/>
    <x v="0"/>
    <n v="10.214"/>
    <x v="0"/>
  </r>
  <r>
    <x v="6"/>
    <x v="0"/>
    <n v="8.9779999999999998"/>
    <x v="0"/>
  </r>
  <r>
    <x v="7"/>
    <x v="0"/>
    <n v="9.8520000000000003"/>
    <x v="0"/>
  </r>
  <r>
    <x v="0"/>
    <x v="1"/>
    <n v="11.262"/>
    <x v="0"/>
  </r>
  <r>
    <x v="6"/>
    <x v="1"/>
    <n v="13.942"/>
    <x v="0"/>
  </r>
  <r>
    <x v="7"/>
    <x v="1"/>
    <n v="14.403"/>
    <x v="0"/>
  </r>
  <r>
    <x v="5"/>
    <x v="1"/>
    <n v="14.598000000000001"/>
    <x v="0"/>
  </r>
  <r>
    <x v="3"/>
    <x v="1"/>
    <n v="14.022"/>
    <x v="0"/>
  </r>
  <r>
    <x v="2"/>
    <x v="1"/>
    <n v="14.255000000000001"/>
    <x v="0"/>
  </r>
  <r>
    <x v="1"/>
    <x v="1"/>
    <n v="13.352"/>
    <x v="0"/>
  </r>
  <r>
    <x v="4"/>
    <x v="1"/>
    <n v="14.702"/>
    <x v="0"/>
  </r>
  <r>
    <x v="7"/>
    <x v="2"/>
    <n v="11.907"/>
    <x v="0"/>
  </r>
  <r>
    <x v="3"/>
    <x v="2"/>
    <n v="11.148999999999999"/>
    <x v="0"/>
  </r>
  <r>
    <x v="1"/>
    <x v="2"/>
    <n v="12.904"/>
    <x v="0"/>
  </r>
  <r>
    <x v="0"/>
    <x v="2"/>
    <n v="14.506"/>
    <x v="0"/>
  </r>
  <r>
    <x v="4"/>
    <x v="2"/>
    <n v="10.438000000000001"/>
    <x v="0"/>
  </r>
  <r>
    <x v="2"/>
    <x v="2"/>
    <n v="14.670999999999999"/>
    <x v="0"/>
  </r>
  <r>
    <x v="5"/>
    <x v="2"/>
    <n v="14.91"/>
    <x v="0"/>
  </r>
  <r>
    <x v="6"/>
    <x v="2"/>
    <n v="14.682"/>
    <x v="0"/>
  </r>
  <r>
    <x v="2"/>
    <x v="0"/>
    <n v="4.383"/>
    <x v="1"/>
  </r>
  <r>
    <x v="5"/>
    <x v="0"/>
    <n v="4.4909999999999997"/>
    <x v="1"/>
  </r>
  <r>
    <x v="1"/>
    <x v="0"/>
    <n v="4.5410000000000004"/>
    <x v="1"/>
  </r>
  <r>
    <x v="4"/>
    <x v="0"/>
    <n v="4.5529999999999999"/>
    <x v="1"/>
  </r>
  <r>
    <x v="0"/>
    <x v="0"/>
    <n v="4.6219999999999999"/>
    <x v="1"/>
  </r>
  <r>
    <x v="3"/>
    <x v="0"/>
    <n v="4.641"/>
    <x v="1"/>
  </r>
  <r>
    <x v="6"/>
    <x v="0"/>
    <n v="4.6820000000000004"/>
    <x v="1"/>
  </r>
  <r>
    <x v="7"/>
    <x v="0"/>
    <n v="4.7140000000000004"/>
    <x v="1"/>
  </r>
  <r>
    <x v="4"/>
    <x v="1"/>
    <n v="4.0620000000000003"/>
    <x v="1"/>
  </r>
  <r>
    <x v="0"/>
    <x v="1"/>
    <n v="4.1529999999999996"/>
    <x v="1"/>
  </r>
  <r>
    <x v="5"/>
    <x v="1"/>
    <n v="4.1520000000000001"/>
    <x v="1"/>
  </r>
  <r>
    <x v="7"/>
    <x v="1"/>
    <n v="4.1319999999999997"/>
    <x v="1"/>
  </r>
  <r>
    <x v="3"/>
    <x v="1"/>
    <n v="4.1829999999999998"/>
    <x v="1"/>
  </r>
  <r>
    <x v="1"/>
    <x v="1"/>
    <n v="4.1470000000000002"/>
    <x v="1"/>
  </r>
  <r>
    <x v="6"/>
    <x v="1"/>
    <n v="4.1870000000000003"/>
    <x v="1"/>
  </r>
  <r>
    <x v="2"/>
    <x v="1"/>
    <n v="4.3099999999999996"/>
    <x v="1"/>
  </r>
  <r>
    <x v="7"/>
    <x v="2"/>
    <n v="4.3230000000000004"/>
    <x v="1"/>
  </r>
  <r>
    <x v="2"/>
    <x v="2"/>
    <n v="4.53"/>
    <x v="1"/>
  </r>
  <r>
    <x v="5"/>
    <x v="2"/>
    <n v="4.609"/>
    <x v="1"/>
  </r>
  <r>
    <x v="3"/>
    <x v="2"/>
    <n v="4.8"/>
    <x v="1"/>
  </r>
  <r>
    <x v="4"/>
    <x v="2"/>
    <n v="4.585"/>
    <x v="1"/>
  </r>
  <r>
    <x v="6"/>
    <x v="2"/>
    <n v="4.6369999999999996"/>
    <x v="1"/>
  </r>
  <r>
    <x v="1"/>
    <x v="2"/>
    <n v="4.8070000000000004"/>
    <x v="1"/>
  </r>
  <r>
    <x v="0"/>
    <x v="2"/>
    <n v="4.6040000000000001"/>
    <x v="1"/>
  </r>
  <r>
    <x v="3"/>
    <x v="0"/>
    <n v="2.9980000000000002"/>
    <x v="2"/>
  </r>
  <r>
    <x v="4"/>
    <x v="0"/>
    <n v="3.4950000000000001"/>
    <x v="2"/>
  </r>
  <r>
    <x v="7"/>
    <x v="0"/>
    <n v="3.347"/>
    <x v="2"/>
  </r>
  <r>
    <x v="2"/>
    <x v="0"/>
    <n v="4.3819999999999997"/>
    <x v="2"/>
  </r>
  <r>
    <x v="5"/>
    <x v="0"/>
    <n v="3.53"/>
    <x v="2"/>
  </r>
  <r>
    <x v="0"/>
    <x v="0"/>
    <n v="4.26"/>
    <x v="2"/>
  </r>
  <r>
    <x v="1"/>
    <x v="0"/>
    <n v="3.7149999999999999"/>
    <x v="2"/>
  </r>
  <r>
    <x v="6"/>
    <x v="0"/>
    <n v="4.25"/>
    <x v="2"/>
  </r>
  <r>
    <x v="4"/>
    <x v="1"/>
    <n v="3.9209999999999998"/>
    <x v="2"/>
  </r>
  <r>
    <x v="0"/>
    <x v="1"/>
    <n v="4.484"/>
    <x v="2"/>
  </r>
  <r>
    <x v="3"/>
    <x v="1"/>
    <n v="4.3719999999999999"/>
    <x v="2"/>
  </r>
  <r>
    <x v="1"/>
    <x v="1"/>
    <n v="4.056"/>
    <x v="2"/>
  </r>
  <r>
    <x v="2"/>
    <x v="1"/>
    <n v="4.1779999999999999"/>
    <x v="2"/>
  </r>
  <r>
    <x v="5"/>
    <x v="1"/>
    <n v="4.1109999999999998"/>
    <x v="2"/>
  </r>
  <r>
    <x v="6"/>
    <x v="1"/>
    <n v="4.2119999999999997"/>
    <x v="2"/>
  </r>
  <r>
    <x v="7"/>
    <x v="1"/>
    <n v="4.0199999999999996"/>
    <x v="2"/>
  </r>
  <r>
    <x v="5"/>
    <x v="2"/>
    <n v="3.01"/>
    <x v="2"/>
  </r>
  <r>
    <x v="7"/>
    <x v="2"/>
    <n v="4.1920000000000002"/>
    <x v="2"/>
  </r>
  <r>
    <x v="6"/>
    <x v="2"/>
    <n v="3.6469999999999998"/>
    <x v="2"/>
  </r>
  <r>
    <x v="2"/>
    <x v="2"/>
    <n v="3.7850000000000001"/>
    <x v="2"/>
  </r>
  <r>
    <x v="4"/>
    <x v="2"/>
    <n v="4.3879999999999999"/>
    <x v="2"/>
  </r>
  <r>
    <x v="3"/>
    <x v="2"/>
    <n v="4.3849999999999998"/>
    <x v="2"/>
  </r>
  <r>
    <x v="0"/>
    <x v="2"/>
    <n v="4.3920000000000003"/>
    <x v="2"/>
  </r>
  <r>
    <x v="1"/>
    <x v="2"/>
    <n v="4.3890000000000002"/>
    <x v="2"/>
  </r>
  <r>
    <x v="3"/>
    <x v="0"/>
    <n v="6.5880000000000001"/>
    <x v="3"/>
  </r>
  <r>
    <x v="7"/>
    <x v="0"/>
    <n v="5.8570000000000002"/>
    <x v="3"/>
  </r>
  <r>
    <x v="2"/>
    <x v="0"/>
    <n v="6.3369999999999997"/>
    <x v="3"/>
  </r>
  <r>
    <x v="4"/>
    <x v="0"/>
    <n v="5.915"/>
    <x v="3"/>
  </r>
  <r>
    <x v="5"/>
    <x v="0"/>
    <n v="5.9480000000000004"/>
    <x v="3"/>
  </r>
  <r>
    <x v="0"/>
    <x v="0"/>
    <n v="6.0359999999999996"/>
    <x v="3"/>
  </r>
  <r>
    <x v="6"/>
    <x v="0"/>
    <n v="6.0830000000000002"/>
    <x v="3"/>
  </r>
  <r>
    <x v="1"/>
    <x v="0"/>
    <n v="5.8739999999999997"/>
    <x v="3"/>
  </r>
  <r>
    <x v="5"/>
    <x v="1"/>
    <n v="5.6120000000000001"/>
    <x v="3"/>
  </r>
  <r>
    <x v="0"/>
    <x v="1"/>
    <n v="6.0350000000000001"/>
    <x v="3"/>
  </r>
  <r>
    <x v="2"/>
    <x v="1"/>
    <n v="6.2089999999999996"/>
    <x v="3"/>
  </r>
  <r>
    <x v="3"/>
    <x v="1"/>
    <n v="6.0279999999999996"/>
    <x v="3"/>
  </r>
  <r>
    <x v="7"/>
    <x v="1"/>
    <n v="6.0739999999999998"/>
    <x v="3"/>
  </r>
  <r>
    <x v="6"/>
    <x v="1"/>
    <n v="5.867"/>
    <x v="3"/>
  </r>
  <r>
    <x v="4"/>
    <x v="1"/>
    <n v="6.5090000000000003"/>
    <x v="3"/>
  </r>
  <r>
    <x v="1"/>
    <x v="1"/>
    <n v="6.1020000000000003"/>
    <x v="3"/>
  </r>
  <r>
    <x v="5"/>
    <x v="2"/>
    <n v="6.4130000000000003"/>
    <x v="3"/>
  </r>
  <r>
    <x v="7"/>
    <x v="2"/>
    <n v="5.9160000000000004"/>
    <x v="3"/>
  </r>
  <r>
    <x v="6"/>
    <x v="2"/>
    <n v="6.1390000000000002"/>
    <x v="3"/>
  </r>
  <r>
    <x v="2"/>
    <x v="2"/>
    <n v="6.1870000000000003"/>
    <x v="3"/>
  </r>
  <r>
    <x v="4"/>
    <x v="2"/>
    <n v="6.2690000000000001"/>
    <x v="3"/>
  </r>
  <r>
    <x v="3"/>
    <x v="2"/>
    <n v="6.27"/>
    <x v="3"/>
  </r>
  <r>
    <x v="0"/>
    <x v="2"/>
    <n v="6.4660000000000002"/>
    <x v="3"/>
  </r>
  <r>
    <x v="1"/>
    <x v="2"/>
    <n v="6.1879999999999997"/>
    <x v="3"/>
  </r>
  <r>
    <x v="3"/>
    <x v="0"/>
    <n v="2.3250000000000002"/>
    <x v="4"/>
  </r>
  <r>
    <x v="7"/>
    <x v="0"/>
    <n v="2.218"/>
    <x v="4"/>
  </r>
  <r>
    <x v="2"/>
    <x v="0"/>
    <n v="2.0230000000000001"/>
    <x v="4"/>
  </r>
  <r>
    <x v="4"/>
    <x v="0"/>
    <n v="2.1040000000000001"/>
    <x v="4"/>
  </r>
  <r>
    <x v="5"/>
    <x v="0"/>
    <n v="2.1320000000000001"/>
    <x v="4"/>
  </r>
  <r>
    <x v="0"/>
    <x v="0"/>
    <n v="2.0920000000000001"/>
    <x v="4"/>
  </r>
  <r>
    <x v="6"/>
    <x v="0"/>
    <n v="2.194"/>
    <x v="4"/>
  </r>
  <r>
    <x v="1"/>
    <x v="0"/>
    <n v="2.1459999999999999"/>
    <x v="4"/>
  </r>
  <r>
    <x v="4"/>
    <x v="1"/>
    <n v="2.0259999999999998"/>
    <x v="4"/>
  </r>
  <r>
    <x v="1"/>
    <x v="1"/>
    <n v="2.1579999999999999"/>
    <x v="4"/>
  </r>
  <r>
    <x v="5"/>
    <x v="1"/>
    <n v="2.2280000000000002"/>
    <x v="4"/>
  </r>
  <r>
    <x v="0"/>
    <x v="1"/>
    <n v="2.1960000000000002"/>
    <x v="4"/>
  </r>
  <r>
    <x v="2"/>
    <x v="1"/>
    <n v="2.3220000000000001"/>
    <x v="4"/>
  </r>
  <r>
    <x v="3"/>
    <x v="1"/>
    <n v="2.222"/>
    <x v="4"/>
  </r>
  <r>
    <x v="7"/>
    <x v="1"/>
    <n v="2.2309999999999999"/>
    <x v="4"/>
  </r>
  <r>
    <x v="6"/>
    <x v="1"/>
    <n v="2.2559999999999998"/>
    <x v="4"/>
  </r>
  <r>
    <x v="5"/>
    <x v="2"/>
    <n v="2.0169999999999999"/>
    <x v="4"/>
  </r>
  <r>
    <x v="7"/>
    <x v="2"/>
    <n v="2.27"/>
    <x v="4"/>
  </r>
  <r>
    <x v="6"/>
    <x v="2"/>
    <n v="2.3519999999999999"/>
    <x v="4"/>
  </r>
  <r>
    <x v="2"/>
    <x v="2"/>
    <n v="2.3570000000000002"/>
    <x v="4"/>
  </r>
  <r>
    <x v="4"/>
    <x v="2"/>
    <n v="2.0790000000000002"/>
    <x v="4"/>
  </r>
  <r>
    <x v="3"/>
    <x v="2"/>
    <n v="2.48"/>
    <x v="4"/>
  </r>
  <r>
    <x v="0"/>
    <x v="2"/>
    <n v="2.508"/>
    <x v="4"/>
  </r>
  <r>
    <x v="1"/>
    <x v="2"/>
    <n v="2.4060000000000001"/>
    <x v="4"/>
  </r>
  <r>
    <x v="3"/>
    <x v="0"/>
    <n v="4.6920000000000002"/>
    <x v="5"/>
  </r>
  <r>
    <x v="7"/>
    <x v="0"/>
    <n v="5.2119999999999997"/>
    <x v="5"/>
  </r>
  <r>
    <x v="4"/>
    <x v="0"/>
    <n v="5.2930000000000001"/>
    <x v="5"/>
  </r>
  <r>
    <x v="2"/>
    <x v="0"/>
    <n v="4.444"/>
    <x v="5"/>
  </r>
  <r>
    <x v="0"/>
    <x v="0"/>
    <n v="5.4009999999999998"/>
    <x v="5"/>
  </r>
  <r>
    <x v="5"/>
    <x v="0"/>
    <n v="5.1829999999999998"/>
    <x v="5"/>
  </r>
  <r>
    <x v="6"/>
    <x v="0"/>
    <n v="5.3570000000000002"/>
    <x v="5"/>
  </r>
  <r>
    <x v="1"/>
    <x v="0"/>
    <n v="4.9349999999999996"/>
    <x v="5"/>
  </r>
  <r>
    <x v="1"/>
    <x v="1"/>
    <n v="4.7539999999999996"/>
    <x v="5"/>
  </r>
  <r>
    <x v="5"/>
    <x v="1"/>
    <n v="5.1879999999999997"/>
    <x v="5"/>
  </r>
  <r>
    <x v="4"/>
    <x v="1"/>
    <n v="5.2439999999999998"/>
    <x v="5"/>
  </r>
  <r>
    <x v="2"/>
    <x v="1"/>
    <n v="5.1050000000000004"/>
    <x v="5"/>
  </r>
  <r>
    <x v="3"/>
    <x v="1"/>
    <n v="5.319"/>
    <x v="5"/>
  </r>
  <r>
    <x v="7"/>
    <x v="1"/>
    <n v="5.2380000000000004"/>
    <x v="5"/>
  </r>
  <r>
    <x v="6"/>
    <x v="1"/>
    <n v="5.2949999999999999"/>
    <x v="5"/>
  </r>
  <r>
    <x v="0"/>
    <x v="1"/>
    <n v="5.3360000000000003"/>
    <x v="5"/>
  </r>
  <r>
    <x v="5"/>
    <x v="2"/>
    <n v="4.2560000000000002"/>
    <x v="5"/>
  </r>
  <r>
    <x v="7"/>
    <x v="2"/>
    <n v="5.3150000000000004"/>
    <x v="5"/>
  </r>
  <r>
    <x v="4"/>
    <x v="2"/>
    <n v="5.4480000000000004"/>
    <x v="5"/>
  </r>
  <r>
    <x v="6"/>
    <x v="2"/>
    <n v="5.3739999999999997"/>
    <x v="5"/>
  </r>
  <r>
    <x v="3"/>
    <x v="2"/>
    <n v="5.4509999999999996"/>
    <x v="5"/>
  </r>
  <r>
    <x v="0"/>
    <x v="2"/>
    <n v="5.3739999999999997"/>
    <x v="5"/>
  </r>
  <r>
    <x v="1"/>
    <x v="2"/>
    <n v="5.4749999999999996"/>
    <x v="5"/>
  </r>
  <r>
    <x v="2"/>
    <x v="2"/>
    <n v="5.4009999999999998"/>
    <x v="5"/>
  </r>
  <r>
    <x v="3"/>
    <x v="0"/>
    <n v="2.657"/>
    <x v="6"/>
  </r>
  <r>
    <x v="7"/>
    <x v="0"/>
    <n v="2.02"/>
    <x v="6"/>
  </r>
  <r>
    <x v="4"/>
    <x v="0"/>
    <n v="2.4569999999999999"/>
    <x v="6"/>
  </r>
  <r>
    <x v="2"/>
    <x v="0"/>
    <n v="2.2869999999999999"/>
    <x v="6"/>
  </r>
  <r>
    <x v="0"/>
    <x v="0"/>
    <n v="2.13"/>
    <x v="6"/>
  </r>
  <r>
    <x v="5"/>
    <x v="0"/>
    <n v="2.452"/>
    <x v="6"/>
  </r>
  <r>
    <x v="6"/>
    <x v="0"/>
    <n v="2.1589999999999998"/>
    <x v="6"/>
  </r>
  <r>
    <x v="1"/>
    <x v="0"/>
    <n v="2.4169999999999998"/>
    <x v="6"/>
  </r>
  <r>
    <x v="1"/>
    <x v="1"/>
    <n v="2.3679999999999999"/>
    <x v="6"/>
  </r>
  <r>
    <x v="5"/>
    <x v="1"/>
    <n v="2.3180000000000001"/>
    <x v="6"/>
  </r>
  <r>
    <x v="4"/>
    <x v="1"/>
    <n v="2.2309999999999999"/>
    <x v="6"/>
  </r>
  <r>
    <x v="0"/>
    <x v="1"/>
    <n v="2.254"/>
    <x v="6"/>
  </r>
  <r>
    <x v="2"/>
    <x v="1"/>
    <n v="2.2320000000000002"/>
    <x v="6"/>
  </r>
  <r>
    <x v="3"/>
    <x v="1"/>
    <n v="2.3759999999999999"/>
    <x v="6"/>
  </r>
  <r>
    <x v="7"/>
    <x v="1"/>
    <n v="2.12"/>
    <x v="6"/>
  </r>
  <r>
    <x v="6"/>
    <x v="1"/>
    <n v="2.2090000000000001"/>
    <x v="6"/>
  </r>
  <r>
    <x v="5"/>
    <x v="2"/>
    <n v="2.1309999999999998"/>
    <x v="6"/>
  </r>
  <r>
    <x v="7"/>
    <x v="2"/>
    <n v="2.2559999999999998"/>
    <x v="6"/>
  </r>
  <r>
    <x v="4"/>
    <x v="2"/>
    <n v="2.6760000000000002"/>
    <x v="6"/>
  </r>
  <r>
    <x v="6"/>
    <x v="2"/>
    <n v="2.3769999999999998"/>
    <x v="6"/>
  </r>
  <r>
    <x v="3"/>
    <x v="2"/>
    <n v="2.4830000000000001"/>
    <x v="6"/>
  </r>
  <r>
    <x v="0"/>
    <x v="2"/>
    <n v="2.46"/>
    <x v="6"/>
  </r>
  <r>
    <x v="2"/>
    <x v="2"/>
    <n v="2.387"/>
    <x v="6"/>
  </r>
  <r>
    <x v="1"/>
    <x v="2"/>
    <n v="2.37"/>
    <x v="6"/>
  </r>
  <r>
    <x v="3"/>
    <x v="0"/>
    <n v="1.8149999999999999"/>
    <x v="7"/>
  </r>
  <r>
    <x v="7"/>
    <x v="0"/>
    <n v="0.443"/>
    <x v="7"/>
  </r>
  <r>
    <x v="2"/>
    <x v="0"/>
    <n v="0.36099999999999999"/>
    <x v="7"/>
  </r>
  <r>
    <x v="4"/>
    <x v="0"/>
    <n v="0.38300000000000001"/>
    <x v="7"/>
  </r>
  <r>
    <x v="5"/>
    <x v="0"/>
    <n v="0.45800000000000002"/>
    <x v="7"/>
  </r>
  <r>
    <x v="0"/>
    <x v="0"/>
    <n v="0.32400000000000001"/>
    <x v="7"/>
  </r>
  <r>
    <x v="6"/>
    <x v="0"/>
    <n v="0.35599999999999998"/>
    <x v="7"/>
  </r>
  <r>
    <x v="1"/>
    <x v="0"/>
    <n v="0.34799999999999998"/>
    <x v="7"/>
  </r>
  <r>
    <x v="1"/>
    <x v="1"/>
    <n v="0.42799999999999999"/>
    <x v="7"/>
  </r>
  <r>
    <x v="2"/>
    <x v="1"/>
    <n v="0.379"/>
    <x v="7"/>
  </r>
  <r>
    <x v="5"/>
    <x v="1"/>
    <n v="0.36199999999999999"/>
    <x v="7"/>
  </r>
  <r>
    <x v="4"/>
    <x v="1"/>
    <n v="0.36899999999999999"/>
    <x v="7"/>
  </r>
  <r>
    <x v="6"/>
    <x v="1"/>
    <n v="0.34599999999999997"/>
    <x v="7"/>
  </r>
  <r>
    <x v="0"/>
    <x v="1"/>
    <n v="0.36899999999999999"/>
    <x v="7"/>
  </r>
  <r>
    <x v="3"/>
    <x v="1"/>
    <n v="0.36599999999999999"/>
    <x v="7"/>
  </r>
  <r>
    <x v="7"/>
    <x v="1"/>
    <n v="0.34799999999999998"/>
    <x v="7"/>
  </r>
  <r>
    <x v="5"/>
    <x v="2"/>
    <n v="0.35299999999999998"/>
    <x v="7"/>
  </r>
  <r>
    <x v="4"/>
    <x v="2"/>
    <n v="0.46100000000000002"/>
    <x v="7"/>
  </r>
  <r>
    <x v="7"/>
    <x v="2"/>
    <n v="0.443"/>
    <x v="7"/>
  </r>
  <r>
    <x v="6"/>
    <x v="2"/>
    <n v="0.32800000000000001"/>
    <x v="7"/>
  </r>
  <r>
    <x v="2"/>
    <x v="2"/>
    <n v="0.34399999999999997"/>
    <x v="7"/>
  </r>
  <r>
    <x v="3"/>
    <x v="2"/>
    <n v="0.39900000000000002"/>
    <x v="7"/>
  </r>
  <r>
    <x v="1"/>
    <x v="2"/>
    <n v="0.377"/>
    <x v="7"/>
  </r>
  <r>
    <x v="0"/>
    <x v="2"/>
    <n v="0.371"/>
    <x v="7"/>
  </r>
  <r>
    <x v="3"/>
    <x v="0"/>
    <n v="6.92"/>
    <x v="8"/>
  </r>
  <r>
    <x v="7"/>
    <x v="0"/>
    <n v="6.51"/>
    <x v="8"/>
  </r>
  <r>
    <x v="2"/>
    <x v="0"/>
    <n v="6.9340000000000002"/>
    <x v="8"/>
  </r>
  <r>
    <x v="4"/>
    <x v="0"/>
    <n v="6.8959999999999999"/>
    <x v="8"/>
  </r>
  <r>
    <x v="0"/>
    <x v="0"/>
    <n v="7.1319999999999997"/>
    <x v="8"/>
  </r>
  <r>
    <x v="5"/>
    <x v="0"/>
    <n v="7.0890000000000004"/>
    <x v="8"/>
  </r>
  <r>
    <x v="6"/>
    <x v="0"/>
    <n v="7.1070000000000002"/>
    <x v="8"/>
  </r>
  <r>
    <x v="1"/>
    <x v="0"/>
    <n v="6.7190000000000003"/>
    <x v="8"/>
  </r>
  <r>
    <x v="1"/>
    <x v="1"/>
    <n v="6.6130000000000004"/>
    <x v="8"/>
  </r>
  <r>
    <x v="3"/>
    <x v="1"/>
    <n v="6.7930000000000001"/>
    <x v="8"/>
  </r>
  <r>
    <x v="2"/>
    <x v="1"/>
    <n v="6.657"/>
    <x v="8"/>
  </r>
  <r>
    <x v="5"/>
    <x v="1"/>
    <n v="7.2190000000000003"/>
    <x v="8"/>
  </r>
  <r>
    <x v="6"/>
    <x v="1"/>
    <n v="7.0739999999999998"/>
    <x v="8"/>
  </r>
  <r>
    <x v="4"/>
    <x v="1"/>
    <n v="6.9269999999999996"/>
    <x v="8"/>
  </r>
  <r>
    <x v="0"/>
    <x v="1"/>
    <n v="7.2539999999999996"/>
    <x v="8"/>
  </r>
  <r>
    <x v="7"/>
    <x v="1"/>
    <n v="7.32"/>
    <x v="8"/>
  </r>
  <r>
    <x v="5"/>
    <x v="2"/>
    <n v="5.6429999999999998"/>
    <x v="8"/>
  </r>
  <r>
    <x v="6"/>
    <x v="2"/>
    <n v="5.9219999999999997"/>
    <x v="8"/>
  </r>
  <r>
    <x v="4"/>
    <x v="2"/>
    <n v="6.2389999999999999"/>
    <x v="8"/>
  </r>
  <r>
    <x v="2"/>
    <x v="2"/>
    <n v="6.2839999999999998"/>
    <x v="8"/>
  </r>
  <r>
    <x v="7"/>
    <x v="2"/>
    <n v="6.1950000000000003"/>
    <x v="8"/>
  </r>
  <r>
    <x v="0"/>
    <x v="2"/>
    <n v="6.4279999999999999"/>
    <x v="8"/>
  </r>
  <r>
    <x v="3"/>
    <x v="2"/>
    <n v="6.2990000000000004"/>
    <x v="8"/>
  </r>
  <r>
    <x v="1"/>
    <x v="2"/>
    <n v="5.91"/>
    <x v="8"/>
  </r>
  <r>
    <x v="3"/>
    <x v="0"/>
    <n v="3.2770000000000001"/>
    <x v="9"/>
  </r>
  <r>
    <x v="7"/>
    <x v="0"/>
    <n v="2.63"/>
    <x v="9"/>
  </r>
  <r>
    <x v="4"/>
    <x v="0"/>
    <n v="2.9239999999999999"/>
    <x v="9"/>
  </r>
  <r>
    <x v="2"/>
    <x v="0"/>
    <n v="3.0059999999999998"/>
    <x v="9"/>
  </r>
  <r>
    <x v="0"/>
    <x v="0"/>
    <n v="2.9249999999999998"/>
    <x v="9"/>
  </r>
  <r>
    <x v="5"/>
    <x v="0"/>
    <n v="2.8719999999999999"/>
    <x v="9"/>
  </r>
  <r>
    <x v="6"/>
    <x v="0"/>
    <n v="2.83"/>
    <x v="9"/>
  </r>
  <r>
    <x v="1"/>
    <x v="0"/>
    <n v="2.6869999999999998"/>
    <x v="9"/>
  </r>
  <r>
    <x v="1"/>
    <x v="1"/>
    <n v="3.0310000000000001"/>
    <x v="9"/>
  </r>
  <r>
    <x v="2"/>
    <x v="1"/>
    <n v="2.5470000000000002"/>
    <x v="9"/>
  </r>
  <r>
    <x v="3"/>
    <x v="1"/>
    <n v="2.226"/>
    <x v="9"/>
  </r>
  <r>
    <x v="4"/>
    <x v="1"/>
    <n v="2.669"/>
    <x v="9"/>
  </r>
  <r>
    <x v="5"/>
    <x v="1"/>
    <n v="2.9910000000000001"/>
    <x v="9"/>
  </r>
  <r>
    <x v="6"/>
    <x v="1"/>
    <n v="3.0990000000000002"/>
    <x v="9"/>
  </r>
  <r>
    <x v="7"/>
    <x v="1"/>
    <n v="2.891"/>
    <x v="9"/>
  </r>
  <r>
    <x v="0"/>
    <x v="1"/>
    <n v="2.855"/>
    <x v="9"/>
  </r>
  <r>
    <x v="5"/>
    <x v="2"/>
    <n v="2.9820000000000002"/>
    <x v="9"/>
  </r>
  <r>
    <x v="6"/>
    <x v="2"/>
    <n v="2.3559999999999999"/>
    <x v="9"/>
  </r>
  <r>
    <x v="4"/>
    <x v="2"/>
    <n v="2.5270000000000001"/>
    <x v="9"/>
  </r>
  <r>
    <x v="2"/>
    <x v="2"/>
    <n v="2.5169999999999999"/>
    <x v="9"/>
  </r>
  <r>
    <x v="7"/>
    <x v="2"/>
    <n v="2.4340000000000002"/>
    <x v="9"/>
  </r>
  <r>
    <x v="0"/>
    <x v="2"/>
    <n v="2.5350000000000001"/>
    <x v="9"/>
  </r>
  <r>
    <x v="3"/>
    <x v="2"/>
    <n v="2.613"/>
    <x v="9"/>
  </r>
  <r>
    <x v="1"/>
    <x v="2"/>
    <n v="2.5350000000000001"/>
    <x v="9"/>
  </r>
  <r>
    <x v="3"/>
    <x v="0"/>
    <n v="5.2629999999999999"/>
    <x v="10"/>
  </r>
  <r>
    <x v="7"/>
    <x v="0"/>
    <n v="5.1470000000000002"/>
    <x v="10"/>
  </r>
  <r>
    <x v="2"/>
    <x v="0"/>
    <n v="4.4450000000000003"/>
    <x v="10"/>
  </r>
  <r>
    <x v="5"/>
    <x v="0"/>
    <n v="5.2949999999999999"/>
    <x v="10"/>
  </r>
  <r>
    <x v="4"/>
    <x v="0"/>
    <n v="5.4580000000000002"/>
    <x v="10"/>
  </r>
  <r>
    <x v="6"/>
    <x v="0"/>
    <n v="4.5490000000000004"/>
    <x v="10"/>
  </r>
  <r>
    <x v="1"/>
    <x v="0"/>
    <n v="4.6689999999999996"/>
    <x v="10"/>
  </r>
  <r>
    <x v="0"/>
    <x v="0"/>
    <n v="4.4509999999999996"/>
    <x v="10"/>
  </r>
  <r>
    <x v="3"/>
    <x v="1"/>
    <n v="4.782"/>
    <x v="10"/>
  </r>
  <r>
    <x v="1"/>
    <x v="1"/>
    <n v="4.923"/>
    <x v="10"/>
  </r>
  <r>
    <x v="4"/>
    <x v="1"/>
    <n v="5.032"/>
    <x v="10"/>
  </r>
  <r>
    <x v="2"/>
    <x v="1"/>
    <n v="5.0350000000000001"/>
    <x v="10"/>
  </r>
  <r>
    <x v="6"/>
    <x v="1"/>
    <n v="5.1150000000000002"/>
    <x v="10"/>
  </r>
  <r>
    <x v="5"/>
    <x v="1"/>
    <n v="5.2830000000000004"/>
    <x v="10"/>
  </r>
  <r>
    <x v="0"/>
    <x v="1"/>
    <n v="4.4420000000000002"/>
    <x v="10"/>
  </r>
  <r>
    <x v="7"/>
    <x v="1"/>
    <n v="4.4210000000000003"/>
    <x v="10"/>
  </r>
  <r>
    <x v="5"/>
    <x v="2"/>
    <n v="4.3789999999999996"/>
    <x v="10"/>
  </r>
  <r>
    <x v="7"/>
    <x v="2"/>
    <n v="4.3979999999999997"/>
    <x v="10"/>
  </r>
  <r>
    <x v="6"/>
    <x v="2"/>
    <n v="4.3540000000000001"/>
    <x v="10"/>
  </r>
  <r>
    <x v="2"/>
    <x v="2"/>
    <n v="4.5190000000000001"/>
    <x v="10"/>
  </r>
  <r>
    <x v="4"/>
    <x v="2"/>
    <n v="4.6360000000000001"/>
    <x v="10"/>
  </r>
  <r>
    <x v="0"/>
    <x v="2"/>
    <n v="4.5430000000000001"/>
    <x v="10"/>
  </r>
  <r>
    <x v="3"/>
    <x v="2"/>
    <n v="4.5389999999999997"/>
    <x v="10"/>
  </r>
  <r>
    <x v="1"/>
    <x v="2"/>
    <n v="4.3490000000000002"/>
    <x v="10"/>
  </r>
  <r>
    <x v="3"/>
    <x v="0"/>
    <n v="2.6179999999999999"/>
    <x v="11"/>
  </r>
  <r>
    <x v="7"/>
    <x v="0"/>
    <n v="2.6"/>
    <x v="11"/>
  </r>
  <r>
    <x v="2"/>
    <x v="0"/>
    <n v="3.2469999999999999"/>
    <x v="11"/>
  </r>
  <r>
    <x v="5"/>
    <x v="0"/>
    <n v="3.1539999999999999"/>
    <x v="11"/>
  </r>
  <r>
    <x v="4"/>
    <x v="0"/>
    <n v="3.2029999999999998"/>
    <x v="11"/>
  </r>
  <r>
    <x v="6"/>
    <x v="0"/>
    <n v="2.899"/>
    <x v="11"/>
  </r>
  <r>
    <x v="1"/>
    <x v="0"/>
    <n v="2.81"/>
    <x v="11"/>
  </r>
  <r>
    <x v="0"/>
    <x v="0"/>
    <n v="3.03"/>
    <x v="11"/>
  </r>
  <r>
    <x v="4"/>
    <x v="1"/>
    <n v="2.5059999999999998"/>
    <x v="11"/>
  </r>
  <r>
    <x v="2"/>
    <x v="1"/>
    <n v="2.5590000000000002"/>
    <x v="11"/>
  </r>
  <r>
    <x v="3"/>
    <x v="1"/>
    <n v="4.2389999999999999"/>
    <x v="11"/>
  </r>
  <r>
    <x v="1"/>
    <x v="1"/>
    <n v="3.8929999999999998"/>
    <x v="11"/>
  </r>
  <r>
    <x v="6"/>
    <x v="1"/>
    <n v="0.52100000000000002"/>
    <x v="11"/>
  </r>
  <r>
    <x v="5"/>
    <x v="1"/>
    <n v="2.7989999999999999"/>
    <x v="11"/>
  </r>
  <r>
    <x v="0"/>
    <x v="1"/>
    <n v="2.8839999999999999"/>
    <x v="11"/>
  </r>
  <r>
    <x v="7"/>
    <x v="1"/>
    <n v="3.0880000000000001"/>
    <x v="11"/>
  </r>
  <r>
    <x v="5"/>
    <x v="2"/>
    <n v="2.5859999999999999"/>
    <x v="11"/>
  </r>
  <r>
    <x v="7"/>
    <x v="2"/>
    <n v="2.492"/>
    <x v="11"/>
  </r>
  <r>
    <x v="6"/>
    <x v="2"/>
    <n v="2.5270000000000001"/>
    <x v="11"/>
  </r>
  <r>
    <x v="2"/>
    <x v="2"/>
    <n v="2.42"/>
    <x v="11"/>
  </r>
  <r>
    <x v="4"/>
    <x v="2"/>
    <n v="2.5009999999999999"/>
    <x v="11"/>
  </r>
  <r>
    <x v="0"/>
    <x v="2"/>
    <n v="3.0129999999999999"/>
    <x v="11"/>
  </r>
  <r>
    <x v="3"/>
    <x v="2"/>
    <n v="2.9409999999999998"/>
    <x v="11"/>
  </r>
  <r>
    <x v="1"/>
    <x v="2"/>
    <n v="2.7690000000000001"/>
    <x v="11"/>
  </r>
  <r>
    <x v="3"/>
    <x v="0"/>
    <n v="2.2080000000000002"/>
    <x v="12"/>
  </r>
  <r>
    <x v="7"/>
    <x v="0"/>
    <n v="1.319"/>
    <x v="12"/>
  </r>
  <r>
    <x v="2"/>
    <x v="0"/>
    <n v="1.5489999999999999"/>
    <x v="12"/>
  </r>
  <r>
    <x v="5"/>
    <x v="0"/>
    <n v="1.5529999999999999"/>
    <x v="12"/>
  </r>
  <r>
    <x v="4"/>
    <x v="0"/>
    <n v="2.2519999999999998"/>
    <x v="12"/>
  </r>
  <r>
    <x v="6"/>
    <x v="0"/>
    <n v="1.2749999999999999"/>
    <x v="12"/>
  </r>
  <r>
    <x v="1"/>
    <x v="0"/>
    <n v="1.4730000000000001"/>
    <x v="12"/>
  </r>
  <r>
    <x v="0"/>
    <x v="0"/>
    <n v="1.4530000000000001"/>
    <x v="12"/>
  </r>
  <r>
    <x v="2"/>
    <x v="1"/>
    <n v="1.532"/>
    <x v="12"/>
  </r>
  <r>
    <x v="1"/>
    <x v="1"/>
    <n v="1.5580000000000001"/>
    <x v="12"/>
  </r>
  <r>
    <x v="4"/>
    <x v="1"/>
    <n v="2.4079999999999999"/>
    <x v="12"/>
  </r>
  <r>
    <x v="3"/>
    <x v="1"/>
    <n v="2.4020000000000001"/>
    <x v="12"/>
  </r>
  <r>
    <x v="6"/>
    <x v="1"/>
    <n v="2.1179999999999999"/>
    <x v="12"/>
  </r>
  <r>
    <x v="5"/>
    <x v="1"/>
    <n v="1.2829999999999999"/>
    <x v="12"/>
  </r>
  <r>
    <x v="0"/>
    <x v="1"/>
    <n v="2.1920000000000002"/>
    <x v="12"/>
  </r>
  <r>
    <x v="7"/>
    <x v="1"/>
    <n v="1.353"/>
    <x v="12"/>
  </r>
  <r>
    <x v="5"/>
    <x v="2"/>
    <n v="2.4809999999999999"/>
    <x v="12"/>
  </r>
  <r>
    <x v="7"/>
    <x v="2"/>
    <n v="1.2010000000000001"/>
    <x v="12"/>
  </r>
  <r>
    <x v="2"/>
    <x v="2"/>
    <n v="1.139"/>
    <x v="12"/>
  </r>
  <r>
    <x v="6"/>
    <x v="2"/>
    <n v="2.3719999999999999"/>
    <x v="12"/>
  </r>
  <r>
    <x v="4"/>
    <x v="2"/>
    <n v="2.1560000000000001"/>
    <x v="12"/>
  </r>
  <r>
    <x v="0"/>
    <x v="2"/>
    <n v="1.079"/>
    <x v="12"/>
  </r>
  <r>
    <x v="3"/>
    <x v="2"/>
    <n v="1.208"/>
    <x v="12"/>
  </r>
  <r>
    <x v="1"/>
    <x v="2"/>
    <n v="2.3889999999999998"/>
    <x v="12"/>
  </r>
  <r>
    <x v="3"/>
    <x v="0"/>
    <n v="2.9860000000000002"/>
    <x v="13"/>
  </r>
  <r>
    <x v="7"/>
    <x v="0"/>
    <n v="3.16"/>
    <x v="13"/>
  </r>
  <r>
    <x v="2"/>
    <x v="0"/>
    <n v="3.2949999999999999"/>
    <x v="13"/>
  </r>
  <r>
    <x v="5"/>
    <x v="0"/>
    <n v="3.302"/>
    <x v="13"/>
  </r>
  <r>
    <x v="4"/>
    <x v="0"/>
    <n v="3.4449999999999998"/>
    <x v="13"/>
  </r>
  <r>
    <x v="6"/>
    <x v="0"/>
    <n v="3.4489999999999998"/>
    <x v="13"/>
  </r>
  <r>
    <x v="1"/>
    <x v="0"/>
    <n v="3.5379999999999998"/>
    <x v="13"/>
  </r>
  <r>
    <x v="0"/>
    <x v="0"/>
    <n v="3.3260000000000001"/>
    <x v="13"/>
  </r>
  <r>
    <x v="2"/>
    <x v="1"/>
    <n v="3.347"/>
    <x v="13"/>
  </r>
  <r>
    <x v="3"/>
    <x v="1"/>
    <n v="3.3250000000000002"/>
    <x v="13"/>
  </r>
  <r>
    <x v="1"/>
    <x v="1"/>
    <n v="3.1880000000000002"/>
    <x v="13"/>
  </r>
  <r>
    <x v="4"/>
    <x v="1"/>
    <n v="3.335"/>
    <x v="13"/>
  </r>
  <r>
    <x v="5"/>
    <x v="1"/>
    <n v="3.3319999999999999"/>
    <x v="13"/>
  </r>
  <r>
    <x v="6"/>
    <x v="1"/>
    <n v="3.3220000000000001"/>
    <x v="13"/>
  </r>
  <r>
    <x v="0"/>
    <x v="1"/>
    <n v="3.137"/>
    <x v="13"/>
  </r>
  <r>
    <x v="7"/>
    <x v="1"/>
    <n v="3.1560000000000001"/>
    <x v="13"/>
  </r>
  <r>
    <x v="5"/>
    <x v="2"/>
    <n v="2.41"/>
    <x v="13"/>
  </r>
  <r>
    <x v="7"/>
    <x v="2"/>
    <n v="2.415"/>
    <x v="13"/>
  </r>
  <r>
    <x v="6"/>
    <x v="2"/>
    <n v="2.4929999999999999"/>
    <x v="13"/>
  </r>
  <r>
    <x v="2"/>
    <x v="2"/>
    <n v="2.7010000000000001"/>
    <x v="13"/>
  </r>
  <r>
    <x v="4"/>
    <x v="2"/>
    <n v="2.6230000000000002"/>
    <x v="13"/>
  </r>
  <r>
    <x v="0"/>
    <x v="2"/>
    <n v="2.56"/>
    <x v="13"/>
  </r>
  <r>
    <x v="3"/>
    <x v="2"/>
    <n v="2.4809999999999999"/>
    <x v="13"/>
  </r>
  <r>
    <x v="1"/>
    <x v="2"/>
    <n v="2.637"/>
    <x v="13"/>
  </r>
  <r>
    <x v="3"/>
    <x v="0"/>
    <n v="3.57"/>
    <x v="14"/>
  </r>
  <r>
    <x v="7"/>
    <x v="0"/>
    <n v="2.952"/>
    <x v="14"/>
  </r>
  <r>
    <x v="5"/>
    <x v="0"/>
    <n v="2.298"/>
    <x v="14"/>
  </r>
  <r>
    <x v="2"/>
    <x v="0"/>
    <n v="2.343"/>
    <x v="14"/>
  </r>
  <r>
    <x v="6"/>
    <x v="0"/>
    <n v="2.3140000000000001"/>
    <x v="14"/>
  </r>
  <r>
    <x v="4"/>
    <x v="0"/>
    <n v="2.8460000000000001"/>
    <x v="14"/>
  </r>
  <r>
    <x v="1"/>
    <x v="0"/>
    <n v="2.83"/>
    <x v="14"/>
  </r>
  <r>
    <x v="0"/>
    <x v="0"/>
    <n v="2.9169999999999998"/>
    <x v="14"/>
  </r>
  <r>
    <x v="2"/>
    <x v="1"/>
    <n v="2.823"/>
    <x v="14"/>
  </r>
  <r>
    <x v="1"/>
    <x v="1"/>
    <n v="2.7130000000000001"/>
    <x v="14"/>
  </r>
  <r>
    <x v="3"/>
    <x v="1"/>
    <n v="3.0089999999999999"/>
    <x v="14"/>
  </r>
  <r>
    <x v="4"/>
    <x v="1"/>
    <n v="2.4079999999999999"/>
    <x v="14"/>
  </r>
  <r>
    <x v="6"/>
    <x v="1"/>
    <n v="2.9710000000000001"/>
    <x v="14"/>
  </r>
  <r>
    <x v="5"/>
    <x v="1"/>
    <n v="2.863"/>
    <x v="14"/>
  </r>
  <r>
    <x v="7"/>
    <x v="1"/>
    <n v="2.915"/>
    <x v="14"/>
  </r>
  <r>
    <x v="0"/>
    <x v="1"/>
    <n v="2.9620000000000002"/>
    <x v="14"/>
  </r>
  <r>
    <x v="5"/>
    <x v="2"/>
    <n v="2.629"/>
    <x v="14"/>
  </r>
  <r>
    <x v="7"/>
    <x v="2"/>
    <n v="2.577"/>
    <x v="14"/>
  </r>
  <r>
    <x v="6"/>
    <x v="2"/>
    <n v="2.5720000000000001"/>
    <x v="14"/>
  </r>
  <r>
    <x v="2"/>
    <x v="2"/>
    <n v="2.5960000000000001"/>
    <x v="14"/>
  </r>
  <r>
    <x v="4"/>
    <x v="2"/>
    <n v="2.415"/>
    <x v="14"/>
  </r>
  <r>
    <x v="0"/>
    <x v="2"/>
    <n v="2.5489999999999999"/>
    <x v="14"/>
  </r>
  <r>
    <x v="3"/>
    <x v="2"/>
    <n v="2.4729999999999999"/>
    <x v="14"/>
  </r>
  <r>
    <x v="1"/>
    <x v="2"/>
    <n v="2.552"/>
    <x v="14"/>
  </r>
  <r>
    <x v="3"/>
    <x v="0"/>
    <n v="1.4970000000000001"/>
    <x v="15"/>
  </r>
  <r>
    <x v="7"/>
    <x v="0"/>
    <n v="2.2669999999999999"/>
    <x v="15"/>
  </r>
  <r>
    <x v="2"/>
    <x v="0"/>
    <n v="1.4490000000000001"/>
    <x v="15"/>
  </r>
  <r>
    <x v="5"/>
    <x v="0"/>
    <n v="2.6819999999999999"/>
    <x v="15"/>
  </r>
  <r>
    <x v="6"/>
    <x v="0"/>
    <n v="1.173"/>
    <x v="15"/>
  </r>
  <r>
    <x v="4"/>
    <x v="0"/>
    <n v="1.4710000000000001"/>
    <x v="15"/>
  </r>
  <r>
    <x v="1"/>
    <x v="0"/>
    <n v="1.375"/>
    <x v="15"/>
  </r>
  <r>
    <x v="0"/>
    <x v="0"/>
    <n v="2.2349999999999999"/>
    <x v="15"/>
  </r>
  <r>
    <x v="1"/>
    <x v="1"/>
    <n v="2.214"/>
    <x v="15"/>
  </r>
  <r>
    <x v="2"/>
    <x v="1"/>
    <n v="2.23"/>
    <x v="15"/>
  </r>
  <r>
    <x v="3"/>
    <x v="1"/>
    <n v="2.2919999999999998"/>
    <x v="15"/>
  </r>
  <r>
    <x v="4"/>
    <x v="1"/>
    <n v="2.3319999999999999"/>
    <x v="15"/>
  </r>
  <r>
    <x v="5"/>
    <x v="1"/>
    <n v="2.2679999999999998"/>
    <x v="15"/>
  </r>
  <r>
    <x v="6"/>
    <x v="1"/>
    <n v="2.2570000000000001"/>
    <x v="15"/>
  </r>
  <r>
    <x v="7"/>
    <x v="1"/>
    <n v="1.2210000000000001"/>
    <x v="15"/>
  </r>
  <r>
    <x v="0"/>
    <x v="1"/>
    <n v="2.246"/>
    <x v="15"/>
  </r>
  <r>
    <x v="5"/>
    <x v="2"/>
    <n v="1.2170000000000001"/>
    <x v="15"/>
  </r>
  <r>
    <x v="7"/>
    <x v="2"/>
    <n v="2.2410000000000001"/>
    <x v="15"/>
  </r>
  <r>
    <x v="6"/>
    <x v="2"/>
    <n v="2.012"/>
    <x v="15"/>
  </r>
  <r>
    <x v="4"/>
    <x v="2"/>
    <n v="1.9890000000000001"/>
    <x v="15"/>
  </r>
  <r>
    <x v="2"/>
    <x v="2"/>
    <n v="2.157"/>
    <x v="15"/>
  </r>
  <r>
    <x v="0"/>
    <x v="2"/>
    <n v="1.966"/>
    <x v="15"/>
  </r>
  <r>
    <x v="3"/>
    <x v="2"/>
    <n v="2.2280000000000002"/>
    <x v="15"/>
  </r>
  <r>
    <x v="1"/>
    <x v="2"/>
    <n v="1.992"/>
    <x v="15"/>
  </r>
  <r>
    <x v="3"/>
    <x v="0"/>
    <n v="0.71099999999999997"/>
    <x v="16"/>
  </r>
  <r>
    <x v="7"/>
    <x v="0"/>
    <n v="0.59799999999999998"/>
    <x v="16"/>
  </r>
  <r>
    <x v="5"/>
    <x v="0"/>
    <n v="0.73699999999999999"/>
    <x v="16"/>
  </r>
  <r>
    <x v="2"/>
    <x v="0"/>
    <n v="0.79900000000000004"/>
    <x v="16"/>
  </r>
  <r>
    <x v="6"/>
    <x v="0"/>
    <n v="0.66300000000000003"/>
    <x v="16"/>
  </r>
  <r>
    <x v="4"/>
    <x v="0"/>
    <n v="0.73899999999999999"/>
    <x v="16"/>
  </r>
  <r>
    <x v="1"/>
    <x v="0"/>
    <n v="0.70599999999999996"/>
    <x v="16"/>
  </r>
  <r>
    <x v="0"/>
    <x v="0"/>
    <n v="0.63"/>
    <x v="16"/>
  </r>
  <r>
    <x v="3"/>
    <x v="1"/>
    <n v="0.68300000000000005"/>
    <x v="16"/>
  </r>
  <r>
    <x v="2"/>
    <x v="1"/>
    <n v="0.70899999999999996"/>
    <x v="16"/>
  </r>
  <r>
    <x v="1"/>
    <x v="1"/>
    <n v="0.69099999999999995"/>
    <x v="16"/>
  </r>
  <r>
    <x v="6"/>
    <x v="1"/>
    <n v="0.73799999999999999"/>
    <x v="16"/>
  </r>
  <r>
    <x v="4"/>
    <x v="1"/>
    <n v="0.51100000000000001"/>
    <x v="16"/>
  </r>
  <r>
    <x v="7"/>
    <x v="1"/>
    <n v="0.65700000000000003"/>
    <x v="16"/>
  </r>
  <r>
    <x v="5"/>
    <x v="1"/>
    <n v="0.69099999999999995"/>
    <x v="16"/>
  </r>
  <r>
    <x v="0"/>
    <x v="1"/>
    <n v="0.65300000000000002"/>
    <x v="16"/>
  </r>
  <r>
    <x v="5"/>
    <x v="2"/>
    <n v="0.49299999999999999"/>
    <x v="16"/>
  </r>
  <r>
    <x v="7"/>
    <x v="2"/>
    <n v="0.433"/>
    <x v="16"/>
  </r>
  <r>
    <x v="6"/>
    <x v="2"/>
    <n v="0.44400000000000001"/>
    <x v="16"/>
  </r>
  <r>
    <x v="2"/>
    <x v="2"/>
    <n v="0.52100000000000002"/>
    <x v="16"/>
  </r>
  <r>
    <x v="4"/>
    <x v="2"/>
    <n v="0.51800000000000002"/>
    <x v="16"/>
  </r>
  <r>
    <x v="0"/>
    <x v="2"/>
    <n v="0.42699999999999999"/>
    <x v="16"/>
  </r>
  <r>
    <x v="1"/>
    <x v="2"/>
    <n v="0.48099999999999998"/>
    <x v="16"/>
  </r>
  <r>
    <x v="3"/>
    <x v="2"/>
    <n v="0.45100000000000001"/>
    <x v="16"/>
  </r>
  <r>
    <x v="3"/>
    <x v="0"/>
    <n v="2.9470000000000001"/>
    <x v="17"/>
  </r>
  <r>
    <x v="7"/>
    <x v="0"/>
    <n v="2.855"/>
    <x v="17"/>
  </r>
  <r>
    <x v="5"/>
    <x v="0"/>
    <n v="3.048"/>
    <x v="17"/>
  </r>
  <r>
    <x v="2"/>
    <x v="0"/>
    <n v="3.0739999999999998"/>
    <x v="17"/>
  </r>
  <r>
    <x v="6"/>
    <x v="0"/>
    <n v="3.1520000000000001"/>
    <x v="17"/>
  </r>
  <r>
    <x v="1"/>
    <x v="0"/>
    <n v="2.98"/>
    <x v="17"/>
  </r>
  <r>
    <x v="4"/>
    <x v="0"/>
    <n v="3.1070000000000002"/>
    <x v="17"/>
  </r>
  <r>
    <x v="0"/>
    <x v="0"/>
    <n v="2.6850000000000001"/>
    <x v="17"/>
  </r>
  <r>
    <x v="3"/>
    <x v="1"/>
    <n v="3.335"/>
    <x v="17"/>
  </r>
  <r>
    <x v="1"/>
    <x v="1"/>
    <n v="3.34"/>
    <x v="17"/>
  </r>
  <r>
    <x v="2"/>
    <x v="1"/>
    <n v="3.3559999999999999"/>
    <x v="17"/>
  </r>
  <r>
    <x v="6"/>
    <x v="1"/>
    <n v="3.0369999999999999"/>
    <x v="17"/>
  </r>
  <r>
    <x v="4"/>
    <x v="1"/>
    <n v="3.2480000000000002"/>
    <x v="17"/>
  </r>
  <r>
    <x v="7"/>
    <x v="1"/>
    <n v="3.0569999999999999"/>
    <x v="17"/>
  </r>
  <r>
    <x v="5"/>
    <x v="1"/>
    <n v="3.0979999999999999"/>
    <x v="17"/>
  </r>
  <r>
    <x v="0"/>
    <x v="1"/>
    <n v="2.9540000000000002"/>
    <x v="17"/>
  </r>
  <r>
    <x v="5"/>
    <x v="2"/>
    <n v="2.6859999999999999"/>
    <x v="17"/>
  </r>
  <r>
    <x v="7"/>
    <x v="2"/>
    <n v="2.7519999999999998"/>
    <x v="17"/>
  </r>
  <r>
    <x v="2"/>
    <x v="2"/>
    <n v="2.8759999999999999"/>
    <x v="17"/>
  </r>
  <r>
    <x v="6"/>
    <x v="2"/>
    <n v="2.87"/>
    <x v="17"/>
  </r>
  <r>
    <x v="4"/>
    <x v="2"/>
    <n v="2.7970000000000002"/>
    <x v="17"/>
  </r>
  <r>
    <x v="0"/>
    <x v="2"/>
    <n v="2.6789999999999998"/>
    <x v="17"/>
  </r>
  <r>
    <x v="1"/>
    <x v="2"/>
    <n v="2.3690000000000002"/>
    <x v="17"/>
  </r>
  <r>
    <x v="3"/>
    <x v="2"/>
    <n v="2.278"/>
    <x v="17"/>
  </r>
  <r>
    <x v="3"/>
    <x v="0"/>
    <n v="2.7770000000000001"/>
    <x v="18"/>
  </r>
  <r>
    <x v="7"/>
    <x v="0"/>
    <n v="2.8919999999999999"/>
    <x v="18"/>
  </r>
  <r>
    <x v="2"/>
    <x v="0"/>
    <n v="2.5409999999999999"/>
    <x v="18"/>
  </r>
  <r>
    <x v="5"/>
    <x v="0"/>
    <n v="2.702"/>
    <x v="18"/>
  </r>
  <r>
    <x v="6"/>
    <x v="0"/>
    <n v="2.6560000000000001"/>
    <x v="18"/>
  </r>
  <r>
    <x v="4"/>
    <x v="0"/>
    <n v="2.5539999999999998"/>
    <x v="18"/>
  </r>
  <r>
    <x v="1"/>
    <x v="0"/>
    <n v="3.5070000000000001"/>
    <x v="18"/>
  </r>
  <r>
    <x v="0"/>
    <x v="0"/>
    <n v="2.5299999999999998"/>
    <x v="18"/>
  </r>
  <r>
    <x v="2"/>
    <x v="1"/>
    <n v="2.7149999999999999"/>
    <x v="18"/>
  </r>
  <r>
    <x v="3"/>
    <x v="1"/>
    <n v="3.1640000000000001"/>
    <x v="18"/>
  </r>
  <r>
    <x v="1"/>
    <x v="1"/>
    <n v="3.2250000000000001"/>
    <x v="18"/>
  </r>
  <r>
    <x v="6"/>
    <x v="1"/>
    <n v="3.4990000000000001"/>
    <x v="18"/>
  </r>
  <r>
    <x v="4"/>
    <x v="1"/>
    <n v="3.65"/>
    <x v="18"/>
  </r>
  <r>
    <x v="7"/>
    <x v="1"/>
    <n v="3.581"/>
    <x v="18"/>
  </r>
  <r>
    <x v="5"/>
    <x v="1"/>
    <n v="2.95"/>
    <x v="18"/>
  </r>
  <r>
    <x v="0"/>
    <x v="1"/>
    <n v="3.5609999999999999"/>
    <x v="18"/>
  </r>
  <r>
    <x v="5"/>
    <x v="2"/>
    <n v="2.879"/>
    <x v="18"/>
  </r>
  <r>
    <x v="7"/>
    <x v="2"/>
    <n v="2.8519999999999999"/>
    <x v="18"/>
  </r>
  <r>
    <x v="6"/>
    <x v="2"/>
    <n v="3.423"/>
    <x v="18"/>
  </r>
  <r>
    <x v="2"/>
    <x v="2"/>
    <n v="2.9169999999999998"/>
    <x v="18"/>
  </r>
  <r>
    <x v="4"/>
    <x v="2"/>
    <n v="3.5489999999999999"/>
    <x v="18"/>
  </r>
  <r>
    <x v="0"/>
    <x v="2"/>
    <n v="2.8940000000000001"/>
    <x v="18"/>
  </r>
  <r>
    <x v="1"/>
    <x v="2"/>
    <n v="2.8380000000000001"/>
    <x v="18"/>
  </r>
  <r>
    <x v="3"/>
    <x v="2"/>
    <n v="3.5720000000000001"/>
    <x v="18"/>
  </r>
  <r>
    <x v="3"/>
    <x v="0"/>
    <n v="0.95099999999999996"/>
    <x v="19"/>
  </r>
  <r>
    <x v="7"/>
    <x v="0"/>
    <n v="1.052"/>
    <x v="19"/>
  </r>
  <r>
    <x v="5"/>
    <x v="0"/>
    <n v="1.02"/>
    <x v="19"/>
  </r>
  <r>
    <x v="2"/>
    <x v="0"/>
    <n v="1.3520000000000001"/>
    <x v="19"/>
  </r>
  <r>
    <x v="6"/>
    <x v="0"/>
    <n v="0.97899999999999998"/>
    <x v="19"/>
  </r>
  <r>
    <x v="4"/>
    <x v="0"/>
    <n v="0.96399999999999997"/>
    <x v="19"/>
  </r>
  <r>
    <x v="1"/>
    <x v="0"/>
    <n v="1.024"/>
    <x v="19"/>
  </r>
  <r>
    <x v="0"/>
    <x v="0"/>
    <n v="1.028"/>
    <x v="19"/>
  </r>
  <r>
    <x v="2"/>
    <x v="1"/>
    <n v="0.97899999999999998"/>
    <x v="19"/>
  </r>
  <r>
    <x v="3"/>
    <x v="1"/>
    <n v="0.95299999999999996"/>
    <x v="19"/>
  </r>
  <r>
    <x v="1"/>
    <x v="1"/>
    <n v="0.95199999999999996"/>
    <x v="19"/>
  </r>
  <r>
    <x v="6"/>
    <x v="1"/>
    <n v="1.0840000000000001"/>
    <x v="19"/>
  </r>
  <r>
    <x v="4"/>
    <x v="1"/>
    <n v="0.93"/>
    <x v="19"/>
  </r>
  <r>
    <x v="7"/>
    <x v="1"/>
    <n v="0.95499999999999996"/>
    <x v="19"/>
  </r>
  <r>
    <x v="5"/>
    <x v="1"/>
    <n v="0.96399999999999997"/>
    <x v="19"/>
  </r>
  <r>
    <x v="0"/>
    <x v="1"/>
    <n v="0.99299999999999999"/>
    <x v="19"/>
  </r>
  <r>
    <x v="5"/>
    <x v="2"/>
    <n v="1.274"/>
    <x v="19"/>
  </r>
  <r>
    <x v="7"/>
    <x v="2"/>
    <n v="1.845"/>
    <x v="19"/>
  </r>
  <r>
    <x v="6"/>
    <x v="2"/>
    <n v="1.3049999999999999"/>
    <x v="19"/>
  </r>
  <r>
    <x v="2"/>
    <x v="2"/>
    <n v="1.341"/>
    <x v="19"/>
  </r>
  <r>
    <x v="4"/>
    <x v="2"/>
    <n v="1.526"/>
    <x v="19"/>
  </r>
  <r>
    <x v="0"/>
    <x v="2"/>
    <n v="1.88"/>
    <x v="19"/>
  </r>
  <r>
    <x v="1"/>
    <x v="2"/>
    <n v="1.847"/>
    <x v="19"/>
  </r>
  <r>
    <x v="3"/>
    <x v="2"/>
    <n v="1.92"/>
    <x v="19"/>
  </r>
  <r>
    <x v="3"/>
    <x v="0"/>
    <n v="0.79200000000000004"/>
    <x v="20"/>
  </r>
  <r>
    <x v="7"/>
    <x v="0"/>
    <n v="0.82299999999999995"/>
    <x v="20"/>
  </r>
  <r>
    <x v="5"/>
    <x v="0"/>
    <n v="0.81699999999999995"/>
    <x v="20"/>
  </r>
  <r>
    <x v="2"/>
    <x v="0"/>
    <n v="0.73199999999999998"/>
    <x v="20"/>
  </r>
  <r>
    <x v="6"/>
    <x v="0"/>
    <n v="0.90100000000000002"/>
    <x v="20"/>
  </r>
  <r>
    <x v="1"/>
    <x v="0"/>
    <n v="0.74399999999999999"/>
    <x v="20"/>
  </r>
  <r>
    <x v="4"/>
    <x v="0"/>
    <n v="0.747"/>
    <x v="20"/>
  </r>
  <r>
    <x v="0"/>
    <x v="0"/>
    <n v="0.78900000000000003"/>
    <x v="20"/>
  </r>
  <r>
    <x v="2"/>
    <x v="1"/>
    <n v="0.77"/>
    <x v="20"/>
  </r>
  <r>
    <x v="3"/>
    <x v="1"/>
    <n v="0.88200000000000001"/>
    <x v="20"/>
  </r>
  <r>
    <x v="1"/>
    <x v="1"/>
    <n v="0.84899999999999998"/>
    <x v="20"/>
  </r>
  <r>
    <x v="6"/>
    <x v="1"/>
    <n v="0.77100000000000002"/>
    <x v="20"/>
  </r>
  <r>
    <x v="4"/>
    <x v="1"/>
    <n v="0.90600000000000003"/>
    <x v="20"/>
  </r>
  <r>
    <x v="5"/>
    <x v="1"/>
    <n v="0.751"/>
    <x v="20"/>
  </r>
  <r>
    <x v="7"/>
    <x v="1"/>
    <n v="0.94599999999999995"/>
    <x v="20"/>
  </r>
  <r>
    <x v="0"/>
    <x v="1"/>
    <n v="0.8"/>
    <x v="20"/>
  </r>
  <r>
    <x v="5"/>
    <x v="2"/>
    <n v="1.0740000000000001"/>
    <x v="20"/>
  </r>
  <r>
    <x v="7"/>
    <x v="2"/>
    <n v="1.7629999999999999"/>
    <x v="20"/>
  </r>
  <r>
    <x v="2"/>
    <x v="2"/>
    <n v="1.7529999999999999"/>
    <x v="20"/>
  </r>
  <r>
    <x v="6"/>
    <x v="2"/>
    <n v="1.044"/>
    <x v="20"/>
  </r>
  <r>
    <x v="4"/>
    <x v="2"/>
    <n v="1.97"/>
    <x v="20"/>
  </r>
  <r>
    <x v="0"/>
    <x v="2"/>
    <n v="1.831"/>
    <x v="20"/>
  </r>
  <r>
    <x v="1"/>
    <x v="2"/>
    <n v="1.821"/>
    <x v="20"/>
  </r>
  <r>
    <x v="3"/>
    <x v="2"/>
    <n v="1.714"/>
    <x v="20"/>
  </r>
  <r>
    <x v="3"/>
    <x v="0"/>
    <n v="0.28000000000000003"/>
    <x v="21"/>
  </r>
  <r>
    <x v="7"/>
    <x v="0"/>
    <n v="0.247"/>
    <x v="21"/>
  </r>
  <r>
    <x v="5"/>
    <x v="0"/>
    <n v="0.29599999999999999"/>
    <x v="21"/>
  </r>
  <r>
    <x v="2"/>
    <x v="0"/>
    <n v="0.246"/>
    <x v="21"/>
  </r>
  <r>
    <x v="6"/>
    <x v="0"/>
    <n v="0.25"/>
    <x v="21"/>
  </r>
  <r>
    <x v="4"/>
    <x v="0"/>
    <n v="0.24299999999999999"/>
    <x v="21"/>
  </r>
  <r>
    <x v="1"/>
    <x v="0"/>
    <n v="0.24399999999999999"/>
    <x v="21"/>
  </r>
  <r>
    <x v="0"/>
    <x v="0"/>
    <n v="0.23799999999999999"/>
    <x v="21"/>
  </r>
  <r>
    <x v="2"/>
    <x v="1"/>
    <n v="0.23799999999999999"/>
    <x v="21"/>
  </r>
  <r>
    <x v="3"/>
    <x v="1"/>
    <n v="0.23699999999999999"/>
    <x v="21"/>
  </r>
  <r>
    <x v="1"/>
    <x v="1"/>
    <n v="0.23300000000000001"/>
    <x v="21"/>
  </r>
  <r>
    <x v="6"/>
    <x v="1"/>
    <n v="0.23799999999999999"/>
    <x v="21"/>
  </r>
  <r>
    <x v="4"/>
    <x v="1"/>
    <n v="0.254"/>
    <x v="21"/>
  </r>
  <r>
    <x v="5"/>
    <x v="1"/>
    <n v="0.22900000000000001"/>
    <x v="21"/>
  </r>
  <r>
    <x v="7"/>
    <x v="1"/>
    <n v="0.24199999999999999"/>
    <x v="21"/>
  </r>
  <r>
    <x v="0"/>
    <x v="1"/>
    <n v="0.23899999999999999"/>
    <x v="21"/>
  </r>
  <r>
    <x v="5"/>
    <x v="2"/>
    <n v="0.23799999999999999"/>
    <x v="21"/>
  </r>
  <r>
    <x v="7"/>
    <x v="2"/>
    <n v="0.23100000000000001"/>
    <x v="21"/>
  </r>
  <r>
    <x v="2"/>
    <x v="2"/>
    <n v="0.249"/>
    <x v="21"/>
  </r>
  <r>
    <x v="6"/>
    <x v="2"/>
    <n v="0.23400000000000001"/>
    <x v="21"/>
  </r>
  <r>
    <x v="0"/>
    <x v="2"/>
    <n v="0.22500000000000001"/>
    <x v="21"/>
  </r>
  <r>
    <x v="4"/>
    <x v="2"/>
    <n v="0.22900000000000001"/>
    <x v="21"/>
  </r>
  <r>
    <x v="3"/>
    <x v="2"/>
    <n v="0.23"/>
    <x v="21"/>
  </r>
  <r>
    <x v="1"/>
    <x v="2"/>
    <n v="0.23"/>
    <x v="21"/>
  </r>
  <r>
    <x v="3"/>
    <x v="0"/>
    <n v="0.159"/>
    <x v="22"/>
  </r>
  <r>
    <x v="7"/>
    <x v="0"/>
    <n v="0.157"/>
    <x v="22"/>
  </r>
  <r>
    <x v="5"/>
    <x v="0"/>
    <n v="0.158"/>
    <x v="22"/>
  </r>
  <r>
    <x v="2"/>
    <x v="0"/>
    <n v="0.155"/>
    <x v="22"/>
  </r>
  <r>
    <x v="6"/>
    <x v="0"/>
    <n v="0.17199999999999999"/>
    <x v="22"/>
  </r>
  <r>
    <x v="1"/>
    <x v="0"/>
    <n v="0.161"/>
    <x v="22"/>
  </r>
  <r>
    <x v="4"/>
    <x v="0"/>
    <n v="0.16200000000000001"/>
    <x v="22"/>
  </r>
  <r>
    <x v="0"/>
    <x v="0"/>
    <n v="0.14899999999999999"/>
    <x v="22"/>
  </r>
  <r>
    <x v="2"/>
    <x v="1"/>
    <n v="0.14899999999999999"/>
    <x v="22"/>
  </r>
  <r>
    <x v="1"/>
    <x v="1"/>
    <n v="0.152"/>
    <x v="22"/>
  </r>
  <r>
    <x v="3"/>
    <x v="1"/>
    <n v="0.14899999999999999"/>
    <x v="22"/>
  </r>
  <r>
    <x v="7"/>
    <x v="1"/>
    <n v="0.153"/>
    <x v="22"/>
  </r>
  <r>
    <x v="4"/>
    <x v="1"/>
    <n v="0.14899999999999999"/>
    <x v="22"/>
  </r>
  <r>
    <x v="6"/>
    <x v="1"/>
    <n v="0.14699999999999999"/>
    <x v="22"/>
  </r>
  <r>
    <x v="5"/>
    <x v="1"/>
    <n v="0.154"/>
    <x v="22"/>
  </r>
  <r>
    <x v="0"/>
    <x v="1"/>
    <n v="0.155"/>
    <x v="22"/>
  </r>
  <r>
    <x v="5"/>
    <x v="2"/>
    <n v="0.158"/>
    <x v="22"/>
  </r>
  <r>
    <x v="6"/>
    <x v="2"/>
    <n v="0.15"/>
    <x v="22"/>
  </r>
  <r>
    <x v="7"/>
    <x v="2"/>
    <n v="0.14799999999999999"/>
    <x v="22"/>
  </r>
  <r>
    <x v="2"/>
    <x v="2"/>
    <n v="0.15"/>
    <x v="22"/>
  </r>
  <r>
    <x v="0"/>
    <x v="2"/>
    <n v="0.152"/>
    <x v="22"/>
  </r>
  <r>
    <x v="3"/>
    <x v="2"/>
    <n v="0.14599999999999999"/>
    <x v="22"/>
  </r>
  <r>
    <x v="1"/>
    <x v="2"/>
    <n v="0.157"/>
    <x v="22"/>
  </r>
  <r>
    <x v="4"/>
    <x v="2"/>
    <n v="0.16200000000000001"/>
    <x v="22"/>
  </r>
  <r>
    <x v="3"/>
    <x v="0"/>
    <n v="0.113"/>
    <x v="23"/>
  </r>
  <r>
    <x v="7"/>
    <x v="0"/>
    <n v="0.105"/>
    <x v="23"/>
  </r>
  <r>
    <x v="5"/>
    <x v="0"/>
    <n v="0.111"/>
    <x v="23"/>
  </r>
  <r>
    <x v="1"/>
    <x v="0"/>
    <n v="0.112"/>
    <x v="23"/>
  </r>
  <r>
    <x v="2"/>
    <x v="0"/>
    <n v="0.109"/>
    <x v="23"/>
  </r>
  <r>
    <x v="6"/>
    <x v="0"/>
    <n v="0.114"/>
    <x v="23"/>
  </r>
  <r>
    <x v="4"/>
    <x v="0"/>
    <n v="0.112"/>
    <x v="23"/>
  </r>
  <r>
    <x v="0"/>
    <x v="0"/>
    <n v="0.11899999999999999"/>
    <x v="23"/>
  </r>
  <r>
    <x v="1"/>
    <x v="1"/>
    <n v="0.11899999999999999"/>
    <x v="23"/>
  </r>
  <r>
    <x v="2"/>
    <x v="1"/>
    <n v="0.111"/>
    <x v="23"/>
  </r>
  <r>
    <x v="7"/>
    <x v="1"/>
    <n v="0.11700000000000001"/>
    <x v="23"/>
  </r>
  <r>
    <x v="4"/>
    <x v="1"/>
    <n v="0.114"/>
    <x v="23"/>
  </r>
  <r>
    <x v="5"/>
    <x v="1"/>
    <n v="0.124"/>
    <x v="23"/>
  </r>
  <r>
    <x v="3"/>
    <x v="1"/>
    <n v="0.113"/>
    <x v="23"/>
  </r>
  <r>
    <x v="0"/>
    <x v="1"/>
    <n v="0.111"/>
    <x v="23"/>
  </r>
  <r>
    <x v="6"/>
    <x v="1"/>
    <n v="0.11700000000000001"/>
    <x v="23"/>
  </r>
  <r>
    <x v="5"/>
    <x v="2"/>
    <n v="0.113"/>
    <x v="23"/>
  </r>
  <r>
    <x v="6"/>
    <x v="2"/>
    <n v="0.109"/>
    <x v="23"/>
  </r>
  <r>
    <x v="7"/>
    <x v="2"/>
    <n v="0.108"/>
    <x v="23"/>
  </r>
  <r>
    <x v="2"/>
    <x v="2"/>
    <n v="0.112"/>
    <x v="23"/>
  </r>
  <r>
    <x v="0"/>
    <x v="2"/>
    <n v="0.112"/>
    <x v="23"/>
  </r>
  <r>
    <x v="4"/>
    <x v="2"/>
    <n v="0.11600000000000001"/>
    <x v="23"/>
  </r>
  <r>
    <x v="1"/>
    <x v="2"/>
    <n v="0.109"/>
    <x v="23"/>
  </r>
  <r>
    <x v="3"/>
    <x v="2"/>
    <n v="0.108"/>
    <x v="23"/>
  </r>
  <r>
    <x v="3"/>
    <x v="0"/>
    <n v="0.36799999999999999"/>
    <x v="24"/>
  </r>
  <r>
    <x v="7"/>
    <x v="0"/>
    <n v="0.32700000000000001"/>
    <x v="24"/>
  </r>
  <r>
    <x v="5"/>
    <x v="0"/>
    <n v="0.35"/>
    <x v="24"/>
  </r>
  <r>
    <x v="1"/>
    <x v="0"/>
    <n v="0.32600000000000001"/>
    <x v="24"/>
  </r>
  <r>
    <x v="2"/>
    <x v="0"/>
    <n v="0.32300000000000001"/>
    <x v="24"/>
  </r>
  <r>
    <x v="6"/>
    <x v="0"/>
    <n v="0.375"/>
    <x v="24"/>
  </r>
  <r>
    <x v="4"/>
    <x v="0"/>
    <n v="0.33100000000000002"/>
    <x v="24"/>
  </r>
  <r>
    <x v="0"/>
    <x v="0"/>
    <n v="0.34300000000000003"/>
    <x v="24"/>
  </r>
  <r>
    <x v="1"/>
    <x v="1"/>
    <n v="0.34100000000000003"/>
    <x v="24"/>
  </r>
  <r>
    <x v="2"/>
    <x v="1"/>
    <n v="0.39"/>
    <x v="24"/>
  </r>
  <r>
    <x v="4"/>
    <x v="1"/>
    <n v="0.32400000000000001"/>
    <x v="24"/>
  </r>
  <r>
    <x v="7"/>
    <x v="1"/>
    <n v="0.32300000000000001"/>
    <x v="24"/>
  </r>
  <r>
    <x v="3"/>
    <x v="1"/>
    <n v="0.35399999999999998"/>
    <x v="24"/>
  </r>
  <r>
    <x v="0"/>
    <x v="1"/>
    <n v="0.34100000000000003"/>
    <x v="24"/>
  </r>
  <r>
    <x v="5"/>
    <x v="1"/>
    <n v="0.35399999999999998"/>
    <x v="24"/>
  </r>
  <r>
    <x v="6"/>
    <x v="1"/>
    <n v="0.32400000000000001"/>
    <x v="24"/>
  </r>
  <r>
    <x v="5"/>
    <x v="2"/>
    <n v="0.318"/>
    <x v="24"/>
  </r>
  <r>
    <x v="6"/>
    <x v="2"/>
    <n v="0.32700000000000001"/>
    <x v="24"/>
  </r>
  <r>
    <x v="2"/>
    <x v="2"/>
    <n v="0.32100000000000001"/>
    <x v="24"/>
  </r>
  <r>
    <x v="7"/>
    <x v="2"/>
    <n v="0.317"/>
    <x v="24"/>
  </r>
  <r>
    <x v="0"/>
    <x v="2"/>
    <n v="0.32"/>
    <x v="24"/>
  </r>
  <r>
    <x v="4"/>
    <x v="2"/>
    <n v="0.35499999999999998"/>
    <x v="24"/>
  </r>
  <r>
    <x v="1"/>
    <x v="2"/>
    <n v="0.35799999999999998"/>
    <x v="24"/>
  </r>
  <r>
    <x v="3"/>
    <x v="2"/>
    <n v="0.33800000000000002"/>
    <x v="24"/>
  </r>
  <r>
    <x v="3"/>
    <x v="0"/>
    <n v="1.1639999999999999"/>
    <x v="25"/>
  </r>
  <r>
    <x v="7"/>
    <x v="0"/>
    <n v="1.4159999999999999"/>
    <x v="25"/>
  </r>
  <r>
    <x v="5"/>
    <x v="0"/>
    <n v="0.90900000000000003"/>
    <x v="25"/>
  </r>
  <r>
    <x v="6"/>
    <x v="0"/>
    <n v="0.81100000000000005"/>
    <x v="25"/>
  </r>
  <r>
    <x v="2"/>
    <x v="0"/>
    <n v="0.91100000000000003"/>
    <x v="25"/>
  </r>
  <r>
    <x v="4"/>
    <x v="0"/>
    <n v="0.88"/>
    <x v="25"/>
  </r>
  <r>
    <x v="1"/>
    <x v="0"/>
    <n v="0.83799999999999997"/>
    <x v="25"/>
  </r>
  <r>
    <x v="0"/>
    <x v="0"/>
    <n v="0.88500000000000001"/>
    <x v="25"/>
  </r>
  <r>
    <x v="1"/>
    <x v="1"/>
    <n v="0.876"/>
    <x v="25"/>
  </r>
  <r>
    <x v="2"/>
    <x v="1"/>
    <n v="0.84799999999999998"/>
    <x v="25"/>
  </r>
  <r>
    <x v="3"/>
    <x v="1"/>
    <n v="0.879"/>
    <x v="25"/>
  </r>
  <r>
    <x v="5"/>
    <x v="1"/>
    <n v="0.89"/>
    <x v="25"/>
  </r>
  <r>
    <x v="6"/>
    <x v="1"/>
    <n v="0.90800000000000003"/>
    <x v="25"/>
  </r>
  <r>
    <x v="4"/>
    <x v="1"/>
    <n v="0.877"/>
    <x v="25"/>
  </r>
  <r>
    <x v="0"/>
    <x v="1"/>
    <n v="0.84399999999999997"/>
    <x v="25"/>
  </r>
  <r>
    <x v="7"/>
    <x v="1"/>
    <n v="0.83399999999999996"/>
    <x v="25"/>
  </r>
  <r>
    <x v="5"/>
    <x v="2"/>
    <n v="0.93300000000000005"/>
    <x v="25"/>
  </r>
  <r>
    <x v="6"/>
    <x v="2"/>
    <n v="1.825"/>
    <x v="25"/>
  </r>
  <r>
    <x v="7"/>
    <x v="2"/>
    <n v="0.96099999999999997"/>
    <x v="25"/>
  </r>
  <r>
    <x v="4"/>
    <x v="2"/>
    <n v="1.093"/>
    <x v="25"/>
  </r>
  <r>
    <x v="2"/>
    <x v="2"/>
    <n v="1.0940000000000001"/>
    <x v="25"/>
  </r>
  <r>
    <x v="0"/>
    <x v="2"/>
    <n v="2.359"/>
    <x v="25"/>
  </r>
  <r>
    <x v="3"/>
    <x v="2"/>
    <n v="0.94"/>
    <x v="25"/>
  </r>
  <r>
    <x v="1"/>
    <x v="2"/>
    <n v="1.0840000000000001"/>
    <x v="25"/>
  </r>
  <r>
    <x v="3"/>
    <x v="0"/>
    <n v="1.0680000000000001"/>
    <x v="26"/>
  </r>
  <r>
    <x v="7"/>
    <x v="0"/>
    <n v="0.997"/>
    <x v="26"/>
  </r>
  <r>
    <x v="5"/>
    <x v="0"/>
    <n v="0.871"/>
    <x v="26"/>
  </r>
  <r>
    <x v="6"/>
    <x v="0"/>
    <n v="0.92300000000000004"/>
    <x v="26"/>
  </r>
  <r>
    <x v="2"/>
    <x v="0"/>
    <n v="0.82499999999999996"/>
    <x v="26"/>
  </r>
  <r>
    <x v="4"/>
    <x v="0"/>
    <n v="0.91100000000000003"/>
    <x v="26"/>
  </r>
  <r>
    <x v="1"/>
    <x v="0"/>
    <n v="0.89400000000000002"/>
    <x v="26"/>
  </r>
  <r>
    <x v="0"/>
    <x v="0"/>
    <n v="0.81499999999999995"/>
    <x v="26"/>
  </r>
  <r>
    <x v="1"/>
    <x v="1"/>
    <n v="0.82399999999999995"/>
    <x v="26"/>
  </r>
  <r>
    <x v="2"/>
    <x v="1"/>
    <n v="1.0820000000000001"/>
    <x v="26"/>
  </r>
  <r>
    <x v="3"/>
    <x v="1"/>
    <n v="0.86399999999999999"/>
    <x v="26"/>
  </r>
  <r>
    <x v="5"/>
    <x v="1"/>
    <n v="0.83799999999999997"/>
    <x v="26"/>
  </r>
  <r>
    <x v="6"/>
    <x v="1"/>
    <n v="0.82799999999999996"/>
    <x v="26"/>
  </r>
  <r>
    <x v="4"/>
    <x v="1"/>
    <n v="0.82499999999999996"/>
    <x v="26"/>
  </r>
  <r>
    <x v="0"/>
    <x v="1"/>
    <n v="0.84"/>
    <x v="26"/>
  </r>
  <r>
    <x v="7"/>
    <x v="1"/>
    <n v="1.179"/>
    <x v="26"/>
  </r>
  <r>
    <x v="5"/>
    <x v="2"/>
    <n v="1.5429999999999999"/>
    <x v="26"/>
  </r>
  <r>
    <x v="6"/>
    <x v="2"/>
    <n v="0.24299999999999999"/>
    <x v="26"/>
  </r>
  <r>
    <x v="7"/>
    <x v="2"/>
    <n v="1.851"/>
    <x v="26"/>
  </r>
  <r>
    <x v="2"/>
    <x v="2"/>
    <n v="0.86299999999999999"/>
    <x v="26"/>
  </r>
  <r>
    <x v="4"/>
    <x v="2"/>
    <n v="1.016"/>
    <x v="26"/>
  </r>
  <r>
    <x v="0"/>
    <x v="2"/>
    <n v="1.0649999999999999"/>
    <x v="26"/>
  </r>
  <r>
    <x v="3"/>
    <x v="2"/>
    <n v="1.0149999999999999"/>
    <x v="26"/>
  </r>
  <r>
    <x v="1"/>
    <x v="2"/>
    <n v="1.204"/>
    <x v="26"/>
  </r>
  <r>
    <x v="3"/>
    <x v="0"/>
    <n v="0.39400000000000002"/>
    <x v="27"/>
  </r>
  <r>
    <x v="5"/>
    <x v="0"/>
    <n v="0.376"/>
    <x v="27"/>
  </r>
  <r>
    <x v="7"/>
    <x v="0"/>
    <n v="0.39500000000000002"/>
    <x v="27"/>
  </r>
  <r>
    <x v="6"/>
    <x v="0"/>
    <n v="0.375"/>
    <x v="27"/>
  </r>
  <r>
    <x v="2"/>
    <x v="0"/>
    <n v="0.38500000000000001"/>
    <x v="27"/>
  </r>
  <r>
    <x v="4"/>
    <x v="0"/>
    <n v="0.39700000000000002"/>
    <x v="27"/>
  </r>
  <r>
    <x v="1"/>
    <x v="0"/>
    <n v="0.378"/>
    <x v="27"/>
  </r>
  <r>
    <x v="0"/>
    <x v="0"/>
    <n v="0.373"/>
    <x v="27"/>
  </r>
  <r>
    <x v="1"/>
    <x v="1"/>
    <n v="0.435"/>
    <x v="27"/>
  </r>
  <r>
    <x v="2"/>
    <x v="1"/>
    <n v="0.39400000000000002"/>
    <x v="27"/>
  </r>
  <r>
    <x v="5"/>
    <x v="1"/>
    <n v="0.45400000000000001"/>
    <x v="27"/>
  </r>
  <r>
    <x v="3"/>
    <x v="1"/>
    <n v="0.41099999999999998"/>
    <x v="27"/>
  </r>
  <r>
    <x v="6"/>
    <x v="1"/>
    <n v="0.39800000000000002"/>
    <x v="27"/>
  </r>
  <r>
    <x v="0"/>
    <x v="1"/>
    <n v="0.38100000000000001"/>
    <x v="27"/>
  </r>
  <r>
    <x v="4"/>
    <x v="1"/>
    <n v="0.40200000000000002"/>
    <x v="27"/>
  </r>
  <r>
    <x v="7"/>
    <x v="1"/>
    <n v="0.41499999999999998"/>
    <x v="27"/>
  </r>
  <r>
    <x v="5"/>
    <x v="2"/>
    <n v="0.373"/>
    <x v="27"/>
  </r>
  <r>
    <x v="6"/>
    <x v="2"/>
    <n v="0.36499999999999999"/>
    <x v="27"/>
  </r>
  <r>
    <x v="7"/>
    <x v="2"/>
    <n v="0.42"/>
    <x v="27"/>
  </r>
  <r>
    <x v="4"/>
    <x v="2"/>
    <n v="0.39900000000000002"/>
    <x v="27"/>
  </r>
  <r>
    <x v="2"/>
    <x v="2"/>
    <n v="0.377"/>
    <x v="27"/>
  </r>
  <r>
    <x v="0"/>
    <x v="2"/>
    <n v="0.36199999999999999"/>
    <x v="27"/>
  </r>
  <r>
    <x v="3"/>
    <x v="2"/>
    <n v="0.36299999999999999"/>
    <x v="27"/>
  </r>
  <r>
    <x v="1"/>
    <x v="2"/>
    <n v="0.37"/>
    <x v="27"/>
  </r>
  <r>
    <x v="3"/>
    <x v="0"/>
    <n v="0.184"/>
    <x v="28"/>
  </r>
  <r>
    <x v="5"/>
    <x v="0"/>
    <n v="0.18099999999999999"/>
    <x v="28"/>
  </r>
  <r>
    <x v="7"/>
    <x v="0"/>
    <n v="0.182"/>
    <x v="28"/>
  </r>
  <r>
    <x v="2"/>
    <x v="0"/>
    <n v="0.17899999999999999"/>
    <x v="28"/>
  </r>
  <r>
    <x v="0"/>
    <x v="0"/>
    <n v="0.17499999999999999"/>
    <x v="28"/>
  </r>
  <r>
    <x v="6"/>
    <x v="0"/>
    <n v="0.18099999999999999"/>
    <x v="28"/>
  </r>
  <r>
    <x v="1"/>
    <x v="0"/>
    <n v="0.18099999999999999"/>
    <x v="28"/>
  </r>
  <r>
    <x v="4"/>
    <x v="0"/>
    <n v="0.188"/>
    <x v="28"/>
  </r>
  <r>
    <x v="2"/>
    <x v="1"/>
    <n v="0.193"/>
    <x v="28"/>
  </r>
  <r>
    <x v="1"/>
    <x v="1"/>
    <n v="0.191"/>
    <x v="28"/>
  </r>
  <r>
    <x v="3"/>
    <x v="1"/>
    <n v="0.18"/>
    <x v="28"/>
  </r>
  <r>
    <x v="5"/>
    <x v="1"/>
    <n v="0.17199999999999999"/>
    <x v="28"/>
  </r>
  <r>
    <x v="6"/>
    <x v="1"/>
    <n v="0.186"/>
    <x v="28"/>
  </r>
  <r>
    <x v="0"/>
    <x v="1"/>
    <n v="0.186"/>
    <x v="28"/>
  </r>
  <r>
    <x v="4"/>
    <x v="1"/>
    <n v="0.187"/>
    <x v="28"/>
  </r>
  <r>
    <x v="7"/>
    <x v="1"/>
    <n v="0.188"/>
    <x v="28"/>
  </r>
  <r>
    <x v="5"/>
    <x v="2"/>
    <n v="0.184"/>
    <x v="28"/>
  </r>
  <r>
    <x v="6"/>
    <x v="2"/>
    <n v="0.186"/>
    <x v="28"/>
  </r>
  <r>
    <x v="7"/>
    <x v="2"/>
    <n v="0.17499999999999999"/>
    <x v="28"/>
  </r>
  <r>
    <x v="4"/>
    <x v="2"/>
    <n v="0.182"/>
    <x v="28"/>
  </r>
  <r>
    <x v="0"/>
    <x v="2"/>
    <n v="0.182"/>
    <x v="28"/>
  </r>
  <r>
    <x v="2"/>
    <x v="2"/>
    <n v="0.19700000000000001"/>
    <x v="28"/>
  </r>
  <r>
    <x v="3"/>
    <x v="2"/>
    <n v="0.18099999999999999"/>
    <x v="28"/>
  </r>
  <r>
    <x v="1"/>
    <x v="2"/>
    <n v="0.183"/>
    <x v="28"/>
  </r>
  <r>
    <x v="3"/>
    <x v="0"/>
    <n v="0.14599999999999999"/>
    <x v="29"/>
  </r>
  <r>
    <x v="5"/>
    <x v="0"/>
    <n v="0.52800000000000002"/>
    <x v="29"/>
  </r>
  <r>
    <x v="7"/>
    <x v="0"/>
    <n v="0.152"/>
    <x v="29"/>
  </r>
  <r>
    <x v="2"/>
    <x v="0"/>
    <n v="1.43"/>
    <x v="29"/>
  </r>
  <r>
    <x v="6"/>
    <x v="0"/>
    <n v="0.65400000000000003"/>
    <x v="29"/>
  </r>
  <r>
    <x v="0"/>
    <x v="0"/>
    <n v="0.129"/>
    <x v="29"/>
  </r>
  <r>
    <x v="1"/>
    <x v="0"/>
    <n v="0.13"/>
    <x v="29"/>
  </r>
  <r>
    <x v="4"/>
    <x v="0"/>
    <n v="1.7370000000000001"/>
    <x v="29"/>
  </r>
  <r>
    <x v="1"/>
    <x v="1"/>
    <n v="0.53"/>
    <x v="29"/>
  </r>
  <r>
    <x v="5"/>
    <x v="1"/>
    <n v="0.53900000000000003"/>
    <x v="29"/>
  </r>
  <r>
    <x v="2"/>
    <x v="1"/>
    <n v="1.833"/>
    <x v="29"/>
  </r>
  <r>
    <x v="3"/>
    <x v="1"/>
    <n v="0.13600000000000001"/>
    <x v="29"/>
  </r>
  <r>
    <x v="6"/>
    <x v="1"/>
    <n v="0.13100000000000001"/>
    <x v="29"/>
  </r>
  <r>
    <x v="0"/>
    <x v="1"/>
    <n v="0.16200000000000001"/>
    <x v="29"/>
  </r>
  <r>
    <x v="7"/>
    <x v="1"/>
    <n v="0.129"/>
    <x v="29"/>
  </r>
  <r>
    <x v="4"/>
    <x v="1"/>
    <n v="0.13800000000000001"/>
    <x v="29"/>
  </r>
  <r>
    <x v="5"/>
    <x v="2"/>
    <n v="0.13400000000000001"/>
    <x v="29"/>
  </r>
  <r>
    <x v="6"/>
    <x v="2"/>
    <n v="0.124"/>
    <x v="29"/>
  </r>
  <r>
    <x v="7"/>
    <x v="2"/>
    <n v="0.14099999999999999"/>
    <x v="29"/>
  </r>
  <r>
    <x v="4"/>
    <x v="2"/>
    <n v="0.98099999999999998"/>
    <x v="29"/>
  </r>
  <r>
    <x v="0"/>
    <x v="2"/>
    <n v="0.13200000000000001"/>
    <x v="29"/>
  </r>
  <r>
    <x v="2"/>
    <x v="2"/>
    <n v="0.126"/>
    <x v="29"/>
  </r>
  <r>
    <x v="3"/>
    <x v="2"/>
    <n v="0.122"/>
    <x v="29"/>
  </r>
  <r>
    <x v="1"/>
    <x v="2"/>
    <n v="0.13200000000000001"/>
    <x v="29"/>
  </r>
  <r>
    <x v="7"/>
    <x v="0"/>
    <n v="0.124"/>
    <x v="30"/>
  </r>
  <r>
    <x v="7"/>
    <x v="2"/>
    <n v="0.124"/>
    <x v="30"/>
  </r>
  <r>
    <x v="3"/>
    <x v="0"/>
    <n v="0.45300000000000001"/>
    <x v="30"/>
  </r>
  <r>
    <x v="5"/>
    <x v="0"/>
    <n v="0.127"/>
    <x v="30"/>
  </r>
  <r>
    <x v="1"/>
    <x v="0"/>
    <n v="0.622"/>
    <x v="30"/>
  </r>
  <r>
    <x v="2"/>
    <x v="0"/>
    <n v="1.4790000000000001"/>
    <x v="30"/>
  </r>
  <r>
    <x v="6"/>
    <x v="0"/>
    <n v="0.123"/>
    <x v="30"/>
  </r>
  <r>
    <x v="0"/>
    <x v="0"/>
    <n v="1.702"/>
    <x v="30"/>
  </r>
  <r>
    <x v="4"/>
    <x v="0"/>
    <n v="0.13200000000000001"/>
    <x v="30"/>
  </r>
  <r>
    <x v="1"/>
    <x v="1"/>
    <n v="0.94699999999999995"/>
    <x v="30"/>
  </r>
  <r>
    <x v="2"/>
    <x v="1"/>
    <n v="0.214"/>
    <x v="30"/>
  </r>
  <r>
    <x v="5"/>
    <x v="1"/>
    <n v="0.13"/>
    <x v="30"/>
  </r>
  <r>
    <x v="3"/>
    <x v="1"/>
    <n v="0.75"/>
    <x v="30"/>
  </r>
  <r>
    <x v="6"/>
    <x v="1"/>
    <n v="0.13"/>
    <x v="30"/>
  </r>
  <r>
    <x v="0"/>
    <x v="1"/>
    <n v="1.1220000000000001"/>
    <x v="30"/>
  </r>
  <r>
    <x v="7"/>
    <x v="1"/>
    <n v="1.006"/>
    <x v="30"/>
  </r>
  <r>
    <x v="4"/>
    <x v="1"/>
    <n v="0.126"/>
    <x v="30"/>
  </r>
  <r>
    <x v="5"/>
    <x v="2"/>
    <n v="0.14599999999999999"/>
    <x v="30"/>
  </r>
  <r>
    <x v="6"/>
    <x v="2"/>
    <n v="0.13100000000000001"/>
    <x v="30"/>
  </r>
  <r>
    <x v="4"/>
    <x v="2"/>
    <n v="1.224"/>
    <x v="30"/>
  </r>
  <r>
    <x v="0"/>
    <x v="2"/>
    <n v="0.74099999999999999"/>
    <x v="30"/>
  </r>
  <r>
    <x v="3"/>
    <x v="2"/>
    <n v="0.77500000000000002"/>
    <x v="30"/>
  </r>
  <r>
    <x v="2"/>
    <x v="2"/>
    <n v="0.12"/>
    <x v="30"/>
  </r>
  <r>
    <x v="1"/>
    <x v="2"/>
    <n v="0.14000000000000001"/>
    <x v="30"/>
  </r>
  <r>
    <x v="7"/>
    <x v="0"/>
    <n v="0.52400000000000002"/>
    <x v="31"/>
  </r>
  <r>
    <x v="3"/>
    <x v="0"/>
    <n v="0.56799999999999995"/>
    <x v="31"/>
  </r>
  <r>
    <x v="5"/>
    <x v="0"/>
    <n v="0.59699999999999998"/>
    <x v="31"/>
  </r>
  <r>
    <x v="2"/>
    <x v="0"/>
    <n v="0.53100000000000003"/>
    <x v="31"/>
  </r>
  <r>
    <x v="1"/>
    <x v="0"/>
    <n v="0.53900000000000003"/>
    <x v="31"/>
  </r>
  <r>
    <x v="6"/>
    <x v="0"/>
    <n v="0.57299999999999995"/>
    <x v="31"/>
  </r>
  <r>
    <x v="0"/>
    <x v="0"/>
    <n v="0.59799999999999998"/>
    <x v="31"/>
  </r>
  <r>
    <x v="4"/>
    <x v="0"/>
    <n v="0.49299999999999999"/>
    <x v="31"/>
  </r>
  <r>
    <x v="2"/>
    <x v="1"/>
    <n v="0.76100000000000001"/>
    <x v="31"/>
  </r>
  <r>
    <x v="1"/>
    <x v="1"/>
    <n v="0.66700000000000004"/>
    <x v="31"/>
  </r>
  <r>
    <x v="5"/>
    <x v="1"/>
    <n v="0.58099999999999996"/>
    <x v="31"/>
  </r>
  <r>
    <x v="3"/>
    <x v="1"/>
    <n v="0.59499999999999997"/>
    <x v="31"/>
  </r>
  <r>
    <x v="6"/>
    <x v="1"/>
    <n v="0.49399999999999999"/>
    <x v="31"/>
  </r>
  <r>
    <x v="0"/>
    <x v="1"/>
    <n v="0.59799999999999998"/>
    <x v="31"/>
  </r>
  <r>
    <x v="7"/>
    <x v="1"/>
    <n v="0.61299999999999999"/>
    <x v="31"/>
  </r>
  <r>
    <x v="4"/>
    <x v="1"/>
    <n v="0.6"/>
    <x v="31"/>
  </r>
  <r>
    <x v="7"/>
    <x v="2"/>
    <n v="0.56799999999999995"/>
    <x v="31"/>
  </r>
  <r>
    <x v="6"/>
    <x v="2"/>
    <n v="0.63800000000000001"/>
    <x v="31"/>
  </r>
  <r>
    <x v="5"/>
    <x v="2"/>
    <n v="0.64600000000000002"/>
    <x v="31"/>
  </r>
  <r>
    <x v="4"/>
    <x v="2"/>
    <n v="0.59"/>
    <x v="31"/>
  </r>
  <r>
    <x v="0"/>
    <x v="2"/>
    <n v="0.58899999999999997"/>
    <x v="31"/>
  </r>
  <r>
    <x v="3"/>
    <x v="2"/>
    <n v="0.51400000000000001"/>
    <x v="31"/>
  </r>
  <r>
    <x v="2"/>
    <x v="2"/>
    <n v="0.48799999999999999"/>
    <x v="31"/>
  </r>
  <r>
    <x v="1"/>
    <x v="2"/>
    <n v="0.56299999999999994"/>
    <x v="31"/>
  </r>
  <r>
    <x v="7"/>
    <x v="0"/>
    <n v="9.8620000000000001"/>
    <x v="32"/>
  </r>
  <r>
    <x v="3"/>
    <x v="0"/>
    <n v="9.7910000000000004"/>
    <x v="32"/>
  </r>
  <r>
    <x v="5"/>
    <x v="0"/>
    <n v="10.506"/>
    <x v="32"/>
  </r>
  <r>
    <x v="2"/>
    <x v="0"/>
    <n v="11.122999999999999"/>
    <x v="32"/>
  </r>
  <r>
    <x v="6"/>
    <x v="0"/>
    <n v="11.099"/>
    <x v="32"/>
  </r>
  <r>
    <x v="1"/>
    <x v="0"/>
    <n v="11.869"/>
    <x v="32"/>
  </r>
  <r>
    <x v="0"/>
    <x v="0"/>
    <n v="11.012"/>
    <x v="32"/>
  </r>
  <r>
    <x v="4"/>
    <x v="0"/>
    <n v="10.994"/>
    <x v="32"/>
  </r>
  <r>
    <x v="2"/>
    <x v="1"/>
    <n v="0.66200000000000003"/>
    <x v="32"/>
  </r>
  <r>
    <x v="1"/>
    <x v="1"/>
    <n v="0.64100000000000001"/>
    <x v="32"/>
  </r>
  <r>
    <x v="5"/>
    <x v="1"/>
    <n v="0.65700000000000003"/>
    <x v="32"/>
  </r>
  <r>
    <x v="3"/>
    <x v="1"/>
    <n v="0.64200000000000002"/>
    <x v="32"/>
  </r>
  <r>
    <x v="6"/>
    <x v="1"/>
    <n v="0.61"/>
    <x v="32"/>
  </r>
  <r>
    <x v="0"/>
    <x v="1"/>
    <n v="0.626"/>
    <x v="32"/>
  </r>
  <r>
    <x v="7"/>
    <x v="1"/>
    <n v="0.63"/>
    <x v="32"/>
  </r>
  <r>
    <x v="4"/>
    <x v="1"/>
    <n v="0.66600000000000004"/>
    <x v="32"/>
  </r>
  <r>
    <x v="7"/>
    <x v="2"/>
    <n v="12.606"/>
    <x v="32"/>
  </r>
  <r>
    <x v="5"/>
    <x v="2"/>
    <n v="10.218"/>
    <x v="32"/>
  </r>
  <r>
    <x v="6"/>
    <x v="2"/>
    <n v="10.83"/>
    <x v="32"/>
  </r>
  <r>
    <x v="4"/>
    <x v="2"/>
    <n v="10.692"/>
    <x v="32"/>
  </r>
  <r>
    <x v="0"/>
    <x v="2"/>
    <n v="12.175000000000001"/>
    <x v="32"/>
  </r>
  <r>
    <x v="3"/>
    <x v="2"/>
    <n v="10.375999999999999"/>
    <x v="32"/>
  </r>
  <r>
    <x v="2"/>
    <x v="2"/>
    <n v="11.208"/>
    <x v="32"/>
  </r>
  <r>
    <x v="1"/>
    <x v="2"/>
    <n v="10.795999999999999"/>
    <x v="32"/>
  </r>
  <r>
    <x v="7"/>
    <x v="0"/>
    <n v="3.1539999999999999"/>
    <x v="33"/>
  </r>
  <r>
    <x v="3"/>
    <x v="0"/>
    <n v="3.0590000000000002"/>
    <x v="33"/>
  </r>
  <r>
    <x v="5"/>
    <x v="0"/>
    <n v="3.1379999999999999"/>
    <x v="33"/>
  </r>
  <r>
    <x v="1"/>
    <x v="0"/>
    <n v="4.0739999999999998"/>
    <x v="33"/>
  </r>
  <r>
    <x v="2"/>
    <x v="0"/>
    <n v="3.984"/>
    <x v="33"/>
  </r>
  <r>
    <x v="0"/>
    <x v="0"/>
    <n v="4.0579999999999998"/>
    <x v="33"/>
  </r>
  <r>
    <x v="6"/>
    <x v="0"/>
    <n v="3.2879999999999998"/>
    <x v="33"/>
  </r>
  <r>
    <x v="4"/>
    <x v="0"/>
    <n v="3.056"/>
    <x v="33"/>
  </r>
  <r>
    <x v="1"/>
    <x v="1"/>
    <n v="3.3450000000000002"/>
    <x v="33"/>
  </r>
  <r>
    <x v="2"/>
    <x v="1"/>
    <n v="4.16"/>
    <x v="33"/>
  </r>
  <r>
    <x v="3"/>
    <x v="1"/>
    <n v="4.3360000000000003"/>
    <x v="33"/>
  </r>
  <r>
    <x v="5"/>
    <x v="1"/>
    <n v="4.3410000000000002"/>
    <x v="33"/>
  </r>
  <r>
    <x v="6"/>
    <x v="1"/>
    <n v="4.3470000000000004"/>
    <x v="33"/>
  </r>
  <r>
    <x v="7"/>
    <x v="1"/>
    <n v="4.1100000000000003"/>
    <x v="33"/>
  </r>
  <r>
    <x v="0"/>
    <x v="1"/>
    <n v="4.141"/>
    <x v="33"/>
  </r>
  <r>
    <x v="4"/>
    <x v="1"/>
    <n v="3.1349999999999998"/>
    <x v="33"/>
  </r>
  <r>
    <x v="7"/>
    <x v="2"/>
    <n v="3.2330000000000001"/>
    <x v="33"/>
  </r>
  <r>
    <x v="5"/>
    <x v="2"/>
    <n v="3.2450000000000001"/>
    <x v="33"/>
  </r>
  <r>
    <x v="6"/>
    <x v="2"/>
    <n v="3.1120000000000001"/>
    <x v="33"/>
  </r>
  <r>
    <x v="4"/>
    <x v="2"/>
    <n v="3.27"/>
    <x v="33"/>
  </r>
  <r>
    <x v="0"/>
    <x v="2"/>
    <n v="3.3079999999999998"/>
    <x v="33"/>
  </r>
  <r>
    <x v="3"/>
    <x v="2"/>
    <n v="3.3069999999999999"/>
    <x v="33"/>
  </r>
  <r>
    <x v="2"/>
    <x v="2"/>
    <n v="3.26"/>
    <x v="33"/>
  </r>
  <r>
    <x v="1"/>
    <x v="2"/>
    <n v="3.2639999999999998"/>
    <x v="33"/>
  </r>
  <r>
    <x v="7"/>
    <x v="0"/>
    <n v="2.1280000000000001"/>
    <x v="34"/>
  </r>
  <r>
    <x v="3"/>
    <x v="0"/>
    <n v="3.476"/>
    <x v="34"/>
  </r>
  <r>
    <x v="5"/>
    <x v="0"/>
    <n v="1.552"/>
    <x v="34"/>
  </r>
  <r>
    <x v="1"/>
    <x v="0"/>
    <n v="1.2250000000000001"/>
    <x v="34"/>
  </r>
  <r>
    <x v="2"/>
    <x v="0"/>
    <n v="1.159"/>
    <x v="34"/>
  </r>
  <r>
    <x v="6"/>
    <x v="0"/>
    <n v="1.155"/>
    <x v="34"/>
  </r>
  <r>
    <x v="0"/>
    <x v="0"/>
    <n v="1.6819999999999999"/>
    <x v="34"/>
  </r>
  <r>
    <x v="4"/>
    <x v="0"/>
    <n v="1.651"/>
    <x v="34"/>
  </r>
  <r>
    <x v="1"/>
    <x v="1"/>
    <n v="1.1779999999999999"/>
    <x v="34"/>
  </r>
  <r>
    <x v="2"/>
    <x v="1"/>
    <n v="1.157"/>
    <x v="34"/>
  </r>
  <r>
    <x v="3"/>
    <x v="1"/>
    <n v="1.39"/>
    <x v="34"/>
  </r>
  <r>
    <x v="5"/>
    <x v="1"/>
    <n v="1.4119999999999999"/>
    <x v="34"/>
  </r>
  <r>
    <x v="6"/>
    <x v="1"/>
    <n v="1.1919999999999999"/>
    <x v="34"/>
  </r>
  <r>
    <x v="7"/>
    <x v="1"/>
    <n v="1.1679999999999999"/>
    <x v="34"/>
  </r>
  <r>
    <x v="0"/>
    <x v="1"/>
    <n v="1.319"/>
    <x v="34"/>
  </r>
  <r>
    <x v="4"/>
    <x v="1"/>
    <n v="1.1439999999999999"/>
    <x v="34"/>
  </r>
  <r>
    <x v="7"/>
    <x v="2"/>
    <n v="1.6180000000000001"/>
    <x v="34"/>
  </r>
  <r>
    <x v="5"/>
    <x v="2"/>
    <n v="1.24"/>
    <x v="34"/>
  </r>
  <r>
    <x v="6"/>
    <x v="2"/>
    <n v="1.4510000000000001"/>
    <x v="34"/>
  </r>
  <r>
    <x v="4"/>
    <x v="2"/>
    <n v="2.3719999999999999"/>
    <x v="34"/>
  </r>
  <r>
    <x v="0"/>
    <x v="2"/>
    <n v="2.1179999999999999"/>
    <x v="34"/>
  </r>
  <r>
    <x v="3"/>
    <x v="2"/>
    <n v="1.526"/>
    <x v="34"/>
  </r>
  <r>
    <x v="2"/>
    <x v="2"/>
    <n v="1.256"/>
    <x v="34"/>
  </r>
  <r>
    <x v="1"/>
    <x v="2"/>
    <n v="2.3090000000000002"/>
    <x v="34"/>
  </r>
  <r>
    <x v="7"/>
    <x v="0"/>
    <n v="0.75600000000000001"/>
    <x v="35"/>
  </r>
  <r>
    <x v="3"/>
    <x v="0"/>
    <n v="1.157"/>
    <x v="35"/>
  </r>
  <r>
    <x v="5"/>
    <x v="0"/>
    <n v="1.0740000000000001"/>
    <x v="35"/>
  </r>
  <r>
    <x v="2"/>
    <x v="0"/>
    <n v="0.76600000000000001"/>
    <x v="35"/>
  </r>
  <r>
    <x v="6"/>
    <x v="0"/>
    <n v="0.89100000000000001"/>
    <x v="35"/>
  </r>
  <r>
    <x v="1"/>
    <x v="0"/>
    <n v="1.4039999999999999"/>
    <x v="35"/>
  </r>
  <r>
    <x v="0"/>
    <x v="0"/>
    <n v="0.76200000000000001"/>
    <x v="35"/>
  </r>
  <r>
    <x v="4"/>
    <x v="0"/>
    <n v="0.78100000000000003"/>
    <x v="35"/>
  </r>
  <r>
    <x v="1"/>
    <x v="1"/>
    <n v="0.80500000000000005"/>
    <x v="35"/>
  </r>
  <r>
    <x v="2"/>
    <x v="1"/>
    <n v="0.78300000000000003"/>
    <x v="35"/>
  </r>
  <r>
    <x v="3"/>
    <x v="1"/>
    <n v="1.2669999999999999"/>
    <x v="35"/>
  </r>
  <r>
    <x v="5"/>
    <x v="1"/>
    <n v="0.81599999999999995"/>
    <x v="35"/>
  </r>
  <r>
    <x v="6"/>
    <x v="1"/>
    <n v="0.91900000000000004"/>
    <x v="35"/>
  </r>
  <r>
    <x v="7"/>
    <x v="1"/>
    <n v="0.81200000000000006"/>
    <x v="35"/>
  </r>
  <r>
    <x v="0"/>
    <x v="1"/>
    <n v="0.79500000000000004"/>
    <x v="35"/>
  </r>
  <r>
    <x v="4"/>
    <x v="1"/>
    <n v="0.79100000000000004"/>
    <x v="35"/>
  </r>
  <r>
    <x v="7"/>
    <x v="2"/>
    <n v="0.79600000000000004"/>
    <x v="35"/>
  </r>
  <r>
    <x v="5"/>
    <x v="2"/>
    <n v="0.76100000000000001"/>
    <x v="35"/>
  </r>
  <r>
    <x v="6"/>
    <x v="2"/>
    <n v="0.78600000000000003"/>
    <x v="35"/>
  </r>
  <r>
    <x v="4"/>
    <x v="2"/>
    <n v="0.873"/>
    <x v="35"/>
  </r>
  <r>
    <x v="0"/>
    <x v="2"/>
    <n v="1.0509999999999999"/>
    <x v="35"/>
  </r>
  <r>
    <x v="3"/>
    <x v="2"/>
    <n v="1.1759999999999999"/>
    <x v="35"/>
  </r>
  <r>
    <x v="2"/>
    <x v="2"/>
    <n v="1.3120000000000001"/>
    <x v="35"/>
  </r>
  <r>
    <x v="1"/>
    <x v="2"/>
    <n v="1.246"/>
    <x v="35"/>
  </r>
  <r>
    <x v="7"/>
    <x v="0"/>
    <n v="0.11899999999999999"/>
    <x v="36"/>
  </r>
  <r>
    <x v="3"/>
    <x v="0"/>
    <n v="0.14499999999999999"/>
    <x v="36"/>
  </r>
  <r>
    <x v="5"/>
    <x v="0"/>
    <n v="0.13"/>
    <x v="36"/>
  </r>
  <r>
    <x v="2"/>
    <x v="0"/>
    <n v="0.12"/>
    <x v="36"/>
  </r>
  <r>
    <x v="1"/>
    <x v="0"/>
    <n v="0.124"/>
    <x v="36"/>
  </r>
  <r>
    <x v="6"/>
    <x v="0"/>
    <n v="0.124"/>
    <x v="36"/>
  </r>
  <r>
    <x v="0"/>
    <x v="0"/>
    <n v="0.11799999999999999"/>
    <x v="36"/>
  </r>
  <r>
    <x v="4"/>
    <x v="0"/>
    <n v="0.123"/>
    <x v="36"/>
  </r>
  <r>
    <x v="1"/>
    <x v="1"/>
    <n v="0.153"/>
    <x v="36"/>
  </r>
  <r>
    <x v="2"/>
    <x v="1"/>
    <n v="0.13400000000000001"/>
    <x v="36"/>
  </r>
  <r>
    <x v="3"/>
    <x v="1"/>
    <n v="0.158"/>
    <x v="36"/>
  </r>
  <r>
    <x v="5"/>
    <x v="1"/>
    <n v="0.14099999999999999"/>
    <x v="36"/>
  </r>
  <r>
    <x v="6"/>
    <x v="1"/>
    <n v="0.13100000000000001"/>
    <x v="36"/>
  </r>
  <r>
    <x v="7"/>
    <x v="1"/>
    <n v="0.14599999999999999"/>
    <x v="36"/>
  </r>
  <r>
    <x v="0"/>
    <x v="1"/>
    <n v="0.13900000000000001"/>
    <x v="36"/>
  </r>
  <r>
    <x v="4"/>
    <x v="1"/>
    <n v="0.129"/>
    <x v="36"/>
  </r>
  <r>
    <x v="7"/>
    <x v="2"/>
    <n v="0.122"/>
    <x v="36"/>
  </r>
  <r>
    <x v="5"/>
    <x v="2"/>
    <n v="0.14299999999999999"/>
    <x v="36"/>
  </r>
  <r>
    <x v="6"/>
    <x v="2"/>
    <n v="0.152"/>
    <x v="36"/>
  </r>
  <r>
    <x v="4"/>
    <x v="2"/>
    <n v="0.124"/>
    <x v="36"/>
  </r>
  <r>
    <x v="0"/>
    <x v="2"/>
    <n v="0.128"/>
    <x v="36"/>
  </r>
  <r>
    <x v="3"/>
    <x v="2"/>
    <n v="0.14199999999999999"/>
    <x v="36"/>
  </r>
  <r>
    <x v="2"/>
    <x v="2"/>
    <n v="0.124"/>
    <x v="36"/>
  </r>
  <r>
    <x v="1"/>
    <x v="2"/>
    <n v="0.122"/>
    <x v="36"/>
  </r>
  <r>
    <x v="7"/>
    <x v="0"/>
    <n v="0.49"/>
    <x v="37"/>
  </r>
  <r>
    <x v="3"/>
    <x v="0"/>
    <n v="0.48699999999999999"/>
    <x v="37"/>
  </r>
  <r>
    <x v="5"/>
    <x v="0"/>
    <n v="0.45"/>
    <x v="37"/>
  </r>
  <r>
    <x v="2"/>
    <x v="0"/>
    <n v="0.436"/>
    <x v="37"/>
  </r>
  <r>
    <x v="0"/>
    <x v="0"/>
    <n v="0.51400000000000001"/>
    <x v="37"/>
  </r>
  <r>
    <x v="6"/>
    <x v="0"/>
    <n v="0.47299999999999998"/>
    <x v="37"/>
  </r>
  <r>
    <x v="1"/>
    <x v="0"/>
    <n v="0.47299999999999998"/>
    <x v="37"/>
  </r>
  <r>
    <x v="4"/>
    <x v="0"/>
    <n v="0.42499999999999999"/>
    <x v="37"/>
  </r>
  <r>
    <x v="1"/>
    <x v="1"/>
    <n v="0.55100000000000005"/>
    <x v="37"/>
  </r>
  <r>
    <x v="2"/>
    <x v="1"/>
    <n v="0.46899999999999997"/>
    <x v="37"/>
  </r>
  <r>
    <x v="3"/>
    <x v="1"/>
    <n v="0.46800000000000003"/>
    <x v="37"/>
  </r>
  <r>
    <x v="5"/>
    <x v="1"/>
    <n v="0.47799999999999998"/>
    <x v="37"/>
  </r>
  <r>
    <x v="6"/>
    <x v="1"/>
    <n v="0.44600000000000001"/>
    <x v="37"/>
  </r>
  <r>
    <x v="7"/>
    <x v="1"/>
    <n v="0.44800000000000001"/>
    <x v="37"/>
  </r>
  <r>
    <x v="0"/>
    <x v="1"/>
    <n v="0.45400000000000001"/>
    <x v="37"/>
  </r>
  <r>
    <x v="4"/>
    <x v="1"/>
    <n v="0.441"/>
    <x v="37"/>
  </r>
  <r>
    <x v="7"/>
    <x v="2"/>
    <n v="0.45400000000000001"/>
    <x v="37"/>
  </r>
  <r>
    <x v="5"/>
    <x v="2"/>
    <n v="0.61299999999999999"/>
    <x v="37"/>
  </r>
  <r>
    <x v="6"/>
    <x v="2"/>
    <n v="0.51"/>
    <x v="37"/>
  </r>
  <r>
    <x v="4"/>
    <x v="2"/>
    <n v="0.433"/>
    <x v="37"/>
  </r>
  <r>
    <x v="0"/>
    <x v="2"/>
    <n v="0.45900000000000002"/>
    <x v="37"/>
  </r>
  <r>
    <x v="3"/>
    <x v="2"/>
    <n v="0.43"/>
    <x v="37"/>
  </r>
  <r>
    <x v="2"/>
    <x v="2"/>
    <n v="0.436"/>
    <x v="37"/>
  </r>
  <r>
    <x v="1"/>
    <x v="2"/>
    <n v="0.45300000000000001"/>
    <x v="37"/>
  </r>
  <r>
    <x v="7"/>
    <x v="0"/>
    <n v="0.72799999999999998"/>
    <x v="38"/>
  </r>
  <r>
    <x v="3"/>
    <x v="0"/>
    <n v="0.55800000000000005"/>
    <x v="38"/>
  </r>
  <r>
    <x v="5"/>
    <x v="0"/>
    <n v="0.53800000000000003"/>
    <x v="38"/>
  </r>
  <r>
    <x v="2"/>
    <x v="0"/>
    <n v="0.54700000000000004"/>
    <x v="38"/>
  </r>
  <r>
    <x v="0"/>
    <x v="0"/>
    <n v="0.54600000000000004"/>
    <x v="38"/>
  </r>
  <r>
    <x v="6"/>
    <x v="0"/>
    <n v="0.53900000000000003"/>
    <x v="38"/>
  </r>
  <r>
    <x v="1"/>
    <x v="0"/>
    <n v="0.55800000000000005"/>
    <x v="38"/>
  </r>
  <r>
    <x v="4"/>
    <x v="0"/>
    <n v="0.57699999999999996"/>
    <x v="38"/>
  </r>
  <r>
    <x v="1"/>
    <x v="1"/>
    <n v="0.58699999999999997"/>
    <x v="38"/>
  </r>
  <r>
    <x v="2"/>
    <x v="1"/>
    <n v="0.54600000000000004"/>
    <x v="38"/>
  </r>
  <r>
    <x v="3"/>
    <x v="1"/>
    <n v="0.621"/>
    <x v="38"/>
  </r>
  <r>
    <x v="6"/>
    <x v="1"/>
    <n v="0.59"/>
    <x v="38"/>
  </r>
  <r>
    <x v="5"/>
    <x v="1"/>
    <n v="0.65200000000000002"/>
    <x v="38"/>
  </r>
  <r>
    <x v="7"/>
    <x v="1"/>
    <n v="0.56799999999999995"/>
    <x v="38"/>
  </r>
  <r>
    <x v="0"/>
    <x v="1"/>
    <n v="0.56699999999999995"/>
    <x v="38"/>
  </r>
  <r>
    <x v="4"/>
    <x v="1"/>
    <n v="0.55800000000000005"/>
    <x v="38"/>
  </r>
  <r>
    <x v="7"/>
    <x v="2"/>
    <n v="0.8"/>
    <x v="38"/>
  </r>
  <r>
    <x v="5"/>
    <x v="2"/>
    <n v="0.53600000000000003"/>
    <x v="38"/>
  </r>
  <r>
    <x v="6"/>
    <x v="2"/>
    <n v="0.56499999999999995"/>
    <x v="38"/>
  </r>
  <r>
    <x v="4"/>
    <x v="2"/>
    <n v="0.55000000000000004"/>
    <x v="38"/>
  </r>
  <r>
    <x v="0"/>
    <x v="2"/>
    <n v="0.54200000000000004"/>
    <x v="38"/>
  </r>
  <r>
    <x v="2"/>
    <x v="2"/>
    <n v="0.54900000000000004"/>
    <x v="38"/>
  </r>
  <r>
    <x v="3"/>
    <x v="2"/>
    <n v="0.57499999999999996"/>
    <x v="38"/>
  </r>
  <r>
    <x v="1"/>
    <x v="2"/>
    <n v="0.59"/>
    <x v="38"/>
  </r>
  <r>
    <x v="7"/>
    <x v="0"/>
    <n v="1.0660000000000001"/>
    <x v="39"/>
  </r>
  <r>
    <x v="3"/>
    <x v="0"/>
    <n v="1.0740000000000001"/>
    <x v="39"/>
  </r>
  <r>
    <x v="5"/>
    <x v="0"/>
    <n v="1.1240000000000001"/>
    <x v="39"/>
  </r>
  <r>
    <x v="2"/>
    <x v="0"/>
    <n v="1"/>
    <x v="39"/>
  </r>
  <r>
    <x v="0"/>
    <x v="0"/>
    <n v="0.98099999999999998"/>
    <x v="39"/>
  </r>
  <r>
    <x v="6"/>
    <x v="0"/>
    <n v="1.387"/>
    <x v="39"/>
  </r>
  <r>
    <x v="1"/>
    <x v="0"/>
    <n v="1.1200000000000001"/>
    <x v="39"/>
  </r>
  <r>
    <x v="4"/>
    <x v="0"/>
    <n v="1.04"/>
    <x v="39"/>
  </r>
  <r>
    <x v="1"/>
    <x v="1"/>
    <n v="1.4059999999999999"/>
    <x v="39"/>
  </r>
  <r>
    <x v="5"/>
    <x v="1"/>
    <n v="1.42"/>
    <x v="39"/>
  </r>
  <r>
    <x v="3"/>
    <x v="1"/>
    <n v="1.46"/>
    <x v="39"/>
  </r>
  <r>
    <x v="2"/>
    <x v="1"/>
    <n v="1.4279999999999999"/>
    <x v="39"/>
  </r>
  <r>
    <x v="7"/>
    <x v="1"/>
    <n v="1.419"/>
    <x v="39"/>
  </r>
  <r>
    <x v="6"/>
    <x v="1"/>
    <n v="1.4370000000000001"/>
    <x v="39"/>
  </r>
  <r>
    <x v="0"/>
    <x v="1"/>
    <n v="1.4239999999999999"/>
    <x v="39"/>
  </r>
  <r>
    <x v="4"/>
    <x v="1"/>
    <n v="0.98899999999999999"/>
    <x v="39"/>
  </r>
  <r>
    <x v="7"/>
    <x v="2"/>
    <n v="1.0920000000000001"/>
    <x v="39"/>
  </r>
  <r>
    <x v="6"/>
    <x v="2"/>
    <n v="1.4279999999999999"/>
    <x v="39"/>
  </r>
  <r>
    <x v="5"/>
    <x v="2"/>
    <n v="1.4410000000000001"/>
    <x v="39"/>
  </r>
  <r>
    <x v="4"/>
    <x v="2"/>
    <n v="1.286"/>
    <x v="39"/>
  </r>
  <r>
    <x v="3"/>
    <x v="2"/>
    <n v="1.534"/>
    <x v="39"/>
  </r>
  <r>
    <x v="2"/>
    <x v="2"/>
    <n v="2.3860000000000001"/>
    <x v="39"/>
  </r>
  <r>
    <x v="1"/>
    <x v="2"/>
    <n v="1.0449999999999999"/>
    <x v="39"/>
  </r>
  <r>
    <x v="0"/>
    <x v="2"/>
    <n v="1.101"/>
    <x v="39"/>
  </r>
  <r>
    <x v="7"/>
    <x v="0"/>
    <n v="0.13"/>
    <x v="40"/>
  </r>
  <r>
    <x v="3"/>
    <x v="0"/>
    <n v="0.12"/>
    <x v="40"/>
  </r>
  <r>
    <x v="5"/>
    <x v="0"/>
    <n v="0.14099999999999999"/>
    <x v="40"/>
  </r>
  <r>
    <x v="2"/>
    <x v="0"/>
    <n v="0.125"/>
    <x v="40"/>
  </r>
  <r>
    <x v="0"/>
    <x v="0"/>
    <n v="0.123"/>
    <x v="40"/>
  </r>
  <r>
    <x v="1"/>
    <x v="0"/>
    <n v="0.13400000000000001"/>
    <x v="40"/>
  </r>
  <r>
    <x v="6"/>
    <x v="0"/>
    <n v="0.13"/>
    <x v="40"/>
  </r>
  <r>
    <x v="4"/>
    <x v="0"/>
    <n v="0.125"/>
    <x v="40"/>
  </r>
  <r>
    <x v="1"/>
    <x v="1"/>
    <n v="0.13200000000000001"/>
    <x v="40"/>
  </r>
  <r>
    <x v="2"/>
    <x v="1"/>
    <n v="0.126"/>
    <x v="40"/>
  </r>
  <r>
    <x v="5"/>
    <x v="1"/>
    <n v="0.121"/>
    <x v="40"/>
  </r>
  <r>
    <x v="7"/>
    <x v="1"/>
    <n v="0.13300000000000001"/>
    <x v="40"/>
  </r>
  <r>
    <x v="3"/>
    <x v="1"/>
    <n v="0.122"/>
    <x v="40"/>
  </r>
  <r>
    <x v="0"/>
    <x v="1"/>
    <n v="0.122"/>
    <x v="40"/>
  </r>
  <r>
    <x v="6"/>
    <x v="1"/>
    <n v="0.15"/>
    <x v="40"/>
  </r>
  <r>
    <x v="4"/>
    <x v="1"/>
    <n v="0.124"/>
    <x v="40"/>
  </r>
  <r>
    <x v="7"/>
    <x v="2"/>
    <n v="0.14299999999999999"/>
    <x v="40"/>
  </r>
  <r>
    <x v="6"/>
    <x v="2"/>
    <n v="0.121"/>
    <x v="40"/>
  </r>
  <r>
    <x v="5"/>
    <x v="2"/>
    <n v="0.11700000000000001"/>
    <x v="40"/>
  </r>
  <r>
    <x v="4"/>
    <x v="2"/>
    <n v="0.126"/>
    <x v="40"/>
  </r>
  <r>
    <x v="3"/>
    <x v="2"/>
    <n v="0.14899999999999999"/>
    <x v="40"/>
  </r>
  <r>
    <x v="2"/>
    <x v="2"/>
    <n v="0.123"/>
    <x v="40"/>
  </r>
  <r>
    <x v="1"/>
    <x v="2"/>
    <n v="0.11899999999999999"/>
    <x v="40"/>
  </r>
  <r>
    <x v="0"/>
    <x v="2"/>
    <n v="0.122"/>
    <x v="40"/>
  </r>
  <r>
    <x v="7"/>
    <x v="0"/>
    <n v="0.22900000000000001"/>
    <x v="41"/>
  </r>
  <r>
    <x v="3"/>
    <x v="0"/>
    <n v="0.23200000000000001"/>
    <x v="41"/>
  </r>
  <r>
    <x v="5"/>
    <x v="0"/>
    <n v="0.23899999999999999"/>
    <x v="41"/>
  </r>
  <r>
    <x v="2"/>
    <x v="0"/>
    <n v="0.223"/>
    <x v="41"/>
  </r>
  <r>
    <x v="0"/>
    <x v="0"/>
    <n v="0.25"/>
    <x v="41"/>
  </r>
  <r>
    <x v="1"/>
    <x v="0"/>
    <n v="0.24399999999999999"/>
    <x v="41"/>
  </r>
  <r>
    <x v="6"/>
    <x v="0"/>
    <n v="0.23799999999999999"/>
    <x v="41"/>
  </r>
  <r>
    <x v="4"/>
    <x v="0"/>
    <n v="0.22"/>
    <x v="41"/>
  </r>
  <r>
    <x v="1"/>
    <x v="1"/>
    <n v="0.248"/>
    <x v="41"/>
  </r>
  <r>
    <x v="5"/>
    <x v="1"/>
    <n v="0.253"/>
    <x v="41"/>
  </r>
  <r>
    <x v="3"/>
    <x v="1"/>
    <n v="0.25800000000000001"/>
    <x v="41"/>
  </r>
  <r>
    <x v="2"/>
    <x v="1"/>
    <n v="0.30099999999999999"/>
    <x v="41"/>
  </r>
  <r>
    <x v="7"/>
    <x v="1"/>
    <n v="0.248"/>
    <x v="41"/>
  </r>
  <r>
    <x v="0"/>
    <x v="1"/>
    <n v="0.24099999999999999"/>
    <x v="41"/>
  </r>
  <r>
    <x v="6"/>
    <x v="1"/>
    <n v="0.23499999999999999"/>
    <x v="41"/>
  </r>
  <r>
    <x v="4"/>
    <x v="1"/>
    <n v="0.24199999999999999"/>
    <x v="41"/>
  </r>
  <r>
    <x v="7"/>
    <x v="2"/>
    <n v="0.23799999999999999"/>
    <x v="41"/>
  </r>
  <r>
    <x v="6"/>
    <x v="2"/>
    <n v="0.246"/>
    <x v="41"/>
  </r>
  <r>
    <x v="5"/>
    <x v="2"/>
    <n v="0.249"/>
    <x v="41"/>
  </r>
  <r>
    <x v="4"/>
    <x v="2"/>
    <n v="0.26900000000000002"/>
    <x v="41"/>
  </r>
  <r>
    <x v="3"/>
    <x v="2"/>
    <n v="0.23400000000000001"/>
    <x v="41"/>
  </r>
  <r>
    <x v="2"/>
    <x v="2"/>
    <n v="0.22500000000000001"/>
    <x v="41"/>
  </r>
  <r>
    <x v="1"/>
    <x v="2"/>
    <n v="0.23699999999999999"/>
    <x v="41"/>
  </r>
  <r>
    <x v="0"/>
    <x v="2"/>
    <n v="0.23300000000000001"/>
    <x v="41"/>
  </r>
  <r>
    <x v="7"/>
    <x v="0"/>
    <n v="2.0960000000000001"/>
    <x v="42"/>
  </r>
  <r>
    <x v="3"/>
    <x v="0"/>
    <n v="0.81499999999999995"/>
    <x v="42"/>
  </r>
  <r>
    <x v="5"/>
    <x v="0"/>
    <n v="0.99099999999999999"/>
    <x v="42"/>
  </r>
  <r>
    <x v="0"/>
    <x v="0"/>
    <n v="0.82699999999999996"/>
    <x v="42"/>
  </r>
  <r>
    <x v="2"/>
    <x v="0"/>
    <n v="0.76100000000000001"/>
    <x v="42"/>
  </r>
  <r>
    <x v="1"/>
    <x v="0"/>
    <n v="0.81200000000000006"/>
    <x v="42"/>
  </r>
  <r>
    <x v="6"/>
    <x v="0"/>
    <n v="0.96299999999999997"/>
    <x v="42"/>
  </r>
  <r>
    <x v="4"/>
    <x v="0"/>
    <n v="0.83099999999999996"/>
    <x v="42"/>
  </r>
  <r>
    <x v="1"/>
    <x v="1"/>
    <n v="0.86399999999999999"/>
    <x v="42"/>
  </r>
  <r>
    <x v="5"/>
    <x v="1"/>
    <n v="0.80500000000000005"/>
    <x v="42"/>
  </r>
  <r>
    <x v="7"/>
    <x v="1"/>
    <n v="0.91400000000000003"/>
    <x v="42"/>
  </r>
  <r>
    <x v="6"/>
    <x v="1"/>
    <n v="0.84899999999999998"/>
    <x v="42"/>
  </r>
  <r>
    <x v="3"/>
    <x v="1"/>
    <n v="0.85499999999999998"/>
    <x v="42"/>
  </r>
  <r>
    <x v="0"/>
    <x v="1"/>
    <n v="0.84299999999999997"/>
    <x v="42"/>
  </r>
  <r>
    <x v="2"/>
    <x v="1"/>
    <n v="1.2290000000000001"/>
    <x v="42"/>
  </r>
  <r>
    <x v="4"/>
    <x v="1"/>
    <n v="0.84799999999999998"/>
    <x v="42"/>
  </r>
  <r>
    <x v="7"/>
    <x v="2"/>
    <n v="0.89900000000000002"/>
    <x v="42"/>
  </r>
  <r>
    <x v="6"/>
    <x v="2"/>
    <n v="1.8089999999999999"/>
    <x v="42"/>
  </r>
  <r>
    <x v="5"/>
    <x v="2"/>
    <n v="1.8360000000000001"/>
    <x v="42"/>
  </r>
  <r>
    <x v="4"/>
    <x v="2"/>
    <n v="1.498"/>
    <x v="42"/>
  </r>
  <r>
    <x v="3"/>
    <x v="2"/>
    <n v="1.8080000000000001"/>
    <x v="42"/>
  </r>
  <r>
    <x v="2"/>
    <x v="2"/>
    <n v="1.89"/>
    <x v="42"/>
  </r>
  <r>
    <x v="1"/>
    <x v="2"/>
    <n v="1.833"/>
    <x v="42"/>
  </r>
  <r>
    <x v="0"/>
    <x v="2"/>
    <n v="1.1659999999999999"/>
    <x v="42"/>
  </r>
  <r>
    <x v="7"/>
    <x v="0"/>
    <n v="0.38800000000000001"/>
    <x v="43"/>
  </r>
  <r>
    <x v="5"/>
    <x v="0"/>
    <n v="0.73099999999999998"/>
    <x v="43"/>
  </r>
  <r>
    <x v="3"/>
    <x v="0"/>
    <n v="0.45600000000000002"/>
    <x v="43"/>
  </r>
  <r>
    <x v="0"/>
    <x v="0"/>
    <n v="0.38700000000000001"/>
    <x v="43"/>
  </r>
  <r>
    <x v="2"/>
    <x v="0"/>
    <n v="0.41"/>
    <x v="43"/>
  </r>
  <r>
    <x v="6"/>
    <x v="0"/>
    <n v="0.72"/>
    <x v="43"/>
  </r>
  <r>
    <x v="1"/>
    <x v="0"/>
    <n v="0.39900000000000002"/>
    <x v="43"/>
  </r>
  <r>
    <x v="4"/>
    <x v="0"/>
    <n v="0.36499999999999999"/>
    <x v="43"/>
  </r>
  <r>
    <x v="5"/>
    <x v="1"/>
    <n v="1.5409999999999999"/>
    <x v="43"/>
  </r>
  <r>
    <x v="7"/>
    <x v="1"/>
    <n v="1.976"/>
    <x v="43"/>
  </r>
  <r>
    <x v="3"/>
    <x v="1"/>
    <n v="0.36899999999999999"/>
    <x v="43"/>
  </r>
  <r>
    <x v="2"/>
    <x v="1"/>
    <n v="0.50900000000000001"/>
    <x v="43"/>
  </r>
  <r>
    <x v="0"/>
    <x v="1"/>
    <n v="0.433"/>
    <x v="43"/>
  </r>
  <r>
    <x v="4"/>
    <x v="1"/>
    <n v="1.3740000000000001"/>
    <x v="43"/>
  </r>
  <r>
    <x v="1"/>
    <x v="1"/>
    <n v="0.73499999999999999"/>
    <x v="43"/>
  </r>
  <r>
    <x v="6"/>
    <x v="1"/>
    <n v="1.3320000000000001"/>
    <x v="43"/>
  </r>
  <r>
    <x v="7"/>
    <x v="2"/>
    <n v="0.874"/>
    <x v="43"/>
  </r>
  <r>
    <x v="6"/>
    <x v="2"/>
    <n v="0.39500000000000002"/>
    <x v="43"/>
  </r>
  <r>
    <x v="5"/>
    <x v="2"/>
    <n v="1.736"/>
    <x v="43"/>
  </r>
  <r>
    <x v="3"/>
    <x v="2"/>
    <n v="0.70199999999999996"/>
    <x v="43"/>
  </r>
  <r>
    <x v="4"/>
    <x v="2"/>
    <n v="1.381"/>
    <x v="43"/>
  </r>
  <r>
    <x v="2"/>
    <x v="2"/>
    <n v="0.375"/>
    <x v="43"/>
  </r>
  <r>
    <x v="1"/>
    <x v="2"/>
    <n v="0.36399999999999999"/>
    <x v="43"/>
  </r>
  <r>
    <x v="0"/>
    <x v="2"/>
    <n v="0.39"/>
    <x v="43"/>
  </r>
  <r>
    <x v="7"/>
    <x v="0"/>
    <n v="2.415"/>
    <x v="44"/>
  </r>
  <r>
    <x v="5"/>
    <x v="0"/>
    <n v="2.4420000000000002"/>
    <x v="44"/>
  </r>
  <r>
    <x v="3"/>
    <x v="0"/>
    <n v="2.4780000000000002"/>
    <x v="44"/>
  </r>
  <r>
    <x v="0"/>
    <x v="0"/>
    <n v="2.2120000000000002"/>
    <x v="44"/>
  </r>
  <r>
    <x v="2"/>
    <x v="0"/>
    <n v="2.2970000000000002"/>
    <x v="44"/>
  </r>
  <r>
    <x v="6"/>
    <x v="0"/>
    <n v="2.1629999999999998"/>
    <x v="44"/>
  </r>
  <r>
    <x v="1"/>
    <x v="0"/>
    <n v="2.4460000000000002"/>
    <x v="44"/>
  </r>
  <r>
    <x v="4"/>
    <x v="0"/>
    <n v="2.4830000000000001"/>
    <x v="44"/>
  </r>
  <r>
    <x v="1"/>
    <x v="1"/>
    <n v="2.266"/>
    <x v="44"/>
  </r>
  <r>
    <x v="6"/>
    <x v="1"/>
    <n v="2.5329999999999999"/>
    <x v="44"/>
  </r>
  <r>
    <x v="5"/>
    <x v="1"/>
    <n v="2.7149999999999999"/>
    <x v="44"/>
  </r>
  <r>
    <x v="7"/>
    <x v="1"/>
    <n v="2.3210000000000002"/>
    <x v="44"/>
  </r>
  <r>
    <x v="3"/>
    <x v="1"/>
    <n v="2.3780000000000001"/>
    <x v="44"/>
  </r>
  <r>
    <x v="2"/>
    <x v="1"/>
    <n v="2.3290000000000002"/>
    <x v="44"/>
  </r>
  <r>
    <x v="0"/>
    <x v="1"/>
    <n v="2.3769999999999998"/>
    <x v="44"/>
  </r>
  <r>
    <x v="4"/>
    <x v="1"/>
    <n v="2.1970000000000001"/>
    <x v="44"/>
  </r>
  <r>
    <x v="7"/>
    <x v="2"/>
    <n v="2.0870000000000002"/>
    <x v="44"/>
  </r>
  <r>
    <x v="6"/>
    <x v="2"/>
    <n v="2.375"/>
    <x v="44"/>
  </r>
  <r>
    <x v="5"/>
    <x v="2"/>
    <n v="2.3980000000000001"/>
    <x v="44"/>
  </r>
  <r>
    <x v="3"/>
    <x v="2"/>
    <n v="2.4169999999999998"/>
    <x v="44"/>
  </r>
  <r>
    <x v="4"/>
    <x v="2"/>
    <n v="2.4470000000000001"/>
    <x v="44"/>
  </r>
  <r>
    <x v="2"/>
    <x v="2"/>
    <n v="2.4470000000000001"/>
    <x v="44"/>
  </r>
  <r>
    <x v="1"/>
    <x v="2"/>
    <n v="2.423"/>
    <x v="44"/>
  </r>
  <r>
    <x v="0"/>
    <x v="2"/>
    <n v="2.524"/>
    <x v="44"/>
  </r>
  <r>
    <x v="7"/>
    <x v="0"/>
    <n v="1.232"/>
    <x v="45"/>
  </r>
  <r>
    <x v="5"/>
    <x v="0"/>
    <n v="0.80300000000000005"/>
    <x v="45"/>
  </r>
  <r>
    <x v="3"/>
    <x v="0"/>
    <n v="0.85"/>
    <x v="45"/>
  </r>
  <r>
    <x v="0"/>
    <x v="0"/>
    <n v="0.78600000000000003"/>
    <x v="45"/>
  </r>
  <r>
    <x v="2"/>
    <x v="0"/>
    <n v="0.83199999999999996"/>
    <x v="45"/>
  </r>
  <r>
    <x v="6"/>
    <x v="0"/>
    <n v="0.83099999999999996"/>
    <x v="45"/>
  </r>
  <r>
    <x v="1"/>
    <x v="0"/>
    <n v="0.85599999999999998"/>
    <x v="45"/>
  </r>
  <r>
    <x v="4"/>
    <x v="0"/>
    <n v="0.84299999999999997"/>
    <x v="45"/>
  </r>
  <r>
    <x v="1"/>
    <x v="1"/>
    <n v="0.80600000000000005"/>
    <x v="45"/>
  </r>
  <r>
    <x v="6"/>
    <x v="1"/>
    <n v="0.84399999999999997"/>
    <x v="45"/>
  </r>
  <r>
    <x v="5"/>
    <x v="1"/>
    <n v="0.85899999999999999"/>
    <x v="45"/>
  </r>
  <r>
    <x v="7"/>
    <x v="1"/>
    <n v="0.83599999999999997"/>
    <x v="45"/>
  </r>
  <r>
    <x v="3"/>
    <x v="1"/>
    <n v="0.83699999999999997"/>
    <x v="45"/>
  </r>
  <r>
    <x v="2"/>
    <x v="1"/>
    <n v="0.86299999999999999"/>
    <x v="45"/>
  </r>
  <r>
    <x v="0"/>
    <x v="1"/>
    <n v="0.83199999999999996"/>
    <x v="45"/>
  </r>
  <r>
    <x v="4"/>
    <x v="1"/>
    <n v="0.94"/>
    <x v="45"/>
  </r>
  <r>
    <x v="7"/>
    <x v="2"/>
    <n v="1.859"/>
    <x v="45"/>
  </r>
  <r>
    <x v="6"/>
    <x v="2"/>
    <n v="1.1299999999999999"/>
    <x v="45"/>
  </r>
  <r>
    <x v="5"/>
    <x v="2"/>
    <n v="1.363"/>
    <x v="45"/>
  </r>
  <r>
    <x v="3"/>
    <x v="2"/>
    <n v="0.97599999999999998"/>
    <x v="45"/>
  </r>
  <r>
    <x v="4"/>
    <x v="2"/>
    <n v="1.071"/>
    <x v="45"/>
  </r>
  <r>
    <x v="2"/>
    <x v="2"/>
    <n v="1.083"/>
    <x v="45"/>
  </r>
  <r>
    <x v="1"/>
    <x v="2"/>
    <n v="0.77600000000000002"/>
    <x v="45"/>
  </r>
  <r>
    <x v="0"/>
    <x v="2"/>
    <n v="1.054"/>
    <x v="45"/>
  </r>
  <r>
    <x v="7"/>
    <x v="0"/>
    <n v="0.25900000000000001"/>
    <x v="46"/>
  </r>
  <r>
    <x v="5"/>
    <x v="0"/>
    <n v="0.25800000000000001"/>
    <x v="46"/>
  </r>
  <r>
    <x v="3"/>
    <x v="0"/>
    <n v="0.25"/>
    <x v="46"/>
  </r>
  <r>
    <x v="0"/>
    <x v="0"/>
    <n v="0.23899999999999999"/>
    <x v="46"/>
  </r>
  <r>
    <x v="2"/>
    <x v="0"/>
    <n v="0.248"/>
    <x v="46"/>
  </r>
  <r>
    <x v="6"/>
    <x v="0"/>
    <n v="0.247"/>
    <x v="46"/>
  </r>
  <r>
    <x v="1"/>
    <x v="0"/>
    <n v="0.24399999999999999"/>
    <x v="46"/>
  </r>
  <r>
    <x v="4"/>
    <x v="0"/>
    <n v="0.23300000000000001"/>
    <x v="46"/>
  </r>
  <r>
    <x v="1"/>
    <x v="1"/>
    <n v="0.25800000000000001"/>
    <x v="46"/>
  </r>
  <r>
    <x v="6"/>
    <x v="1"/>
    <n v="0.25800000000000001"/>
    <x v="46"/>
  </r>
  <r>
    <x v="0"/>
    <x v="1"/>
    <n v="0.24199999999999999"/>
    <x v="46"/>
  </r>
  <r>
    <x v="3"/>
    <x v="1"/>
    <n v="0.24399999999999999"/>
    <x v="46"/>
  </r>
  <r>
    <x v="5"/>
    <x v="1"/>
    <n v="0.251"/>
    <x v="46"/>
  </r>
  <r>
    <x v="7"/>
    <x v="1"/>
    <n v="0.26600000000000001"/>
    <x v="46"/>
  </r>
  <r>
    <x v="2"/>
    <x v="1"/>
    <n v="0.24199999999999999"/>
    <x v="46"/>
  </r>
  <r>
    <x v="4"/>
    <x v="1"/>
    <n v="0.25600000000000001"/>
    <x v="46"/>
  </r>
  <r>
    <x v="7"/>
    <x v="2"/>
    <n v="0.24199999999999999"/>
    <x v="46"/>
  </r>
  <r>
    <x v="6"/>
    <x v="2"/>
    <n v="0.24099999999999999"/>
    <x v="46"/>
  </r>
  <r>
    <x v="5"/>
    <x v="2"/>
    <n v="0.24299999999999999"/>
    <x v="46"/>
  </r>
  <r>
    <x v="3"/>
    <x v="2"/>
    <n v="0.23799999999999999"/>
    <x v="46"/>
  </r>
  <r>
    <x v="4"/>
    <x v="2"/>
    <n v="0.23899999999999999"/>
    <x v="46"/>
  </r>
  <r>
    <x v="2"/>
    <x v="2"/>
    <n v="0.252"/>
    <x v="46"/>
  </r>
  <r>
    <x v="1"/>
    <x v="2"/>
    <n v="0.24099999999999999"/>
    <x v="46"/>
  </r>
  <r>
    <x v="0"/>
    <x v="2"/>
    <n v="0.246"/>
    <x v="46"/>
  </r>
  <r>
    <x v="7"/>
    <x v="0"/>
    <n v="0.51500000000000001"/>
    <x v="47"/>
  </r>
  <r>
    <x v="5"/>
    <x v="0"/>
    <n v="0.497"/>
    <x v="47"/>
  </r>
  <r>
    <x v="3"/>
    <x v="0"/>
    <n v="0.47199999999999998"/>
    <x v="47"/>
  </r>
  <r>
    <x v="0"/>
    <x v="0"/>
    <n v="0.45600000000000002"/>
    <x v="47"/>
  </r>
  <r>
    <x v="2"/>
    <x v="0"/>
    <n v="0.438"/>
    <x v="47"/>
  </r>
  <r>
    <x v="6"/>
    <x v="0"/>
    <n v="0.441"/>
    <x v="47"/>
  </r>
  <r>
    <x v="1"/>
    <x v="0"/>
    <n v="0.76900000000000002"/>
    <x v="47"/>
  </r>
  <r>
    <x v="4"/>
    <x v="0"/>
    <n v="0.43099999999999999"/>
    <x v="47"/>
  </r>
  <r>
    <x v="1"/>
    <x v="1"/>
    <n v="0.53"/>
    <x v="47"/>
  </r>
  <r>
    <x v="6"/>
    <x v="1"/>
    <n v="0.498"/>
    <x v="47"/>
  </r>
  <r>
    <x v="0"/>
    <x v="1"/>
    <n v="0.433"/>
    <x v="47"/>
  </r>
  <r>
    <x v="7"/>
    <x v="1"/>
    <n v="0.44"/>
    <x v="47"/>
  </r>
  <r>
    <x v="3"/>
    <x v="1"/>
    <n v="0.439"/>
    <x v="47"/>
  </r>
  <r>
    <x v="5"/>
    <x v="1"/>
    <n v="0.47199999999999998"/>
    <x v="47"/>
  </r>
  <r>
    <x v="2"/>
    <x v="1"/>
    <n v="0.433"/>
    <x v="47"/>
  </r>
  <r>
    <x v="4"/>
    <x v="1"/>
    <n v="0.42599999999999999"/>
    <x v="47"/>
  </r>
  <r>
    <x v="7"/>
    <x v="2"/>
    <n v="0.51700000000000002"/>
    <x v="47"/>
  </r>
  <r>
    <x v="6"/>
    <x v="2"/>
    <n v="0.86399999999999999"/>
    <x v="47"/>
  </r>
  <r>
    <x v="5"/>
    <x v="2"/>
    <n v="0.45300000000000001"/>
    <x v="47"/>
  </r>
  <r>
    <x v="3"/>
    <x v="2"/>
    <n v="0.42899999999999999"/>
    <x v="47"/>
  </r>
  <r>
    <x v="4"/>
    <x v="2"/>
    <n v="0.42799999999999999"/>
    <x v="47"/>
  </r>
  <r>
    <x v="2"/>
    <x v="2"/>
    <n v="0.45700000000000002"/>
    <x v="47"/>
  </r>
  <r>
    <x v="1"/>
    <x v="2"/>
    <n v="0.83799999999999997"/>
    <x v="47"/>
  </r>
  <r>
    <x v="0"/>
    <x v="2"/>
    <n v="0.43099999999999999"/>
    <x v="47"/>
  </r>
  <r>
    <x v="7"/>
    <x v="0"/>
    <n v="3.1"/>
    <x v="48"/>
  </r>
  <r>
    <x v="3"/>
    <x v="0"/>
    <n v="0.93200000000000005"/>
    <x v="48"/>
  </r>
  <r>
    <x v="5"/>
    <x v="0"/>
    <n v="0.92200000000000004"/>
    <x v="48"/>
  </r>
  <r>
    <x v="0"/>
    <x v="0"/>
    <n v="1.8959999999999999"/>
    <x v="48"/>
  </r>
  <r>
    <x v="6"/>
    <x v="0"/>
    <n v="0.95499999999999996"/>
    <x v="48"/>
  </r>
  <r>
    <x v="2"/>
    <x v="0"/>
    <n v="0.89900000000000002"/>
    <x v="48"/>
  </r>
  <r>
    <x v="1"/>
    <x v="0"/>
    <n v="0.9"/>
    <x v="48"/>
  </r>
  <r>
    <x v="4"/>
    <x v="0"/>
    <n v="0.94099999999999995"/>
    <x v="48"/>
  </r>
  <r>
    <x v="1"/>
    <x v="1"/>
    <n v="0.91800000000000004"/>
    <x v="48"/>
  </r>
  <r>
    <x v="0"/>
    <x v="1"/>
    <n v="1.0569999999999999"/>
    <x v="48"/>
  </r>
  <r>
    <x v="6"/>
    <x v="1"/>
    <n v="0.93100000000000005"/>
    <x v="48"/>
  </r>
  <r>
    <x v="3"/>
    <x v="1"/>
    <n v="0.32300000000000001"/>
    <x v="48"/>
  </r>
  <r>
    <x v="7"/>
    <x v="1"/>
    <n v="0.96499999999999997"/>
    <x v="48"/>
  </r>
  <r>
    <x v="2"/>
    <x v="1"/>
    <n v="1.0009999999999999"/>
    <x v="48"/>
  </r>
  <r>
    <x v="5"/>
    <x v="1"/>
    <n v="1.0109999999999999"/>
    <x v="48"/>
  </r>
  <r>
    <x v="4"/>
    <x v="1"/>
    <n v="0.98699999999999999"/>
    <x v="48"/>
  </r>
  <r>
    <x v="7"/>
    <x v="2"/>
    <n v="1.2629999999999999"/>
    <x v="48"/>
  </r>
  <r>
    <x v="6"/>
    <x v="2"/>
    <n v="1.038"/>
    <x v="48"/>
  </r>
  <r>
    <x v="5"/>
    <x v="2"/>
    <n v="1.423"/>
    <x v="48"/>
  </r>
  <r>
    <x v="3"/>
    <x v="2"/>
    <n v="1.9319999999999999"/>
    <x v="48"/>
  </r>
  <r>
    <x v="4"/>
    <x v="2"/>
    <n v="2.8140000000000001"/>
    <x v="48"/>
  </r>
  <r>
    <x v="2"/>
    <x v="2"/>
    <n v="1.893"/>
    <x v="48"/>
  </r>
  <r>
    <x v="1"/>
    <x v="2"/>
    <n v="3.722"/>
    <x v="48"/>
  </r>
  <r>
    <x v="0"/>
    <x v="2"/>
    <n v="6.4720000000000004"/>
    <x v="48"/>
  </r>
  <r>
    <x v="7"/>
    <x v="0"/>
    <n v="0.129"/>
    <x v="49"/>
  </r>
  <r>
    <x v="3"/>
    <x v="0"/>
    <n v="0.13300000000000001"/>
    <x v="49"/>
  </r>
  <r>
    <x v="5"/>
    <x v="0"/>
    <n v="0.14299999999999999"/>
    <x v="49"/>
  </r>
  <r>
    <x v="0"/>
    <x v="0"/>
    <n v="0.13500000000000001"/>
    <x v="49"/>
  </r>
  <r>
    <x v="2"/>
    <x v="0"/>
    <n v="0.14099999999999999"/>
    <x v="49"/>
  </r>
  <r>
    <x v="6"/>
    <x v="0"/>
    <n v="0.13600000000000001"/>
    <x v="49"/>
  </r>
  <r>
    <x v="1"/>
    <x v="0"/>
    <n v="0.13400000000000001"/>
    <x v="49"/>
  </r>
  <r>
    <x v="4"/>
    <x v="0"/>
    <n v="1.117"/>
    <x v="49"/>
  </r>
  <r>
    <x v="1"/>
    <x v="1"/>
    <n v="0.13600000000000001"/>
    <x v="49"/>
  </r>
  <r>
    <x v="0"/>
    <x v="1"/>
    <n v="0.14899999999999999"/>
    <x v="49"/>
  </r>
  <r>
    <x v="6"/>
    <x v="1"/>
    <n v="0.14299999999999999"/>
    <x v="49"/>
  </r>
  <r>
    <x v="3"/>
    <x v="1"/>
    <n v="1.4450000000000001"/>
    <x v="49"/>
  </r>
  <r>
    <x v="2"/>
    <x v="1"/>
    <n v="0.14399999999999999"/>
    <x v="49"/>
  </r>
  <r>
    <x v="7"/>
    <x v="1"/>
    <n v="0.13400000000000001"/>
    <x v="49"/>
  </r>
  <r>
    <x v="5"/>
    <x v="1"/>
    <n v="0.14199999999999999"/>
    <x v="49"/>
  </r>
  <r>
    <x v="4"/>
    <x v="1"/>
    <n v="0.14000000000000001"/>
    <x v="49"/>
  </r>
  <r>
    <x v="7"/>
    <x v="2"/>
    <n v="0.151"/>
    <x v="49"/>
  </r>
  <r>
    <x v="6"/>
    <x v="2"/>
    <n v="1.0389999999999999"/>
    <x v="49"/>
  </r>
  <r>
    <x v="5"/>
    <x v="2"/>
    <n v="0.13800000000000001"/>
    <x v="49"/>
  </r>
  <r>
    <x v="4"/>
    <x v="2"/>
    <n v="0.13200000000000001"/>
    <x v="49"/>
  </r>
  <r>
    <x v="3"/>
    <x v="2"/>
    <n v="0.13"/>
    <x v="49"/>
  </r>
  <r>
    <x v="2"/>
    <x v="2"/>
    <n v="0.13100000000000001"/>
    <x v="49"/>
  </r>
  <r>
    <x v="1"/>
    <x v="2"/>
    <n v="0.13600000000000001"/>
    <x v="49"/>
  </r>
  <r>
    <x v="0"/>
    <x v="2"/>
    <n v="0.154"/>
    <x v="49"/>
  </r>
  <r>
    <x v="7"/>
    <x v="0"/>
    <n v="1.304"/>
    <x v="50"/>
  </r>
  <r>
    <x v="3"/>
    <x v="0"/>
    <n v="1.2529999999999999"/>
    <x v="50"/>
  </r>
  <r>
    <x v="5"/>
    <x v="0"/>
    <n v="1.274"/>
    <x v="50"/>
  </r>
  <r>
    <x v="0"/>
    <x v="0"/>
    <n v="1.3360000000000001"/>
    <x v="50"/>
  </r>
  <r>
    <x v="2"/>
    <x v="0"/>
    <n v="1.401"/>
    <x v="50"/>
  </r>
  <r>
    <x v="6"/>
    <x v="0"/>
    <n v="1.4650000000000001"/>
    <x v="50"/>
  </r>
  <r>
    <x v="1"/>
    <x v="0"/>
    <n v="1.3879999999999999"/>
    <x v="50"/>
  </r>
  <r>
    <x v="4"/>
    <x v="0"/>
    <n v="1.369"/>
    <x v="50"/>
  </r>
  <r>
    <x v="1"/>
    <x v="1"/>
    <n v="1.367"/>
    <x v="50"/>
  </r>
  <r>
    <x v="0"/>
    <x v="1"/>
    <n v="1.399"/>
    <x v="50"/>
  </r>
  <r>
    <x v="6"/>
    <x v="1"/>
    <n v="1.4750000000000001"/>
    <x v="50"/>
  </r>
  <r>
    <x v="3"/>
    <x v="1"/>
    <n v="1.518"/>
    <x v="50"/>
  </r>
  <r>
    <x v="2"/>
    <x v="1"/>
    <n v="1.4570000000000001"/>
    <x v="50"/>
  </r>
  <r>
    <x v="5"/>
    <x v="1"/>
    <n v="1.4610000000000001"/>
    <x v="50"/>
  </r>
  <r>
    <x v="7"/>
    <x v="1"/>
    <n v="1.4930000000000001"/>
    <x v="50"/>
  </r>
  <r>
    <x v="4"/>
    <x v="1"/>
    <n v="1.4039999999999999"/>
    <x v="50"/>
  </r>
  <r>
    <x v="7"/>
    <x v="2"/>
    <n v="1.2849999999999999"/>
    <x v="50"/>
  </r>
  <r>
    <x v="6"/>
    <x v="2"/>
    <n v="4.1749999999999998"/>
    <x v="50"/>
  </r>
  <r>
    <x v="5"/>
    <x v="2"/>
    <n v="4.3410000000000002"/>
    <x v="50"/>
  </r>
  <r>
    <x v="3"/>
    <x v="2"/>
    <n v="1.8069999999999999"/>
    <x v="50"/>
  </r>
  <r>
    <x v="4"/>
    <x v="2"/>
    <n v="3.5019999999999998"/>
    <x v="50"/>
  </r>
  <r>
    <x v="2"/>
    <x v="2"/>
    <n v="1.9450000000000001"/>
    <x v="50"/>
  </r>
  <r>
    <x v="1"/>
    <x v="2"/>
    <n v="1.351"/>
    <x v="50"/>
  </r>
  <r>
    <x v="0"/>
    <x v="2"/>
    <n v="1.274"/>
    <x v="50"/>
  </r>
  <r>
    <x v="7"/>
    <x v="0"/>
    <n v="1.337"/>
    <x v="51"/>
  </r>
  <r>
    <x v="3"/>
    <x v="0"/>
    <n v="1.03"/>
    <x v="51"/>
  </r>
  <r>
    <x v="5"/>
    <x v="0"/>
    <n v="1.339"/>
    <x v="51"/>
  </r>
  <r>
    <x v="0"/>
    <x v="0"/>
    <n v="1.4179999999999999"/>
    <x v="51"/>
  </r>
  <r>
    <x v="2"/>
    <x v="0"/>
    <n v="1.325"/>
    <x v="51"/>
  </r>
  <r>
    <x v="6"/>
    <x v="0"/>
    <n v="1.1080000000000001"/>
    <x v="51"/>
  </r>
  <r>
    <x v="1"/>
    <x v="0"/>
    <n v="1.3520000000000001"/>
    <x v="51"/>
  </r>
  <r>
    <x v="4"/>
    <x v="0"/>
    <n v="1.3260000000000001"/>
    <x v="51"/>
  </r>
  <r>
    <x v="1"/>
    <x v="1"/>
    <n v="1.367"/>
    <x v="51"/>
  </r>
  <r>
    <x v="0"/>
    <x v="1"/>
    <n v="1.3939999999999999"/>
    <x v="51"/>
  </r>
  <r>
    <x v="6"/>
    <x v="1"/>
    <n v="0.33700000000000002"/>
    <x v="51"/>
  </r>
  <r>
    <x v="3"/>
    <x v="1"/>
    <n v="1.387"/>
    <x v="51"/>
  </r>
  <r>
    <x v="2"/>
    <x v="1"/>
    <n v="1.3660000000000001"/>
    <x v="51"/>
  </r>
  <r>
    <x v="7"/>
    <x v="1"/>
    <n v="1.3919999999999999"/>
    <x v="51"/>
  </r>
  <r>
    <x v="5"/>
    <x v="1"/>
    <n v="1.359"/>
    <x v="51"/>
  </r>
  <r>
    <x v="4"/>
    <x v="1"/>
    <n v="1.0189999999999999"/>
    <x v="51"/>
  </r>
  <r>
    <x v="7"/>
    <x v="2"/>
    <n v="1.365"/>
    <x v="51"/>
  </r>
  <r>
    <x v="6"/>
    <x v="2"/>
    <n v="0.3"/>
    <x v="51"/>
  </r>
  <r>
    <x v="5"/>
    <x v="2"/>
    <n v="2.5049999999999999"/>
    <x v="51"/>
  </r>
  <r>
    <x v="3"/>
    <x v="2"/>
    <n v="0.30199999999999999"/>
    <x v="51"/>
  </r>
  <r>
    <x v="4"/>
    <x v="2"/>
    <n v="0.30299999999999999"/>
    <x v="51"/>
  </r>
  <r>
    <x v="2"/>
    <x v="2"/>
    <n v="1.355"/>
    <x v="51"/>
  </r>
  <r>
    <x v="1"/>
    <x v="2"/>
    <n v="1.925"/>
    <x v="51"/>
  </r>
  <r>
    <x v="0"/>
    <x v="2"/>
    <n v="1.3149999999999999"/>
    <x v="51"/>
  </r>
  <r>
    <x v="7"/>
    <x v="0"/>
    <n v="1.204"/>
    <x v="52"/>
  </r>
  <r>
    <x v="3"/>
    <x v="0"/>
    <n v="2.0179999999999998"/>
    <x v="52"/>
  </r>
  <r>
    <x v="5"/>
    <x v="0"/>
    <n v="1.7689999999999999"/>
    <x v="52"/>
  </r>
  <r>
    <x v="0"/>
    <x v="0"/>
    <n v="1.7509999999999999"/>
    <x v="52"/>
  </r>
  <r>
    <x v="2"/>
    <x v="0"/>
    <n v="1.7629999999999999"/>
    <x v="52"/>
  </r>
  <r>
    <x v="6"/>
    <x v="0"/>
    <n v="1.766"/>
    <x v="52"/>
  </r>
  <r>
    <x v="1"/>
    <x v="0"/>
    <n v="1.2989999999999999"/>
    <x v="52"/>
  </r>
  <r>
    <x v="4"/>
    <x v="0"/>
    <n v="1.57"/>
    <x v="52"/>
  </r>
  <r>
    <x v="1"/>
    <x v="1"/>
    <n v="1.827"/>
    <x v="52"/>
  </r>
  <r>
    <x v="6"/>
    <x v="1"/>
    <n v="5.0000000000000001E-3"/>
    <x v="52"/>
  </r>
  <r>
    <x v="0"/>
    <x v="1"/>
    <n v="1.446"/>
    <x v="52"/>
  </r>
  <r>
    <x v="3"/>
    <x v="1"/>
    <n v="1.583"/>
    <x v="52"/>
  </r>
  <r>
    <x v="7"/>
    <x v="1"/>
    <n v="1.897"/>
    <x v="52"/>
  </r>
  <r>
    <x v="2"/>
    <x v="1"/>
    <n v="1.502"/>
    <x v="52"/>
  </r>
  <r>
    <x v="5"/>
    <x v="1"/>
    <n v="1.698"/>
    <x v="52"/>
  </r>
  <r>
    <x v="4"/>
    <x v="1"/>
    <n v="1.7609999999999999"/>
    <x v="52"/>
  </r>
  <r>
    <x v="7"/>
    <x v="2"/>
    <n v="1.456"/>
    <x v="52"/>
  </r>
  <r>
    <x v="6"/>
    <x v="2"/>
    <n v="1.4E-2"/>
    <x v="52"/>
  </r>
  <r>
    <x v="5"/>
    <x v="2"/>
    <n v="0.38200000000000001"/>
    <x v="52"/>
  </r>
  <r>
    <x v="3"/>
    <x v="2"/>
    <n v="1.7000000000000001E-2"/>
    <x v="52"/>
  </r>
  <r>
    <x v="4"/>
    <x v="2"/>
    <n v="5.0000000000000001E-3"/>
    <x v="52"/>
  </r>
  <r>
    <x v="2"/>
    <x v="2"/>
    <n v="1.35"/>
    <x v="52"/>
  </r>
  <r>
    <x v="1"/>
    <x v="2"/>
    <n v="0.77700000000000002"/>
    <x v="52"/>
  </r>
  <r>
    <x v="0"/>
    <x v="2"/>
    <n v="1.3740000000000001"/>
    <x v="52"/>
  </r>
  <r>
    <x v="7"/>
    <x v="0"/>
    <n v="1.0999999999999999E-2"/>
    <x v="53"/>
  </r>
  <r>
    <x v="3"/>
    <x v="0"/>
    <n v="1.4999999999999999E-2"/>
    <x v="53"/>
  </r>
  <r>
    <x v="5"/>
    <x v="0"/>
    <n v="1.2E-2"/>
    <x v="53"/>
  </r>
  <r>
    <x v="0"/>
    <x v="0"/>
    <n v="1.0999999999999999E-2"/>
    <x v="53"/>
  </r>
  <r>
    <x v="2"/>
    <x v="0"/>
    <n v="1.4999999999999999E-2"/>
    <x v="53"/>
  </r>
  <r>
    <x v="6"/>
    <x v="0"/>
    <n v="1.2999999999999999E-2"/>
    <x v="53"/>
  </r>
  <r>
    <x v="1"/>
    <x v="0"/>
    <n v="1.0999999999999999E-2"/>
    <x v="53"/>
  </r>
  <r>
    <x v="4"/>
    <x v="0"/>
    <n v="1.0999999999999999E-2"/>
    <x v="53"/>
  </r>
  <r>
    <x v="1"/>
    <x v="1"/>
    <n v="1.2999999999999999E-2"/>
    <x v="53"/>
  </r>
  <r>
    <x v="0"/>
    <x v="1"/>
    <n v="1.2E-2"/>
    <x v="53"/>
  </r>
  <r>
    <x v="6"/>
    <x v="1"/>
    <n v="1.4999999999999999E-2"/>
    <x v="53"/>
  </r>
  <r>
    <x v="2"/>
    <x v="1"/>
    <n v="1.2E-2"/>
    <x v="53"/>
  </r>
  <r>
    <x v="7"/>
    <x v="1"/>
    <n v="1.4999999999999999E-2"/>
    <x v="53"/>
  </r>
  <r>
    <x v="3"/>
    <x v="1"/>
    <n v="1.4E-2"/>
    <x v="53"/>
  </r>
  <r>
    <x v="5"/>
    <x v="1"/>
    <n v="1.2999999999999999E-2"/>
    <x v="53"/>
  </r>
  <r>
    <x v="4"/>
    <x v="1"/>
    <n v="1.2E-2"/>
    <x v="53"/>
  </r>
  <r>
    <x v="7"/>
    <x v="2"/>
    <n v="1.0999999999999999E-2"/>
    <x v="53"/>
  </r>
  <r>
    <x v="6"/>
    <x v="2"/>
    <n v="1.2E-2"/>
    <x v="53"/>
  </r>
  <r>
    <x v="5"/>
    <x v="2"/>
    <n v="1.2E-2"/>
    <x v="53"/>
  </r>
  <r>
    <x v="3"/>
    <x v="2"/>
    <n v="1.2E-2"/>
    <x v="53"/>
  </r>
  <r>
    <x v="4"/>
    <x v="2"/>
    <n v="1.4999999999999999E-2"/>
    <x v="53"/>
  </r>
  <r>
    <x v="2"/>
    <x v="2"/>
    <n v="1.2E-2"/>
    <x v="53"/>
  </r>
  <r>
    <x v="1"/>
    <x v="2"/>
    <n v="1.0999999999999999E-2"/>
    <x v="53"/>
  </r>
  <r>
    <x v="0"/>
    <x v="2"/>
    <n v="0.01"/>
    <x v="53"/>
  </r>
  <r>
    <x v="7"/>
    <x v="0"/>
    <n v="1.2E-2"/>
    <x v="54"/>
  </r>
  <r>
    <x v="3"/>
    <x v="0"/>
    <n v="1.2999999999999999E-2"/>
    <x v="54"/>
  </r>
  <r>
    <x v="5"/>
    <x v="0"/>
    <n v="4.0000000000000001E-3"/>
    <x v="54"/>
  </r>
  <r>
    <x v="0"/>
    <x v="0"/>
    <n v="0.01"/>
    <x v="54"/>
  </r>
  <r>
    <x v="2"/>
    <x v="0"/>
    <n v="6.0000000000000001E-3"/>
    <x v="54"/>
  </r>
  <r>
    <x v="6"/>
    <x v="0"/>
    <n v="1.0999999999999999E-2"/>
    <x v="54"/>
  </r>
  <r>
    <x v="1"/>
    <x v="0"/>
    <n v="6.0000000000000001E-3"/>
    <x v="54"/>
  </r>
  <r>
    <x v="4"/>
    <x v="0"/>
    <n v="1.0999999999999999E-2"/>
    <x v="54"/>
  </r>
  <r>
    <x v="1"/>
    <x v="1"/>
    <n v="1.4E-2"/>
    <x v="54"/>
  </r>
  <r>
    <x v="0"/>
    <x v="1"/>
    <n v="6.0000000000000001E-3"/>
    <x v="54"/>
  </r>
  <r>
    <x v="6"/>
    <x v="1"/>
    <n v="1.4E-2"/>
    <x v="54"/>
  </r>
  <r>
    <x v="2"/>
    <x v="1"/>
    <n v="7.0000000000000001E-3"/>
    <x v="54"/>
  </r>
  <r>
    <x v="7"/>
    <x v="1"/>
    <n v="8.0000000000000002E-3"/>
    <x v="54"/>
  </r>
  <r>
    <x v="3"/>
    <x v="1"/>
    <n v="7.0000000000000001E-3"/>
    <x v="54"/>
  </r>
  <r>
    <x v="5"/>
    <x v="1"/>
    <n v="1.4999999999999999E-2"/>
    <x v="54"/>
  </r>
  <r>
    <x v="4"/>
    <x v="1"/>
    <n v="1.2E-2"/>
    <x v="54"/>
  </r>
  <r>
    <x v="7"/>
    <x v="2"/>
    <n v="7.0000000000000001E-3"/>
    <x v="54"/>
  </r>
  <r>
    <x v="6"/>
    <x v="2"/>
    <n v="1.2E-2"/>
    <x v="54"/>
  </r>
  <r>
    <x v="5"/>
    <x v="2"/>
    <n v="5.0000000000000001E-3"/>
    <x v="54"/>
  </r>
  <r>
    <x v="3"/>
    <x v="2"/>
    <n v="1.0999999999999999E-2"/>
    <x v="54"/>
  </r>
  <r>
    <x v="4"/>
    <x v="2"/>
    <n v="5.0000000000000001E-3"/>
    <x v="54"/>
  </r>
  <r>
    <x v="2"/>
    <x v="2"/>
    <n v="5.0000000000000001E-3"/>
    <x v="54"/>
  </r>
  <r>
    <x v="1"/>
    <x v="2"/>
    <n v="1.0069999999999999"/>
    <x v="54"/>
  </r>
  <r>
    <x v="0"/>
    <x v="2"/>
    <n v="6.0000000000000001E-3"/>
    <x v="54"/>
  </r>
  <r>
    <x v="7"/>
    <x v="0"/>
    <n v="1.2999999999999999E-2"/>
    <x v="55"/>
  </r>
  <r>
    <x v="3"/>
    <x v="0"/>
    <n v="1.0999999999999999E-2"/>
    <x v="55"/>
  </r>
  <r>
    <x v="5"/>
    <x v="0"/>
    <n v="1.0999999999999999E-2"/>
    <x v="55"/>
  </r>
  <r>
    <x v="2"/>
    <x v="0"/>
    <n v="1.2E-2"/>
    <x v="55"/>
  </r>
  <r>
    <x v="0"/>
    <x v="0"/>
    <n v="0.01"/>
    <x v="55"/>
  </r>
  <r>
    <x v="6"/>
    <x v="0"/>
    <n v="1.0999999999999999E-2"/>
    <x v="55"/>
  </r>
  <r>
    <x v="1"/>
    <x v="0"/>
    <n v="1.2E-2"/>
    <x v="55"/>
  </r>
  <r>
    <x v="4"/>
    <x v="0"/>
    <n v="0.38"/>
    <x v="55"/>
  </r>
  <r>
    <x v="1"/>
    <x v="1"/>
    <n v="1.2E-2"/>
    <x v="55"/>
  </r>
  <r>
    <x v="0"/>
    <x v="1"/>
    <n v="1.4E-2"/>
    <x v="55"/>
  </r>
  <r>
    <x v="6"/>
    <x v="1"/>
    <n v="1.2E-2"/>
    <x v="55"/>
  </r>
  <r>
    <x v="3"/>
    <x v="1"/>
    <n v="0.01"/>
    <x v="55"/>
  </r>
  <r>
    <x v="2"/>
    <x v="1"/>
    <n v="1.4E-2"/>
    <x v="55"/>
  </r>
  <r>
    <x v="7"/>
    <x v="1"/>
    <n v="1.2999999999999999E-2"/>
    <x v="55"/>
  </r>
  <r>
    <x v="5"/>
    <x v="1"/>
    <n v="1.4E-2"/>
    <x v="55"/>
  </r>
  <r>
    <x v="4"/>
    <x v="1"/>
    <n v="1.4E-2"/>
    <x v="55"/>
  </r>
  <r>
    <x v="7"/>
    <x v="2"/>
    <n v="1.0999999999999999E-2"/>
    <x v="55"/>
  </r>
  <r>
    <x v="6"/>
    <x v="2"/>
    <n v="0.373"/>
    <x v="55"/>
  </r>
  <r>
    <x v="5"/>
    <x v="2"/>
    <n v="0.01"/>
    <x v="55"/>
  </r>
  <r>
    <x v="3"/>
    <x v="2"/>
    <n v="1.0999999999999999E-2"/>
    <x v="55"/>
  </r>
  <r>
    <x v="4"/>
    <x v="2"/>
    <n v="1.0999999999999999E-2"/>
    <x v="55"/>
  </r>
  <r>
    <x v="2"/>
    <x v="2"/>
    <n v="0.371"/>
    <x v="55"/>
  </r>
  <r>
    <x v="1"/>
    <x v="2"/>
    <n v="1.0999999999999999E-2"/>
    <x v="55"/>
  </r>
  <r>
    <x v="0"/>
    <x v="2"/>
    <n v="1.0999999999999999E-2"/>
    <x v="55"/>
  </r>
  <r>
    <x v="7"/>
    <x v="0"/>
    <n v="1.008"/>
    <x v="56"/>
  </r>
  <r>
    <x v="3"/>
    <x v="0"/>
    <n v="0.66100000000000003"/>
    <x v="56"/>
  </r>
  <r>
    <x v="5"/>
    <x v="0"/>
    <n v="0.90100000000000002"/>
    <x v="56"/>
  </r>
  <r>
    <x v="2"/>
    <x v="0"/>
    <n v="0.45500000000000002"/>
    <x v="56"/>
  </r>
  <r>
    <x v="0"/>
    <x v="0"/>
    <n v="0.435"/>
    <x v="56"/>
  </r>
  <r>
    <x v="6"/>
    <x v="0"/>
    <n v="0.45800000000000002"/>
    <x v="56"/>
  </r>
  <r>
    <x v="1"/>
    <x v="0"/>
    <n v="0.45200000000000001"/>
    <x v="56"/>
  </r>
  <r>
    <x v="4"/>
    <x v="0"/>
    <n v="0.442"/>
    <x v="56"/>
  </r>
  <r>
    <x v="1"/>
    <x v="1"/>
    <n v="0.432"/>
    <x v="56"/>
  </r>
  <r>
    <x v="0"/>
    <x v="1"/>
    <n v="0.44400000000000001"/>
    <x v="56"/>
  </r>
  <r>
    <x v="6"/>
    <x v="1"/>
    <n v="0.46"/>
    <x v="56"/>
  </r>
  <r>
    <x v="3"/>
    <x v="1"/>
    <n v="0.88100000000000001"/>
    <x v="56"/>
  </r>
  <r>
    <x v="2"/>
    <x v="1"/>
    <n v="0.879"/>
    <x v="56"/>
  </r>
  <r>
    <x v="7"/>
    <x v="1"/>
    <n v="0.89100000000000001"/>
    <x v="56"/>
  </r>
  <r>
    <x v="5"/>
    <x v="1"/>
    <n v="0.441"/>
    <x v="56"/>
  </r>
  <r>
    <x v="4"/>
    <x v="1"/>
    <n v="0.44700000000000001"/>
    <x v="56"/>
  </r>
  <r>
    <x v="7"/>
    <x v="2"/>
    <n v="0.49299999999999999"/>
    <x v="56"/>
  </r>
  <r>
    <x v="6"/>
    <x v="2"/>
    <n v="0.437"/>
    <x v="56"/>
  </r>
  <r>
    <x v="5"/>
    <x v="2"/>
    <n v="0.89300000000000002"/>
    <x v="56"/>
  </r>
  <r>
    <x v="3"/>
    <x v="2"/>
    <n v="0.437"/>
    <x v="56"/>
  </r>
  <r>
    <x v="4"/>
    <x v="2"/>
    <n v="0.42699999999999999"/>
    <x v="56"/>
  </r>
  <r>
    <x v="2"/>
    <x v="2"/>
    <n v="0.42899999999999999"/>
    <x v="56"/>
  </r>
  <r>
    <x v="1"/>
    <x v="2"/>
    <n v="0.438"/>
    <x v="56"/>
  </r>
  <r>
    <x v="0"/>
    <x v="2"/>
    <n v="0.46899999999999997"/>
    <x v="56"/>
  </r>
  <r>
    <x v="7"/>
    <x v="0"/>
    <n v="1.0109999999999999"/>
    <x v="57"/>
  </r>
  <r>
    <x v="3"/>
    <x v="0"/>
    <n v="1.1539999999999999"/>
    <x v="57"/>
  </r>
  <r>
    <x v="5"/>
    <x v="0"/>
    <n v="0.66600000000000004"/>
    <x v="57"/>
  </r>
  <r>
    <x v="0"/>
    <x v="0"/>
    <n v="0.96899999999999997"/>
    <x v="57"/>
  </r>
  <r>
    <x v="2"/>
    <x v="0"/>
    <n v="1.026"/>
    <x v="57"/>
  </r>
  <r>
    <x v="6"/>
    <x v="0"/>
    <n v="0.98199999999999998"/>
    <x v="57"/>
  </r>
  <r>
    <x v="1"/>
    <x v="0"/>
    <n v="1.0149999999999999"/>
    <x v="57"/>
  </r>
  <r>
    <x v="4"/>
    <x v="0"/>
    <n v="0.56799999999999995"/>
    <x v="57"/>
  </r>
  <r>
    <x v="1"/>
    <x v="1"/>
    <n v="0.60099999999999998"/>
    <x v="57"/>
  </r>
  <r>
    <x v="6"/>
    <x v="1"/>
    <n v="0.98599999999999999"/>
    <x v="57"/>
  </r>
  <r>
    <x v="0"/>
    <x v="1"/>
    <n v="0.61499999999999999"/>
    <x v="57"/>
  </r>
  <r>
    <x v="3"/>
    <x v="1"/>
    <n v="0.56000000000000005"/>
    <x v="57"/>
  </r>
  <r>
    <x v="7"/>
    <x v="1"/>
    <n v="0.621"/>
    <x v="57"/>
  </r>
  <r>
    <x v="2"/>
    <x v="1"/>
    <n v="0.55400000000000005"/>
    <x v="57"/>
  </r>
  <r>
    <x v="5"/>
    <x v="1"/>
    <n v="0.97199999999999998"/>
    <x v="57"/>
  </r>
  <r>
    <x v="4"/>
    <x v="1"/>
    <n v="0.99199999999999999"/>
    <x v="57"/>
  </r>
  <r>
    <x v="7"/>
    <x v="2"/>
    <n v="1.0289999999999999"/>
    <x v="57"/>
  </r>
  <r>
    <x v="6"/>
    <x v="2"/>
    <n v="0.60599999999999998"/>
    <x v="57"/>
  </r>
  <r>
    <x v="5"/>
    <x v="2"/>
    <n v="0.624"/>
    <x v="57"/>
  </r>
  <r>
    <x v="3"/>
    <x v="2"/>
    <n v="0.98299999999999998"/>
    <x v="57"/>
  </r>
  <r>
    <x v="4"/>
    <x v="2"/>
    <n v="1.022"/>
    <x v="57"/>
  </r>
  <r>
    <x v="2"/>
    <x v="2"/>
    <n v="0.65400000000000003"/>
    <x v="57"/>
  </r>
  <r>
    <x v="1"/>
    <x v="2"/>
    <n v="0.59099999999999997"/>
    <x v="57"/>
  </r>
  <r>
    <x v="0"/>
    <x v="2"/>
    <n v="0.64600000000000002"/>
    <x v="57"/>
  </r>
  <r>
    <x v="7"/>
    <x v="0"/>
    <n v="1.2789999999999999"/>
    <x v="58"/>
  </r>
  <r>
    <x v="3"/>
    <x v="0"/>
    <n v="1.2869999999999999"/>
    <x v="58"/>
  </r>
  <r>
    <x v="5"/>
    <x v="0"/>
    <n v="1.274"/>
    <x v="58"/>
  </r>
  <r>
    <x v="2"/>
    <x v="0"/>
    <n v="0.98799999999999999"/>
    <x v="58"/>
  </r>
  <r>
    <x v="0"/>
    <x v="0"/>
    <n v="1.2809999999999999"/>
    <x v="58"/>
  </r>
  <r>
    <x v="6"/>
    <x v="0"/>
    <n v="1.304"/>
    <x v="58"/>
  </r>
  <r>
    <x v="1"/>
    <x v="0"/>
    <n v="1.06"/>
    <x v="58"/>
  </r>
  <r>
    <x v="4"/>
    <x v="0"/>
    <n v="1.3220000000000001"/>
    <x v="58"/>
  </r>
  <r>
    <x v="1"/>
    <x v="1"/>
    <n v="1.3080000000000001"/>
    <x v="58"/>
  </r>
  <r>
    <x v="0"/>
    <x v="1"/>
    <n v="0.98799999999999999"/>
    <x v="58"/>
  </r>
  <r>
    <x v="3"/>
    <x v="1"/>
    <n v="1.302"/>
    <x v="58"/>
  </r>
  <r>
    <x v="6"/>
    <x v="1"/>
    <n v="1.55"/>
    <x v="58"/>
  </r>
  <r>
    <x v="2"/>
    <x v="1"/>
    <n v="1.341"/>
    <x v="58"/>
  </r>
  <r>
    <x v="7"/>
    <x v="1"/>
    <n v="1.034"/>
    <x v="58"/>
  </r>
  <r>
    <x v="5"/>
    <x v="1"/>
    <n v="0.92800000000000005"/>
    <x v="58"/>
  </r>
  <r>
    <x v="4"/>
    <x v="1"/>
    <n v="1.3140000000000001"/>
    <x v="58"/>
  </r>
  <r>
    <x v="7"/>
    <x v="2"/>
    <n v="1.2949999999999999"/>
    <x v="58"/>
  </r>
  <r>
    <x v="6"/>
    <x v="2"/>
    <n v="1.2949999999999999"/>
    <x v="58"/>
  </r>
  <r>
    <x v="5"/>
    <x v="2"/>
    <n v="1.298"/>
    <x v="58"/>
  </r>
  <r>
    <x v="4"/>
    <x v="2"/>
    <n v="1.292"/>
    <x v="58"/>
  </r>
  <r>
    <x v="3"/>
    <x v="2"/>
    <n v="1.292"/>
    <x v="58"/>
  </r>
  <r>
    <x v="2"/>
    <x v="2"/>
    <n v="1.331"/>
    <x v="58"/>
  </r>
  <r>
    <x v="1"/>
    <x v="2"/>
    <n v="1.111"/>
    <x v="58"/>
  </r>
  <r>
    <x v="0"/>
    <x v="2"/>
    <n v="2.11"/>
    <x v="58"/>
  </r>
  <r>
    <x v="7"/>
    <x v="0"/>
    <n v="0.14599999999999999"/>
    <x v="59"/>
  </r>
  <r>
    <x v="3"/>
    <x v="0"/>
    <n v="0.48"/>
    <x v="59"/>
  </r>
  <r>
    <x v="5"/>
    <x v="0"/>
    <n v="0.13300000000000001"/>
    <x v="59"/>
  </r>
  <r>
    <x v="0"/>
    <x v="0"/>
    <n v="0.47699999999999998"/>
    <x v="59"/>
  </r>
  <r>
    <x v="2"/>
    <x v="0"/>
    <n v="0.13300000000000001"/>
    <x v="59"/>
  </r>
  <r>
    <x v="6"/>
    <x v="0"/>
    <n v="0.13600000000000001"/>
    <x v="59"/>
  </r>
  <r>
    <x v="1"/>
    <x v="0"/>
    <n v="0.13900000000000001"/>
    <x v="59"/>
  </r>
  <r>
    <x v="4"/>
    <x v="0"/>
    <n v="0.13600000000000001"/>
    <x v="59"/>
  </r>
  <r>
    <x v="1"/>
    <x v="1"/>
    <n v="0.58299999999999996"/>
    <x v="59"/>
  </r>
  <r>
    <x v="0"/>
    <x v="1"/>
    <n v="0.48499999999999999"/>
    <x v="59"/>
  </r>
  <r>
    <x v="3"/>
    <x v="1"/>
    <n v="0.14499999999999999"/>
    <x v="59"/>
  </r>
  <r>
    <x v="6"/>
    <x v="1"/>
    <n v="0.155"/>
    <x v="59"/>
  </r>
  <r>
    <x v="2"/>
    <x v="1"/>
    <n v="0.13800000000000001"/>
    <x v="59"/>
  </r>
  <r>
    <x v="7"/>
    <x v="1"/>
    <n v="0.14499999999999999"/>
    <x v="59"/>
  </r>
  <r>
    <x v="5"/>
    <x v="1"/>
    <n v="0.14299999999999999"/>
    <x v="59"/>
  </r>
  <r>
    <x v="4"/>
    <x v="1"/>
    <n v="0.13900000000000001"/>
    <x v="59"/>
  </r>
  <r>
    <x v="7"/>
    <x v="2"/>
    <n v="0.128"/>
    <x v="59"/>
  </r>
  <r>
    <x v="6"/>
    <x v="2"/>
    <n v="0.14899999999999999"/>
    <x v="59"/>
  </r>
  <r>
    <x v="5"/>
    <x v="2"/>
    <n v="0.52700000000000002"/>
    <x v="59"/>
  </r>
  <r>
    <x v="4"/>
    <x v="2"/>
    <n v="0.14099999999999999"/>
    <x v="59"/>
  </r>
  <r>
    <x v="3"/>
    <x v="2"/>
    <n v="0.13"/>
    <x v="59"/>
  </r>
  <r>
    <x v="2"/>
    <x v="2"/>
    <n v="0.14000000000000001"/>
    <x v="59"/>
  </r>
  <r>
    <x v="1"/>
    <x v="2"/>
    <n v="0.154"/>
    <x v="59"/>
  </r>
  <r>
    <x v="0"/>
    <x v="2"/>
    <n v="0.48499999999999999"/>
    <x v="59"/>
  </r>
  <r>
    <x v="7"/>
    <x v="0"/>
    <n v="1.5609999999999999"/>
    <x v="60"/>
  </r>
  <r>
    <x v="3"/>
    <x v="0"/>
    <n v="1.5580000000000001"/>
    <x v="60"/>
  </r>
  <r>
    <x v="5"/>
    <x v="0"/>
    <n v="1.4850000000000001"/>
    <x v="60"/>
  </r>
  <r>
    <x v="0"/>
    <x v="0"/>
    <n v="1.498"/>
    <x v="60"/>
  </r>
  <r>
    <x v="2"/>
    <x v="0"/>
    <n v="1.619"/>
    <x v="60"/>
  </r>
  <r>
    <x v="6"/>
    <x v="0"/>
    <n v="1.4610000000000001"/>
    <x v="60"/>
  </r>
  <r>
    <x v="1"/>
    <x v="0"/>
    <n v="1.609"/>
    <x v="60"/>
  </r>
  <r>
    <x v="4"/>
    <x v="0"/>
    <n v="2.101"/>
    <x v="60"/>
  </r>
  <r>
    <x v="1"/>
    <x v="1"/>
    <n v="1.577"/>
    <x v="60"/>
  </r>
  <r>
    <x v="0"/>
    <x v="1"/>
    <n v="1.7210000000000001"/>
    <x v="60"/>
  </r>
  <r>
    <x v="3"/>
    <x v="1"/>
    <n v="1.534"/>
    <x v="60"/>
  </r>
  <r>
    <x v="6"/>
    <x v="1"/>
    <n v="1.635"/>
    <x v="60"/>
  </r>
  <r>
    <x v="2"/>
    <x v="1"/>
    <n v="1.6910000000000001"/>
    <x v="60"/>
  </r>
  <r>
    <x v="7"/>
    <x v="1"/>
    <n v="1.6919999999999999"/>
    <x v="60"/>
  </r>
  <r>
    <x v="5"/>
    <x v="1"/>
    <n v="1.625"/>
    <x v="60"/>
  </r>
  <r>
    <x v="4"/>
    <x v="1"/>
    <n v="1.649"/>
    <x v="60"/>
  </r>
  <r>
    <x v="7"/>
    <x v="2"/>
    <n v="1.5109999999999999"/>
    <x v="60"/>
  </r>
  <r>
    <x v="6"/>
    <x v="2"/>
    <n v="2.161"/>
    <x v="60"/>
  </r>
  <r>
    <x v="5"/>
    <x v="2"/>
    <n v="1.6339999999999999"/>
    <x v="60"/>
  </r>
  <r>
    <x v="4"/>
    <x v="2"/>
    <n v="1.5"/>
    <x v="60"/>
  </r>
  <r>
    <x v="3"/>
    <x v="2"/>
    <n v="2.0699999999999998"/>
    <x v="60"/>
  </r>
  <r>
    <x v="2"/>
    <x v="2"/>
    <n v="1.6879999999999999"/>
    <x v="60"/>
  </r>
  <r>
    <x v="1"/>
    <x v="2"/>
    <n v="2.68"/>
    <x v="60"/>
  </r>
  <r>
    <x v="0"/>
    <x v="2"/>
    <n v="2.7189999999999999"/>
    <x v="60"/>
  </r>
  <r>
    <x v="7"/>
    <x v="0"/>
    <n v="1.204"/>
    <x v="61"/>
  </r>
  <r>
    <x v="3"/>
    <x v="0"/>
    <n v="1.179"/>
    <x v="61"/>
  </r>
  <r>
    <x v="5"/>
    <x v="0"/>
    <n v="1.149"/>
    <x v="61"/>
  </r>
  <r>
    <x v="0"/>
    <x v="0"/>
    <n v="1.1930000000000001"/>
    <x v="61"/>
  </r>
  <r>
    <x v="2"/>
    <x v="0"/>
    <n v="1.3260000000000001"/>
    <x v="61"/>
  </r>
  <r>
    <x v="6"/>
    <x v="0"/>
    <n v="1.1659999999999999"/>
    <x v="61"/>
  </r>
  <r>
    <x v="1"/>
    <x v="0"/>
    <n v="1.135"/>
    <x v="61"/>
  </r>
  <r>
    <x v="4"/>
    <x v="0"/>
    <n v="1.2090000000000001"/>
    <x v="61"/>
  </r>
  <r>
    <x v="1"/>
    <x v="1"/>
    <n v="1.266"/>
    <x v="61"/>
  </r>
  <r>
    <x v="0"/>
    <x v="1"/>
    <n v="1.39"/>
    <x v="61"/>
  </r>
  <r>
    <x v="3"/>
    <x v="1"/>
    <n v="1.1579999999999999"/>
    <x v="61"/>
  </r>
  <r>
    <x v="6"/>
    <x v="1"/>
    <n v="1.1990000000000001"/>
    <x v="61"/>
  </r>
  <r>
    <x v="7"/>
    <x v="1"/>
    <n v="1.2450000000000001"/>
    <x v="61"/>
  </r>
  <r>
    <x v="5"/>
    <x v="1"/>
    <n v="1.333"/>
    <x v="61"/>
  </r>
  <r>
    <x v="2"/>
    <x v="1"/>
    <n v="1.2370000000000001"/>
    <x v="61"/>
  </r>
  <r>
    <x v="4"/>
    <x v="1"/>
    <n v="1.206"/>
    <x v="61"/>
  </r>
  <r>
    <x v="7"/>
    <x v="2"/>
    <n v="1.23"/>
    <x v="61"/>
  </r>
  <r>
    <x v="6"/>
    <x v="2"/>
    <n v="1.202"/>
    <x v="61"/>
  </r>
  <r>
    <x v="5"/>
    <x v="2"/>
    <n v="1.1379999999999999"/>
    <x v="61"/>
  </r>
  <r>
    <x v="4"/>
    <x v="2"/>
    <n v="1.1950000000000001"/>
    <x v="61"/>
  </r>
  <r>
    <x v="3"/>
    <x v="2"/>
    <n v="1.123"/>
    <x v="61"/>
  </r>
  <r>
    <x v="2"/>
    <x v="2"/>
    <n v="1.2050000000000001"/>
    <x v="61"/>
  </r>
  <r>
    <x v="1"/>
    <x v="2"/>
    <n v="1.1080000000000001"/>
    <x v="61"/>
  </r>
  <r>
    <x v="0"/>
    <x v="2"/>
    <n v="1.1870000000000001"/>
    <x v="61"/>
  </r>
  <r>
    <x v="7"/>
    <x v="0"/>
    <n v="1.8080000000000001"/>
    <x v="62"/>
  </r>
  <r>
    <x v="3"/>
    <x v="0"/>
    <n v="1.833"/>
    <x v="62"/>
  </r>
  <r>
    <x v="5"/>
    <x v="0"/>
    <n v="1.897"/>
    <x v="62"/>
  </r>
  <r>
    <x v="0"/>
    <x v="0"/>
    <n v="1.837"/>
    <x v="62"/>
  </r>
  <r>
    <x v="2"/>
    <x v="0"/>
    <n v="1.7969999999999999"/>
    <x v="62"/>
  </r>
  <r>
    <x v="6"/>
    <x v="0"/>
    <n v="1.843"/>
    <x v="62"/>
  </r>
  <r>
    <x v="1"/>
    <x v="0"/>
    <n v="1.8140000000000001"/>
    <x v="62"/>
  </r>
  <r>
    <x v="4"/>
    <x v="0"/>
    <n v="1.8149999999999999"/>
    <x v="62"/>
  </r>
  <r>
    <x v="1"/>
    <x v="1"/>
    <n v="1.887"/>
    <x v="62"/>
  </r>
  <r>
    <x v="0"/>
    <x v="1"/>
    <n v="1.873"/>
    <x v="62"/>
  </r>
  <r>
    <x v="3"/>
    <x v="1"/>
    <n v="1.849"/>
    <x v="62"/>
  </r>
  <r>
    <x v="6"/>
    <x v="1"/>
    <n v="1.8620000000000001"/>
    <x v="62"/>
  </r>
  <r>
    <x v="7"/>
    <x v="1"/>
    <n v="1.901"/>
    <x v="62"/>
  </r>
  <r>
    <x v="2"/>
    <x v="1"/>
    <n v="1.877"/>
    <x v="62"/>
  </r>
  <r>
    <x v="5"/>
    <x v="1"/>
    <n v="1.901"/>
    <x v="62"/>
  </r>
  <r>
    <x v="4"/>
    <x v="1"/>
    <n v="1.891"/>
    <x v="62"/>
  </r>
  <r>
    <x v="7"/>
    <x v="2"/>
    <n v="1.841"/>
    <x v="62"/>
  </r>
  <r>
    <x v="6"/>
    <x v="2"/>
    <n v="1.819"/>
    <x v="62"/>
  </r>
  <r>
    <x v="5"/>
    <x v="2"/>
    <n v="1.8160000000000001"/>
    <x v="62"/>
  </r>
  <r>
    <x v="4"/>
    <x v="2"/>
    <n v="3.9329999999999998"/>
    <x v="62"/>
  </r>
  <r>
    <x v="3"/>
    <x v="2"/>
    <n v="2.6579999999999999"/>
    <x v="62"/>
  </r>
  <r>
    <x v="2"/>
    <x v="2"/>
    <n v="2.7170000000000001"/>
    <x v="62"/>
  </r>
  <r>
    <x v="1"/>
    <x v="2"/>
    <n v="1.84"/>
    <x v="62"/>
  </r>
  <r>
    <x v="0"/>
    <x v="2"/>
    <n v="1.853"/>
    <x v="62"/>
  </r>
  <r>
    <x v="7"/>
    <x v="0"/>
    <n v="0.214"/>
    <x v="63"/>
  </r>
  <r>
    <x v="3"/>
    <x v="0"/>
    <n v="0.21"/>
    <x v="63"/>
  </r>
  <r>
    <x v="5"/>
    <x v="0"/>
    <n v="0.19700000000000001"/>
    <x v="63"/>
  </r>
  <r>
    <x v="0"/>
    <x v="0"/>
    <n v="0.54300000000000004"/>
    <x v="63"/>
  </r>
  <r>
    <x v="2"/>
    <x v="0"/>
    <n v="0.216"/>
    <x v="63"/>
  </r>
  <r>
    <x v="6"/>
    <x v="0"/>
    <n v="0.19600000000000001"/>
    <x v="63"/>
  </r>
  <r>
    <x v="1"/>
    <x v="0"/>
    <n v="0.23699999999999999"/>
    <x v="63"/>
  </r>
  <r>
    <x v="4"/>
    <x v="0"/>
    <n v="0.23100000000000001"/>
    <x v="63"/>
  </r>
  <r>
    <x v="1"/>
    <x v="1"/>
    <n v="0.54600000000000004"/>
    <x v="63"/>
  </r>
  <r>
    <x v="0"/>
    <x v="1"/>
    <n v="0.215"/>
    <x v="63"/>
  </r>
  <r>
    <x v="3"/>
    <x v="1"/>
    <n v="0.20499999999999999"/>
    <x v="63"/>
  </r>
  <r>
    <x v="6"/>
    <x v="1"/>
    <n v="0.20399999999999999"/>
    <x v="63"/>
  </r>
  <r>
    <x v="7"/>
    <x v="1"/>
    <n v="0.2"/>
    <x v="63"/>
  </r>
  <r>
    <x v="2"/>
    <x v="1"/>
    <n v="0.19800000000000001"/>
    <x v="63"/>
  </r>
  <r>
    <x v="5"/>
    <x v="1"/>
    <n v="0.22900000000000001"/>
    <x v="63"/>
  </r>
  <r>
    <x v="4"/>
    <x v="1"/>
    <n v="0.187"/>
    <x v="63"/>
  </r>
  <r>
    <x v="7"/>
    <x v="2"/>
    <n v="0.19600000000000001"/>
    <x v="63"/>
  </r>
  <r>
    <x v="6"/>
    <x v="2"/>
    <n v="0.186"/>
    <x v="63"/>
  </r>
  <r>
    <x v="5"/>
    <x v="2"/>
    <n v="0.192"/>
    <x v="63"/>
  </r>
  <r>
    <x v="4"/>
    <x v="2"/>
    <n v="0.19800000000000001"/>
    <x v="63"/>
  </r>
  <r>
    <x v="3"/>
    <x v="2"/>
    <n v="0.19800000000000001"/>
    <x v="63"/>
  </r>
  <r>
    <x v="2"/>
    <x v="2"/>
    <n v="0.19"/>
    <x v="63"/>
  </r>
  <r>
    <x v="1"/>
    <x v="2"/>
    <n v="0.2"/>
    <x v="63"/>
  </r>
  <r>
    <x v="0"/>
    <x v="2"/>
    <n v="0.19800000000000001"/>
    <x v="63"/>
  </r>
  <r>
    <x v="7"/>
    <x v="0"/>
    <n v="0.75800000000000001"/>
    <x v="64"/>
  </r>
  <r>
    <x v="3"/>
    <x v="0"/>
    <n v="0.63"/>
    <x v="64"/>
  </r>
  <r>
    <x v="5"/>
    <x v="0"/>
    <n v="0.65800000000000003"/>
    <x v="64"/>
  </r>
  <r>
    <x v="0"/>
    <x v="0"/>
    <n v="0.67700000000000005"/>
    <x v="64"/>
  </r>
  <r>
    <x v="2"/>
    <x v="0"/>
    <n v="0.67300000000000004"/>
    <x v="64"/>
  </r>
  <r>
    <x v="6"/>
    <x v="0"/>
    <n v="0.64300000000000002"/>
    <x v="64"/>
  </r>
  <r>
    <x v="1"/>
    <x v="0"/>
    <n v="0.65800000000000003"/>
    <x v="64"/>
  </r>
  <r>
    <x v="4"/>
    <x v="0"/>
    <n v="0.73799999999999999"/>
    <x v="64"/>
  </r>
  <r>
    <x v="1"/>
    <x v="1"/>
    <n v="0.68700000000000006"/>
    <x v="64"/>
  </r>
  <r>
    <x v="0"/>
    <x v="1"/>
    <n v="0.63800000000000001"/>
    <x v="64"/>
  </r>
  <r>
    <x v="3"/>
    <x v="1"/>
    <n v="0.59599999999999997"/>
    <x v="64"/>
  </r>
  <r>
    <x v="6"/>
    <x v="1"/>
    <n v="0.59599999999999997"/>
    <x v="64"/>
  </r>
  <r>
    <x v="7"/>
    <x v="1"/>
    <n v="0.59199999999999997"/>
    <x v="64"/>
  </r>
  <r>
    <x v="5"/>
    <x v="1"/>
    <n v="0.626"/>
    <x v="64"/>
  </r>
  <r>
    <x v="2"/>
    <x v="1"/>
    <n v="0.58199999999999996"/>
    <x v="64"/>
  </r>
  <r>
    <x v="4"/>
    <x v="1"/>
    <n v="0.69399999999999995"/>
    <x v="64"/>
  </r>
  <r>
    <x v="7"/>
    <x v="2"/>
    <n v="0.74"/>
    <x v="64"/>
  </r>
  <r>
    <x v="6"/>
    <x v="2"/>
    <n v="0.69199999999999995"/>
    <x v="64"/>
  </r>
  <r>
    <x v="5"/>
    <x v="2"/>
    <n v="0.65700000000000003"/>
    <x v="64"/>
  </r>
  <r>
    <x v="4"/>
    <x v="2"/>
    <n v="0.61299999999999999"/>
    <x v="64"/>
  </r>
  <r>
    <x v="3"/>
    <x v="2"/>
    <n v="0.6"/>
    <x v="64"/>
  </r>
  <r>
    <x v="2"/>
    <x v="2"/>
    <n v="0.60899999999999999"/>
    <x v="64"/>
  </r>
  <r>
    <x v="1"/>
    <x v="2"/>
    <n v="0.67500000000000004"/>
    <x v="64"/>
  </r>
  <r>
    <x v="0"/>
    <x v="2"/>
    <n v="0.59899999999999998"/>
    <x v="64"/>
  </r>
  <r>
    <x v="7"/>
    <x v="0"/>
    <n v="1.974"/>
    <x v="65"/>
  </r>
  <r>
    <x v="3"/>
    <x v="0"/>
    <n v="2.0019999999999998"/>
    <x v="65"/>
  </r>
  <r>
    <x v="5"/>
    <x v="0"/>
    <n v="1.9850000000000001"/>
    <x v="65"/>
  </r>
  <r>
    <x v="0"/>
    <x v="0"/>
    <n v="1.27"/>
    <x v="65"/>
  </r>
  <r>
    <x v="2"/>
    <x v="0"/>
    <n v="1.9750000000000001"/>
    <x v="65"/>
  </r>
  <r>
    <x v="6"/>
    <x v="0"/>
    <n v="1.212"/>
    <x v="65"/>
  </r>
  <r>
    <x v="1"/>
    <x v="0"/>
    <n v="1.982"/>
    <x v="65"/>
  </r>
  <r>
    <x v="4"/>
    <x v="0"/>
    <n v="1.982"/>
    <x v="65"/>
  </r>
  <r>
    <x v="1"/>
    <x v="1"/>
    <n v="2.1040000000000001"/>
    <x v="65"/>
  </r>
  <r>
    <x v="0"/>
    <x v="1"/>
    <n v="2.048"/>
    <x v="65"/>
  </r>
  <r>
    <x v="3"/>
    <x v="1"/>
    <n v="1.4590000000000001"/>
    <x v="65"/>
  </r>
  <r>
    <x v="6"/>
    <x v="1"/>
    <n v="1.52"/>
    <x v="65"/>
  </r>
  <r>
    <x v="7"/>
    <x v="1"/>
    <n v="2.1419999999999999"/>
    <x v="65"/>
  </r>
  <r>
    <x v="2"/>
    <x v="1"/>
    <n v="2.1619999999999999"/>
    <x v="65"/>
  </r>
  <r>
    <x v="4"/>
    <x v="1"/>
    <n v="1.4350000000000001"/>
    <x v="65"/>
  </r>
  <r>
    <x v="5"/>
    <x v="1"/>
    <n v="2.0859999999999999"/>
    <x v="65"/>
  </r>
  <r>
    <x v="7"/>
    <x v="2"/>
    <n v="2.847"/>
    <x v="65"/>
  </r>
  <r>
    <x v="5"/>
    <x v="2"/>
    <n v="1.974"/>
    <x v="65"/>
  </r>
  <r>
    <x v="6"/>
    <x v="2"/>
    <n v="1.6339999999999999"/>
    <x v="65"/>
  </r>
  <r>
    <x v="4"/>
    <x v="2"/>
    <n v="1.992"/>
    <x v="65"/>
  </r>
  <r>
    <x v="3"/>
    <x v="2"/>
    <n v="2.004"/>
    <x v="65"/>
  </r>
  <r>
    <x v="2"/>
    <x v="2"/>
    <n v="2.0009999999999999"/>
    <x v="65"/>
  </r>
  <r>
    <x v="1"/>
    <x v="2"/>
    <n v="1.9670000000000001"/>
    <x v="65"/>
  </r>
  <r>
    <x v="0"/>
    <x v="2"/>
    <n v="2.21"/>
    <x v="65"/>
  </r>
  <r>
    <x v="7"/>
    <x v="0"/>
    <n v="0.59399999999999997"/>
    <x v="66"/>
  </r>
  <r>
    <x v="3"/>
    <x v="0"/>
    <n v="0.50600000000000001"/>
    <x v="66"/>
  </r>
  <r>
    <x v="5"/>
    <x v="0"/>
    <n v="0.58499999999999996"/>
    <x v="66"/>
  </r>
  <r>
    <x v="0"/>
    <x v="0"/>
    <n v="1.0089999999999999"/>
    <x v="66"/>
  </r>
  <r>
    <x v="6"/>
    <x v="0"/>
    <n v="0.496"/>
    <x v="66"/>
  </r>
  <r>
    <x v="2"/>
    <x v="0"/>
    <n v="0.50900000000000001"/>
    <x v="66"/>
  </r>
  <r>
    <x v="1"/>
    <x v="0"/>
    <n v="0.499"/>
    <x v="66"/>
  </r>
  <r>
    <x v="4"/>
    <x v="0"/>
    <n v="0.50700000000000001"/>
    <x v="66"/>
  </r>
  <r>
    <x v="1"/>
    <x v="1"/>
    <n v="0.57099999999999995"/>
    <x v="66"/>
  </r>
  <r>
    <x v="0"/>
    <x v="1"/>
    <n v="0.53800000000000003"/>
    <x v="66"/>
  </r>
  <r>
    <x v="7"/>
    <x v="1"/>
    <n v="0.52300000000000002"/>
    <x v="66"/>
  </r>
  <r>
    <x v="3"/>
    <x v="1"/>
    <n v="0.51100000000000001"/>
    <x v="66"/>
  </r>
  <r>
    <x v="4"/>
    <x v="1"/>
    <n v="0.49199999999999999"/>
    <x v="66"/>
  </r>
  <r>
    <x v="2"/>
    <x v="1"/>
    <n v="0.499"/>
    <x v="66"/>
  </r>
  <r>
    <x v="5"/>
    <x v="1"/>
    <n v="0.55200000000000005"/>
    <x v="66"/>
  </r>
  <r>
    <x v="6"/>
    <x v="1"/>
    <n v="0.50600000000000001"/>
    <x v="66"/>
  </r>
  <r>
    <x v="4"/>
    <x v="2"/>
    <n v="0.52200000000000002"/>
    <x v="66"/>
  </r>
  <r>
    <x v="3"/>
    <x v="2"/>
    <n v="0.52800000000000002"/>
    <x v="66"/>
  </r>
  <r>
    <x v="2"/>
    <x v="2"/>
    <n v="0.56299999999999994"/>
    <x v="66"/>
  </r>
  <r>
    <x v="1"/>
    <x v="2"/>
    <n v="0.502"/>
    <x v="66"/>
  </r>
  <r>
    <x v="0"/>
    <x v="2"/>
    <n v="0.53800000000000003"/>
    <x v="66"/>
  </r>
  <r>
    <x v="7"/>
    <x v="2"/>
    <n v="0.52500000000000002"/>
    <x v="66"/>
  </r>
  <r>
    <x v="5"/>
    <x v="2"/>
    <n v="0.5"/>
    <x v="66"/>
  </r>
  <r>
    <x v="6"/>
    <x v="2"/>
    <n v="0.53700000000000003"/>
    <x v="66"/>
  </r>
  <r>
    <x v="7"/>
    <x v="0"/>
    <n v="0.432"/>
    <x v="67"/>
  </r>
  <r>
    <x v="3"/>
    <x v="0"/>
    <n v="0.38600000000000001"/>
    <x v="67"/>
  </r>
  <r>
    <x v="5"/>
    <x v="0"/>
    <n v="0.378"/>
    <x v="67"/>
  </r>
  <r>
    <x v="0"/>
    <x v="0"/>
    <n v="0.42399999999999999"/>
    <x v="67"/>
  </r>
  <r>
    <x v="6"/>
    <x v="0"/>
    <n v="0.40899999999999997"/>
    <x v="67"/>
  </r>
  <r>
    <x v="2"/>
    <x v="0"/>
    <n v="0.42799999999999999"/>
    <x v="67"/>
  </r>
  <r>
    <x v="1"/>
    <x v="0"/>
    <n v="0.36899999999999999"/>
    <x v="67"/>
  </r>
  <r>
    <x v="4"/>
    <x v="0"/>
    <n v="0.40100000000000002"/>
    <x v="67"/>
  </r>
  <r>
    <x v="1"/>
    <x v="1"/>
    <n v="0.39900000000000002"/>
    <x v="67"/>
  </r>
  <r>
    <x v="0"/>
    <x v="1"/>
    <n v="0.38600000000000001"/>
    <x v="67"/>
  </r>
  <r>
    <x v="7"/>
    <x v="1"/>
    <n v="0.40799999999999997"/>
    <x v="67"/>
  </r>
  <r>
    <x v="3"/>
    <x v="1"/>
    <n v="0.37"/>
    <x v="67"/>
  </r>
  <r>
    <x v="4"/>
    <x v="1"/>
    <n v="0.39200000000000002"/>
    <x v="67"/>
  </r>
  <r>
    <x v="2"/>
    <x v="1"/>
    <n v="0.41899999999999998"/>
    <x v="67"/>
  </r>
  <r>
    <x v="5"/>
    <x v="1"/>
    <n v="0.435"/>
    <x v="67"/>
  </r>
  <r>
    <x v="6"/>
    <x v="1"/>
    <n v="0.39500000000000002"/>
    <x v="67"/>
  </r>
  <r>
    <x v="6"/>
    <x v="2"/>
    <n v="0.41499999999999998"/>
    <x v="67"/>
  </r>
  <r>
    <x v="4"/>
    <x v="2"/>
    <n v="0.40100000000000002"/>
    <x v="67"/>
  </r>
  <r>
    <x v="3"/>
    <x v="2"/>
    <n v="0.379"/>
    <x v="67"/>
  </r>
  <r>
    <x v="2"/>
    <x v="2"/>
    <n v="0.38300000000000001"/>
    <x v="67"/>
  </r>
  <r>
    <x v="1"/>
    <x v="2"/>
    <n v="0.39300000000000002"/>
    <x v="67"/>
  </r>
  <r>
    <x v="0"/>
    <x v="2"/>
    <n v="0.39100000000000001"/>
    <x v="67"/>
  </r>
  <r>
    <x v="7"/>
    <x v="2"/>
    <n v="0.46"/>
    <x v="67"/>
  </r>
  <r>
    <x v="5"/>
    <x v="2"/>
    <n v="0.41499999999999998"/>
    <x v="67"/>
  </r>
  <r>
    <x v="7"/>
    <x v="0"/>
    <n v="0.32800000000000001"/>
    <x v="68"/>
  </r>
  <r>
    <x v="3"/>
    <x v="0"/>
    <n v="0.311"/>
    <x v="68"/>
  </r>
  <r>
    <x v="5"/>
    <x v="0"/>
    <n v="0.313"/>
    <x v="68"/>
  </r>
  <r>
    <x v="0"/>
    <x v="0"/>
    <n v="0.29899999999999999"/>
    <x v="68"/>
  </r>
  <r>
    <x v="6"/>
    <x v="0"/>
    <n v="0.29199999999999998"/>
    <x v="68"/>
  </r>
  <r>
    <x v="2"/>
    <x v="0"/>
    <n v="0.311"/>
    <x v="68"/>
  </r>
  <r>
    <x v="1"/>
    <x v="0"/>
    <n v="0.37"/>
    <x v="68"/>
  </r>
  <r>
    <x v="4"/>
    <x v="0"/>
    <n v="0.35499999999999998"/>
    <x v="68"/>
  </r>
  <r>
    <x v="1"/>
    <x v="1"/>
    <n v="0.34799999999999998"/>
    <x v="68"/>
  </r>
  <r>
    <x v="0"/>
    <x v="1"/>
    <n v="0.29699999999999999"/>
    <x v="68"/>
  </r>
  <r>
    <x v="3"/>
    <x v="1"/>
    <n v="0.30099999999999999"/>
    <x v="68"/>
  </r>
  <r>
    <x v="7"/>
    <x v="1"/>
    <n v="0.35199999999999998"/>
    <x v="68"/>
  </r>
  <r>
    <x v="4"/>
    <x v="1"/>
    <n v="0.29299999999999998"/>
    <x v="68"/>
  </r>
  <r>
    <x v="2"/>
    <x v="1"/>
    <n v="0.30099999999999999"/>
    <x v="68"/>
  </r>
  <r>
    <x v="5"/>
    <x v="1"/>
    <n v="0.29399999999999998"/>
    <x v="68"/>
  </r>
  <r>
    <x v="6"/>
    <x v="1"/>
    <n v="0.29599999999999999"/>
    <x v="68"/>
  </r>
  <r>
    <x v="5"/>
    <x v="2"/>
    <n v="0.34799999999999998"/>
    <x v="68"/>
  </r>
  <r>
    <x v="6"/>
    <x v="2"/>
    <n v="0.39800000000000002"/>
    <x v="68"/>
  </r>
  <r>
    <x v="4"/>
    <x v="2"/>
    <n v="0.32200000000000001"/>
    <x v="68"/>
  </r>
  <r>
    <x v="3"/>
    <x v="2"/>
    <n v="0.29499999999999998"/>
    <x v="68"/>
  </r>
  <r>
    <x v="2"/>
    <x v="2"/>
    <n v="0.32400000000000001"/>
    <x v="68"/>
  </r>
  <r>
    <x v="1"/>
    <x v="2"/>
    <n v="0.32300000000000001"/>
    <x v="68"/>
  </r>
  <r>
    <x v="0"/>
    <x v="2"/>
    <n v="0.32"/>
    <x v="68"/>
  </r>
  <r>
    <x v="7"/>
    <x v="2"/>
    <n v="0.32600000000000001"/>
    <x v="68"/>
  </r>
  <r>
    <x v="7"/>
    <x v="0"/>
    <n v="1.177"/>
    <x v="69"/>
  </r>
  <r>
    <x v="3"/>
    <x v="0"/>
    <n v="1.2030000000000001"/>
    <x v="69"/>
  </r>
  <r>
    <x v="0"/>
    <x v="0"/>
    <n v="1.2370000000000001"/>
    <x v="69"/>
  </r>
  <r>
    <x v="5"/>
    <x v="0"/>
    <n v="1.167"/>
    <x v="69"/>
  </r>
  <r>
    <x v="2"/>
    <x v="0"/>
    <n v="1.1759999999999999"/>
    <x v="69"/>
  </r>
  <r>
    <x v="6"/>
    <x v="0"/>
    <n v="1.272"/>
    <x v="69"/>
  </r>
  <r>
    <x v="1"/>
    <x v="0"/>
    <n v="1.302"/>
    <x v="69"/>
  </r>
  <r>
    <x v="4"/>
    <x v="0"/>
    <n v="1.2470000000000001"/>
    <x v="69"/>
  </r>
  <r>
    <x v="1"/>
    <x v="1"/>
    <n v="1.1659999999999999"/>
    <x v="69"/>
  </r>
  <r>
    <x v="3"/>
    <x v="1"/>
    <n v="1.1319999999999999"/>
    <x v="69"/>
  </r>
  <r>
    <x v="0"/>
    <x v="1"/>
    <n v="1.179"/>
    <x v="69"/>
  </r>
  <r>
    <x v="7"/>
    <x v="1"/>
    <n v="1.1839999999999999"/>
    <x v="69"/>
  </r>
  <r>
    <x v="6"/>
    <x v="1"/>
    <n v="1.1950000000000001"/>
    <x v="69"/>
  </r>
  <r>
    <x v="5"/>
    <x v="1"/>
    <n v="1.17"/>
    <x v="69"/>
  </r>
  <r>
    <x v="4"/>
    <x v="1"/>
    <n v="1.181"/>
    <x v="69"/>
  </r>
  <r>
    <x v="2"/>
    <x v="1"/>
    <n v="1.1830000000000001"/>
    <x v="69"/>
  </r>
  <r>
    <x v="5"/>
    <x v="2"/>
    <n v="1.1839999999999999"/>
    <x v="69"/>
  </r>
  <r>
    <x v="3"/>
    <x v="2"/>
    <n v="1.1819999999999999"/>
    <x v="69"/>
  </r>
  <r>
    <x v="2"/>
    <x v="2"/>
    <n v="1.1910000000000001"/>
    <x v="69"/>
  </r>
  <r>
    <x v="6"/>
    <x v="2"/>
    <n v="1.179"/>
    <x v="69"/>
  </r>
  <r>
    <x v="4"/>
    <x v="2"/>
    <n v="1.2250000000000001"/>
    <x v="69"/>
  </r>
  <r>
    <x v="1"/>
    <x v="2"/>
    <n v="1.2070000000000001"/>
    <x v="69"/>
  </r>
  <r>
    <x v="0"/>
    <x v="2"/>
    <n v="1.202"/>
    <x v="69"/>
  </r>
  <r>
    <x v="7"/>
    <x v="2"/>
    <n v="1.1910000000000001"/>
    <x v="69"/>
  </r>
  <r>
    <x v="3"/>
    <x v="0"/>
    <n v="1.347"/>
    <x v="70"/>
  </r>
  <r>
    <x v="7"/>
    <x v="0"/>
    <n v="1.0149999999999999"/>
    <x v="70"/>
  </r>
  <r>
    <x v="0"/>
    <x v="0"/>
    <n v="1.1120000000000001"/>
    <x v="70"/>
  </r>
  <r>
    <x v="5"/>
    <x v="0"/>
    <n v="1.107"/>
    <x v="70"/>
  </r>
  <r>
    <x v="2"/>
    <x v="0"/>
    <n v="1.389"/>
    <x v="70"/>
  </r>
  <r>
    <x v="6"/>
    <x v="0"/>
    <n v="0.999"/>
    <x v="70"/>
  </r>
  <r>
    <x v="1"/>
    <x v="0"/>
    <n v="1.3740000000000001"/>
    <x v="70"/>
  </r>
  <r>
    <x v="4"/>
    <x v="0"/>
    <n v="1.161"/>
    <x v="70"/>
  </r>
  <r>
    <x v="1"/>
    <x v="1"/>
    <n v="1.399"/>
    <x v="70"/>
  </r>
  <r>
    <x v="3"/>
    <x v="1"/>
    <n v="1.0109999999999999"/>
    <x v="70"/>
  </r>
  <r>
    <x v="0"/>
    <x v="1"/>
    <n v="1.016"/>
    <x v="70"/>
  </r>
  <r>
    <x v="7"/>
    <x v="1"/>
    <n v="1.371"/>
    <x v="70"/>
  </r>
  <r>
    <x v="5"/>
    <x v="1"/>
    <n v="1.0780000000000001"/>
    <x v="70"/>
  </r>
  <r>
    <x v="6"/>
    <x v="1"/>
    <n v="1.0629999999999999"/>
    <x v="70"/>
  </r>
  <r>
    <x v="4"/>
    <x v="1"/>
    <n v="1.401"/>
    <x v="70"/>
  </r>
  <r>
    <x v="2"/>
    <x v="1"/>
    <n v="1.407"/>
    <x v="70"/>
  </r>
  <r>
    <x v="7"/>
    <x v="2"/>
    <n v="1.1259999999999999"/>
    <x v="70"/>
  </r>
  <r>
    <x v="5"/>
    <x v="2"/>
    <n v="1.111"/>
    <x v="70"/>
  </r>
  <r>
    <x v="3"/>
    <x v="2"/>
    <n v="1.284"/>
    <x v="70"/>
  </r>
  <r>
    <x v="2"/>
    <x v="2"/>
    <n v="1.4179999999999999"/>
    <x v="70"/>
  </r>
  <r>
    <x v="4"/>
    <x v="2"/>
    <n v="1.3640000000000001"/>
    <x v="70"/>
  </r>
  <r>
    <x v="6"/>
    <x v="2"/>
    <n v="1.1970000000000001"/>
    <x v="70"/>
  </r>
  <r>
    <x v="1"/>
    <x v="2"/>
    <n v="0.996"/>
    <x v="70"/>
  </r>
  <r>
    <x v="0"/>
    <x v="2"/>
    <n v="1.3320000000000001"/>
    <x v="70"/>
  </r>
  <r>
    <x v="3"/>
    <x v="0"/>
    <n v="0.31"/>
    <x v="71"/>
  </r>
  <r>
    <x v="7"/>
    <x v="0"/>
    <n v="0.311"/>
    <x v="71"/>
  </r>
  <r>
    <x v="0"/>
    <x v="0"/>
    <n v="0.33100000000000002"/>
    <x v="71"/>
  </r>
  <r>
    <x v="5"/>
    <x v="0"/>
    <n v="0.30099999999999999"/>
    <x v="71"/>
  </r>
  <r>
    <x v="2"/>
    <x v="0"/>
    <n v="0.28899999999999998"/>
    <x v="71"/>
  </r>
  <r>
    <x v="6"/>
    <x v="0"/>
    <n v="0.29599999999999999"/>
    <x v="71"/>
  </r>
  <r>
    <x v="1"/>
    <x v="0"/>
    <n v="0.29299999999999998"/>
    <x v="71"/>
  </r>
  <r>
    <x v="4"/>
    <x v="0"/>
    <n v="0.30099999999999999"/>
    <x v="71"/>
  </r>
  <r>
    <x v="1"/>
    <x v="1"/>
    <n v="0.30399999999999999"/>
    <x v="71"/>
  </r>
  <r>
    <x v="3"/>
    <x v="1"/>
    <n v="0.314"/>
    <x v="71"/>
  </r>
  <r>
    <x v="0"/>
    <x v="1"/>
    <n v="0.29099999999999998"/>
    <x v="71"/>
  </r>
  <r>
    <x v="7"/>
    <x v="1"/>
    <n v="0.3"/>
    <x v="71"/>
  </r>
  <r>
    <x v="5"/>
    <x v="1"/>
    <n v="0.28999999999999998"/>
    <x v="71"/>
  </r>
  <r>
    <x v="6"/>
    <x v="1"/>
    <n v="0.29599999999999999"/>
    <x v="71"/>
  </r>
  <r>
    <x v="4"/>
    <x v="1"/>
    <n v="0.28899999999999998"/>
    <x v="71"/>
  </r>
  <r>
    <x v="2"/>
    <x v="1"/>
    <n v="0.3"/>
    <x v="71"/>
  </r>
  <r>
    <x v="7"/>
    <x v="2"/>
    <n v="0.29199999999999998"/>
    <x v="71"/>
  </r>
  <r>
    <x v="5"/>
    <x v="2"/>
    <n v="0.29499999999999998"/>
    <x v="71"/>
  </r>
  <r>
    <x v="3"/>
    <x v="2"/>
    <n v="0.29199999999999998"/>
    <x v="71"/>
  </r>
  <r>
    <x v="2"/>
    <x v="2"/>
    <n v="0.28499999999999998"/>
    <x v="71"/>
  </r>
  <r>
    <x v="4"/>
    <x v="2"/>
    <n v="0.29499999999999998"/>
    <x v="71"/>
  </r>
  <r>
    <x v="6"/>
    <x v="2"/>
    <n v="0.28100000000000003"/>
    <x v="71"/>
  </r>
  <r>
    <x v="1"/>
    <x v="2"/>
    <n v="0.309"/>
    <x v="71"/>
  </r>
  <r>
    <x v="0"/>
    <x v="2"/>
    <n v="0.29699999999999999"/>
    <x v="71"/>
  </r>
  <r>
    <x v="7"/>
    <x v="0"/>
    <n v="1.34"/>
    <x v="72"/>
  </r>
  <r>
    <x v="3"/>
    <x v="0"/>
    <n v="1.9350000000000001"/>
    <x v="72"/>
  </r>
  <r>
    <x v="0"/>
    <x v="0"/>
    <n v="1.448"/>
    <x v="72"/>
  </r>
  <r>
    <x v="5"/>
    <x v="0"/>
    <n v="1.3440000000000001"/>
    <x v="72"/>
  </r>
  <r>
    <x v="2"/>
    <x v="0"/>
    <n v="1.327"/>
    <x v="72"/>
  </r>
  <r>
    <x v="6"/>
    <x v="0"/>
    <n v="1.341"/>
    <x v="72"/>
  </r>
  <r>
    <x v="1"/>
    <x v="0"/>
    <n v="1.329"/>
    <x v="72"/>
  </r>
  <r>
    <x v="4"/>
    <x v="0"/>
    <n v="1.29"/>
    <x v="72"/>
  </r>
  <r>
    <x v="1"/>
    <x v="1"/>
    <n v="1.9219999999999999"/>
    <x v="72"/>
  </r>
  <r>
    <x v="3"/>
    <x v="1"/>
    <n v="1.9019999999999999"/>
    <x v="72"/>
  </r>
  <r>
    <x v="0"/>
    <x v="1"/>
    <n v="1.597"/>
    <x v="72"/>
  </r>
  <r>
    <x v="7"/>
    <x v="1"/>
    <n v="1.9390000000000001"/>
    <x v="72"/>
  </r>
  <r>
    <x v="5"/>
    <x v="1"/>
    <n v="1.361"/>
    <x v="72"/>
  </r>
  <r>
    <x v="6"/>
    <x v="1"/>
    <n v="1.4219999999999999"/>
    <x v="72"/>
  </r>
  <r>
    <x v="4"/>
    <x v="1"/>
    <n v="1.4359999999999999"/>
    <x v="72"/>
  </r>
  <r>
    <x v="2"/>
    <x v="1"/>
    <n v="1.4179999999999999"/>
    <x v="72"/>
  </r>
  <r>
    <x v="7"/>
    <x v="2"/>
    <n v="1.294"/>
    <x v="72"/>
  </r>
  <r>
    <x v="5"/>
    <x v="2"/>
    <n v="1.448"/>
    <x v="72"/>
  </r>
  <r>
    <x v="3"/>
    <x v="2"/>
    <n v="1.55"/>
    <x v="72"/>
  </r>
  <r>
    <x v="2"/>
    <x v="2"/>
    <n v="1.3069999999999999"/>
    <x v="72"/>
  </r>
  <r>
    <x v="4"/>
    <x v="2"/>
    <n v="1.5469999999999999"/>
    <x v="72"/>
  </r>
  <r>
    <x v="6"/>
    <x v="2"/>
    <n v="1.4990000000000001"/>
    <x v="72"/>
  </r>
  <r>
    <x v="1"/>
    <x v="2"/>
    <n v="1.526"/>
    <x v="72"/>
  </r>
  <r>
    <x v="0"/>
    <x v="2"/>
    <n v="1.333"/>
    <x v="72"/>
  </r>
  <r>
    <x v="3"/>
    <x v="0"/>
    <n v="0.41399999999999998"/>
    <x v="73"/>
  </r>
  <r>
    <x v="7"/>
    <x v="0"/>
    <n v="0.39500000000000002"/>
    <x v="73"/>
  </r>
  <r>
    <x v="0"/>
    <x v="0"/>
    <n v="0.45900000000000002"/>
    <x v="73"/>
  </r>
  <r>
    <x v="5"/>
    <x v="0"/>
    <n v="0.34100000000000003"/>
    <x v="73"/>
  </r>
  <r>
    <x v="2"/>
    <x v="0"/>
    <n v="0.35599999999999998"/>
    <x v="73"/>
  </r>
  <r>
    <x v="6"/>
    <x v="0"/>
    <n v="0.35299999999999998"/>
    <x v="73"/>
  </r>
  <r>
    <x v="1"/>
    <x v="0"/>
    <n v="0.379"/>
    <x v="73"/>
  </r>
  <r>
    <x v="4"/>
    <x v="0"/>
    <n v="0.318"/>
    <x v="73"/>
  </r>
  <r>
    <x v="1"/>
    <x v="1"/>
    <n v="0.45900000000000002"/>
    <x v="73"/>
  </r>
  <r>
    <x v="3"/>
    <x v="1"/>
    <n v="0.51100000000000001"/>
    <x v="73"/>
  </r>
  <r>
    <x v="0"/>
    <x v="1"/>
    <n v="0.45700000000000002"/>
    <x v="73"/>
  </r>
  <r>
    <x v="7"/>
    <x v="1"/>
    <n v="0.44800000000000001"/>
    <x v="73"/>
  </r>
  <r>
    <x v="5"/>
    <x v="1"/>
    <n v="0.46"/>
    <x v="73"/>
  </r>
  <r>
    <x v="6"/>
    <x v="1"/>
    <n v="0.45300000000000001"/>
    <x v="73"/>
  </r>
  <r>
    <x v="4"/>
    <x v="1"/>
    <n v="1.4930000000000001"/>
    <x v="73"/>
  </r>
  <r>
    <x v="2"/>
    <x v="1"/>
    <n v="0.45500000000000002"/>
    <x v="73"/>
  </r>
  <r>
    <x v="7"/>
    <x v="2"/>
    <n v="0.41099999999999998"/>
    <x v="73"/>
  </r>
  <r>
    <x v="5"/>
    <x v="2"/>
    <n v="0.34200000000000003"/>
    <x v="73"/>
  </r>
  <r>
    <x v="3"/>
    <x v="2"/>
    <n v="0.34200000000000003"/>
    <x v="73"/>
  </r>
  <r>
    <x v="2"/>
    <x v="2"/>
    <n v="0.36899999999999999"/>
    <x v="73"/>
  </r>
  <r>
    <x v="4"/>
    <x v="2"/>
    <n v="0.34200000000000003"/>
    <x v="73"/>
  </r>
  <r>
    <x v="6"/>
    <x v="2"/>
    <n v="0.32600000000000001"/>
    <x v="73"/>
  </r>
  <r>
    <x v="1"/>
    <x v="2"/>
    <n v="0.32700000000000001"/>
    <x v="73"/>
  </r>
  <r>
    <x v="0"/>
    <x v="2"/>
    <n v="0.39900000000000002"/>
    <x v="73"/>
  </r>
  <r>
    <x v="7"/>
    <x v="0"/>
    <n v="0.95299999999999996"/>
    <x v="74"/>
  </r>
  <r>
    <x v="3"/>
    <x v="0"/>
    <n v="0.91200000000000003"/>
    <x v="74"/>
  </r>
  <r>
    <x v="0"/>
    <x v="0"/>
    <n v="0.90300000000000002"/>
    <x v="74"/>
  </r>
  <r>
    <x v="5"/>
    <x v="0"/>
    <n v="0.91500000000000004"/>
    <x v="74"/>
  </r>
  <r>
    <x v="2"/>
    <x v="0"/>
    <n v="1.2889999999999999"/>
    <x v="74"/>
  </r>
  <r>
    <x v="6"/>
    <x v="0"/>
    <n v="0.876"/>
    <x v="74"/>
  </r>
  <r>
    <x v="1"/>
    <x v="0"/>
    <n v="0.91800000000000004"/>
    <x v="74"/>
  </r>
  <r>
    <x v="4"/>
    <x v="0"/>
    <n v="0.86299999999999999"/>
    <x v="74"/>
  </r>
  <r>
    <x v="1"/>
    <x v="1"/>
    <n v="0.997"/>
    <x v="74"/>
  </r>
  <r>
    <x v="3"/>
    <x v="1"/>
    <n v="0.95599999999999996"/>
    <x v="74"/>
  </r>
  <r>
    <x v="0"/>
    <x v="1"/>
    <n v="0.96"/>
    <x v="74"/>
  </r>
  <r>
    <x v="7"/>
    <x v="1"/>
    <n v="0.97"/>
    <x v="74"/>
  </r>
  <r>
    <x v="5"/>
    <x v="1"/>
    <n v="0.98599999999999999"/>
    <x v="74"/>
  </r>
  <r>
    <x v="6"/>
    <x v="1"/>
    <n v="0.96299999999999997"/>
    <x v="74"/>
  </r>
  <r>
    <x v="4"/>
    <x v="1"/>
    <n v="0.92600000000000005"/>
    <x v="74"/>
  </r>
  <r>
    <x v="2"/>
    <x v="1"/>
    <n v="0.99099999999999999"/>
    <x v="74"/>
  </r>
  <r>
    <x v="7"/>
    <x v="2"/>
    <n v="0.92100000000000004"/>
    <x v="74"/>
  </r>
  <r>
    <x v="5"/>
    <x v="2"/>
    <n v="1.0760000000000001"/>
    <x v="74"/>
  </r>
  <r>
    <x v="3"/>
    <x v="2"/>
    <n v="0.94199999999999995"/>
    <x v="74"/>
  </r>
  <r>
    <x v="4"/>
    <x v="2"/>
    <n v="1.02"/>
    <x v="74"/>
  </r>
  <r>
    <x v="2"/>
    <x v="2"/>
    <n v="1.9079999999999999"/>
    <x v="74"/>
  </r>
  <r>
    <x v="6"/>
    <x v="2"/>
    <n v="1.0269999999999999"/>
    <x v="74"/>
  </r>
  <r>
    <x v="1"/>
    <x v="2"/>
    <n v="1.1379999999999999"/>
    <x v="74"/>
  </r>
  <r>
    <x v="0"/>
    <x v="2"/>
    <n v="2.5190000000000001"/>
    <x v="74"/>
  </r>
  <r>
    <x v="7"/>
    <x v="0"/>
    <n v="1.002"/>
    <x v="75"/>
  </r>
  <r>
    <x v="5"/>
    <x v="0"/>
    <n v="0.98899999999999999"/>
    <x v="75"/>
  </r>
  <r>
    <x v="3"/>
    <x v="0"/>
    <n v="0.996"/>
    <x v="75"/>
  </r>
  <r>
    <x v="2"/>
    <x v="0"/>
    <n v="0.998"/>
    <x v="75"/>
  </r>
  <r>
    <x v="0"/>
    <x v="0"/>
    <n v="0.997"/>
    <x v="75"/>
  </r>
  <r>
    <x v="6"/>
    <x v="0"/>
    <n v="0.996"/>
    <x v="75"/>
  </r>
  <r>
    <x v="1"/>
    <x v="0"/>
    <n v="0.999"/>
    <x v="75"/>
  </r>
  <r>
    <x v="4"/>
    <x v="0"/>
    <n v="0.99199999999999999"/>
    <x v="75"/>
  </r>
  <r>
    <x v="1"/>
    <x v="1"/>
    <n v="0.995"/>
    <x v="75"/>
  </r>
  <r>
    <x v="3"/>
    <x v="1"/>
    <n v="0.99199999999999999"/>
    <x v="75"/>
  </r>
  <r>
    <x v="5"/>
    <x v="1"/>
    <n v="0.99299999999999999"/>
    <x v="75"/>
  </r>
  <r>
    <x v="6"/>
    <x v="1"/>
    <n v="0.99"/>
    <x v="75"/>
  </r>
  <r>
    <x v="0"/>
    <x v="1"/>
    <n v="0.99299999999999999"/>
    <x v="75"/>
  </r>
  <r>
    <x v="7"/>
    <x v="1"/>
    <n v="0.99399999999999999"/>
    <x v="75"/>
  </r>
  <r>
    <x v="4"/>
    <x v="1"/>
    <n v="0.99"/>
    <x v="75"/>
  </r>
  <r>
    <x v="2"/>
    <x v="1"/>
    <n v="0.98299999999999998"/>
    <x v="75"/>
  </r>
  <r>
    <x v="7"/>
    <x v="2"/>
    <n v="0.997"/>
    <x v="75"/>
  </r>
  <r>
    <x v="5"/>
    <x v="2"/>
    <n v="0.99299999999999999"/>
    <x v="75"/>
  </r>
  <r>
    <x v="3"/>
    <x v="2"/>
    <n v="0.996"/>
    <x v="75"/>
  </r>
  <r>
    <x v="4"/>
    <x v="2"/>
    <n v="0.99399999999999999"/>
    <x v="75"/>
  </r>
  <r>
    <x v="2"/>
    <x v="2"/>
    <n v="1.0189999999999999"/>
    <x v="75"/>
  </r>
  <r>
    <x v="6"/>
    <x v="2"/>
    <n v="0.999"/>
    <x v="75"/>
  </r>
  <r>
    <x v="1"/>
    <x v="2"/>
    <n v="0.99399999999999999"/>
    <x v="75"/>
  </r>
  <r>
    <x v="0"/>
    <x v="2"/>
    <n v="1.0029999999999999"/>
    <x v="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x v="0"/>
    <n v="31.898"/>
    <x v="0"/>
  </r>
  <r>
    <x v="1"/>
    <x v="0"/>
    <n v="35.026000000000003"/>
    <x v="0"/>
  </r>
  <r>
    <x v="2"/>
    <x v="0"/>
    <n v="32.414000000000001"/>
    <x v="0"/>
  </r>
  <r>
    <x v="3"/>
    <x v="0"/>
    <n v="32.872999999999998"/>
    <x v="0"/>
  </r>
  <r>
    <x v="4"/>
    <x v="0"/>
    <n v="33.786000000000001"/>
    <x v="0"/>
  </r>
  <r>
    <x v="5"/>
    <x v="0"/>
    <n v="33.206000000000003"/>
    <x v="0"/>
  </r>
  <r>
    <x v="6"/>
    <x v="0"/>
    <n v="31.751000000000001"/>
    <x v="0"/>
  </r>
  <r>
    <x v="7"/>
    <x v="0"/>
    <n v="31.305"/>
    <x v="0"/>
  </r>
  <r>
    <x v="8"/>
    <x v="0"/>
    <n v="33.042999999999999"/>
    <x v="0"/>
  </r>
  <r>
    <x v="9"/>
    <x v="0"/>
    <n v="34.186"/>
    <x v="0"/>
  </r>
  <r>
    <x v="10"/>
    <x v="0"/>
    <n v="34.636000000000003"/>
    <x v="0"/>
  </r>
  <r>
    <x v="11"/>
    <x v="0"/>
    <n v="33.734000000000002"/>
    <x v="0"/>
  </r>
  <r>
    <x v="12"/>
    <x v="0"/>
    <n v="34.575000000000003"/>
    <x v="0"/>
  </r>
  <r>
    <x v="13"/>
    <x v="0"/>
    <n v="35.362000000000002"/>
    <x v="0"/>
  </r>
  <r>
    <x v="14"/>
    <x v="0"/>
    <n v="34.771000000000001"/>
    <x v="0"/>
  </r>
  <r>
    <x v="15"/>
    <x v="0"/>
    <n v="33.956000000000003"/>
    <x v="0"/>
  </r>
  <r>
    <x v="1"/>
    <x v="1"/>
    <n v="29.940999999999999"/>
    <x v="0"/>
  </r>
  <r>
    <x v="15"/>
    <x v="1"/>
    <n v="32.387999999999998"/>
    <x v="0"/>
  </r>
  <r>
    <x v="4"/>
    <x v="1"/>
    <n v="31.207000000000001"/>
    <x v="0"/>
  </r>
  <r>
    <x v="13"/>
    <x v="1"/>
    <n v="30.21"/>
    <x v="0"/>
  </r>
  <r>
    <x v="8"/>
    <x v="1"/>
    <n v="29.998000000000001"/>
    <x v="0"/>
  </r>
  <r>
    <x v="5"/>
    <x v="1"/>
    <n v="29.62"/>
    <x v="0"/>
  </r>
  <r>
    <x v="12"/>
    <x v="1"/>
    <n v="30.655999999999999"/>
    <x v="0"/>
  </r>
  <r>
    <x v="3"/>
    <x v="1"/>
    <n v="31.047000000000001"/>
    <x v="0"/>
  </r>
  <r>
    <x v="2"/>
    <x v="1"/>
    <n v="29.724"/>
    <x v="0"/>
  </r>
  <r>
    <x v="7"/>
    <x v="1"/>
    <n v="32.109000000000002"/>
    <x v="0"/>
  </r>
  <r>
    <x v="14"/>
    <x v="1"/>
    <n v="32.359000000000002"/>
    <x v="0"/>
  </r>
  <r>
    <x v="11"/>
    <x v="1"/>
    <n v="31.42"/>
    <x v="0"/>
  </r>
  <r>
    <x v="6"/>
    <x v="1"/>
    <n v="32.999000000000002"/>
    <x v="0"/>
  </r>
  <r>
    <x v="0"/>
    <x v="1"/>
    <n v="32.82"/>
    <x v="0"/>
  </r>
  <r>
    <x v="9"/>
    <x v="1"/>
    <n v="30.091000000000001"/>
    <x v="0"/>
  </r>
  <r>
    <x v="10"/>
    <x v="1"/>
    <n v="29.931999999999999"/>
    <x v="0"/>
  </r>
  <r>
    <x v="14"/>
    <x v="2"/>
    <n v="30.748999999999999"/>
    <x v="0"/>
  </r>
  <r>
    <x v="9"/>
    <x v="2"/>
    <n v="28.539000000000001"/>
    <x v="0"/>
  </r>
  <r>
    <x v="15"/>
    <x v="2"/>
    <n v="29.472999999999999"/>
    <x v="0"/>
  </r>
  <r>
    <x v="1"/>
    <x v="2"/>
    <n v="28.835999999999999"/>
    <x v="0"/>
  </r>
  <r>
    <x v="5"/>
    <x v="2"/>
    <n v="27.475999999999999"/>
    <x v="0"/>
  </r>
  <r>
    <x v="3"/>
    <x v="2"/>
    <n v="29.92"/>
    <x v="0"/>
  </r>
  <r>
    <x v="7"/>
    <x v="2"/>
    <n v="29.677"/>
    <x v="0"/>
  </r>
  <r>
    <x v="0"/>
    <x v="2"/>
    <n v="31.626000000000001"/>
    <x v="0"/>
  </r>
  <r>
    <x v="2"/>
    <x v="2"/>
    <n v="27.032"/>
    <x v="0"/>
  </r>
  <r>
    <x v="12"/>
    <x v="2"/>
    <n v="30.321999999999999"/>
    <x v="0"/>
  </r>
  <r>
    <x v="8"/>
    <x v="2"/>
    <n v="32.183"/>
    <x v="0"/>
  </r>
  <r>
    <x v="11"/>
    <x v="2"/>
    <n v="31.768000000000001"/>
    <x v="0"/>
  </r>
  <r>
    <x v="4"/>
    <x v="2"/>
    <n v="30.963000000000001"/>
    <x v="0"/>
  </r>
  <r>
    <x v="13"/>
    <x v="2"/>
    <n v="30.04"/>
    <x v="0"/>
  </r>
  <r>
    <x v="6"/>
    <x v="2"/>
    <n v="32.198999999999998"/>
    <x v="0"/>
  </r>
  <r>
    <x v="10"/>
    <x v="2"/>
    <n v="32.338999999999999"/>
    <x v="0"/>
  </r>
  <r>
    <x v="13"/>
    <x v="0"/>
    <n v="5.26"/>
    <x v="1"/>
  </r>
  <r>
    <x v="12"/>
    <x v="0"/>
    <n v="6.3010000000000002"/>
    <x v="1"/>
  </r>
  <r>
    <x v="6"/>
    <x v="0"/>
    <n v="5.4790000000000001"/>
    <x v="1"/>
  </r>
  <r>
    <x v="3"/>
    <x v="0"/>
    <n v="5.9669999999999996"/>
    <x v="1"/>
  </r>
  <r>
    <x v="0"/>
    <x v="0"/>
    <n v="5.657"/>
    <x v="1"/>
  </r>
  <r>
    <x v="5"/>
    <x v="0"/>
    <n v="5.8719999999999999"/>
    <x v="1"/>
  </r>
  <r>
    <x v="15"/>
    <x v="0"/>
    <n v="5.6449999999999996"/>
    <x v="1"/>
  </r>
  <r>
    <x v="10"/>
    <x v="0"/>
    <n v="5.8959999999999999"/>
    <x v="1"/>
  </r>
  <r>
    <x v="14"/>
    <x v="0"/>
    <n v="5.968"/>
    <x v="1"/>
  </r>
  <r>
    <x v="4"/>
    <x v="0"/>
    <n v="6.0510000000000002"/>
    <x v="1"/>
  </r>
  <r>
    <x v="2"/>
    <x v="0"/>
    <n v="6.2030000000000003"/>
    <x v="1"/>
  </r>
  <r>
    <x v="1"/>
    <x v="0"/>
    <n v="5.9370000000000003"/>
    <x v="1"/>
  </r>
  <r>
    <x v="9"/>
    <x v="0"/>
    <n v="6.181"/>
    <x v="1"/>
  </r>
  <r>
    <x v="7"/>
    <x v="0"/>
    <n v="5.742"/>
    <x v="1"/>
  </r>
  <r>
    <x v="8"/>
    <x v="0"/>
    <n v="6.3570000000000002"/>
    <x v="1"/>
  </r>
  <r>
    <x v="11"/>
    <x v="0"/>
    <n v="6.1189999999999998"/>
    <x v="1"/>
  </r>
  <r>
    <x v="11"/>
    <x v="1"/>
    <n v="8.7430000000000003"/>
    <x v="1"/>
  </r>
  <r>
    <x v="0"/>
    <x v="1"/>
    <n v="8.7509999999999994"/>
    <x v="1"/>
  </r>
  <r>
    <x v="6"/>
    <x v="1"/>
    <n v="9.2100000000000009"/>
    <x v="1"/>
  </r>
  <r>
    <x v="5"/>
    <x v="1"/>
    <n v="9.1989999999999998"/>
    <x v="1"/>
  </r>
  <r>
    <x v="13"/>
    <x v="1"/>
    <n v="9.01"/>
    <x v="1"/>
  </r>
  <r>
    <x v="2"/>
    <x v="1"/>
    <n v="9.6340000000000003"/>
    <x v="1"/>
  </r>
  <r>
    <x v="12"/>
    <x v="1"/>
    <n v="9.9960000000000004"/>
    <x v="1"/>
  </r>
  <r>
    <x v="4"/>
    <x v="1"/>
    <n v="10.435"/>
    <x v="1"/>
  </r>
  <r>
    <x v="15"/>
    <x v="1"/>
    <n v="9.2669999999999995"/>
    <x v="1"/>
  </r>
  <r>
    <x v="14"/>
    <x v="1"/>
    <n v="9.9600000000000009"/>
    <x v="1"/>
  </r>
  <r>
    <x v="1"/>
    <x v="1"/>
    <n v="10.662000000000001"/>
    <x v="1"/>
  </r>
  <r>
    <x v="9"/>
    <x v="1"/>
    <n v="9.9879999999999995"/>
    <x v="1"/>
  </r>
  <r>
    <x v="10"/>
    <x v="1"/>
    <n v="9.6539999999999999"/>
    <x v="1"/>
  </r>
  <r>
    <x v="3"/>
    <x v="1"/>
    <n v="13.55"/>
    <x v="1"/>
  </r>
  <r>
    <x v="8"/>
    <x v="1"/>
    <n v="8.3970000000000002"/>
    <x v="1"/>
  </r>
  <r>
    <x v="7"/>
    <x v="1"/>
    <n v="8.4570000000000007"/>
    <x v="1"/>
  </r>
  <r>
    <x v="13"/>
    <x v="2"/>
    <n v="5.7839999999999998"/>
    <x v="1"/>
  </r>
  <r>
    <x v="5"/>
    <x v="2"/>
    <n v="5.8"/>
    <x v="1"/>
  </r>
  <r>
    <x v="0"/>
    <x v="2"/>
    <n v="5.5910000000000002"/>
    <x v="1"/>
  </r>
  <r>
    <x v="12"/>
    <x v="2"/>
    <n v="6.02"/>
    <x v="1"/>
  </r>
  <r>
    <x v="14"/>
    <x v="2"/>
    <n v="5.9320000000000004"/>
    <x v="1"/>
  </r>
  <r>
    <x v="6"/>
    <x v="2"/>
    <n v="5.6269999999999998"/>
    <x v="1"/>
  </r>
  <r>
    <x v="1"/>
    <x v="2"/>
    <n v="5.8789999999999996"/>
    <x v="1"/>
  </r>
  <r>
    <x v="11"/>
    <x v="2"/>
    <n v="6.3"/>
    <x v="1"/>
  </r>
  <r>
    <x v="15"/>
    <x v="2"/>
    <n v="5.758"/>
    <x v="1"/>
  </r>
  <r>
    <x v="4"/>
    <x v="2"/>
    <n v="6.0720000000000001"/>
    <x v="1"/>
  </r>
  <r>
    <x v="8"/>
    <x v="2"/>
    <n v="6.3929999999999998"/>
    <x v="1"/>
  </r>
  <r>
    <x v="3"/>
    <x v="2"/>
    <n v="6.2869999999999999"/>
    <x v="1"/>
  </r>
  <r>
    <x v="9"/>
    <x v="2"/>
    <n v="6.3250000000000002"/>
    <x v="1"/>
  </r>
  <r>
    <x v="10"/>
    <x v="2"/>
    <n v="6.1159999999999997"/>
    <x v="1"/>
  </r>
  <r>
    <x v="2"/>
    <x v="2"/>
    <n v="6.0410000000000004"/>
    <x v="1"/>
  </r>
  <r>
    <x v="7"/>
    <x v="2"/>
    <n v="6.1180000000000003"/>
    <x v="1"/>
  </r>
  <r>
    <x v="2"/>
    <x v="0"/>
    <n v="4.0179999999999998"/>
    <x v="2"/>
  </r>
  <r>
    <x v="13"/>
    <x v="0"/>
    <n v="4.2030000000000003"/>
    <x v="2"/>
  </r>
  <r>
    <x v="15"/>
    <x v="0"/>
    <n v="4.2670000000000003"/>
    <x v="2"/>
  </r>
  <r>
    <x v="3"/>
    <x v="0"/>
    <n v="4.8860000000000001"/>
    <x v="2"/>
  </r>
  <r>
    <x v="1"/>
    <x v="0"/>
    <n v="3.26"/>
    <x v="2"/>
  </r>
  <r>
    <x v="12"/>
    <x v="0"/>
    <n v="5.0069999999999997"/>
    <x v="2"/>
  </r>
  <r>
    <x v="6"/>
    <x v="0"/>
    <n v="4.9409999999999998"/>
    <x v="2"/>
  </r>
  <r>
    <x v="5"/>
    <x v="0"/>
    <n v="6.1189999999999998"/>
    <x v="2"/>
  </r>
  <r>
    <x v="4"/>
    <x v="0"/>
    <n v="4.4779999999999998"/>
    <x v="2"/>
  </r>
  <r>
    <x v="10"/>
    <x v="0"/>
    <n v="4.8479999999999999"/>
    <x v="2"/>
  </r>
  <r>
    <x v="0"/>
    <x v="0"/>
    <n v="6.2450000000000001"/>
    <x v="2"/>
  </r>
  <r>
    <x v="14"/>
    <x v="0"/>
    <n v="5.2009999999999996"/>
    <x v="2"/>
  </r>
  <r>
    <x v="11"/>
    <x v="0"/>
    <n v="6.6559999999999997"/>
    <x v="2"/>
  </r>
  <r>
    <x v="7"/>
    <x v="0"/>
    <n v="6.7690000000000001"/>
    <x v="2"/>
  </r>
  <r>
    <x v="8"/>
    <x v="0"/>
    <n v="6.2069999999999999"/>
    <x v="2"/>
  </r>
  <r>
    <x v="9"/>
    <x v="0"/>
    <n v="5.5949999999999998"/>
    <x v="2"/>
  </r>
  <r>
    <x v="0"/>
    <x v="1"/>
    <n v="3.653"/>
    <x v="2"/>
  </r>
  <r>
    <x v="6"/>
    <x v="1"/>
    <n v="3.165"/>
    <x v="2"/>
  </r>
  <r>
    <x v="14"/>
    <x v="1"/>
    <n v="3.6680000000000001"/>
    <x v="2"/>
  </r>
  <r>
    <x v="11"/>
    <x v="1"/>
    <n v="4.1289999999999996"/>
    <x v="2"/>
  </r>
  <r>
    <x v="1"/>
    <x v="1"/>
    <n v="4.3090000000000002"/>
    <x v="2"/>
  </r>
  <r>
    <x v="12"/>
    <x v="1"/>
    <n v="4.2080000000000002"/>
    <x v="2"/>
  </r>
  <r>
    <x v="8"/>
    <x v="1"/>
    <n v="4.3600000000000003"/>
    <x v="2"/>
  </r>
  <r>
    <x v="9"/>
    <x v="1"/>
    <n v="4.7510000000000003"/>
    <x v="2"/>
  </r>
  <r>
    <x v="15"/>
    <x v="1"/>
    <n v="4.7300000000000004"/>
    <x v="2"/>
  </r>
  <r>
    <x v="13"/>
    <x v="1"/>
    <n v="5.5410000000000004"/>
    <x v="2"/>
  </r>
  <r>
    <x v="2"/>
    <x v="1"/>
    <n v="5.17"/>
    <x v="2"/>
  </r>
  <r>
    <x v="5"/>
    <x v="1"/>
    <n v="4.7439999999999998"/>
    <x v="2"/>
  </r>
  <r>
    <x v="10"/>
    <x v="1"/>
    <n v="4.8289999999999997"/>
    <x v="2"/>
  </r>
  <r>
    <x v="4"/>
    <x v="1"/>
    <n v="6.2649999999999997"/>
    <x v="2"/>
  </r>
  <r>
    <x v="7"/>
    <x v="1"/>
    <n v="5.9189999999999996"/>
    <x v="2"/>
  </r>
  <r>
    <x v="3"/>
    <x v="1"/>
    <n v="4.5449999999999999"/>
    <x v="2"/>
  </r>
  <r>
    <x v="13"/>
    <x v="2"/>
    <n v="3.52"/>
    <x v="2"/>
  </r>
  <r>
    <x v="5"/>
    <x v="2"/>
    <n v="4.5049999999999999"/>
    <x v="2"/>
  </r>
  <r>
    <x v="3"/>
    <x v="2"/>
    <n v="4.101"/>
    <x v="2"/>
  </r>
  <r>
    <x v="1"/>
    <x v="2"/>
    <n v="3.9820000000000002"/>
    <x v="2"/>
  </r>
  <r>
    <x v="14"/>
    <x v="2"/>
    <n v="4.6559999999999997"/>
    <x v="2"/>
  </r>
  <r>
    <x v="6"/>
    <x v="2"/>
    <n v="4.6310000000000002"/>
    <x v="2"/>
  </r>
  <r>
    <x v="15"/>
    <x v="2"/>
    <n v="4.9880000000000004"/>
    <x v="2"/>
  </r>
  <r>
    <x v="2"/>
    <x v="2"/>
    <n v="5.1379999999999999"/>
    <x v="2"/>
  </r>
  <r>
    <x v="0"/>
    <x v="2"/>
    <n v="4.8970000000000002"/>
    <x v="2"/>
  </r>
  <r>
    <x v="4"/>
    <x v="2"/>
    <n v="4.9880000000000004"/>
    <x v="2"/>
  </r>
  <r>
    <x v="8"/>
    <x v="2"/>
    <n v="4.6749999999999998"/>
    <x v="2"/>
  </r>
  <r>
    <x v="10"/>
    <x v="2"/>
    <n v="5.415"/>
    <x v="2"/>
  </r>
  <r>
    <x v="11"/>
    <x v="2"/>
    <n v="6.5069999999999997"/>
    <x v="2"/>
  </r>
  <r>
    <x v="12"/>
    <x v="2"/>
    <n v="6.476"/>
    <x v="2"/>
  </r>
  <r>
    <x v="9"/>
    <x v="2"/>
    <n v="5.9640000000000004"/>
    <x v="2"/>
  </r>
  <r>
    <x v="7"/>
    <x v="2"/>
    <n v="6.4240000000000004"/>
    <x v="2"/>
  </r>
  <r>
    <x v="13"/>
    <x v="0"/>
    <n v="8.2569999999999997"/>
    <x v="3"/>
  </r>
  <r>
    <x v="5"/>
    <x v="0"/>
    <n v="7.048"/>
    <x v="3"/>
  </r>
  <r>
    <x v="15"/>
    <x v="0"/>
    <n v="6.93"/>
    <x v="3"/>
  </r>
  <r>
    <x v="2"/>
    <x v="0"/>
    <n v="7.0149999999999997"/>
    <x v="3"/>
  </r>
  <r>
    <x v="10"/>
    <x v="0"/>
    <n v="7.03"/>
    <x v="3"/>
  </r>
  <r>
    <x v="4"/>
    <x v="0"/>
    <n v="7.4370000000000003"/>
    <x v="3"/>
  </r>
  <r>
    <x v="0"/>
    <x v="0"/>
    <n v="7.5819999999999999"/>
    <x v="3"/>
  </r>
  <r>
    <x v="12"/>
    <x v="0"/>
    <n v="7.6139999999999999"/>
    <x v="3"/>
  </r>
  <r>
    <x v="11"/>
    <x v="0"/>
    <n v="7.5659999999999998"/>
    <x v="3"/>
  </r>
  <r>
    <x v="1"/>
    <x v="0"/>
    <n v="8.1609999999999996"/>
    <x v="3"/>
  </r>
  <r>
    <x v="3"/>
    <x v="0"/>
    <n v="8.0389999999999997"/>
    <x v="3"/>
  </r>
  <r>
    <x v="14"/>
    <x v="0"/>
    <n v="8.2119999999999997"/>
    <x v="3"/>
  </r>
  <r>
    <x v="6"/>
    <x v="0"/>
    <n v="8.1940000000000008"/>
    <x v="3"/>
  </r>
  <r>
    <x v="7"/>
    <x v="0"/>
    <n v="8.1110000000000007"/>
    <x v="3"/>
  </r>
  <r>
    <x v="9"/>
    <x v="0"/>
    <n v="8.5079999999999991"/>
    <x v="3"/>
  </r>
  <r>
    <x v="8"/>
    <x v="0"/>
    <n v="8.1790000000000003"/>
    <x v="3"/>
  </r>
  <r>
    <x v="0"/>
    <x v="1"/>
    <n v="5.8819999999999997"/>
    <x v="3"/>
  </r>
  <r>
    <x v="6"/>
    <x v="1"/>
    <n v="6.1559999999999997"/>
    <x v="3"/>
  </r>
  <r>
    <x v="11"/>
    <x v="1"/>
    <n v="7.0279999999999996"/>
    <x v="3"/>
  </r>
  <r>
    <x v="13"/>
    <x v="1"/>
    <n v="6.5940000000000003"/>
    <x v="3"/>
  </r>
  <r>
    <x v="14"/>
    <x v="1"/>
    <n v="6.6390000000000002"/>
    <x v="3"/>
  </r>
  <r>
    <x v="1"/>
    <x v="1"/>
    <n v="7.1559999999999997"/>
    <x v="3"/>
  </r>
  <r>
    <x v="9"/>
    <x v="1"/>
    <n v="7.5179999999999998"/>
    <x v="3"/>
  </r>
  <r>
    <x v="12"/>
    <x v="1"/>
    <n v="7.54"/>
    <x v="3"/>
  </r>
  <r>
    <x v="8"/>
    <x v="1"/>
    <n v="7.5789999999999997"/>
    <x v="3"/>
  </r>
  <r>
    <x v="15"/>
    <x v="1"/>
    <n v="7.4960000000000004"/>
    <x v="3"/>
  </r>
  <r>
    <x v="4"/>
    <x v="1"/>
    <n v="7.7629999999999999"/>
    <x v="3"/>
  </r>
  <r>
    <x v="7"/>
    <x v="1"/>
    <n v="7.8239999999999998"/>
    <x v="3"/>
  </r>
  <r>
    <x v="5"/>
    <x v="1"/>
    <n v="7.6"/>
    <x v="3"/>
  </r>
  <r>
    <x v="2"/>
    <x v="1"/>
    <n v="7.9"/>
    <x v="3"/>
  </r>
  <r>
    <x v="10"/>
    <x v="1"/>
    <n v="7.9020000000000001"/>
    <x v="3"/>
  </r>
  <r>
    <x v="3"/>
    <x v="1"/>
    <n v="7.5380000000000003"/>
    <x v="3"/>
  </r>
  <r>
    <x v="13"/>
    <x v="2"/>
    <n v="6.0010000000000003"/>
    <x v="3"/>
  </r>
  <r>
    <x v="1"/>
    <x v="2"/>
    <n v="6.5650000000000004"/>
    <x v="3"/>
  </r>
  <r>
    <x v="5"/>
    <x v="2"/>
    <n v="6.6920000000000002"/>
    <x v="3"/>
  </r>
  <r>
    <x v="8"/>
    <x v="2"/>
    <n v="6.7569999999999997"/>
    <x v="3"/>
  </r>
  <r>
    <x v="3"/>
    <x v="2"/>
    <n v="6.968"/>
    <x v="3"/>
  </r>
  <r>
    <x v="6"/>
    <x v="2"/>
    <n v="7.0380000000000003"/>
    <x v="3"/>
  </r>
  <r>
    <x v="0"/>
    <x v="2"/>
    <n v="7.4189999999999996"/>
    <x v="3"/>
  </r>
  <r>
    <x v="14"/>
    <x v="2"/>
    <n v="7.359"/>
    <x v="3"/>
  </r>
  <r>
    <x v="2"/>
    <x v="2"/>
    <n v="7.9539999999999997"/>
    <x v="3"/>
  </r>
  <r>
    <x v="10"/>
    <x v="2"/>
    <n v="8.0060000000000002"/>
    <x v="3"/>
  </r>
  <r>
    <x v="15"/>
    <x v="2"/>
    <n v="8.1029999999999998"/>
    <x v="3"/>
  </r>
  <r>
    <x v="11"/>
    <x v="2"/>
    <n v="8.0879999999999992"/>
    <x v="3"/>
  </r>
  <r>
    <x v="4"/>
    <x v="2"/>
    <n v="7.899"/>
    <x v="3"/>
  </r>
  <r>
    <x v="12"/>
    <x v="2"/>
    <n v="7.7859999999999996"/>
    <x v="3"/>
  </r>
  <r>
    <x v="7"/>
    <x v="2"/>
    <n v="7.6630000000000003"/>
    <x v="3"/>
  </r>
  <r>
    <x v="9"/>
    <x v="2"/>
    <n v="8.3070000000000004"/>
    <x v="3"/>
  </r>
  <r>
    <x v="13"/>
    <x v="0"/>
    <n v="2.278"/>
    <x v="4"/>
  </r>
  <r>
    <x v="15"/>
    <x v="0"/>
    <n v="2.2589999999999999"/>
    <x v="4"/>
  </r>
  <r>
    <x v="2"/>
    <x v="0"/>
    <n v="2.3769999999999998"/>
    <x v="4"/>
  </r>
  <r>
    <x v="10"/>
    <x v="0"/>
    <n v="2.42"/>
    <x v="4"/>
  </r>
  <r>
    <x v="5"/>
    <x v="0"/>
    <n v="2.2759999999999998"/>
    <x v="4"/>
  </r>
  <r>
    <x v="4"/>
    <x v="0"/>
    <n v="2.379"/>
    <x v="4"/>
  </r>
  <r>
    <x v="0"/>
    <x v="0"/>
    <n v="2.266"/>
    <x v="4"/>
  </r>
  <r>
    <x v="12"/>
    <x v="0"/>
    <n v="2.5230000000000001"/>
    <x v="4"/>
  </r>
  <r>
    <x v="11"/>
    <x v="0"/>
    <n v="2.5459999999999998"/>
    <x v="4"/>
  </r>
  <r>
    <x v="3"/>
    <x v="0"/>
    <n v="2.456"/>
    <x v="4"/>
  </r>
  <r>
    <x v="1"/>
    <x v="0"/>
    <n v="2.56"/>
    <x v="4"/>
  </r>
  <r>
    <x v="6"/>
    <x v="0"/>
    <n v="2.5129999999999999"/>
    <x v="4"/>
  </r>
  <r>
    <x v="14"/>
    <x v="0"/>
    <n v="2.427"/>
    <x v="4"/>
  </r>
  <r>
    <x v="8"/>
    <x v="0"/>
    <n v="2.5990000000000002"/>
    <x v="4"/>
  </r>
  <r>
    <x v="9"/>
    <x v="0"/>
    <n v="2.4260000000000002"/>
    <x v="4"/>
  </r>
  <r>
    <x v="7"/>
    <x v="0"/>
    <n v="2.48"/>
    <x v="4"/>
  </r>
  <r>
    <x v="0"/>
    <x v="1"/>
    <n v="1.964"/>
    <x v="4"/>
  </r>
  <r>
    <x v="6"/>
    <x v="1"/>
    <n v="1.7969999999999999"/>
    <x v="4"/>
  </r>
  <r>
    <x v="11"/>
    <x v="1"/>
    <n v="1.8340000000000001"/>
    <x v="4"/>
  </r>
  <r>
    <x v="13"/>
    <x v="1"/>
    <n v="1.905"/>
    <x v="4"/>
  </r>
  <r>
    <x v="14"/>
    <x v="1"/>
    <n v="1.994"/>
    <x v="4"/>
  </r>
  <r>
    <x v="1"/>
    <x v="1"/>
    <n v="2.17"/>
    <x v="4"/>
  </r>
  <r>
    <x v="12"/>
    <x v="1"/>
    <n v="2.1030000000000002"/>
    <x v="4"/>
  </r>
  <r>
    <x v="15"/>
    <x v="1"/>
    <n v="2.2829999999999999"/>
    <x v="4"/>
  </r>
  <r>
    <x v="8"/>
    <x v="1"/>
    <n v="2.1840000000000002"/>
    <x v="4"/>
  </r>
  <r>
    <x v="9"/>
    <x v="1"/>
    <n v="2.3660000000000001"/>
    <x v="4"/>
  </r>
  <r>
    <x v="4"/>
    <x v="1"/>
    <n v="2.0680000000000001"/>
    <x v="4"/>
  </r>
  <r>
    <x v="7"/>
    <x v="1"/>
    <n v="2.1360000000000001"/>
    <x v="4"/>
  </r>
  <r>
    <x v="10"/>
    <x v="1"/>
    <n v="2.0550000000000002"/>
    <x v="4"/>
  </r>
  <r>
    <x v="5"/>
    <x v="1"/>
    <n v="2.4340000000000002"/>
    <x v="4"/>
  </r>
  <r>
    <x v="2"/>
    <x v="1"/>
    <n v="2.464"/>
    <x v="4"/>
  </r>
  <r>
    <x v="3"/>
    <x v="1"/>
    <n v="2.218"/>
    <x v="4"/>
  </r>
  <r>
    <x v="13"/>
    <x v="2"/>
    <n v="1.887"/>
    <x v="4"/>
  </r>
  <r>
    <x v="1"/>
    <x v="2"/>
    <n v="1.76"/>
    <x v="4"/>
  </r>
  <r>
    <x v="5"/>
    <x v="2"/>
    <n v="2.0710000000000002"/>
    <x v="4"/>
  </r>
  <r>
    <x v="3"/>
    <x v="2"/>
    <n v="2.0329999999999999"/>
    <x v="4"/>
  </r>
  <r>
    <x v="6"/>
    <x v="2"/>
    <n v="2.25"/>
    <x v="4"/>
  </r>
  <r>
    <x v="8"/>
    <x v="2"/>
    <n v="2.2410000000000001"/>
    <x v="4"/>
  </r>
  <r>
    <x v="0"/>
    <x v="2"/>
    <n v="2.1920000000000002"/>
    <x v="4"/>
  </r>
  <r>
    <x v="14"/>
    <x v="2"/>
    <n v="2.2450000000000001"/>
    <x v="4"/>
  </r>
  <r>
    <x v="15"/>
    <x v="2"/>
    <n v="2.0190000000000001"/>
    <x v="4"/>
  </r>
  <r>
    <x v="2"/>
    <x v="2"/>
    <n v="2.3490000000000002"/>
    <x v="4"/>
  </r>
  <r>
    <x v="10"/>
    <x v="2"/>
    <n v="2.5030000000000001"/>
    <x v="4"/>
  </r>
  <r>
    <x v="11"/>
    <x v="2"/>
    <n v="2.3479999999999999"/>
    <x v="4"/>
  </r>
  <r>
    <x v="12"/>
    <x v="2"/>
    <n v="2.048"/>
    <x v="4"/>
  </r>
  <r>
    <x v="7"/>
    <x v="2"/>
    <n v="2.3359999999999999"/>
    <x v="4"/>
  </r>
  <r>
    <x v="4"/>
    <x v="2"/>
    <n v="2.4289999999999998"/>
    <x v="4"/>
  </r>
  <r>
    <x v="9"/>
    <x v="2"/>
    <n v="2.02"/>
    <x v="4"/>
  </r>
  <r>
    <x v="2"/>
    <x v="0"/>
    <n v="6.016"/>
    <x v="5"/>
  </r>
  <r>
    <x v="15"/>
    <x v="0"/>
    <n v="5.851"/>
    <x v="5"/>
  </r>
  <r>
    <x v="5"/>
    <x v="0"/>
    <n v="5.7460000000000004"/>
    <x v="5"/>
  </r>
  <r>
    <x v="10"/>
    <x v="0"/>
    <n v="6.26"/>
    <x v="5"/>
  </r>
  <r>
    <x v="4"/>
    <x v="0"/>
    <n v="5.4880000000000004"/>
    <x v="5"/>
  </r>
  <r>
    <x v="13"/>
    <x v="0"/>
    <n v="5.91"/>
    <x v="5"/>
  </r>
  <r>
    <x v="8"/>
    <x v="0"/>
    <n v="6.181"/>
    <x v="5"/>
  </r>
  <r>
    <x v="0"/>
    <x v="0"/>
    <n v="6.17"/>
    <x v="5"/>
  </r>
  <r>
    <x v="11"/>
    <x v="0"/>
    <n v="6.577"/>
    <x v="5"/>
  </r>
  <r>
    <x v="12"/>
    <x v="0"/>
    <n v="6.81"/>
    <x v="5"/>
  </r>
  <r>
    <x v="3"/>
    <x v="0"/>
    <n v="6.5229999999999997"/>
    <x v="5"/>
  </r>
  <r>
    <x v="6"/>
    <x v="0"/>
    <n v="6.18"/>
    <x v="5"/>
  </r>
  <r>
    <x v="14"/>
    <x v="0"/>
    <n v="6.34"/>
    <x v="5"/>
  </r>
  <r>
    <x v="9"/>
    <x v="0"/>
    <n v="6.8659999999999997"/>
    <x v="5"/>
  </r>
  <r>
    <x v="7"/>
    <x v="0"/>
    <n v="6.8540000000000001"/>
    <x v="5"/>
  </r>
  <r>
    <x v="1"/>
    <x v="0"/>
    <n v="6.726"/>
    <x v="5"/>
  </r>
  <r>
    <x v="0"/>
    <x v="1"/>
    <n v="4.3150000000000004"/>
    <x v="5"/>
  </r>
  <r>
    <x v="6"/>
    <x v="1"/>
    <n v="3.9239999999999999"/>
    <x v="5"/>
  </r>
  <r>
    <x v="11"/>
    <x v="1"/>
    <n v="5.1879999999999997"/>
    <x v="5"/>
  </r>
  <r>
    <x v="13"/>
    <x v="1"/>
    <n v="5.0149999999999997"/>
    <x v="5"/>
  </r>
  <r>
    <x v="14"/>
    <x v="1"/>
    <n v="5.67"/>
    <x v="5"/>
  </r>
  <r>
    <x v="1"/>
    <x v="1"/>
    <n v="5.9160000000000004"/>
    <x v="5"/>
  </r>
  <r>
    <x v="12"/>
    <x v="1"/>
    <n v="6.0419999999999998"/>
    <x v="5"/>
  </r>
  <r>
    <x v="9"/>
    <x v="1"/>
    <n v="6.2939999999999996"/>
    <x v="5"/>
  </r>
  <r>
    <x v="8"/>
    <x v="1"/>
    <n v="5.9180000000000001"/>
    <x v="5"/>
  </r>
  <r>
    <x v="4"/>
    <x v="1"/>
    <n v="6.2789999999999999"/>
    <x v="5"/>
  </r>
  <r>
    <x v="15"/>
    <x v="1"/>
    <n v="5.8319999999999999"/>
    <x v="5"/>
  </r>
  <r>
    <x v="7"/>
    <x v="1"/>
    <n v="5.8719999999999999"/>
    <x v="5"/>
  </r>
  <r>
    <x v="5"/>
    <x v="1"/>
    <n v="6.1689999999999996"/>
    <x v="5"/>
  </r>
  <r>
    <x v="10"/>
    <x v="1"/>
    <n v="5.907"/>
    <x v="5"/>
  </r>
  <r>
    <x v="2"/>
    <x v="1"/>
    <n v="6.6289999999999996"/>
    <x v="5"/>
  </r>
  <r>
    <x v="3"/>
    <x v="1"/>
    <n v="5.6130000000000004"/>
    <x v="5"/>
  </r>
  <r>
    <x v="13"/>
    <x v="2"/>
    <n v="4.2300000000000004"/>
    <x v="5"/>
  </r>
  <r>
    <x v="1"/>
    <x v="2"/>
    <n v="4.5049999999999999"/>
    <x v="5"/>
  </r>
  <r>
    <x v="3"/>
    <x v="2"/>
    <n v="4.7960000000000003"/>
    <x v="5"/>
  </r>
  <r>
    <x v="8"/>
    <x v="2"/>
    <n v="5.6760000000000002"/>
    <x v="5"/>
  </r>
  <r>
    <x v="5"/>
    <x v="2"/>
    <n v="5.74"/>
    <x v="5"/>
  </r>
  <r>
    <x v="0"/>
    <x v="2"/>
    <n v="6.117"/>
    <x v="5"/>
  </r>
  <r>
    <x v="6"/>
    <x v="2"/>
    <n v="6.3979999999999997"/>
    <x v="5"/>
  </r>
  <r>
    <x v="7"/>
    <x v="2"/>
    <n v="5.8150000000000004"/>
    <x v="5"/>
  </r>
  <r>
    <x v="10"/>
    <x v="2"/>
    <n v="5.798"/>
    <x v="5"/>
  </r>
  <r>
    <x v="14"/>
    <x v="2"/>
    <n v="7.12"/>
    <x v="5"/>
  </r>
  <r>
    <x v="11"/>
    <x v="2"/>
    <n v="6.5110000000000001"/>
    <x v="5"/>
  </r>
  <r>
    <x v="2"/>
    <x v="2"/>
    <n v="6.7640000000000002"/>
    <x v="5"/>
  </r>
  <r>
    <x v="15"/>
    <x v="2"/>
    <n v="6.9729999999999999"/>
    <x v="5"/>
  </r>
  <r>
    <x v="12"/>
    <x v="2"/>
    <n v="6.569"/>
    <x v="5"/>
  </r>
  <r>
    <x v="4"/>
    <x v="2"/>
    <n v="6.266"/>
    <x v="5"/>
  </r>
  <r>
    <x v="9"/>
    <x v="2"/>
    <n v="6.3920000000000003"/>
    <x v="5"/>
  </r>
  <r>
    <x v="15"/>
    <x v="0"/>
    <n v="2.5019999999999998"/>
    <x v="6"/>
  </r>
  <r>
    <x v="2"/>
    <x v="0"/>
    <n v="2.4609999999999999"/>
    <x v="6"/>
  </r>
  <r>
    <x v="5"/>
    <x v="0"/>
    <n v="2.71"/>
    <x v="6"/>
  </r>
  <r>
    <x v="10"/>
    <x v="0"/>
    <n v="2.3559999999999999"/>
    <x v="6"/>
  </r>
  <r>
    <x v="0"/>
    <x v="0"/>
    <n v="2.3439999999999999"/>
    <x v="6"/>
  </r>
  <r>
    <x v="13"/>
    <x v="0"/>
    <n v="2.3969999999999998"/>
    <x v="6"/>
  </r>
  <r>
    <x v="8"/>
    <x v="0"/>
    <n v="2.3439999999999999"/>
    <x v="6"/>
  </r>
  <r>
    <x v="6"/>
    <x v="0"/>
    <n v="2.4660000000000002"/>
    <x v="6"/>
  </r>
  <r>
    <x v="11"/>
    <x v="0"/>
    <n v="2.444"/>
    <x v="6"/>
  </r>
  <r>
    <x v="12"/>
    <x v="0"/>
    <n v="2.452"/>
    <x v="6"/>
  </r>
  <r>
    <x v="3"/>
    <x v="0"/>
    <n v="2.4470000000000001"/>
    <x v="6"/>
  </r>
  <r>
    <x v="7"/>
    <x v="0"/>
    <n v="2.5169999999999999"/>
    <x v="6"/>
  </r>
  <r>
    <x v="14"/>
    <x v="0"/>
    <n v="2.4319999999999999"/>
    <x v="6"/>
  </r>
  <r>
    <x v="1"/>
    <x v="0"/>
    <n v="2.3769999999999998"/>
    <x v="6"/>
  </r>
  <r>
    <x v="9"/>
    <x v="0"/>
    <n v="2.661"/>
    <x v="6"/>
  </r>
  <r>
    <x v="4"/>
    <x v="0"/>
    <n v="2.0859999999999999"/>
    <x v="6"/>
  </r>
  <r>
    <x v="0"/>
    <x v="1"/>
    <n v="2.2829999999999999"/>
    <x v="6"/>
  </r>
  <r>
    <x v="6"/>
    <x v="1"/>
    <n v="2.2690000000000001"/>
    <x v="6"/>
  </r>
  <r>
    <x v="11"/>
    <x v="1"/>
    <n v="1.7849999999999999"/>
    <x v="6"/>
  </r>
  <r>
    <x v="14"/>
    <x v="1"/>
    <n v="1.8069999999999999"/>
    <x v="6"/>
  </r>
  <r>
    <x v="1"/>
    <x v="1"/>
    <n v="2.2570000000000001"/>
    <x v="6"/>
  </r>
  <r>
    <x v="12"/>
    <x v="1"/>
    <n v="2.2759999999999998"/>
    <x v="6"/>
  </r>
  <r>
    <x v="4"/>
    <x v="1"/>
    <n v="2.0579999999999998"/>
    <x v="6"/>
  </r>
  <r>
    <x v="9"/>
    <x v="1"/>
    <n v="2.516"/>
    <x v="6"/>
  </r>
  <r>
    <x v="15"/>
    <x v="1"/>
    <n v="2.2509999999999999"/>
    <x v="6"/>
  </r>
  <r>
    <x v="8"/>
    <x v="1"/>
    <n v="2.2549999999999999"/>
    <x v="6"/>
  </r>
  <r>
    <x v="7"/>
    <x v="1"/>
    <n v="2.3039999999999998"/>
    <x v="6"/>
  </r>
  <r>
    <x v="2"/>
    <x v="1"/>
    <n v="2.2839999999999998"/>
    <x v="6"/>
  </r>
  <r>
    <x v="10"/>
    <x v="1"/>
    <n v="2.274"/>
    <x v="6"/>
  </r>
  <r>
    <x v="5"/>
    <x v="1"/>
    <n v="2.36"/>
    <x v="6"/>
  </r>
  <r>
    <x v="3"/>
    <x v="1"/>
    <n v="1.861"/>
    <x v="6"/>
  </r>
  <r>
    <x v="13"/>
    <x v="1"/>
    <n v="1.9119999999999999"/>
    <x v="6"/>
  </r>
  <r>
    <x v="13"/>
    <x v="2"/>
    <n v="2.5209999999999999"/>
    <x v="6"/>
  </r>
  <r>
    <x v="1"/>
    <x v="2"/>
    <n v="2.0609999999999999"/>
    <x v="6"/>
  </r>
  <r>
    <x v="3"/>
    <x v="2"/>
    <n v="1.7949999999999999"/>
    <x v="6"/>
  </r>
  <r>
    <x v="8"/>
    <x v="2"/>
    <n v="2.2909999999999999"/>
    <x v="6"/>
  </r>
  <r>
    <x v="5"/>
    <x v="2"/>
    <n v="2.149"/>
    <x v="6"/>
  </r>
  <r>
    <x v="0"/>
    <x v="2"/>
    <n v="2.282"/>
    <x v="6"/>
  </r>
  <r>
    <x v="6"/>
    <x v="2"/>
    <n v="2.2610000000000001"/>
    <x v="6"/>
  </r>
  <r>
    <x v="7"/>
    <x v="2"/>
    <n v="2.629"/>
    <x v="6"/>
  </r>
  <r>
    <x v="10"/>
    <x v="2"/>
    <n v="2.5430000000000001"/>
    <x v="6"/>
  </r>
  <r>
    <x v="9"/>
    <x v="2"/>
    <n v="2.157"/>
    <x v="6"/>
  </r>
  <r>
    <x v="14"/>
    <x v="2"/>
    <n v="2.3380000000000001"/>
    <x v="6"/>
  </r>
  <r>
    <x v="11"/>
    <x v="2"/>
    <n v="2.492"/>
    <x v="6"/>
  </r>
  <r>
    <x v="12"/>
    <x v="2"/>
    <n v="2.4340000000000002"/>
    <x v="6"/>
  </r>
  <r>
    <x v="15"/>
    <x v="2"/>
    <n v="2.319"/>
    <x v="6"/>
  </r>
  <r>
    <x v="2"/>
    <x v="2"/>
    <n v="2.4460000000000002"/>
    <x v="6"/>
  </r>
  <r>
    <x v="4"/>
    <x v="2"/>
    <n v="2.4780000000000002"/>
    <x v="6"/>
  </r>
  <r>
    <x v="15"/>
    <x v="0"/>
    <n v="0.41199999999999998"/>
    <x v="7"/>
  </r>
  <r>
    <x v="2"/>
    <x v="0"/>
    <n v="0.372"/>
    <x v="7"/>
  </r>
  <r>
    <x v="5"/>
    <x v="0"/>
    <n v="0.46600000000000003"/>
    <x v="7"/>
  </r>
  <r>
    <x v="10"/>
    <x v="0"/>
    <n v="0.41399999999999998"/>
    <x v="7"/>
  </r>
  <r>
    <x v="13"/>
    <x v="0"/>
    <n v="0.40200000000000002"/>
    <x v="7"/>
  </r>
  <r>
    <x v="8"/>
    <x v="0"/>
    <n v="0.441"/>
    <x v="7"/>
  </r>
  <r>
    <x v="7"/>
    <x v="0"/>
    <n v="0.43"/>
    <x v="7"/>
  </r>
  <r>
    <x v="0"/>
    <x v="0"/>
    <n v="0.38600000000000001"/>
    <x v="7"/>
  </r>
  <r>
    <x v="6"/>
    <x v="0"/>
    <n v="0.44700000000000001"/>
    <x v="7"/>
  </r>
  <r>
    <x v="11"/>
    <x v="0"/>
    <n v="0.36099999999999999"/>
    <x v="7"/>
  </r>
  <r>
    <x v="1"/>
    <x v="0"/>
    <n v="0.378"/>
    <x v="7"/>
  </r>
  <r>
    <x v="12"/>
    <x v="0"/>
    <n v="0.33"/>
    <x v="7"/>
  </r>
  <r>
    <x v="3"/>
    <x v="0"/>
    <n v="0.379"/>
    <x v="7"/>
  </r>
  <r>
    <x v="9"/>
    <x v="0"/>
    <n v="0.39700000000000002"/>
    <x v="7"/>
  </r>
  <r>
    <x v="14"/>
    <x v="0"/>
    <n v="0.35099999999999998"/>
    <x v="7"/>
  </r>
  <r>
    <x v="4"/>
    <x v="0"/>
    <n v="0.379"/>
    <x v="7"/>
  </r>
  <r>
    <x v="0"/>
    <x v="1"/>
    <n v="1.5669999999999999"/>
    <x v="7"/>
  </r>
  <r>
    <x v="6"/>
    <x v="1"/>
    <n v="0.32900000000000001"/>
    <x v="7"/>
  </r>
  <r>
    <x v="14"/>
    <x v="1"/>
    <n v="0.40100000000000002"/>
    <x v="7"/>
  </r>
  <r>
    <x v="11"/>
    <x v="1"/>
    <n v="0.35599999999999998"/>
    <x v="7"/>
  </r>
  <r>
    <x v="12"/>
    <x v="1"/>
    <n v="0.41099999999999998"/>
    <x v="7"/>
  </r>
  <r>
    <x v="1"/>
    <x v="1"/>
    <n v="0.35499999999999998"/>
    <x v="7"/>
  </r>
  <r>
    <x v="4"/>
    <x v="1"/>
    <n v="0.40500000000000003"/>
    <x v="7"/>
  </r>
  <r>
    <x v="9"/>
    <x v="1"/>
    <n v="0.39600000000000002"/>
    <x v="7"/>
  </r>
  <r>
    <x v="5"/>
    <x v="1"/>
    <n v="0.38300000000000001"/>
    <x v="7"/>
  </r>
  <r>
    <x v="15"/>
    <x v="1"/>
    <n v="0.35299999999999998"/>
    <x v="7"/>
  </r>
  <r>
    <x v="8"/>
    <x v="1"/>
    <n v="0.38"/>
    <x v="7"/>
  </r>
  <r>
    <x v="7"/>
    <x v="1"/>
    <n v="0.35199999999999998"/>
    <x v="7"/>
  </r>
  <r>
    <x v="2"/>
    <x v="1"/>
    <n v="0.33"/>
    <x v="7"/>
  </r>
  <r>
    <x v="10"/>
    <x v="1"/>
    <n v="0.32900000000000001"/>
    <x v="7"/>
  </r>
  <r>
    <x v="3"/>
    <x v="1"/>
    <n v="0.33100000000000002"/>
    <x v="7"/>
  </r>
  <r>
    <x v="13"/>
    <x v="1"/>
    <n v="0.32100000000000001"/>
    <x v="7"/>
  </r>
  <r>
    <x v="13"/>
    <x v="2"/>
    <n v="0.44500000000000001"/>
    <x v="7"/>
  </r>
  <r>
    <x v="1"/>
    <x v="2"/>
    <n v="0.45300000000000001"/>
    <x v="7"/>
  </r>
  <r>
    <x v="3"/>
    <x v="2"/>
    <n v="0.39900000000000002"/>
    <x v="7"/>
  </r>
  <r>
    <x v="8"/>
    <x v="2"/>
    <n v="0.99"/>
    <x v="7"/>
  </r>
  <r>
    <x v="10"/>
    <x v="2"/>
    <n v="0.38500000000000001"/>
    <x v="7"/>
  </r>
  <r>
    <x v="5"/>
    <x v="2"/>
    <n v="0.34"/>
    <x v="7"/>
  </r>
  <r>
    <x v="0"/>
    <x v="2"/>
    <n v="0.36499999999999999"/>
    <x v="7"/>
  </r>
  <r>
    <x v="6"/>
    <x v="2"/>
    <n v="0.315"/>
    <x v="7"/>
  </r>
  <r>
    <x v="7"/>
    <x v="2"/>
    <n v="0.39700000000000002"/>
    <x v="7"/>
  </r>
  <r>
    <x v="4"/>
    <x v="2"/>
    <n v="0.33200000000000002"/>
    <x v="7"/>
  </r>
  <r>
    <x v="9"/>
    <x v="2"/>
    <n v="0.38400000000000001"/>
    <x v="7"/>
  </r>
  <r>
    <x v="14"/>
    <x v="2"/>
    <n v="0.38300000000000001"/>
    <x v="7"/>
  </r>
  <r>
    <x v="12"/>
    <x v="2"/>
    <n v="0.33200000000000002"/>
    <x v="7"/>
  </r>
  <r>
    <x v="15"/>
    <x v="2"/>
    <n v="0.318"/>
    <x v="7"/>
  </r>
  <r>
    <x v="2"/>
    <x v="2"/>
    <n v="0.38300000000000001"/>
    <x v="7"/>
  </r>
  <r>
    <x v="11"/>
    <x v="2"/>
    <n v="0.33800000000000002"/>
    <x v="7"/>
  </r>
  <r>
    <x v="5"/>
    <x v="0"/>
    <n v="7.2720000000000002"/>
    <x v="8"/>
  </r>
  <r>
    <x v="15"/>
    <x v="0"/>
    <n v="7.7549999999999999"/>
    <x v="8"/>
  </r>
  <r>
    <x v="2"/>
    <x v="0"/>
    <n v="7.6139999999999999"/>
    <x v="8"/>
  </r>
  <r>
    <x v="10"/>
    <x v="0"/>
    <n v="7.7190000000000003"/>
    <x v="8"/>
  </r>
  <r>
    <x v="8"/>
    <x v="0"/>
    <n v="7.5629999999999997"/>
    <x v="8"/>
  </r>
  <r>
    <x v="13"/>
    <x v="0"/>
    <n v="8.0960000000000001"/>
    <x v="8"/>
  </r>
  <r>
    <x v="7"/>
    <x v="0"/>
    <n v="8.6129999999999995"/>
    <x v="8"/>
  </r>
  <r>
    <x v="0"/>
    <x v="0"/>
    <n v="8.3940000000000001"/>
    <x v="8"/>
  </r>
  <r>
    <x v="6"/>
    <x v="0"/>
    <n v="8.0790000000000006"/>
    <x v="8"/>
  </r>
  <r>
    <x v="11"/>
    <x v="0"/>
    <n v="8.218"/>
    <x v="8"/>
  </r>
  <r>
    <x v="12"/>
    <x v="0"/>
    <n v="8.6059999999999999"/>
    <x v="8"/>
  </r>
  <r>
    <x v="14"/>
    <x v="0"/>
    <n v="8.3539999999999992"/>
    <x v="8"/>
  </r>
  <r>
    <x v="1"/>
    <x v="0"/>
    <n v="8.5709999999999997"/>
    <x v="8"/>
  </r>
  <r>
    <x v="3"/>
    <x v="0"/>
    <n v="8.9060000000000006"/>
    <x v="8"/>
  </r>
  <r>
    <x v="9"/>
    <x v="0"/>
    <n v="8.6549999999999994"/>
    <x v="8"/>
  </r>
  <r>
    <x v="4"/>
    <x v="0"/>
    <n v="7.1109999999999998"/>
    <x v="8"/>
  </r>
  <r>
    <x v="0"/>
    <x v="1"/>
    <n v="6.39"/>
    <x v="8"/>
  </r>
  <r>
    <x v="6"/>
    <x v="1"/>
    <n v="6.0060000000000002"/>
    <x v="8"/>
  </r>
  <r>
    <x v="11"/>
    <x v="1"/>
    <n v="6.1449999999999996"/>
    <x v="8"/>
  </r>
  <r>
    <x v="14"/>
    <x v="1"/>
    <n v="6.234"/>
    <x v="8"/>
  </r>
  <r>
    <x v="12"/>
    <x v="1"/>
    <n v="6.22"/>
    <x v="8"/>
  </r>
  <r>
    <x v="1"/>
    <x v="1"/>
    <n v="6.8579999999999997"/>
    <x v="8"/>
  </r>
  <r>
    <x v="4"/>
    <x v="1"/>
    <n v="7.34"/>
    <x v="8"/>
  </r>
  <r>
    <x v="9"/>
    <x v="1"/>
    <n v="7.8140000000000001"/>
    <x v="8"/>
  </r>
  <r>
    <x v="7"/>
    <x v="1"/>
    <n v="7.657"/>
    <x v="8"/>
  </r>
  <r>
    <x v="5"/>
    <x v="1"/>
    <n v="7.8540000000000001"/>
    <x v="8"/>
  </r>
  <r>
    <x v="8"/>
    <x v="1"/>
    <n v="8.109"/>
    <x v="8"/>
  </r>
  <r>
    <x v="2"/>
    <x v="1"/>
    <n v="8.1470000000000002"/>
    <x v="8"/>
  </r>
  <r>
    <x v="10"/>
    <x v="1"/>
    <n v="8.3460000000000001"/>
    <x v="8"/>
  </r>
  <r>
    <x v="15"/>
    <x v="1"/>
    <n v="8.5980000000000008"/>
    <x v="8"/>
  </r>
  <r>
    <x v="3"/>
    <x v="1"/>
    <n v="8.1280000000000001"/>
    <x v="8"/>
  </r>
  <r>
    <x v="13"/>
    <x v="1"/>
    <n v="6.0010000000000003"/>
    <x v="8"/>
  </r>
  <r>
    <x v="13"/>
    <x v="2"/>
    <n v="6.1429999999999998"/>
    <x v="8"/>
  </r>
  <r>
    <x v="1"/>
    <x v="2"/>
    <n v="6.1269999999999998"/>
    <x v="8"/>
  </r>
  <r>
    <x v="3"/>
    <x v="2"/>
    <n v="6.02"/>
    <x v="8"/>
  </r>
  <r>
    <x v="8"/>
    <x v="2"/>
    <n v="6.38"/>
    <x v="8"/>
  </r>
  <r>
    <x v="10"/>
    <x v="2"/>
    <n v="6.4930000000000003"/>
    <x v="8"/>
  </r>
  <r>
    <x v="5"/>
    <x v="2"/>
    <n v="6.6740000000000004"/>
    <x v="8"/>
  </r>
  <r>
    <x v="6"/>
    <x v="2"/>
    <n v="6.8079999999999998"/>
    <x v="8"/>
  </r>
  <r>
    <x v="0"/>
    <x v="2"/>
    <n v="6.7859999999999996"/>
    <x v="8"/>
  </r>
  <r>
    <x v="7"/>
    <x v="2"/>
    <n v="7.5860000000000003"/>
    <x v="8"/>
  </r>
  <r>
    <x v="9"/>
    <x v="2"/>
    <n v="7.875"/>
    <x v="8"/>
  </r>
  <r>
    <x v="15"/>
    <x v="2"/>
    <n v="8.2029999999999994"/>
    <x v="8"/>
  </r>
  <r>
    <x v="4"/>
    <x v="2"/>
    <n v="7.7309999999999999"/>
    <x v="8"/>
  </r>
  <r>
    <x v="12"/>
    <x v="2"/>
    <n v="7.7889999999999997"/>
    <x v="8"/>
  </r>
  <r>
    <x v="2"/>
    <x v="2"/>
    <n v="8.1829999999999998"/>
    <x v="8"/>
  </r>
  <r>
    <x v="11"/>
    <x v="2"/>
    <n v="8.0709999999999997"/>
    <x v="8"/>
  </r>
  <r>
    <x v="14"/>
    <x v="2"/>
    <n v="8.1370000000000005"/>
    <x v="8"/>
  </r>
  <r>
    <x v="5"/>
    <x v="0"/>
    <n v="3.2970000000000002"/>
    <x v="9"/>
  </r>
  <r>
    <x v="15"/>
    <x v="0"/>
    <n v="3.2389999999999999"/>
    <x v="9"/>
  </r>
  <r>
    <x v="2"/>
    <x v="0"/>
    <n v="3.222"/>
    <x v="9"/>
  </r>
  <r>
    <x v="10"/>
    <x v="0"/>
    <n v="3.2719999999999998"/>
    <x v="9"/>
  </r>
  <r>
    <x v="8"/>
    <x v="0"/>
    <n v="2.7730000000000001"/>
    <x v="9"/>
  </r>
  <r>
    <x v="7"/>
    <x v="0"/>
    <n v="2.2130000000000001"/>
    <x v="9"/>
  </r>
  <r>
    <x v="13"/>
    <x v="0"/>
    <n v="2.7789999999999999"/>
    <x v="9"/>
  </r>
  <r>
    <x v="0"/>
    <x v="0"/>
    <n v="3.0529999999999999"/>
    <x v="9"/>
  </r>
  <r>
    <x v="6"/>
    <x v="0"/>
    <n v="2.988"/>
    <x v="9"/>
  </r>
  <r>
    <x v="11"/>
    <x v="0"/>
    <n v="3.45"/>
    <x v="9"/>
  </r>
  <r>
    <x v="12"/>
    <x v="0"/>
    <n v="3.4510000000000001"/>
    <x v="9"/>
  </r>
  <r>
    <x v="14"/>
    <x v="0"/>
    <n v="3.294"/>
    <x v="9"/>
  </r>
  <r>
    <x v="1"/>
    <x v="0"/>
    <n v="3.3559999999999999"/>
    <x v="9"/>
  </r>
  <r>
    <x v="3"/>
    <x v="0"/>
    <n v="3.5209999999999999"/>
    <x v="9"/>
  </r>
  <r>
    <x v="9"/>
    <x v="0"/>
    <n v="3.5019999999999998"/>
    <x v="9"/>
  </r>
  <r>
    <x v="4"/>
    <x v="0"/>
    <n v="2.653"/>
    <x v="9"/>
  </r>
  <r>
    <x v="0"/>
    <x v="1"/>
    <n v="3.8580000000000001"/>
    <x v="9"/>
  </r>
  <r>
    <x v="6"/>
    <x v="1"/>
    <n v="3.4489999999999998"/>
    <x v="9"/>
  </r>
  <r>
    <x v="12"/>
    <x v="1"/>
    <n v="2.4980000000000002"/>
    <x v="9"/>
  </r>
  <r>
    <x v="11"/>
    <x v="1"/>
    <n v="3.214"/>
    <x v="9"/>
  </r>
  <r>
    <x v="14"/>
    <x v="1"/>
    <n v="3.347"/>
    <x v="9"/>
  </r>
  <r>
    <x v="1"/>
    <x v="1"/>
    <n v="2.9020000000000001"/>
    <x v="9"/>
  </r>
  <r>
    <x v="4"/>
    <x v="1"/>
    <n v="2.726"/>
    <x v="9"/>
  </r>
  <r>
    <x v="9"/>
    <x v="1"/>
    <n v="2.86"/>
    <x v="9"/>
  </r>
  <r>
    <x v="7"/>
    <x v="1"/>
    <n v="2.952"/>
    <x v="9"/>
  </r>
  <r>
    <x v="5"/>
    <x v="1"/>
    <n v="2.8159999999999998"/>
    <x v="9"/>
  </r>
  <r>
    <x v="2"/>
    <x v="1"/>
    <n v="3.1589999999999998"/>
    <x v="9"/>
  </r>
  <r>
    <x v="8"/>
    <x v="1"/>
    <n v="3.1110000000000002"/>
    <x v="9"/>
  </r>
  <r>
    <x v="10"/>
    <x v="1"/>
    <n v="2.863"/>
    <x v="9"/>
  </r>
  <r>
    <x v="15"/>
    <x v="1"/>
    <n v="3.1619999999999999"/>
    <x v="9"/>
  </r>
  <r>
    <x v="3"/>
    <x v="1"/>
    <n v="3.113"/>
    <x v="9"/>
  </r>
  <r>
    <x v="13"/>
    <x v="1"/>
    <n v="3.1280000000000001"/>
    <x v="9"/>
  </r>
  <r>
    <x v="13"/>
    <x v="2"/>
    <n v="3.911"/>
    <x v="9"/>
  </r>
  <r>
    <x v="1"/>
    <x v="2"/>
    <n v="3.3039999999999998"/>
    <x v="9"/>
  </r>
  <r>
    <x v="3"/>
    <x v="2"/>
    <n v="3.4079999999999999"/>
    <x v="9"/>
  </r>
  <r>
    <x v="8"/>
    <x v="2"/>
    <n v="2.85"/>
    <x v="9"/>
  </r>
  <r>
    <x v="5"/>
    <x v="2"/>
    <n v="2.2109999999999999"/>
    <x v="9"/>
  </r>
  <r>
    <x v="10"/>
    <x v="2"/>
    <n v="2.8620000000000001"/>
    <x v="9"/>
  </r>
  <r>
    <x v="0"/>
    <x v="2"/>
    <n v="2.5790000000000002"/>
    <x v="9"/>
  </r>
  <r>
    <x v="6"/>
    <x v="2"/>
    <n v="2.8780000000000001"/>
    <x v="9"/>
  </r>
  <r>
    <x v="7"/>
    <x v="2"/>
    <n v="2.6309999999999998"/>
    <x v="9"/>
  </r>
  <r>
    <x v="9"/>
    <x v="2"/>
    <n v="2.8079999999999998"/>
    <x v="9"/>
  </r>
  <r>
    <x v="4"/>
    <x v="2"/>
    <n v="3.0179999999999998"/>
    <x v="9"/>
  </r>
  <r>
    <x v="15"/>
    <x v="2"/>
    <n v="3.2"/>
    <x v="9"/>
  </r>
  <r>
    <x v="12"/>
    <x v="2"/>
    <n v="3.0369999999999999"/>
    <x v="9"/>
  </r>
  <r>
    <x v="2"/>
    <x v="2"/>
    <n v="3.26"/>
    <x v="9"/>
  </r>
  <r>
    <x v="11"/>
    <x v="2"/>
    <n v="3.2360000000000002"/>
    <x v="9"/>
  </r>
  <r>
    <x v="14"/>
    <x v="2"/>
    <n v="3.1859999999999999"/>
    <x v="9"/>
  </r>
  <r>
    <x v="15"/>
    <x v="0"/>
    <n v="6.06"/>
    <x v="10"/>
  </r>
  <r>
    <x v="8"/>
    <x v="0"/>
    <n v="5.5209999999999999"/>
    <x v="10"/>
  </r>
  <r>
    <x v="5"/>
    <x v="0"/>
    <n v="5.8010000000000002"/>
    <x v="10"/>
  </r>
  <r>
    <x v="13"/>
    <x v="0"/>
    <n v="5.407"/>
    <x v="10"/>
  </r>
  <r>
    <x v="10"/>
    <x v="0"/>
    <n v="5.726"/>
    <x v="10"/>
  </r>
  <r>
    <x v="2"/>
    <x v="0"/>
    <n v="5.7690000000000001"/>
    <x v="10"/>
  </r>
  <r>
    <x v="7"/>
    <x v="0"/>
    <n v="6.3259999999999996"/>
    <x v="10"/>
  </r>
  <r>
    <x v="14"/>
    <x v="0"/>
    <n v="6.79"/>
    <x v="10"/>
  </r>
  <r>
    <x v="6"/>
    <x v="0"/>
    <n v="6.952"/>
    <x v="10"/>
  </r>
  <r>
    <x v="0"/>
    <x v="0"/>
    <n v="7.2779999999999996"/>
    <x v="10"/>
  </r>
  <r>
    <x v="1"/>
    <x v="0"/>
    <n v="6.3150000000000004"/>
    <x v="10"/>
  </r>
  <r>
    <x v="11"/>
    <x v="0"/>
    <n v="6.298"/>
    <x v="10"/>
  </r>
  <r>
    <x v="12"/>
    <x v="0"/>
    <n v="6.0940000000000003"/>
    <x v="10"/>
  </r>
  <r>
    <x v="3"/>
    <x v="0"/>
    <n v="6.3040000000000003"/>
    <x v="10"/>
  </r>
  <r>
    <x v="9"/>
    <x v="0"/>
    <n v="6.4740000000000002"/>
    <x v="10"/>
  </r>
  <r>
    <x v="4"/>
    <x v="0"/>
    <n v="5.7359999999999998"/>
    <x v="10"/>
  </r>
  <r>
    <x v="0"/>
    <x v="1"/>
    <n v="4.6269999999999998"/>
    <x v="10"/>
  </r>
  <r>
    <x v="6"/>
    <x v="1"/>
    <n v="4.6609999999999996"/>
    <x v="10"/>
  </r>
  <r>
    <x v="11"/>
    <x v="1"/>
    <n v="4.8369999999999997"/>
    <x v="10"/>
  </r>
  <r>
    <x v="14"/>
    <x v="1"/>
    <n v="5.048"/>
    <x v="10"/>
  </r>
  <r>
    <x v="12"/>
    <x v="1"/>
    <n v="4.9790000000000001"/>
    <x v="10"/>
  </r>
  <r>
    <x v="1"/>
    <x v="1"/>
    <n v="5.1550000000000002"/>
    <x v="10"/>
  </r>
  <r>
    <x v="4"/>
    <x v="1"/>
    <n v="5.1859999999999999"/>
    <x v="10"/>
  </r>
  <r>
    <x v="3"/>
    <x v="1"/>
    <n v="5.391"/>
    <x v="10"/>
  </r>
  <r>
    <x v="10"/>
    <x v="1"/>
    <n v="5.3540000000000001"/>
    <x v="10"/>
  </r>
  <r>
    <x v="9"/>
    <x v="1"/>
    <n v="5.2930000000000001"/>
    <x v="10"/>
  </r>
  <r>
    <x v="15"/>
    <x v="1"/>
    <n v="5.2969999999999997"/>
    <x v="10"/>
  </r>
  <r>
    <x v="8"/>
    <x v="1"/>
    <n v="4.6669999999999998"/>
    <x v="10"/>
  </r>
  <r>
    <x v="5"/>
    <x v="1"/>
    <n v="4.6150000000000002"/>
    <x v="10"/>
  </r>
  <r>
    <x v="2"/>
    <x v="1"/>
    <n v="4.569"/>
    <x v="10"/>
  </r>
  <r>
    <x v="7"/>
    <x v="1"/>
    <n v="4.2910000000000004"/>
    <x v="10"/>
  </r>
  <r>
    <x v="13"/>
    <x v="1"/>
    <n v="4.4740000000000002"/>
    <x v="10"/>
  </r>
  <r>
    <x v="1"/>
    <x v="2"/>
    <n v="5.0170000000000003"/>
    <x v="10"/>
  </r>
  <r>
    <x v="13"/>
    <x v="2"/>
    <n v="4.452"/>
    <x v="10"/>
  </r>
  <r>
    <x v="3"/>
    <x v="2"/>
    <n v="5.0430000000000001"/>
    <x v="10"/>
  </r>
  <r>
    <x v="8"/>
    <x v="2"/>
    <n v="5.22"/>
    <x v="10"/>
  </r>
  <r>
    <x v="5"/>
    <x v="2"/>
    <n v="5.3179999999999996"/>
    <x v="10"/>
  </r>
  <r>
    <x v="10"/>
    <x v="2"/>
    <n v="4.319"/>
    <x v="10"/>
  </r>
  <r>
    <x v="0"/>
    <x v="2"/>
    <n v="4.5949999999999998"/>
    <x v="10"/>
  </r>
  <r>
    <x v="6"/>
    <x v="2"/>
    <n v="5.3250000000000002"/>
    <x v="10"/>
  </r>
  <r>
    <x v="7"/>
    <x v="2"/>
    <n v="5.55"/>
    <x v="10"/>
  </r>
  <r>
    <x v="9"/>
    <x v="2"/>
    <n v="4.6059999999999999"/>
    <x v="10"/>
  </r>
  <r>
    <x v="11"/>
    <x v="2"/>
    <n v="4.5960000000000001"/>
    <x v="10"/>
  </r>
  <r>
    <x v="2"/>
    <x v="2"/>
    <n v="4.6509999999999998"/>
    <x v="10"/>
  </r>
  <r>
    <x v="4"/>
    <x v="2"/>
    <n v="4.7370000000000001"/>
    <x v="10"/>
  </r>
  <r>
    <x v="15"/>
    <x v="2"/>
    <n v="4.54"/>
    <x v="10"/>
  </r>
  <r>
    <x v="12"/>
    <x v="2"/>
    <n v="4.9020000000000001"/>
    <x v="10"/>
  </r>
  <r>
    <x v="14"/>
    <x v="2"/>
    <n v="5.0979999999999999"/>
    <x v="10"/>
  </r>
  <r>
    <x v="8"/>
    <x v="0"/>
    <n v="0.222"/>
    <x v="11"/>
  </r>
  <r>
    <x v="15"/>
    <x v="0"/>
    <n v="3.09"/>
    <x v="11"/>
  </r>
  <r>
    <x v="5"/>
    <x v="0"/>
    <n v="2.867"/>
    <x v="11"/>
  </r>
  <r>
    <x v="13"/>
    <x v="0"/>
    <n v="1.0309999999999999"/>
    <x v="11"/>
  </r>
  <r>
    <x v="10"/>
    <x v="0"/>
    <n v="1.1870000000000001"/>
    <x v="11"/>
  </r>
  <r>
    <x v="2"/>
    <x v="0"/>
    <n v="1.2749999999999999"/>
    <x v="11"/>
  </r>
  <r>
    <x v="7"/>
    <x v="0"/>
    <n v="2.8860000000000001"/>
    <x v="11"/>
  </r>
  <r>
    <x v="14"/>
    <x v="0"/>
    <n v="2.7360000000000002"/>
    <x v="11"/>
  </r>
  <r>
    <x v="0"/>
    <x v="0"/>
    <n v="2.3639999999999999"/>
    <x v="11"/>
  </r>
  <r>
    <x v="6"/>
    <x v="0"/>
    <n v="2.802"/>
    <x v="11"/>
  </r>
  <r>
    <x v="1"/>
    <x v="0"/>
    <n v="1.018"/>
    <x v="11"/>
  </r>
  <r>
    <x v="11"/>
    <x v="0"/>
    <n v="2.6419999999999999"/>
    <x v="11"/>
  </r>
  <r>
    <x v="3"/>
    <x v="0"/>
    <n v="2.6379999999999999"/>
    <x v="11"/>
  </r>
  <r>
    <x v="12"/>
    <x v="0"/>
    <n v="2.6760000000000002"/>
    <x v="11"/>
  </r>
  <r>
    <x v="9"/>
    <x v="0"/>
    <n v="2.5510000000000002"/>
    <x v="11"/>
  </r>
  <r>
    <x v="4"/>
    <x v="0"/>
    <n v="3.1779999999999999"/>
    <x v="11"/>
  </r>
  <r>
    <x v="0"/>
    <x v="1"/>
    <n v="2.6309999999999998"/>
    <x v="11"/>
  </r>
  <r>
    <x v="6"/>
    <x v="1"/>
    <n v="2.6509999999999998"/>
    <x v="11"/>
  </r>
  <r>
    <x v="14"/>
    <x v="1"/>
    <n v="2.4260000000000002"/>
    <x v="11"/>
  </r>
  <r>
    <x v="11"/>
    <x v="1"/>
    <n v="3.5129999999999999"/>
    <x v="11"/>
  </r>
  <r>
    <x v="12"/>
    <x v="1"/>
    <n v="0.86399999999999999"/>
    <x v="11"/>
  </r>
  <r>
    <x v="1"/>
    <x v="1"/>
    <n v="2.968"/>
    <x v="11"/>
  </r>
  <r>
    <x v="4"/>
    <x v="1"/>
    <n v="2.9940000000000002"/>
    <x v="11"/>
  </r>
  <r>
    <x v="3"/>
    <x v="1"/>
    <n v="2.7109999999999999"/>
    <x v="11"/>
  </r>
  <r>
    <x v="9"/>
    <x v="1"/>
    <n v="2.71"/>
    <x v="11"/>
  </r>
  <r>
    <x v="10"/>
    <x v="1"/>
    <n v="3.2330000000000001"/>
    <x v="11"/>
  </r>
  <r>
    <x v="15"/>
    <x v="1"/>
    <n v="0.92200000000000004"/>
    <x v="11"/>
  </r>
  <r>
    <x v="5"/>
    <x v="1"/>
    <n v="2.6509999999999998"/>
    <x v="11"/>
  </r>
  <r>
    <x v="8"/>
    <x v="1"/>
    <n v="3.3319999999999999"/>
    <x v="11"/>
  </r>
  <r>
    <x v="2"/>
    <x v="1"/>
    <n v="2.3540000000000001"/>
    <x v="11"/>
  </r>
  <r>
    <x v="7"/>
    <x v="1"/>
    <n v="2.5950000000000002"/>
    <x v="11"/>
  </r>
  <r>
    <x v="13"/>
    <x v="1"/>
    <n v="3.1579999999999999"/>
    <x v="11"/>
  </r>
  <r>
    <x v="1"/>
    <x v="2"/>
    <n v="2.8639999999999999"/>
    <x v="11"/>
  </r>
  <r>
    <x v="13"/>
    <x v="2"/>
    <n v="3.2629999999999999"/>
    <x v="11"/>
  </r>
  <r>
    <x v="3"/>
    <x v="2"/>
    <n v="0.65700000000000003"/>
    <x v="11"/>
  </r>
  <r>
    <x v="8"/>
    <x v="2"/>
    <n v="3.0419999999999998"/>
    <x v="11"/>
  </r>
  <r>
    <x v="5"/>
    <x v="2"/>
    <n v="2.7709999999999999"/>
    <x v="11"/>
  </r>
  <r>
    <x v="10"/>
    <x v="2"/>
    <n v="2.9780000000000002"/>
    <x v="11"/>
  </r>
  <r>
    <x v="0"/>
    <x v="2"/>
    <n v="0.82699999999999996"/>
    <x v="11"/>
  </r>
  <r>
    <x v="6"/>
    <x v="2"/>
    <n v="2.6619999999999999"/>
    <x v="11"/>
  </r>
  <r>
    <x v="7"/>
    <x v="2"/>
    <n v="0.755"/>
    <x v="11"/>
  </r>
  <r>
    <x v="2"/>
    <x v="2"/>
    <n v="0.19400000000000001"/>
    <x v="11"/>
  </r>
  <r>
    <x v="4"/>
    <x v="2"/>
    <n v="2.5640000000000001"/>
    <x v="11"/>
  </r>
  <r>
    <x v="9"/>
    <x v="2"/>
    <n v="0.77600000000000002"/>
    <x v="11"/>
  </r>
  <r>
    <x v="11"/>
    <x v="2"/>
    <n v="2.7549999999999999"/>
    <x v="11"/>
  </r>
  <r>
    <x v="15"/>
    <x v="2"/>
    <n v="2.669"/>
    <x v="11"/>
  </r>
  <r>
    <x v="12"/>
    <x v="2"/>
    <n v="3.0720000000000001"/>
    <x v="11"/>
  </r>
  <r>
    <x v="14"/>
    <x v="2"/>
    <n v="2.9159999999999999"/>
    <x v="11"/>
  </r>
  <r>
    <x v="8"/>
    <x v="0"/>
    <n v="1.4690000000000001"/>
    <x v="12"/>
  </r>
  <r>
    <x v="5"/>
    <x v="0"/>
    <n v="1.6619999999999999"/>
    <x v="12"/>
  </r>
  <r>
    <x v="15"/>
    <x v="0"/>
    <n v="2.3580000000000001"/>
    <x v="12"/>
  </r>
  <r>
    <x v="10"/>
    <x v="0"/>
    <n v="1.617"/>
    <x v="12"/>
  </r>
  <r>
    <x v="13"/>
    <x v="0"/>
    <n v="1.6319999999999999"/>
    <x v="12"/>
  </r>
  <r>
    <x v="2"/>
    <x v="0"/>
    <n v="2.3050000000000002"/>
    <x v="12"/>
  </r>
  <r>
    <x v="7"/>
    <x v="0"/>
    <n v="1.399"/>
    <x v="12"/>
  </r>
  <r>
    <x v="14"/>
    <x v="0"/>
    <n v="1.5149999999999999"/>
    <x v="12"/>
  </r>
  <r>
    <x v="12"/>
    <x v="0"/>
    <n v="1.502"/>
    <x v="12"/>
  </r>
  <r>
    <x v="6"/>
    <x v="0"/>
    <n v="1.627"/>
    <x v="12"/>
  </r>
  <r>
    <x v="1"/>
    <x v="0"/>
    <n v="1.544"/>
    <x v="12"/>
  </r>
  <r>
    <x v="3"/>
    <x v="0"/>
    <n v="1.542"/>
    <x v="12"/>
  </r>
  <r>
    <x v="0"/>
    <x v="0"/>
    <n v="2.2959999999999998"/>
    <x v="12"/>
  </r>
  <r>
    <x v="9"/>
    <x v="0"/>
    <n v="1.5580000000000001"/>
    <x v="12"/>
  </r>
  <r>
    <x v="11"/>
    <x v="0"/>
    <n v="2.2160000000000002"/>
    <x v="12"/>
  </r>
  <r>
    <x v="4"/>
    <x v="0"/>
    <n v="2.1"/>
    <x v="12"/>
  </r>
  <r>
    <x v="6"/>
    <x v="1"/>
    <n v="4.2839999999999998"/>
    <x v="12"/>
  </r>
  <r>
    <x v="11"/>
    <x v="1"/>
    <n v="1.107"/>
    <x v="12"/>
  </r>
  <r>
    <x v="12"/>
    <x v="1"/>
    <n v="1.1160000000000001"/>
    <x v="12"/>
  </r>
  <r>
    <x v="4"/>
    <x v="1"/>
    <n v="1.347"/>
    <x v="12"/>
  </r>
  <r>
    <x v="14"/>
    <x v="1"/>
    <n v="8.6240000000000006"/>
    <x v="12"/>
  </r>
  <r>
    <x v="10"/>
    <x v="1"/>
    <n v="1.3169999999999999"/>
    <x v="12"/>
  </r>
  <r>
    <x v="15"/>
    <x v="1"/>
    <n v="1.3640000000000001"/>
    <x v="12"/>
  </r>
  <r>
    <x v="1"/>
    <x v="1"/>
    <n v="8.4689999999999994"/>
    <x v="12"/>
  </r>
  <r>
    <x v="5"/>
    <x v="1"/>
    <n v="1.3859999999999999"/>
    <x v="12"/>
  </r>
  <r>
    <x v="0"/>
    <x v="1"/>
    <n v="9.0239999999999991"/>
    <x v="12"/>
  </r>
  <r>
    <x v="2"/>
    <x v="1"/>
    <n v="1.401"/>
    <x v="12"/>
  </r>
  <r>
    <x v="7"/>
    <x v="1"/>
    <n v="1.2549999999999999"/>
    <x v="12"/>
  </r>
  <r>
    <x v="8"/>
    <x v="1"/>
    <n v="4.8019999999999996"/>
    <x v="12"/>
  </r>
  <r>
    <x v="3"/>
    <x v="1"/>
    <n v="8.2910000000000004"/>
    <x v="12"/>
  </r>
  <r>
    <x v="9"/>
    <x v="1"/>
    <n v="10.009"/>
    <x v="12"/>
  </r>
  <r>
    <x v="13"/>
    <x v="1"/>
    <n v="1.2450000000000001"/>
    <x v="12"/>
  </r>
  <r>
    <x v="1"/>
    <x v="2"/>
    <n v="2.0739999999999998"/>
    <x v="12"/>
  </r>
  <r>
    <x v="13"/>
    <x v="2"/>
    <n v="2.0739999999999998"/>
    <x v="12"/>
  </r>
  <r>
    <x v="3"/>
    <x v="2"/>
    <n v="2.0089999999999999"/>
    <x v="12"/>
  </r>
  <r>
    <x v="8"/>
    <x v="2"/>
    <n v="2.125"/>
    <x v="12"/>
  </r>
  <r>
    <x v="5"/>
    <x v="2"/>
    <n v="2.1840000000000002"/>
    <x v="12"/>
  </r>
  <r>
    <x v="0"/>
    <x v="2"/>
    <n v="1.325"/>
    <x v="12"/>
  </r>
  <r>
    <x v="10"/>
    <x v="2"/>
    <n v="2.1190000000000002"/>
    <x v="12"/>
  </r>
  <r>
    <x v="6"/>
    <x v="2"/>
    <n v="2.0859999999999999"/>
    <x v="12"/>
  </r>
  <r>
    <x v="7"/>
    <x v="2"/>
    <n v="2.0249999999999999"/>
    <x v="12"/>
  </r>
  <r>
    <x v="4"/>
    <x v="2"/>
    <n v="1.2929999999999999"/>
    <x v="12"/>
  </r>
  <r>
    <x v="11"/>
    <x v="2"/>
    <n v="1.2050000000000001"/>
    <x v="12"/>
  </r>
  <r>
    <x v="9"/>
    <x v="2"/>
    <n v="2.0910000000000002"/>
    <x v="12"/>
  </r>
  <r>
    <x v="2"/>
    <x v="2"/>
    <n v="2.298"/>
    <x v="12"/>
  </r>
  <r>
    <x v="15"/>
    <x v="2"/>
    <n v="2.286"/>
    <x v="12"/>
  </r>
  <r>
    <x v="12"/>
    <x v="2"/>
    <n v="2.0249999999999999"/>
    <x v="12"/>
  </r>
  <r>
    <x v="14"/>
    <x v="2"/>
    <n v="1.9610000000000001"/>
    <x v="12"/>
  </r>
  <r>
    <x v="8"/>
    <x v="0"/>
    <n v="3.3"/>
    <x v="13"/>
  </r>
  <r>
    <x v="15"/>
    <x v="0"/>
    <n v="3.3410000000000002"/>
    <x v="13"/>
  </r>
  <r>
    <x v="5"/>
    <x v="0"/>
    <n v="3.2879999999999998"/>
    <x v="13"/>
  </r>
  <r>
    <x v="13"/>
    <x v="0"/>
    <n v="3.4180000000000001"/>
    <x v="13"/>
  </r>
  <r>
    <x v="2"/>
    <x v="0"/>
    <n v="3.3410000000000002"/>
    <x v="13"/>
  </r>
  <r>
    <x v="10"/>
    <x v="0"/>
    <n v="3.49"/>
    <x v="13"/>
  </r>
  <r>
    <x v="14"/>
    <x v="0"/>
    <n v="3.7890000000000001"/>
    <x v="13"/>
  </r>
  <r>
    <x v="7"/>
    <x v="0"/>
    <n v="3.5739999999999998"/>
    <x v="13"/>
  </r>
  <r>
    <x v="12"/>
    <x v="0"/>
    <n v="4.9930000000000003"/>
    <x v="13"/>
  </r>
  <r>
    <x v="1"/>
    <x v="0"/>
    <n v="4.9080000000000004"/>
    <x v="13"/>
  </r>
  <r>
    <x v="6"/>
    <x v="0"/>
    <n v="5.024"/>
    <x v="13"/>
  </r>
  <r>
    <x v="3"/>
    <x v="0"/>
    <n v="4.9400000000000004"/>
    <x v="13"/>
  </r>
  <r>
    <x v="0"/>
    <x v="0"/>
    <n v="4.9390000000000001"/>
    <x v="13"/>
  </r>
  <r>
    <x v="9"/>
    <x v="0"/>
    <n v="5.2089999999999996"/>
    <x v="13"/>
  </r>
  <r>
    <x v="11"/>
    <x v="0"/>
    <n v="4.8140000000000001"/>
    <x v="13"/>
  </r>
  <r>
    <x v="4"/>
    <x v="0"/>
    <n v="4.3449999999999998"/>
    <x v="13"/>
  </r>
  <r>
    <x v="11"/>
    <x v="1"/>
    <n v="2.5760000000000001"/>
    <x v="13"/>
  </r>
  <r>
    <x v="6"/>
    <x v="1"/>
    <n v="2.7050000000000001"/>
    <x v="13"/>
  </r>
  <r>
    <x v="12"/>
    <x v="1"/>
    <n v="2.5449999999999999"/>
    <x v="13"/>
  </r>
  <r>
    <x v="4"/>
    <x v="1"/>
    <n v="2.698"/>
    <x v="13"/>
  </r>
  <r>
    <x v="14"/>
    <x v="1"/>
    <n v="2.6949999999999998"/>
    <x v="13"/>
  </r>
  <r>
    <x v="5"/>
    <x v="1"/>
    <n v="3.5870000000000002"/>
    <x v="13"/>
  </r>
  <r>
    <x v="1"/>
    <x v="1"/>
    <n v="4.2670000000000003"/>
    <x v="13"/>
  </r>
  <r>
    <x v="10"/>
    <x v="1"/>
    <n v="4.5350000000000001"/>
    <x v="13"/>
  </r>
  <r>
    <x v="15"/>
    <x v="1"/>
    <n v="4.6059999999999999"/>
    <x v="13"/>
  </r>
  <r>
    <x v="8"/>
    <x v="1"/>
    <n v="3.3929999999999998"/>
    <x v="13"/>
  </r>
  <r>
    <x v="7"/>
    <x v="1"/>
    <n v="3.2229999999999999"/>
    <x v="13"/>
  </r>
  <r>
    <x v="0"/>
    <x v="1"/>
    <n v="4.6970000000000001"/>
    <x v="13"/>
  </r>
  <r>
    <x v="2"/>
    <x v="1"/>
    <n v="4.7460000000000004"/>
    <x v="13"/>
  </r>
  <r>
    <x v="3"/>
    <x v="1"/>
    <n v="2.766"/>
    <x v="13"/>
  </r>
  <r>
    <x v="9"/>
    <x v="1"/>
    <n v="2.9420000000000002"/>
    <x v="13"/>
  </r>
  <r>
    <x v="13"/>
    <x v="1"/>
    <n v="3.1560000000000001"/>
    <x v="13"/>
  </r>
  <r>
    <x v="1"/>
    <x v="2"/>
    <n v="2.4849999999999999"/>
    <x v="13"/>
  </r>
  <r>
    <x v="13"/>
    <x v="2"/>
    <n v="2.569"/>
    <x v="13"/>
  </r>
  <r>
    <x v="3"/>
    <x v="2"/>
    <n v="2.5390000000000001"/>
    <x v="13"/>
  </r>
  <r>
    <x v="8"/>
    <x v="2"/>
    <n v="2.7040000000000002"/>
    <x v="13"/>
  </r>
  <r>
    <x v="5"/>
    <x v="2"/>
    <n v="2.6760000000000002"/>
    <x v="13"/>
  </r>
  <r>
    <x v="0"/>
    <x v="2"/>
    <n v="2.6819999999999999"/>
    <x v="13"/>
  </r>
  <r>
    <x v="10"/>
    <x v="2"/>
    <n v="2.7349999999999999"/>
    <x v="13"/>
  </r>
  <r>
    <x v="6"/>
    <x v="2"/>
    <n v="2.9870000000000001"/>
    <x v="13"/>
  </r>
  <r>
    <x v="7"/>
    <x v="2"/>
    <n v="3.0190000000000001"/>
    <x v="13"/>
  </r>
  <r>
    <x v="4"/>
    <x v="2"/>
    <n v="3.089"/>
    <x v="13"/>
  </r>
  <r>
    <x v="11"/>
    <x v="2"/>
    <n v="3.1880000000000002"/>
    <x v="13"/>
  </r>
  <r>
    <x v="2"/>
    <x v="2"/>
    <n v="3.3290000000000002"/>
    <x v="13"/>
  </r>
  <r>
    <x v="9"/>
    <x v="2"/>
    <n v="3.4060000000000001"/>
    <x v="13"/>
  </r>
  <r>
    <x v="15"/>
    <x v="2"/>
    <n v="3.282"/>
    <x v="13"/>
  </r>
  <r>
    <x v="12"/>
    <x v="2"/>
    <n v="3.306"/>
    <x v="13"/>
  </r>
  <r>
    <x v="14"/>
    <x v="2"/>
    <n v="2.9820000000000002"/>
    <x v="13"/>
  </r>
  <r>
    <x v="8"/>
    <x v="0"/>
    <n v="3.056"/>
    <x v="14"/>
  </r>
  <r>
    <x v="15"/>
    <x v="0"/>
    <n v="3.1840000000000002"/>
    <x v="14"/>
  </r>
  <r>
    <x v="5"/>
    <x v="0"/>
    <n v="3.4569999999999999"/>
    <x v="14"/>
  </r>
  <r>
    <x v="13"/>
    <x v="0"/>
    <n v="2.9089999999999998"/>
    <x v="14"/>
  </r>
  <r>
    <x v="2"/>
    <x v="0"/>
    <n v="2.8330000000000002"/>
    <x v="14"/>
  </r>
  <r>
    <x v="10"/>
    <x v="0"/>
    <n v="2.8620000000000001"/>
    <x v="14"/>
  </r>
  <r>
    <x v="7"/>
    <x v="0"/>
    <n v="2.8319999999999999"/>
    <x v="14"/>
  </r>
  <r>
    <x v="14"/>
    <x v="0"/>
    <n v="2.7709999999999999"/>
    <x v="14"/>
  </r>
  <r>
    <x v="12"/>
    <x v="0"/>
    <n v="3.0249999999999999"/>
    <x v="14"/>
  </r>
  <r>
    <x v="6"/>
    <x v="0"/>
    <n v="2.68"/>
    <x v="14"/>
  </r>
  <r>
    <x v="1"/>
    <x v="0"/>
    <n v="3.1909999999999998"/>
    <x v="14"/>
  </r>
  <r>
    <x v="3"/>
    <x v="0"/>
    <n v="2.7330000000000001"/>
    <x v="14"/>
  </r>
  <r>
    <x v="11"/>
    <x v="0"/>
    <n v="2.6"/>
    <x v="14"/>
  </r>
  <r>
    <x v="0"/>
    <x v="0"/>
    <n v="3.3319999999999999"/>
    <x v="14"/>
  </r>
  <r>
    <x v="9"/>
    <x v="0"/>
    <n v="3.0649999999999999"/>
    <x v="14"/>
  </r>
  <r>
    <x v="4"/>
    <x v="0"/>
    <n v="2.66"/>
    <x v="14"/>
  </r>
  <r>
    <x v="11"/>
    <x v="1"/>
    <n v="3.3180000000000001"/>
    <x v="14"/>
  </r>
  <r>
    <x v="6"/>
    <x v="1"/>
    <n v="2.4060000000000001"/>
    <x v="14"/>
  </r>
  <r>
    <x v="12"/>
    <x v="1"/>
    <n v="2.5960000000000001"/>
    <x v="14"/>
  </r>
  <r>
    <x v="4"/>
    <x v="1"/>
    <n v="2.7930000000000001"/>
    <x v="14"/>
  </r>
  <r>
    <x v="14"/>
    <x v="1"/>
    <n v="2.718"/>
    <x v="14"/>
  </r>
  <r>
    <x v="1"/>
    <x v="1"/>
    <n v="2.6760000000000002"/>
    <x v="14"/>
  </r>
  <r>
    <x v="5"/>
    <x v="1"/>
    <n v="2.8109999999999999"/>
    <x v="14"/>
  </r>
  <r>
    <x v="15"/>
    <x v="1"/>
    <n v="2.6819999999999999"/>
    <x v="14"/>
  </r>
  <r>
    <x v="10"/>
    <x v="1"/>
    <n v="2.88"/>
    <x v="14"/>
  </r>
  <r>
    <x v="8"/>
    <x v="1"/>
    <n v="2.891"/>
    <x v="14"/>
  </r>
  <r>
    <x v="0"/>
    <x v="1"/>
    <n v="3.1869999999999998"/>
    <x v="14"/>
  </r>
  <r>
    <x v="7"/>
    <x v="1"/>
    <n v="2.8839999999999999"/>
    <x v="14"/>
  </r>
  <r>
    <x v="2"/>
    <x v="1"/>
    <n v="2.919"/>
    <x v="14"/>
  </r>
  <r>
    <x v="3"/>
    <x v="1"/>
    <n v="2.331"/>
    <x v="14"/>
  </r>
  <r>
    <x v="9"/>
    <x v="1"/>
    <n v="2.536"/>
    <x v="14"/>
  </r>
  <r>
    <x v="13"/>
    <x v="1"/>
    <n v="2.6059999999999999"/>
    <x v="14"/>
  </r>
  <r>
    <x v="1"/>
    <x v="2"/>
    <n v="2.77"/>
    <x v="14"/>
  </r>
  <r>
    <x v="13"/>
    <x v="2"/>
    <n v="2.843"/>
    <x v="14"/>
  </r>
  <r>
    <x v="8"/>
    <x v="2"/>
    <n v="3.016"/>
    <x v="14"/>
  </r>
  <r>
    <x v="3"/>
    <x v="2"/>
    <n v="3.1720000000000002"/>
    <x v="14"/>
  </r>
  <r>
    <x v="5"/>
    <x v="2"/>
    <n v="2.855"/>
    <x v="14"/>
  </r>
  <r>
    <x v="0"/>
    <x v="2"/>
    <n v="2.581"/>
    <x v="14"/>
  </r>
  <r>
    <x v="10"/>
    <x v="2"/>
    <n v="3.16"/>
    <x v="14"/>
  </r>
  <r>
    <x v="7"/>
    <x v="2"/>
    <n v="2.681"/>
    <x v="14"/>
  </r>
  <r>
    <x v="6"/>
    <x v="2"/>
    <n v="2.5289999999999999"/>
    <x v="14"/>
  </r>
  <r>
    <x v="4"/>
    <x v="2"/>
    <n v="2.8479999999999999"/>
    <x v="14"/>
  </r>
  <r>
    <x v="11"/>
    <x v="2"/>
    <n v="3.0510000000000002"/>
    <x v="14"/>
  </r>
  <r>
    <x v="9"/>
    <x v="2"/>
    <n v="2.9460000000000002"/>
    <x v="14"/>
  </r>
  <r>
    <x v="2"/>
    <x v="2"/>
    <n v="3.4140000000000001"/>
    <x v="14"/>
  </r>
  <r>
    <x v="15"/>
    <x v="2"/>
    <n v="2.67"/>
    <x v="14"/>
  </r>
  <r>
    <x v="12"/>
    <x v="2"/>
    <n v="2.9180000000000001"/>
    <x v="14"/>
  </r>
  <r>
    <x v="14"/>
    <x v="2"/>
    <n v="2.601"/>
    <x v="14"/>
  </r>
  <r>
    <x v="8"/>
    <x v="0"/>
    <n v="1.5880000000000001"/>
    <x v="15"/>
  </r>
  <r>
    <x v="5"/>
    <x v="0"/>
    <n v="1.5640000000000001"/>
    <x v="15"/>
  </r>
  <r>
    <x v="13"/>
    <x v="0"/>
    <n v="1.5660000000000001"/>
    <x v="15"/>
  </r>
  <r>
    <x v="15"/>
    <x v="0"/>
    <n v="2.536"/>
    <x v="15"/>
  </r>
  <r>
    <x v="2"/>
    <x v="0"/>
    <n v="1.5429999999999999"/>
    <x v="15"/>
  </r>
  <r>
    <x v="10"/>
    <x v="0"/>
    <n v="1.5649999999999999"/>
    <x v="15"/>
  </r>
  <r>
    <x v="7"/>
    <x v="0"/>
    <n v="1.468"/>
    <x v="15"/>
  </r>
  <r>
    <x v="14"/>
    <x v="0"/>
    <n v="2.2599999999999998"/>
    <x v="15"/>
  </r>
  <r>
    <x v="3"/>
    <x v="0"/>
    <n v="1.3740000000000001"/>
    <x v="15"/>
  </r>
  <r>
    <x v="9"/>
    <x v="0"/>
    <n v="1.478"/>
    <x v="15"/>
  </r>
  <r>
    <x v="1"/>
    <x v="0"/>
    <n v="1.702"/>
    <x v="15"/>
  </r>
  <r>
    <x v="6"/>
    <x v="0"/>
    <n v="1.806"/>
    <x v="15"/>
  </r>
  <r>
    <x v="12"/>
    <x v="0"/>
    <n v="2.62"/>
    <x v="15"/>
  </r>
  <r>
    <x v="0"/>
    <x v="0"/>
    <n v="1.859"/>
    <x v="15"/>
  </r>
  <r>
    <x v="11"/>
    <x v="0"/>
    <n v="1.81"/>
    <x v="15"/>
  </r>
  <r>
    <x v="4"/>
    <x v="0"/>
    <n v="2.2919999999999998"/>
    <x v="15"/>
  </r>
  <r>
    <x v="6"/>
    <x v="1"/>
    <n v="1.1970000000000001"/>
    <x v="15"/>
  </r>
  <r>
    <x v="11"/>
    <x v="1"/>
    <n v="5.5220000000000002"/>
    <x v="15"/>
  </r>
  <r>
    <x v="12"/>
    <x v="1"/>
    <n v="4.7380000000000004"/>
    <x v="15"/>
  </r>
  <r>
    <x v="15"/>
    <x v="1"/>
    <n v="1.3979999999999999"/>
    <x v="15"/>
  </r>
  <r>
    <x v="14"/>
    <x v="1"/>
    <n v="5.3869999999999996"/>
    <x v="15"/>
  </r>
  <r>
    <x v="4"/>
    <x v="1"/>
    <n v="7.4210000000000003"/>
    <x v="15"/>
  </r>
  <r>
    <x v="7"/>
    <x v="1"/>
    <n v="1.403"/>
    <x v="15"/>
  </r>
  <r>
    <x v="10"/>
    <x v="1"/>
    <n v="1.325"/>
    <x v="15"/>
  </r>
  <r>
    <x v="5"/>
    <x v="1"/>
    <n v="6.1989999999999998"/>
    <x v="15"/>
  </r>
  <r>
    <x v="1"/>
    <x v="1"/>
    <n v="4.4660000000000002"/>
    <x v="15"/>
  </r>
  <r>
    <x v="3"/>
    <x v="1"/>
    <n v="1.1950000000000001"/>
    <x v="15"/>
  </r>
  <r>
    <x v="2"/>
    <x v="1"/>
    <n v="4.742"/>
    <x v="15"/>
  </r>
  <r>
    <x v="0"/>
    <x v="1"/>
    <n v="5.6260000000000003"/>
    <x v="15"/>
  </r>
  <r>
    <x v="8"/>
    <x v="1"/>
    <n v="6.5780000000000003"/>
    <x v="15"/>
  </r>
  <r>
    <x v="9"/>
    <x v="1"/>
    <n v="4.3970000000000002"/>
    <x v="15"/>
  </r>
  <r>
    <x v="13"/>
    <x v="1"/>
    <n v="4.5789999999999997"/>
    <x v="15"/>
  </r>
  <r>
    <x v="13"/>
    <x v="2"/>
    <n v="1.2849999999999999"/>
    <x v="15"/>
  </r>
  <r>
    <x v="1"/>
    <x v="2"/>
    <n v="1.9970000000000001"/>
    <x v="15"/>
  </r>
  <r>
    <x v="8"/>
    <x v="2"/>
    <n v="1.306"/>
    <x v="15"/>
  </r>
  <r>
    <x v="3"/>
    <x v="2"/>
    <n v="1.466"/>
    <x v="15"/>
  </r>
  <r>
    <x v="5"/>
    <x v="2"/>
    <n v="2.0289999999999999"/>
    <x v="15"/>
  </r>
  <r>
    <x v="0"/>
    <x v="2"/>
    <n v="2.1920000000000002"/>
    <x v="15"/>
  </r>
  <r>
    <x v="10"/>
    <x v="2"/>
    <n v="1.2110000000000001"/>
    <x v="15"/>
  </r>
  <r>
    <x v="6"/>
    <x v="2"/>
    <n v="2.375"/>
    <x v="15"/>
  </r>
  <r>
    <x v="7"/>
    <x v="2"/>
    <n v="2.3969999999999998"/>
    <x v="15"/>
  </r>
  <r>
    <x v="4"/>
    <x v="2"/>
    <n v="2.2429999999999999"/>
    <x v="15"/>
  </r>
  <r>
    <x v="11"/>
    <x v="2"/>
    <n v="2.137"/>
    <x v="15"/>
  </r>
  <r>
    <x v="9"/>
    <x v="2"/>
    <n v="1.389"/>
    <x v="15"/>
  </r>
  <r>
    <x v="15"/>
    <x v="2"/>
    <n v="1.381"/>
    <x v="15"/>
  </r>
  <r>
    <x v="2"/>
    <x v="2"/>
    <n v="2.4409999999999998"/>
    <x v="15"/>
  </r>
  <r>
    <x v="12"/>
    <x v="2"/>
    <n v="2.3220000000000001"/>
    <x v="15"/>
  </r>
  <r>
    <x v="14"/>
    <x v="2"/>
    <n v="1.276"/>
    <x v="15"/>
  </r>
  <r>
    <x v="5"/>
    <x v="0"/>
    <n v="0.96099999999999997"/>
    <x v="16"/>
  </r>
  <r>
    <x v="8"/>
    <x v="0"/>
    <n v="0.82"/>
    <x v="16"/>
  </r>
  <r>
    <x v="13"/>
    <x v="0"/>
    <n v="0.68100000000000005"/>
    <x v="16"/>
  </r>
  <r>
    <x v="2"/>
    <x v="0"/>
    <n v="0.69199999999999995"/>
    <x v="16"/>
  </r>
  <r>
    <x v="15"/>
    <x v="0"/>
    <n v="0.68899999999999995"/>
    <x v="16"/>
  </r>
  <r>
    <x v="10"/>
    <x v="0"/>
    <n v="0.68200000000000005"/>
    <x v="16"/>
  </r>
  <r>
    <x v="7"/>
    <x v="0"/>
    <n v="0.752"/>
    <x v="16"/>
  </r>
  <r>
    <x v="14"/>
    <x v="0"/>
    <n v="0.91200000000000003"/>
    <x v="16"/>
  </r>
  <r>
    <x v="12"/>
    <x v="0"/>
    <n v="0.80500000000000005"/>
    <x v="16"/>
  </r>
  <r>
    <x v="3"/>
    <x v="0"/>
    <n v="0.79200000000000004"/>
    <x v="16"/>
  </r>
  <r>
    <x v="9"/>
    <x v="0"/>
    <n v="0.79100000000000004"/>
    <x v="16"/>
  </r>
  <r>
    <x v="1"/>
    <x v="0"/>
    <n v="0.81599999999999995"/>
    <x v="16"/>
  </r>
  <r>
    <x v="6"/>
    <x v="0"/>
    <n v="0.80200000000000005"/>
    <x v="16"/>
  </r>
  <r>
    <x v="0"/>
    <x v="0"/>
    <n v="0.76900000000000002"/>
    <x v="16"/>
  </r>
  <r>
    <x v="11"/>
    <x v="0"/>
    <n v="0.68500000000000005"/>
    <x v="16"/>
  </r>
  <r>
    <x v="4"/>
    <x v="0"/>
    <n v="0.56999999999999995"/>
    <x v="16"/>
  </r>
  <r>
    <x v="6"/>
    <x v="1"/>
    <n v="0.57599999999999996"/>
    <x v="16"/>
  </r>
  <r>
    <x v="11"/>
    <x v="1"/>
    <n v="0.60299999999999998"/>
    <x v="16"/>
  </r>
  <r>
    <x v="12"/>
    <x v="1"/>
    <n v="0.63500000000000001"/>
    <x v="16"/>
  </r>
  <r>
    <x v="15"/>
    <x v="1"/>
    <n v="0.495"/>
    <x v="16"/>
  </r>
  <r>
    <x v="4"/>
    <x v="1"/>
    <n v="0.61899999999999999"/>
    <x v="16"/>
  </r>
  <r>
    <x v="7"/>
    <x v="1"/>
    <n v="0.56899999999999995"/>
    <x v="16"/>
  </r>
  <r>
    <x v="14"/>
    <x v="1"/>
    <n v="0.58499999999999996"/>
    <x v="16"/>
  </r>
  <r>
    <x v="10"/>
    <x v="1"/>
    <n v="0.58399999999999996"/>
    <x v="16"/>
  </r>
  <r>
    <x v="5"/>
    <x v="1"/>
    <n v="0.59"/>
    <x v="16"/>
  </r>
  <r>
    <x v="1"/>
    <x v="1"/>
    <n v="0.59699999999999998"/>
    <x v="16"/>
  </r>
  <r>
    <x v="3"/>
    <x v="1"/>
    <n v="0.76100000000000001"/>
    <x v="16"/>
  </r>
  <r>
    <x v="8"/>
    <x v="1"/>
    <n v="1.016"/>
    <x v="16"/>
  </r>
  <r>
    <x v="0"/>
    <x v="1"/>
    <n v="0.50700000000000001"/>
    <x v="16"/>
  </r>
  <r>
    <x v="2"/>
    <x v="1"/>
    <n v="0.51500000000000001"/>
    <x v="16"/>
  </r>
  <r>
    <x v="9"/>
    <x v="1"/>
    <n v="0.51100000000000001"/>
    <x v="16"/>
  </r>
  <r>
    <x v="13"/>
    <x v="1"/>
    <n v="0.44900000000000001"/>
    <x v="16"/>
  </r>
  <r>
    <x v="1"/>
    <x v="2"/>
    <n v="0.46899999999999997"/>
    <x v="16"/>
  </r>
  <r>
    <x v="13"/>
    <x v="2"/>
    <n v="0.497"/>
    <x v="16"/>
  </r>
  <r>
    <x v="3"/>
    <x v="2"/>
    <n v="0.63100000000000001"/>
    <x v="16"/>
  </r>
  <r>
    <x v="8"/>
    <x v="2"/>
    <n v="0.73299999999999998"/>
    <x v="16"/>
  </r>
  <r>
    <x v="5"/>
    <x v="2"/>
    <n v="0.58699999999999997"/>
    <x v="16"/>
  </r>
  <r>
    <x v="0"/>
    <x v="2"/>
    <n v="0.60099999999999998"/>
    <x v="16"/>
  </r>
  <r>
    <x v="10"/>
    <x v="2"/>
    <n v="0.52600000000000002"/>
    <x v="16"/>
  </r>
  <r>
    <x v="7"/>
    <x v="2"/>
    <n v="0.58699999999999997"/>
    <x v="16"/>
  </r>
  <r>
    <x v="6"/>
    <x v="2"/>
    <n v="0.72399999999999998"/>
    <x v="16"/>
  </r>
  <r>
    <x v="4"/>
    <x v="2"/>
    <n v="0.54700000000000004"/>
    <x v="16"/>
  </r>
  <r>
    <x v="9"/>
    <x v="2"/>
    <n v="0.59799999999999998"/>
    <x v="16"/>
  </r>
  <r>
    <x v="11"/>
    <x v="2"/>
    <n v="0.67500000000000004"/>
    <x v="16"/>
  </r>
  <r>
    <x v="2"/>
    <x v="2"/>
    <n v="0.46"/>
    <x v="16"/>
  </r>
  <r>
    <x v="15"/>
    <x v="2"/>
    <n v="0.55800000000000005"/>
    <x v="16"/>
  </r>
  <r>
    <x v="12"/>
    <x v="2"/>
    <n v="0.57099999999999995"/>
    <x v="16"/>
  </r>
  <r>
    <x v="14"/>
    <x v="2"/>
    <n v="0.56499999999999995"/>
    <x v="16"/>
  </r>
  <r>
    <x v="5"/>
    <x v="0"/>
    <n v="3.3319999999999999"/>
    <x v="17"/>
  </r>
  <r>
    <x v="8"/>
    <x v="0"/>
    <n v="3.4220000000000002"/>
    <x v="17"/>
  </r>
  <r>
    <x v="13"/>
    <x v="0"/>
    <n v="3.5379999999999998"/>
    <x v="17"/>
  </r>
  <r>
    <x v="2"/>
    <x v="0"/>
    <n v="3.4820000000000002"/>
    <x v="17"/>
  </r>
  <r>
    <x v="15"/>
    <x v="0"/>
    <n v="3.4470000000000001"/>
    <x v="17"/>
  </r>
  <r>
    <x v="10"/>
    <x v="0"/>
    <n v="3.456"/>
    <x v="17"/>
  </r>
  <r>
    <x v="7"/>
    <x v="0"/>
    <n v="3.3889999999999998"/>
    <x v="17"/>
  </r>
  <r>
    <x v="14"/>
    <x v="0"/>
    <n v="3.3420000000000001"/>
    <x v="17"/>
  </r>
  <r>
    <x v="12"/>
    <x v="0"/>
    <n v="3.3820000000000001"/>
    <x v="17"/>
  </r>
  <r>
    <x v="3"/>
    <x v="0"/>
    <n v="3.375"/>
    <x v="17"/>
  </r>
  <r>
    <x v="9"/>
    <x v="0"/>
    <n v="3.3519999999999999"/>
    <x v="17"/>
  </r>
  <r>
    <x v="6"/>
    <x v="0"/>
    <n v="3.2650000000000001"/>
    <x v="17"/>
  </r>
  <r>
    <x v="1"/>
    <x v="0"/>
    <n v="3.4129999999999998"/>
    <x v="17"/>
  </r>
  <r>
    <x v="0"/>
    <x v="0"/>
    <n v="3.1030000000000002"/>
    <x v="17"/>
  </r>
  <r>
    <x v="11"/>
    <x v="0"/>
    <n v="3.23"/>
    <x v="17"/>
  </r>
  <r>
    <x v="4"/>
    <x v="0"/>
    <n v="2.786"/>
    <x v="17"/>
  </r>
  <r>
    <x v="6"/>
    <x v="1"/>
    <n v="3.153"/>
    <x v="17"/>
  </r>
  <r>
    <x v="11"/>
    <x v="1"/>
    <n v="2.8420000000000001"/>
    <x v="17"/>
  </r>
  <r>
    <x v="12"/>
    <x v="1"/>
    <n v="2.992"/>
    <x v="17"/>
  </r>
  <r>
    <x v="15"/>
    <x v="1"/>
    <n v="3.032"/>
    <x v="17"/>
  </r>
  <r>
    <x v="4"/>
    <x v="1"/>
    <n v="3.2549999999999999"/>
    <x v="17"/>
  </r>
  <r>
    <x v="14"/>
    <x v="1"/>
    <n v="3.3420000000000001"/>
    <x v="17"/>
  </r>
  <r>
    <x v="10"/>
    <x v="1"/>
    <n v="3.3220000000000001"/>
    <x v="17"/>
  </r>
  <r>
    <x v="7"/>
    <x v="1"/>
    <n v="3.4140000000000001"/>
    <x v="17"/>
  </r>
  <r>
    <x v="1"/>
    <x v="1"/>
    <n v="3.206"/>
    <x v="17"/>
  </r>
  <r>
    <x v="5"/>
    <x v="1"/>
    <n v="3.1909999999999998"/>
    <x v="17"/>
  </r>
  <r>
    <x v="3"/>
    <x v="1"/>
    <n v="3.1309999999999998"/>
    <x v="17"/>
  </r>
  <r>
    <x v="8"/>
    <x v="1"/>
    <n v="3.18"/>
    <x v="17"/>
  </r>
  <r>
    <x v="0"/>
    <x v="1"/>
    <n v="3.0489999999999999"/>
    <x v="17"/>
  </r>
  <r>
    <x v="2"/>
    <x v="1"/>
    <n v="2.798"/>
    <x v="17"/>
  </r>
  <r>
    <x v="9"/>
    <x v="1"/>
    <n v="2.6560000000000001"/>
    <x v="17"/>
  </r>
  <r>
    <x v="13"/>
    <x v="1"/>
    <n v="2.7410000000000001"/>
    <x v="17"/>
  </r>
  <r>
    <x v="1"/>
    <x v="2"/>
    <n v="3.1779999999999999"/>
    <x v="17"/>
  </r>
  <r>
    <x v="13"/>
    <x v="2"/>
    <n v="3.1669999999999998"/>
    <x v="17"/>
  </r>
  <r>
    <x v="3"/>
    <x v="2"/>
    <n v="3.1970000000000001"/>
    <x v="17"/>
  </r>
  <r>
    <x v="8"/>
    <x v="2"/>
    <n v="3.2370000000000001"/>
    <x v="17"/>
  </r>
  <r>
    <x v="5"/>
    <x v="2"/>
    <n v="3.0310000000000001"/>
    <x v="17"/>
  </r>
  <r>
    <x v="0"/>
    <x v="2"/>
    <n v="3.2690000000000001"/>
    <x v="17"/>
  </r>
  <r>
    <x v="10"/>
    <x v="2"/>
    <n v="3.2109999999999999"/>
    <x v="17"/>
  </r>
  <r>
    <x v="7"/>
    <x v="2"/>
    <n v="3.0880000000000001"/>
    <x v="17"/>
  </r>
  <r>
    <x v="6"/>
    <x v="2"/>
    <n v="3.137"/>
    <x v="17"/>
  </r>
  <r>
    <x v="4"/>
    <x v="2"/>
    <n v="3.2080000000000002"/>
    <x v="17"/>
  </r>
  <r>
    <x v="9"/>
    <x v="2"/>
    <n v="3.1779999999999999"/>
    <x v="17"/>
  </r>
  <r>
    <x v="11"/>
    <x v="2"/>
    <n v="3.1669999999999998"/>
    <x v="17"/>
  </r>
  <r>
    <x v="2"/>
    <x v="2"/>
    <n v="3.24"/>
    <x v="17"/>
  </r>
  <r>
    <x v="14"/>
    <x v="2"/>
    <n v="2.9780000000000002"/>
    <x v="17"/>
  </r>
  <r>
    <x v="12"/>
    <x v="2"/>
    <n v="3.0910000000000002"/>
    <x v="17"/>
  </r>
  <r>
    <x v="15"/>
    <x v="2"/>
    <n v="3.2069999999999999"/>
    <x v="17"/>
  </r>
  <r>
    <x v="5"/>
    <x v="0"/>
    <n v="3.0230000000000001"/>
    <x v="18"/>
  </r>
  <r>
    <x v="13"/>
    <x v="0"/>
    <n v="2.7160000000000002"/>
    <x v="18"/>
  </r>
  <r>
    <x v="8"/>
    <x v="0"/>
    <n v="3.6840000000000002"/>
    <x v="18"/>
  </r>
  <r>
    <x v="15"/>
    <x v="0"/>
    <n v="2.7240000000000002"/>
    <x v="18"/>
  </r>
  <r>
    <x v="10"/>
    <x v="0"/>
    <n v="3.5710000000000002"/>
    <x v="18"/>
  </r>
  <r>
    <x v="2"/>
    <x v="0"/>
    <n v="3.6920000000000002"/>
    <x v="18"/>
  </r>
  <r>
    <x v="7"/>
    <x v="0"/>
    <n v="3.8260000000000001"/>
    <x v="18"/>
  </r>
  <r>
    <x v="14"/>
    <x v="0"/>
    <n v="3.5390000000000001"/>
    <x v="18"/>
  </r>
  <r>
    <x v="12"/>
    <x v="0"/>
    <n v="2.7429999999999999"/>
    <x v="18"/>
  </r>
  <r>
    <x v="3"/>
    <x v="0"/>
    <n v="2.99"/>
    <x v="18"/>
  </r>
  <r>
    <x v="6"/>
    <x v="0"/>
    <n v="3.6960000000000002"/>
    <x v="18"/>
  </r>
  <r>
    <x v="9"/>
    <x v="0"/>
    <n v="3.9540000000000002"/>
    <x v="18"/>
  </r>
  <r>
    <x v="1"/>
    <x v="0"/>
    <n v="3.9769999999999999"/>
    <x v="18"/>
  </r>
  <r>
    <x v="11"/>
    <x v="0"/>
    <n v="3.9769999999999999"/>
    <x v="18"/>
  </r>
  <r>
    <x v="0"/>
    <x v="0"/>
    <n v="3.7629999999999999"/>
    <x v="18"/>
  </r>
  <r>
    <x v="4"/>
    <x v="0"/>
    <n v="2.468"/>
    <x v="18"/>
  </r>
  <r>
    <x v="6"/>
    <x v="1"/>
    <n v="2.827"/>
    <x v="18"/>
  </r>
  <r>
    <x v="11"/>
    <x v="1"/>
    <n v="3.484"/>
    <x v="18"/>
  </r>
  <r>
    <x v="12"/>
    <x v="1"/>
    <n v="2.847"/>
    <x v="18"/>
  </r>
  <r>
    <x v="15"/>
    <x v="1"/>
    <n v="2.9249999999999998"/>
    <x v="18"/>
  </r>
  <r>
    <x v="7"/>
    <x v="1"/>
    <n v="2.9620000000000002"/>
    <x v="18"/>
  </r>
  <r>
    <x v="4"/>
    <x v="1"/>
    <n v="3.097"/>
    <x v="18"/>
  </r>
  <r>
    <x v="14"/>
    <x v="1"/>
    <n v="2.996"/>
    <x v="18"/>
  </r>
  <r>
    <x v="5"/>
    <x v="1"/>
    <n v="2.988"/>
    <x v="18"/>
  </r>
  <r>
    <x v="10"/>
    <x v="1"/>
    <n v="3.4329999999999998"/>
    <x v="18"/>
  </r>
  <r>
    <x v="1"/>
    <x v="1"/>
    <n v="3.6150000000000002"/>
    <x v="18"/>
  </r>
  <r>
    <x v="3"/>
    <x v="1"/>
    <n v="2.71"/>
    <x v="18"/>
  </r>
  <r>
    <x v="0"/>
    <x v="1"/>
    <n v="2.65"/>
    <x v="18"/>
  </r>
  <r>
    <x v="8"/>
    <x v="1"/>
    <n v="2.6880000000000002"/>
    <x v="18"/>
  </r>
  <r>
    <x v="2"/>
    <x v="1"/>
    <n v="2.5979999999999999"/>
    <x v="18"/>
  </r>
  <r>
    <x v="9"/>
    <x v="1"/>
    <n v="2.8159999999999998"/>
    <x v="18"/>
  </r>
  <r>
    <x v="13"/>
    <x v="1"/>
    <n v="2.7589999999999999"/>
    <x v="18"/>
  </r>
  <r>
    <x v="13"/>
    <x v="2"/>
    <n v="3.5350000000000001"/>
    <x v="18"/>
  </r>
  <r>
    <x v="1"/>
    <x v="2"/>
    <n v="3.3540000000000001"/>
    <x v="18"/>
  </r>
  <r>
    <x v="3"/>
    <x v="2"/>
    <n v="3.403"/>
    <x v="18"/>
  </r>
  <r>
    <x v="8"/>
    <x v="2"/>
    <n v="2.9009999999999998"/>
    <x v="18"/>
  </r>
  <r>
    <x v="5"/>
    <x v="2"/>
    <n v="2.956"/>
    <x v="18"/>
  </r>
  <r>
    <x v="0"/>
    <x v="2"/>
    <n v="3.5790000000000002"/>
    <x v="18"/>
  </r>
  <r>
    <x v="10"/>
    <x v="2"/>
    <n v="2.9049999999999998"/>
    <x v="18"/>
  </r>
  <r>
    <x v="7"/>
    <x v="2"/>
    <n v="3.4169999999999998"/>
    <x v="18"/>
  </r>
  <r>
    <x v="6"/>
    <x v="2"/>
    <n v="2.911"/>
    <x v="18"/>
  </r>
  <r>
    <x v="4"/>
    <x v="2"/>
    <n v="2.8719999999999999"/>
    <x v="18"/>
  </r>
  <r>
    <x v="9"/>
    <x v="2"/>
    <n v="3.024"/>
    <x v="18"/>
  </r>
  <r>
    <x v="11"/>
    <x v="2"/>
    <n v="3.06"/>
    <x v="18"/>
  </r>
  <r>
    <x v="2"/>
    <x v="2"/>
    <n v="3.72"/>
    <x v="18"/>
  </r>
  <r>
    <x v="12"/>
    <x v="2"/>
    <n v="3.8889999999999998"/>
    <x v="18"/>
  </r>
  <r>
    <x v="14"/>
    <x v="2"/>
    <n v="3.0470000000000002"/>
    <x v="18"/>
  </r>
  <r>
    <x v="15"/>
    <x v="2"/>
    <n v="2.8490000000000002"/>
    <x v="18"/>
  </r>
  <r>
    <x v="5"/>
    <x v="0"/>
    <n v="1.081"/>
    <x v="19"/>
  </r>
  <r>
    <x v="13"/>
    <x v="0"/>
    <n v="1.0229999999999999"/>
    <x v="19"/>
  </r>
  <r>
    <x v="8"/>
    <x v="0"/>
    <n v="0.95199999999999996"/>
    <x v="19"/>
  </r>
  <r>
    <x v="15"/>
    <x v="0"/>
    <n v="1.012"/>
    <x v="19"/>
  </r>
  <r>
    <x v="10"/>
    <x v="0"/>
    <n v="0.998"/>
    <x v="19"/>
  </r>
  <r>
    <x v="2"/>
    <x v="0"/>
    <n v="1.0069999999999999"/>
    <x v="19"/>
  </r>
  <r>
    <x v="7"/>
    <x v="0"/>
    <n v="1.0429999999999999"/>
    <x v="19"/>
  </r>
  <r>
    <x v="14"/>
    <x v="0"/>
    <n v="1.081"/>
    <x v="19"/>
  </r>
  <r>
    <x v="12"/>
    <x v="0"/>
    <n v="1.075"/>
    <x v="19"/>
  </r>
  <r>
    <x v="3"/>
    <x v="0"/>
    <n v="1.1839999999999999"/>
    <x v="19"/>
  </r>
  <r>
    <x v="6"/>
    <x v="0"/>
    <n v="1.175"/>
    <x v="19"/>
  </r>
  <r>
    <x v="9"/>
    <x v="0"/>
    <n v="0.98499999999999999"/>
    <x v="19"/>
  </r>
  <r>
    <x v="1"/>
    <x v="0"/>
    <n v="1.0069999999999999"/>
    <x v="19"/>
  </r>
  <r>
    <x v="11"/>
    <x v="0"/>
    <n v="0.98899999999999999"/>
    <x v="19"/>
  </r>
  <r>
    <x v="0"/>
    <x v="0"/>
    <n v="1.0009999999999999"/>
    <x v="19"/>
  </r>
  <r>
    <x v="4"/>
    <x v="0"/>
    <n v="1.0469999999999999"/>
    <x v="19"/>
  </r>
  <r>
    <x v="6"/>
    <x v="1"/>
    <n v="3.3740000000000001"/>
    <x v="19"/>
  </r>
  <r>
    <x v="12"/>
    <x v="1"/>
    <n v="6.8369999999999997"/>
    <x v="19"/>
  </r>
  <r>
    <x v="11"/>
    <x v="1"/>
    <n v="7.8239999999999998"/>
    <x v="19"/>
  </r>
  <r>
    <x v="15"/>
    <x v="1"/>
    <n v="4.6680000000000001"/>
    <x v="19"/>
  </r>
  <r>
    <x v="4"/>
    <x v="1"/>
    <n v="4.9000000000000004"/>
    <x v="19"/>
  </r>
  <r>
    <x v="7"/>
    <x v="1"/>
    <n v="5.86"/>
    <x v="19"/>
  </r>
  <r>
    <x v="5"/>
    <x v="1"/>
    <n v="5.4489999999999998"/>
    <x v="19"/>
  </r>
  <r>
    <x v="10"/>
    <x v="1"/>
    <n v="5.8220000000000001"/>
    <x v="19"/>
  </r>
  <r>
    <x v="1"/>
    <x v="1"/>
    <n v="5.3390000000000004"/>
    <x v="19"/>
  </r>
  <r>
    <x v="3"/>
    <x v="1"/>
    <n v="5.048"/>
    <x v="19"/>
  </r>
  <r>
    <x v="14"/>
    <x v="1"/>
    <n v="9.6460000000000008"/>
    <x v="19"/>
  </r>
  <r>
    <x v="2"/>
    <x v="1"/>
    <n v="5.95"/>
    <x v="19"/>
  </r>
  <r>
    <x v="8"/>
    <x v="1"/>
    <n v="5.9329999999999998"/>
    <x v="19"/>
  </r>
  <r>
    <x v="0"/>
    <x v="1"/>
    <n v="6.9039999999999999"/>
    <x v="19"/>
  </r>
  <r>
    <x v="9"/>
    <x v="1"/>
    <n v="5.4420000000000002"/>
    <x v="19"/>
  </r>
  <r>
    <x v="13"/>
    <x v="1"/>
    <n v="7.21"/>
    <x v="19"/>
  </r>
  <r>
    <x v="13"/>
    <x v="2"/>
    <n v="1.077"/>
    <x v="19"/>
  </r>
  <r>
    <x v="1"/>
    <x v="2"/>
    <n v="0.92500000000000004"/>
    <x v="19"/>
  </r>
  <r>
    <x v="3"/>
    <x v="2"/>
    <n v="0.92900000000000005"/>
    <x v="19"/>
  </r>
  <r>
    <x v="8"/>
    <x v="2"/>
    <n v="1.0620000000000001"/>
    <x v="19"/>
  </r>
  <r>
    <x v="5"/>
    <x v="2"/>
    <n v="0.91100000000000003"/>
    <x v="19"/>
  </r>
  <r>
    <x v="0"/>
    <x v="2"/>
    <n v="1.0189999999999999"/>
    <x v="19"/>
  </r>
  <r>
    <x v="10"/>
    <x v="2"/>
    <n v="0.94699999999999995"/>
    <x v="19"/>
  </r>
  <r>
    <x v="7"/>
    <x v="2"/>
    <n v="1.099"/>
    <x v="19"/>
  </r>
  <r>
    <x v="6"/>
    <x v="2"/>
    <n v="1.0720000000000001"/>
    <x v="19"/>
  </r>
  <r>
    <x v="4"/>
    <x v="2"/>
    <n v="0.92600000000000005"/>
    <x v="19"/>
  </r>
  <r>
    <x v="9"/>
    <x v="2"/>
    <n v="1.1639999999999999"/>
    <x v="19"/>
  </r>
  <r>
    <x v="11"/>
    <x v="2"/>
    <n v="1.0449999999999999"/>
    <x v="19"/>
  </r>
  <r>
    <x v="2"/>
    <x v="2"/>
    <n v="0.96"/>
    <x v="19"/>
  </r>
  <r>
    <x v="12"/>
    <x v="2"/>
    <n v="0.98"/>
    <x v="19"/>
  </r>
  <r>
    <x v="14"/>
    <x v="2"/>
    <n v="0.95699999999999996"/>
    <x v="19"/>
  </r>
  <r>
    <x v="15"/>
    <x v="2"/>
    <n v="0.94899999999999995"/>
    <x v="19"/>
  </r>
  <r>
    <x v="5"/>
    <x v="0"/>
    <n v="0.80200000000000005"/>
    <x v="20"/>
  </r>
  <r>
    <x v="13"/>
    <x v="0"/>
    <n v="0.79200000000000004"/>
    <x v="20"/>
  </r>
  <r>
    <x v="8"/>
    <x v="0"/>
    <n v="0.83599999999999997"/>
    <x v="20"/>
  </r>
  <r>
    <x v="15"/>
    <x v="0"/>
    <n v="0.85299999999999998"/>
    <x v="20"/>
  </r>
  <r>
    <x v="2"/>
    <x v="0"/>
    <n v="0.8"/>
    <x v="20"/>
  </r>
  <r>
    <x v="10"/>
    <x v="0"/>
    <n v="0.92500000000000004"/>
    <x v="20"/>
  </r>
  <r>
    <x v="7"/>
    <x v="0"/>
    <n v="0.96799999999999997"/>
    <x v="20"/>
  </r>
  <r>
    <x v="14"/>
    <x v="0"/>
    <n v="1.004"/>
    <x v="20"/>
  </r>
  <r>
    <x v="3"/>
    <x v="0"/>
    <n v="0.68700000000000006"/>
    <x v="20"/>
  </r>
  <r>
    <x v="12"/>
    <x v="0"/>
    <n v="0.876"/>
    <x v="20"/>
  </r>
  <r>
    <x v="6"/>
    <x v="0"/>
    <n v="0.90900000000000003"/>
    <x v="20"/>
  </r>
  <r>
    <x v="9"/>
    <x v="0"/>
    <n v="0.77300000000000002"/>
    <x v="20"/>
  </r>
  <r>
    <x v="1"/>
    <x v="0"/>
    <n v="0.81799999999999995"/>
    <x v="20"/>
  </r>
  <r>
    <x v="11"/>
    <x v="0"/>
    <n v="0.89100000000000001"/>
    <x v="20"/>
  </r>
  <r>
    <x v="0"/>
    <x v="0"/>
    <n v="0.99199999999999999"/>
    <x v="20"/>
  </r>
  <r>
    <x v="4"/>
    <x v="0"/>
    <n v="0.90400000000000003"/>
    <x v="20"/>
  </r>
  <r>
    <x v="6"/>
    <x v="1"/>
    <n v="4.2389999999999999"/>
    <x v="20"/>
  </r>
  <r>
    <x v="12"/>
    <x v="1"/>
    <n v="6.0990000000000002"/>
    <x v="20"/>
  </r>
  <r>
    <x v="11"/>
    <x v="1"/>
    <n v="6.68"/>
    <x v="20"/>
  </r>
  <r>
    <x v="15"/>
    <x v="1"/>
    <n v="4.843"/>
    <x v="20"/>
  </r>
  <r>
    <x v="5"/>
    <x v="1"/>
    <n v="4.7539999999999996"/>
    <x v="20"/>
  </r>
  <r>
    <x v="4"/>
    <x v="1"/>
    <n v="7.4950000000000001"/>
    <x v="20"/>
  </r>
  <r>
    <x v="1"/>
    <x v="1"/>
    <n v="4.758"/>
    <x v="20"/>
  </r>
  <r>
    <x v="10"/>
    <x v="1"/>
    <n v="5.484"/>
    <x v="20"/>
  </r>
  <r>
    <x v="7"/>
    <x v="1"/>
    <n v="7.6459999999999999"/>
    <x v="20"/>
  </r>
  <r>
    <x v="3"/>
    <x v="1"/>
    <n v="7.133"/>
    <x v="20"/>
  </r>
  <r>
    <x v="14"/>
    <x v="1"/>
    <n v="5.7240000000000002"/>
    <x v="20"/>
  </r>
  <r>
    <x v="0"/>
    <x v="1"/>
    <n v="4.7169999999999996"/>
    <x v="20"/>
  </r>
  <r>
    <x v="8"/>
    <x v="1"/>
    <n v="6.2910000000000004"/>
    <x v="20"/>
  </r>
  <r>
    <x v="2"/>
    <x v="1"/>
    <n v="6.5570000000000004"/>
    <x v="20"/>
  </r>
  <r>
    <x v="9"/>
    <x v="1"/>
    <n v="4.46"/>
    <x v="20"/>
  </r>
  <r>
    <x v="13"/>
    <x v="1"/>
    <n v="5"/>
    <x v="20"/>
  </r>
  <r>
    <x v="1"/>
    <x v="2"/>
    <n v="1.073"/>
    <x v="20"/>
  </r>
  <r>
    <x v="13"/>
    <x v="2"/>
    <n v="0.90500000000000003"/>
    <x v="20"/>
  </r>
  <r>
    <x v="3"/>
    <x v="2"/>
    <n v="0.81499999999999995"/>
    <x v="20"/>
  </r>
  <r>
    <x v="8"/>
    <x v="2"/>
    <n v="0.77300000000000002"/>
    <x v="20"/>
  </r>
  <r>
    <x v="5"/>
    <x v="2"/>
    <n v="0.77800000000000002"/>
    <x v="20"/>
  </r>
  <r>
    <x v="10"/>
    <x v="2"/>
    <n v="0.89700000000000002"/>
    <x v="20"/>
  </r>
  <r>
    <x v="0"/>
    <x v="2"/>
    <n v="0.94799999999999995"/>
    <x v="20"/>
  </r>
  <r>
    <x v="7"/>
    <x v="2"/>
    <n v="0.79500000000000004"/>
    <x v="20"/>
  </r>
  <r>
    <x v="6"/>
    <x v="2"/>
    <n v="0.83"/>
    <x v="20"/>
  </r>
  <r>
    <x v="4"/>
    <x v="2"/>
    <n v="0.78300000000000003"/>
    <x v="20"/>
  </r>
  <r>
    <x v="11"/>
    <x v="2"/>
    <n v="0.80800000000000005"/>
    <x v="20"/>
  </r>
  <r>
    <x v="9"/>
    <x v="2"/>
    <n v="0.80800000000000005"/>
    <x v="20"/>
  </r>
  <r>
    <x v="14"/>
    <x v="2"/>
    <n v="0.83099999999999996"/>
    <x v="20"/>
  </r>
  <r>
    <x v="12"/>
    <x v="2"/>
    <n v="0.84599999999999997"/>
    <x v="20"/>
  </r>
  <r>
    <x v="2"/>
    <x v="2"/>
    <n v="0.80100000000000005"/>
    <x v="20"/>
  </r>
  <r>
    <x v="15"/>
    <x v="2"/>
    <n v="0.95099999999999996"/>
    <x v="20"/>
  </r>
  <r>
    <x v="5"/>
    <x v="0"/>
    <n v="0.29599999999999999"/>
    <x v="21"/>
  </r>
  <r>
    <x v="13"/>
    <x v="0"/>
    <n v="0.26"/>
    <x v="21"/>
  </r>
  <r>
    <x v="15"/>
    <x v="0"/>
    <n v="0.248"/>
    <x v="21"/>
  </r>
  <r>
    <x v="8"/>
    <x v="0"/>
    <n v="0.249"/>
    <x v="21"/>
  </r>
  <r>
    <x v="10"/>
    <x v="0"/>
    <n v="0.23799999999999999"/>
    <x v="21"/>
  </r>
  <r>
    <x v="2"/>
    <x v="0"/>
    <n v="0.246"/>
    <x v="21"/>
  </r>
  <r>
    <x v="14"/>
    <x v="0"/>
    <n v="0.26400000000000001"/>
    <x v="21"/>
  </r>
  <r>
    <x v="7"/>
    <x v="0"/>
    <n v="0.251"/>
    <x v="21"/>
  </r>
  <r>
    <x v="12"/>
    <x v="0"/>
    <n v="0.246"/>
    <x v="21"/>
  </r>
  <r>
    <x v="3"/>
    <x v="0"/>
    <n v="0.245"/>
    <x v="21"/>
  </r>
  <r>
    <x v="6"/>
    <x v="0"/>
    <n v="0.245"/>
    <x v="21"/>
  </r>
  <r>
    <x v="1"/>
    <x v="0"/>
    <n v="0.24299999999999999"/>
    <x v="21"/>
  </r>
  <r>
    <x v="11"/>
    <x v="0"/>
    <n v="0.251"/>
    <x v="21"/>
  </r>
  <r>
    <x v="9"/>
    <x v="0"/>
    <n v="0.26200000000000001"/>
    <x v="21"/>
  </r>
  <r>
    <x v="0"/>
    <x v="0"/>
    <n v="0.24299999999999999"/>
    <x v="21"/>
  </r>
  <r>
    <x v="4"/>
    <x v="0"/>
    <n v="0.24199999999999999"/>
    <x v="21"/>
  </r>
  <r>
    <x v="6"/>
    <x v="1"/>
    <n v="0.247"/>
    <x v="21"/>
  </r>
  <r>
    <x v="12"/>
    <x v="1"/>
    <n v="0.23200000000000001"/>
    <x v="21"/>
  </r>
  <r>
    <x v="15"/>
    <x v="1"/>
    <n v="0.22900000000000001"/>
    <x v="21"/>
  </r>
  <r>
    <x v="11"/>
    <x v="1"/>
    <n v="0.24099999999999999"/>
    <x v="21"/>
  </r>
  <r>
    <x v="5"/>
    <x v="1"/>
    <n v="0.23400000000000001"/>
    <x v="21"/>
  </r>
  <r>
    <x v="4"/>
    <x v="1"/>
    <n v="0.24399999999999999"/>
    <x v="21"/>
  </r>
  <r>
    <x v="1"/>
    <x v="1"/>
    <n v="0.22700000000000001"/>
    <x v="21"/>
  </r>
  <r>
    <x v="10"/>
    <x v="1"/>
    <n v="0.253"/>
    <x v="21"/>
  </r>
  <r>
    <x v="7"/>
    <x v="1"/>
    <n v="0.23400000000000001"/>
    <x v="21"/>
  </r>
  <r>
    <x v="3"/>
    <x v="1"/>
    <n v="0.23899999999999999"/>
    <x v="21"/>
  </r>
  <r>
    <x v="0"/>
    <x v="1"/>
    <n v="0.23799999999999999"/>
    <x v="21"/>
  </r>
  <r>
    <x v="14"/>
    <x v="1"/>
    <n v="0.23599999999999999"/>
    <x v="21"/>
  </r>
  <r>
    <x v="8"/>
    <x v="1"/>
    <n v="0.23100000000000001"/>
    <x v="21"/>
  </r>
  <r>
    <x v="2"/>
    <x v="1"/>
    <n v="0.22900000000000001"/>
    <x v="21"/>
  </r>
  <r>
    <x v="9"/>
    <x v="1"/>
    <n v="0.24"/>
    <x v="21"/>
  </r>
  <r>
    <x v="13"/>
    <x v="1"/>
    <n v="0.23300000000000001"/>
    <x v="21"/>
  </r>
  <r>
    <x v="1"/>
    <x v="2"/>
    <n v="0.27300000000000002"/>
    <x v="21"/>
  </r>
  <r>
    <x v="13"/>
    <x v="2"/>
    <n v="0.24"/>
    <x v="21"/>
  </r>
  <r>
    <x v="3"/>
    <x v="2"/>
    <n v="0.24399999999999999"/>
    <x v="21"/>
  </r>
  <r>
    <x v="8"/>
    <x v="2"/>
    <n v="0.255"/>
    <x v="21"/>
  </r>
  <r>
    <x v="5"/>
    <x v="2"/>
    <n v="0.24299999999999999"/>
    <x v="21"/>
  </r>
  <r>
    <x v="10"/>
    <x v="2"/>
    <n v="0.25800000000000001"/>
    <x v="21"/>
  </r>
  <r>
    <x v="0"/>
    <x v="2"/>
    <n v="0.23699999999999999"/>
    <x v="21"/>
  </r>
  <r>
    <x v="7"/>
    <x v="2"/>
    <n v="0.22700000000000001"/>
    <x v="21"/>
  </r>
  <r>
    <x v="4"/>
    <x v="2"/>
    <n v="0.22700000000000001"/>
    <x v="21"/>
  </r>
  <r>
    <x v="6"/>
    <x v="2"/>
    <n v="0.22800000000000001"/>
    <x v="21"/>
  </r>
  <r>
    <x v="9"/>
    <x v="2"/>
    <n v="0.23"/>
    <x v="21"/>
  </r>
  <r>
    <x v="11"/>
    <x v="2"/>
    <n v="0.224"/>
    <x v="21"/>
  </r>
  <r>
    <x v="2"/>
    <x v="2"/>
    <n v="0.223"/>
    <x v="21"/>
  </r>
  <r>
    <x v="14"/>
    <x v="2"/>
    <n v="0.249"/>
    <x v="21"/>
  </r>
  <r>
    <x v="12"/>
    <x v="2"/>
    <n v="0.251"/>
    <x v="21"/>
  </r>
  <r>
    <x v="15"/>
    <x v="2"/>
    <n v="0.23799999999999999"/>
    <x v="21"/>
  </r>
  <r>
    <x v="5"/>
    <x v="0"/>
    <n v="0.16700000000000001"/>
    <x v="22"/>
  </r>
  <r>
    <x v="13"/>
    <x v="0"/>
    <n v="0.155"/>
    <x v="22"/>
  </r>
  <r>
    <x v="15"/>
    <x v="0"/>
    <n v="0.159"/>
    <x v="22"/>
  </r>
  <r>
    <x v="10"/>
    <x v="0"/>
    <n v="0.156"/>
    <x v="22"/>
  </r>
  <r>
    <x v="8"/>
    <x v="0"/>
    <n v="0.14899999999999999"/>
    <x v="22"/>
  </r>
  <r>
    <x v="2"/>
    <x v="0"/>
    <n v="0.16200000000000001"/>
    <x v="22"/>
  </r>
  <r>
    <x v="14"/>
    <x v="0"/>
    <n v="0.155"/>
    <x v="22"/>
  </r>
  <r>
    <x v="3"/>
    <x v="0"/>
    <n v="0.155"/>
    <x v="22"/>
  </r>
  <r>
    <x v="12"/>
    <x v="0"/>
    <n v="0.153"/>
    <x v="22"/>
  </r>
  <r>
    <x v="7"/>
    <x v="0"/>
    <n v="0.15"/>
    <x v="22"/>
  </r>
  <r>
    <x v="0"/>
    <x v="0"/>
    <n v="0.152"/>
    <x v="22"/>
  </r>
  <r>
    <x v="1"/>
    <x v="0"/>
    <n v="0.16200000000000001"/>
    <x v="22"/>
  </r>
  <r>
    <x v="6"/>
    <x v="0"/>
    <n v="0.154"/>
    <x v="22"/>
  </r>
  <r>
    <x v="11"/>
    <x v="0"/>
    <n v="0.154"/>
    <x v="22"/>
  </r>
  <r>
    <x v="9"/>
    <x v="0"/>
    <n v="0.14799999999999999"/>
    <x v="22"/>
  </r>
  <r>
    <x v="4"/>
    <x v="0"/>
    <n v="0.157"/>
    <x v="22"/>
  </r>
  <r>
    <x v="6"/>
    <x v="1"/>
    <n v="0.152"/>
    <x v="22"/>
  </r>
  <r>
    <x v="12"/>
    <x v="1"/>
    <n v="0.15"/>
    <x v="22"/>
  </r>
  <r>
    <x v="15"/>
    <x v="1"/>
    <n v="0.154"/>
    <x v="22"/>
  </r>
  <r>
    <x v="11"/>
    <x v="1"/>
    <n v="0.154"/>
    <x v="22"/>
  </r>
  <r>
    <x v="1"/>
    <x v="1"/>
    <n v="0.14399999999999999"/>
    <x v="22"/>
  </r>
  <r>
    <x v="5"/>
    <x v="1"/>
    <n v="0.15"/>
    <x v="22"/>
  </r>
  <r>
    <x v="10"/>
    <x v="1"/>
    <n v="0.158"/>
    <x v="22"/>
  </r>
  <r>
    <x v="4"/>
    <x v="1"/>
    <n v="0.152"/>
    <x v="22"/>
  </r>
  <r>
    <x v="3"/>
    <x v="1"/>
    <n v="0.14699999999999999"/>
    <x v="22"/>
  </r>
  <r>
    <x v="7"/>
    <x v="1"/>
    <n v="0.154"/>
    <x v="22"/>
  </r>
  <r>
    <x v="14"/>
    <x v="1"/>
    <n v="0.15"/>
    <x v="22"/>
  </r>
  <r>
    <x v="0"/>
    <x v="1"/>
    <n v="0.15"/>
    <x v="22"/>
  </r>
  <r>
    <x v="2"/>
    <x v="1"/>
    <n v="0.14699999999999999"/>
    <x v="22"/>
  </r>
  <r>
    <x v="9"/>
    <x v="1"/>
    <n v="0.156"/>
    <x v="22"/>
  </r>
  <r>
    <x v="8"/>
    <x v="1"/>
    <n v="0.159"/>
    <x v="22"/>
  </r>
  <r>
    <x v="13"/>
    <x v="1"/>
    <n v="0.15"/>
    <x v="22"/>
  </r>
  <r>
    <x v="13"/>
    <x v="2"/>
    <n v="0.155"/>
    <x v="22"/>
  </r>
  <r>
    <x v="1"/>
    <x v="2"/>
    <n v="0.17199999999999999"/>
    <x v="22"/>
  </r>
  <r>
    <x v="8"/>
    <x v="2"/>
    <n v="0.153"/>
    <x v="22"/>
  </r>
  <r>
    <x v="3"/>
    <x v="2"/>
    <n v="0.151"/>
    <x v="22"/>
  </r>
  <r>
    <x v="5"/>
    <x v="2"/>
    <n v="0.159"/>
    <x v="22"/>
  </r>
  <r>
    <x v="10"/>
    <x v="2"/>
    <n v="0.151"/>
    <x v="22"/>
  </r>
  <r>
    <x v="4"/>
    <x v="2"/>
    <n v="0.151"/>
    <x v="22"/>
  </r>
  <r>
    <x v="7"/>
    <x v="2"/>
    <n v="0.152"/>
    <x v="22"/>
  </r>
  <r>
    <x v="6"/>
    <x v="2"/>
    <n v="0.151"/>
    <x v="22"/>
  </r>
  <r>
    <x v="0"/>
    <x v="2"/>
    <n v="0.15"/>
    <x v="22"/>
  </r>
  <r>
    <x v="9"/>
    <x v="2"/>
    <n v="0.159"/>
    <x v="22"/>
  </r>
  <r>
    <x v="11"/>
    <x v="2"/>
    <n v="0.151"/>
    <x v="22"/>
  </r>
  <r>
    <x v="2"/>
    <x v="2"/>
    <n v="0.14399999999999999"/>
    <x v="22"/>
  </r>
  <r>
    <x v="14"/>
    <x v="2"/>
    <n v="0.14499999999999999"/>
    <x v="22"/>
  </r>
  <r>
    <x v="15"/>
    <x v="2"/>
    <n v="0.152"/>
    <x v="22"/>
  </r>
  <r>
    <x v="12"/>
    <x v="2"/>
    <n v="0.14799999999999999"/>
    <x v="22"/>
  </r>
  <r>
    <x v="5"/>
    <x v="0"/>
    <n v="0.112"/>
    <x v="23"/>
  </r>
  <r>
    <x v="13"/>
    <x v="0"/>
    <n v="0.111"/>
    <x v="23"/>
  </r>
  <r>
    <x v="15"/>
    <x v="0"/>
    <n v="0.122"/>
    <x v="23"/>
  </r>
  <r>
    <x v="10"/>
    <x v="0"/>
    <n v="0.11700000000000001"/>
    <x v="23"/>
  </r>
  <r>
    <x v="8"/>
    <x v="0"/>
    <n v="0.11799999999999999"/>
    <x v="23"/>
  </r>
  <r>
    <x v="2"/>
    <x v="0"/>
    <n v="0.114"/>
    <x v="23"/>
  </r>
  <r>
    <x v="14"/>
    <x v="0"/>
    <n v="0.113"/>
    <x v="23"/>
  </r>
  <r>
    <x v="3"/>
    <x v="0"/>
    <n v="0.113"/>
    <x v="23"/>
  </r>
  <r>
    <x v="12"/>
    <x v="0"/>
    <n v="0.123"/>
    <x v="23"/>
  </r>
  <r>
    <x v="7"/>
    <x v="0"/>
    <n v="0.11899999999999999"/>
    <x v="23"/>
  </r>
  <r>
    <x v="0"/>
    <x v="0"/>
    <n v="0.111"/>
    <x v="23"/>
  </r>
  <r>
    <x v="6"/>
    <x v="0"/>
    <n v="0.115"/>
    <x v="23"/>
  </r>
  <r>
    <x v="1"/>
    <x v="0"/>
    <n v="0.11"/>
    <x v="23"/>
  </r>
  <r>
    <x v="9"/>
    <x v="0"/>
    <n v="0.114"/>
    <x v="23"/>
  </r>
  <r>
    <x v="11"/>
    <x v="0"/>
    <n v="0.114"/>
    <x v="23"/>
  </r>
  <r>
    <x v="4"/>
    <x v="0"/>
    <n v="0.108"/>
    <x v="23"/>
  </r>
  <r>
    <x v="6"/>
    <x v="1"/>
    <n v="0.13900000000000001"/>
    <x v="23"/>
  </r>
  <r>
    <x v="12"/>
    <x v="1"/>
    <n v="0.11600000000000001"/>
    <x v="23"/>
  </r>
  <r>
    <x v="15"/>
    <x v="1"/>
    <n v="0.109"/>
    <x v="23"/>
  </r>
  <r>
    <x v="11"/>
    <x v="1"/>
    <n v="0.121"/>
    <x v="23"/>
  </r>
  <r>
    <x v="5"/>
    <x v="1"/>
    <n v="0.112"/>
    <x v="23"/>
  </r>
  <r>
    <x v="1"/>
    <x v="1"/>
    <n v="0.11700000000000001"/>
    <x v="23"/>
  </r>
  <r>
    <x v="3"/>
    <x v="1"/>
    <n v="0.113"/>
    <x v="23"/>
  </r>
  <r>
    <x v="4"/>
    <x v="1"/>
    <n v="0.114"/>
    <x v="23"/>
  </r>
  <r>
    <x v="10"/>
    <x v="1"/>
    <n v="0.11"/>
    <x v="23"/>
  </r>
  <r>
    <x v="14"/>
    <x v="1"/>
    <n v="0.11600000000000001"/>
    <x v="23"/>
  </r>
  <r>
    <x v="7"/>
    <x v="1"/>
    <n v="0.111"/>
    <x v="23"/>
  </r>
  <r>
    <x v="0"/>
    <x v="1"/>
    <n v="0.11700000000000001"/>
    <x v="23"/>
  </r>
  <r>
    <x v="2"/>
    <x v="1"/>
    <n v="0.11"/>
    <x v="23"/>
  </r>
  <r>
    <x v="9"/>
    <x v="1"/>
    <n v="0.114"/>
    <x v="23"/>
  </r>
  <r>
    <x v="8"/>
    <x v="1"/>
    <n v="0.114"/>
    <x v="23"/>
  </r>
  <r>
    <x v="13"/>
    <x v="1"/>
    <n v="0.107"/>
    <x v="23"/>
  </r>
  <r>
    <x v="13"/>
    <x v="2"/>
    <n v="0.113"/>
    <x v="23"/>
  </r>
  <r>
    <x v="1"/>
    <x v="2"/>
    <n v="0.11700000000000001"/>
    <x v="23"/>
  </r>
  <r>
    <x v="3"/>
    <x v="2"/>
    <n v="0.113"/>
    <x v="23"/>
  </r>
  <r>
    <x v="8"/>
    <x v="2"/>
    <n v="0.113"/>
    <x v="23"/>
  </r>
  <r>
    <x v="5"/>
    <x v="2"/>
    <n v="0.108"/>
    <x v="23"/>
  </r>
  <r>
    <x v="10"/>
    <x v="2"/>
    <n v="0.11"/>
    <x v="23"/>
  </r>
  <r>
    <x v="7"/>
    <x v="2"/>
    <n v="0.107"/>
    <x v="23"/>
  </r>
  <r>
    <x v="4"/>
    <x v="2"/>
    <n v="0.112"/>
    <x v="23"/>
  </r>
  <r>
    <x v="0"/>
    <x v="2"/>
    <n v="0.121"/>
    <x v="23"/>
  </r>
  <r>
    <x v="6"/>
    <x v="2"/>
    <n v="0.111"/>
    <x v="23"/>
  </r>
  <r>
    <x v="9"/>
    <x v="2"/>
    <n v="0.113"/>
    <x v="23"/>
  </r>
  <r>
    <x v="11"/>
    <x v="2"/>
    <n v="0.12"/>
    <x v="23"/>
  </r>
  <r>
    <x v="2"/>
    <x v="2"/>
    <n v="0.113"/>
    <x v="23"/>
  </r>
  <r>
    <x v="14"/>
    <x v="2"/>
    <n v="0.11"/>
    <x v="23"/>
  </r>
  <r>
    <x v="15"/>
    <x v="2"/>
    <n v="0.11"/>
    <x v="23"/>
  </r>
  <r>
    <x v="12"/>
    <x v="2"/>
    <n v="0.113"/>
    <x v="23"/>
  </r>
  <r>
    <x v="5"/>
    <x v="0"/>
    <n v="0.36399999999999999"/>
    <x v="24"/>
  </r>
  <r>
    <x v="13"/>
    <x v="0"/>
    <n v="0.33100000000000002"/>
    <x v="24"/>
  </r>
  <r>
    <x v="15"/>
    <x v="0"/>
    <n v="0.35299999999999998"/>
    <x v="24"/>
  </r>
  <r>
    <x v="10"/>
    <x v="0"/>
    <n v="0.36899999999999999"/>
    <x v="24"/>
  </r>
  <r>
    <x v="8"/>
    <x v="0"/>
    <n v="0.34799999999999998"/>
    <x v="24"/>
  </r>
  <r>
    <x v="14"/>
    <x v="0"/>
    <n v="0.36099999999999999"/>
    <x v="24"/>
  </r>
  <r>
    <x v="2"/>
    <x v="0"/>
    <n v="0.36199999999999999"/>
    <x v="24"/>
  </r>
  <r>
    <x v="3"/>
    <x v="0"/>
    <n v="0.36099999999999999"/>
    <x v="24"/>
  </r>
  <r>
    <x v="12"/>
    <x v="0"/>
    <n v="0.41199999999999998"/>
    <x v="24"/>
  </r>
  <r>
    <x v="7"/>
    <x v="0"/>
    <n v="0.39300000000000002"/>
    <x v="24"/>
  </r>
  <r>
    <x v="0"/>
    <x v="0"/>
    <n v="0.38300000000000001"/>
    <x v="24"/>
  </r>
  <r>
    <x v="1"/>
    <x v="0"/>
    <n v="0.376"/>
    <x v="24"/>
  </r>
  <r>
    <x v="6"/>
    <x v="0"/>
    <n v="0.40600000000000003"/>
    <x v="24"/>
  </r>
  <r>
    <x v="11"/>
    <x v="0"/>
    <n v="0.436"/>
    <x v="24"/>
  </r>
  <r>
    <x v="9"/>
    <x v="0"/>
    <n v="0.40400000000000003"/>
    <x v="24"/>
  </r>
  <r>
    <x v="4"/>
    <x v="0"/>
    <n v="0.38800000000000001"/>
    <x v="24"/>
  </r>
  <r>
    <x v="6"/>
    <x v="1"/>
    <n v="0.32700000000000001"/>
    <x v="24"/>
  </r>
  <r>
    <x v="12"/>
    <x v="1"/>
    <n v="0.34300000000000003"/>
    <x v="24"/>
  </r>
  <r>
    <x v="15"/>
    <x v="1"/>
    <n v="0.32100000000000001"/>
    <x v="24"/>
  </r>
  <r>
    <x v="11"/>
    <x v="1"/>
    <n v="0.34699999999999998"/>
    <x v="24"/>
  </r>
  <r>
    <x v="5"/>
    <x v="1"/>
    <n v="0.33100000000000002"/>
    <x v="24"/>
  </r>
  <r>
    <x v="1"/>
    <x v="1"/>
    <n v="0.32300000000000001"/>
    <x v="24"/>
  </r>
  <r>
    <x v="3"/>
    <x v="1"/>
    <n v="0.318"/>
    <x v="24"/>
  </r>
  <r>
    <x v="10"/>
    <x v="1"/>
    <n v="0.32400000000000001"/>
    <x v="24"/>
  </r>
  <r>
    <x v="4"/>
    <x v="1"/>
    <n v="0.32600000000000001"/>
    <x v="24"/>
  </r>
  <r>
    <x v="14"/>
    <x v="1"/>
    <n v="0.32800000000000001"/>
    <x v="24"/>
  </r>
  <r>
    <x v="7"/>
    <x v="1"/>
    <n v="0.24199999999999999"/>
    <x v="24"/>
  </r>
  <r>
    <x v="0"/>
    <x v="1"/>
    <n v="0.34"/>
    <x v="24"/>
  </r>
  <r>
    <x v="9"/>
    <x v="1"/>
    <n v="0.34799999999999998"/>
    <x v="24"/>
  </r>
  <r>
    <x v="2"/>
    <x v="1"/>
    <n v="0.34100000000000003"/>
    <x v="24"/>
  </r>
  <r>
    <x v="8"/>
    <x v="1"/>
    <n v="0.31900000000000001"/>
    <x v="24"/>
  </r>
  <r>
    <x v="13"/>
    <x v="1"/>
    <n v="0.32700000000000001"/>
    <x v="24"/>
  </r>
  <r>
    <x v="13"/>
    <x v="2"/>
    <n v="0.33400000000000002"/>
    <x v="24"/>
  </r>
  <r>
    <x v="1"/>
    <x v="2"/>
    <n v="0.34799999999999998"/>
    <x v="24"/>
  </r>
  <r>
    <x v="3"/>
    <x v="2"/>
    <n v="0.33300000000000002"/>
    <x v="24"/>
  </r>
  <r>
    <x v="8"/>
    <x v="2"/>
    <n v="0.34100000000000003"/>
    <x v="24"/>
  </r>
  <r>
    <x v="5"/>
    <x v="2"/>
    <n v="0.33800000000000002"/>
    <x v="24"/>
  </r>
  <r>
    <x v="10"/>
    <x v="2"/>
    <n v="0.33600000000000002"/>
    <x v="24"/>
  </r>
  <r>
    <x v="7"/>
    <x v="2"/>
    <n v="0.36199999999999999"/>
    <x v="24"/>
  </r>
  <r>
    <x v="4"/>
    <x v="2"/>
    <n v="0.43"/>
    <x v="24"/>
  </r>
  <r>
    <x v="0"/>
    <x v="2"/>
    <n v="0.39500000000000002"/>
    <x v="24"/>
  </r>
  <r>
    <x v="6"/>
    <x v="2"/>
    <n v="0.36399999999999999"/>
    <x v="24"/>
  </r>
  <r>
    <x v="9"/>
    <x v="2"/>
    <n v="0.36199999999999999"/>
    <x v="24"/>
  </r>
  <r>
    <x v="11"/>
    <x v="2"/>
    <n v="0.378"/>
    <x v="24"/>
  </r>
  <r>
    <x v="14"/>
    <x v="2"/>
    <n v="0.33700000000000002"/>
    <x v="24"/>
  </r>
  <r>
    <x v="2"/>
    <x v="2"/>
    <n v="0.35599999999999998"/>
    <x v="24"/>
  </r>
  <r>
    <x v="15"/>
    <x v="2"/>
    <n v="0.39300000000000002"/>
    <x v="24"/>
  </r>
  <r>
    <x v="12"/>
    <x v="2"/>
    <n v="0.39100000000000001"/>
    <x v="24"/>
  </r>
  <r>
    <x v="5"/>
    <x v="0"/>
    <n v="0.88700000000000001"/>
    <x v="25"/>
  </r>
  <r>
    <x v="13"/>
    <x v="0"/>
    <n v="0.92600000000000005"/>
    <x v="25"/>
  </r>
  <r>
    <x v="15"/>
    <x v="0"/>
    <n v="0.89"/>
    <x v="25"/>
  </r>
  <r>
    <x v="10"/>
    <x v="0"/>
    <n v="0.88200000000000001"/>
    <x v="25"/>
  </r>
  <r>
    <x v="8"/>
    <x v="0"/>
    <n v="0.84099999999999997"/>
    <x v="25"/>
  </r>
  <r>
    <x v="14"/>
    <x v="0"/>
    <n v="0.872"/>
    <x v="25"/>
  </r>
  <r>
    <x v="2"/>
    <x v="0"/>
    <n v="0.86"/>
    <x v="25"/>
  </r>
  <r>
    <x v="7"/>
    <x v="0"/>
    <n v="0.82199999999999995"/>
    <x v="25"/>
  </r>
  <r>
    <x v="3"/>
    <x v="0"/>
    <n v="0.85299999999999998"/>
    <x v="25"/>
  </r>
  <r>
    <x v="0"/>
    <x v="0"/>
    <n v="0.84299999999999997"/>
    <x v="25"/>
  </r>
  <r>
    <x v="12"/>
    <x v="0"/>
    <n v="0.85599999999999998"/>
    <x v="25"/>
  </r>
  <r>
    <x v="1"/>
    <x v="0"/>
    <n v="0.86499999999999999"/>
    <x v="25"/>
  </r>
  <r>
    <x v="6"/>
    <x v="0"/>
    <n v="0.88500000000000001"/>
    <x v="25"/>
  </r>
  <r>
    <x v="11"/>
    <x v="0"/>
    <n v="0.89500000000000002"/>
    <x v="25"/>
  </r>
  <r>
    <x v="9"/>
    <x v="0"/>
    <n v="0.91300000000000003"/>
    <x v="25"/>
  </r>
  <r>
    <x v="4"/>
    <x v="0"/>
    <n v="0.86199999999999999"/>
    <x v="25"/>
  </r>
  <r>
    <x v="6"/>
    <x v="1"/>
    <n v="3.9209999999999998"/>
    <x v="25"/>
  </r>
  <r>
    <x v="15"/>
    <x v="1"/>
    <n v="2.7240000000000002"/>
    <x v="25"/>
  </r>
  <r>
    <x v="11"/>
    <x v="1"/>
    <n v="3.01"/>
    <x v="25"/>
  </r>
  <r>
    <x v="12"/>
    <x v="1"/>
    <n v="5.165"/>
    <x v="25"/>
  </r>
  <r>
    <x v="3"/>
    <x v="1"/>
    <n v="4.04"/>
    <x v="25"/>
  </r>
  <r>
    <x v="1"/>
    <x v="1"/>
    <n v="2.7"/>
    <x v="25"/>
  </r>
  <r>
    <x v="0"/>
    <x v="1"/>
    <n v="4.3"/>
    <x v="25"/>
  </r>
  <r>
    <x v="10"/>
    <x v="1"/>
    <n v="4.1660000000000004"/>
    <x v="25"/>
  </r>
  <r>
    <x v="4"/>
    <x v="1"/>
    <n v="3.9609999999999999"/>
    <x v="25"/>
  </r>
  <r>
    <x v="5"/>
    <x v="1"/>
    <n v="3.504"/>
    <x v="25"/>
  </r>
  <r>
    <x v="9"/>
    <x v="1"/>
    <n v="2.1110000000000002"/>
    <x v="25"/>
  </r>
  <r>
    <x v="7"/>
    <x v="1"/>
    <n v="3.2330000000000001"/>
    <x v="25"/>
  </r>
  <r>
    <x v="13"/>
    <x v="1"/>
    <n v="3.0510000000000002"/>
    <x v="25"/>
  </r>
  <r>
    <x v="14"/>
    <x v="1"/>
    <n v="4.2089999999999996"/>
    <x v="25"/>
  </r>
  <r>
    <x v="8"/>
    <x v="1"/>
    <n v="4.1319999999999997"/>
    <x v="25"/>
  </r>
  <r>
    <x v="2"/>
    <x v="1"/>
    <n v="4.7539999999999996"/>
    <x v="25"/>
  </r>
  <r>
    <x v="13"/>
    <x v="2"/>
    <n v="0.91700000000000004"/>
    <x v="25"/>
  </r>
  <r>
    <x v="1"/>
    <x v="2"/>
    <n v="0.89800000000000002"/>
    <x v="25"/>
  </r>
  <r>
    <x v="3"/>
    <x v="2"/>
    <n v="0.89500000000000002"/>
    <x v="25"/>
  </r>
  <r>
    <x v="8"/>
    <x v="2"/>
    <n v="1.0169999999999999"/>
    <x v="25"/>
  </r>
  <r>
    <x v="5"/>
    <x v="2"/>
    <n v="0.873"/>
    <x v="25"/>
  </r>
  <r>
    <x v="6"/>
    <x v="2"/>
    <n v="0.81100000000000005"/>
    <x v="25"/>
  </r>
  <r>
    <x v="7"/>
    <x v="2"/>
    <n v="0.83199999999999996"/>
    <x v="25"/>
  </r>
  <r>
    <x v="4"/>
    <x v="2"/>
    <n v="1.8340000000000001"/>
    <x v="25"/>
  </r>
  <r>
    <x v="10"/>
    <x v="2"/>
    <n v="0.98599999999999999"/>
    <x v="25"/>
  </r>
  <r>
    <x v="0"/>
    <x v="2"/>
    <n v="0.9"/>
    <x v="25"/>
  </r>
  <r>
    <x v="9"/>
    <x v="2"/>
    <n v="0.91700000000000004"/>
    <x v="25"/>
  </r>
  <r>
    <x v="11"/>
    <x v="2"/>
    <n v="1.345"/>
    <x v="25"/>
  </r>
  <r>
    <x v="14"/>
    <x v="2"/>
    <n v="0.879"/>
    <x v="25"/>
  </r>
  <r>
    <x v="2"/>
    <x v="2"/>
    <n v="0.86"/>
    <x v="25"/>
  </r>
  <r>
    <x v="12"/>
    <x v="2"/>
    <n v="0.85099999999999998"/>
    <x v="25"/>
  </r>
  <r>
    <x v="15"/>
    <x v="2"/>
    <n v="0.877"/>
    <x v="25"/>
  </r>
  <r>
    <x v="5"/>
    <x v="0"/>
    <n v="1.3779999999999999"/>
    <x v="26"/>
  </r>
  <r>
    <x v="13"/>
    <x v="0"/>
    <n v="0.91"/>
    <x v="26"/>
  </r>
  <r>
    <x v="15"/>
    <x v="0"/>
    <n v="0.95899999999999996"/>
    <x v="26"/>
  </r>
  <r>
    <x v="10"/>
    <x v="0"/>
    <n v="0.93799999999999994"/>
    <x v="26"/>
  </r>
  <r>
    <x v="8"/>
    <x v="0"/>
    <n v="0.85099999999999998"/>
    <x v="26"/>
  </r>
  <r>
    <x v="14"/>
    <x v="0"/>
    <n v="0.78300000000000003"/>
    <x v="26"/>
  </r>
  <r>
    <x v="2"/>
    <x v="0"/>
    <n v="0.83699999999999997"/>
    <x v="26"/>
  </r>
  <r>
    <x v="7"/>
    <x v="0"/>
    <n v="0.82799999999999996"/>
    <x v="26"/>
  </r>
  <r>
    <x v="3"/>
    <x v="0"/>
    <n v="0.875"/>
    <x v="26"/>
  </r>
  <r>
    <x v="0"/>
    <x v="0"/>
    <n v="0.999"/>
    <x v="26"/>
  </r>
  <r>
    <x v="12"/>
    <x v="0"/>
    <n v="0.877"/>
    <x v="26"/>
  </r>
  <r>
    <x v="1"/>
    <x v="0"/>
    <n v="0.90300000000000002"/>
    <x v="26"/>
  </r>
  <r>
    <x v="6"/>
    <x v="0"/>
    <n v="0.89300000000000002"/>
    <x v="26"/>
  </r>
  <r>
    <x v="11"/>
    <x v="0"/>
    <n v="0.83699999999999997"/>
    <x v="26"/>
  </r>
  <r>
    <x v="9"/>
    <x v="0"/>
    <n v="0.91200000000000003"/>
    <x v="26"/>
  </r>
  <r>
    <x v="4"/>
    <x v="0"/>
    <n v="0.83899999999999997"/>
    <x v="26"/>
  </r>
  <r>
    <x v="15"/>
    <x v="1"/>
    <n v="2.2799999999999998"/>
    <x v="26"/>
  </r>
  <r>
    <x v="6"/>
    <x v="1"/>
    <n v="3.77"/>
    <x v="26"/>
  </r>
  <r>
    <x v="11"/>
    <x v="1"/>
    <n v="4.6639999999999997"/>
    <x v="26"/>
  </r>
  <r>
    <x v="12"/>
    <x v="1"/>
    <n v="4.4009999999999998"/>
    <x v="26"/>
  </r>
  <r>
    <x v="3"/>
    <x v="1"/>
    <n v="4.5110000000000001"/>
    <x v="26"/>
  </r>
  <r>
    <x v="1"/>
    <x v="1"/>
    <n v="4.5940000000000003"/>
    <x v="26"/>
  </r>
  <r>
    <x v="0"/>
    <x v="1"/>
    <n v="4.3529999999999998"/>
    <x v="26"/>
  </r>
  <r>
    <x v="5"/>
    <x v="1"/>
    <n v="2.355"/>
    <x v="26"/>
  </r>
  <r>
    <x v="4"/>
    <x v="1"/>
    <n v="4.657"/>
    <x v="26"/>
  </r>
  <r>
    <x v="10"/>
    <x v="1"/>
    <n v="7.8869999999999996"/>
    <x v="26"/>
  </r>
  <r>
    <x v="9"/>
    <x v="1"/>
    <n v="4.0010000000000003"/>
    <x v="26"/>
  </r>
  <r>
    <x v="13"/>
    <x v="1"/>
    <n v="3.8450000000000002"/>
    <x v="26"/>
  </r>
  <r>
    <x v="14"/>
    <x v="1"/>
    <n v="3.246"/>
    <x v="26"/>
  </r>
  <r>
    <x v="7"/>
    <x v="1"/>
    <n v="5.218"/>
    <x v="26"/>
  </r>
  <r>
    <x v="8"/>
    <x v="1"/>
    <n v="2.5009999999999999"/>
    <x v="26"/>
  </r>
  <r>
    <x v="2"/>
    <x v="1"/>
    <n v="3.0470000000000002"/>
    <x v="26"/>
  </r>
  <r>
    <x v="13"/>
    <x v="2"/>
    <n v="0.97699999999999998"/>
    <x v="26"/>
  </r>
  <r>
    <x v="1"/>
    <x v="2"/>
    <n v="1.3520000000000001"/>
    <x v="26"/>
  </r>
  <r>
    <x v="3"/>
    <x v="2"/>
    <n v="0.90900000000000003"/>
    <x v="26"/>
  </r>
  <r>
    <x v="8"/>
    <x v="2"/>
    <n v="0.96299999999999997"/>
    <x v="26"/>
  </r>
  <r>
    <x v="5"/>
    <x v="2"/>
    <n v="1.179"/>
    <x v="26"/>
  </r>
  <r>
    <x v="10"/>
    <x v="2"/>
    <n v="0.93799999999999994"/>
    <x v="26"/>
  </r>
  <r>
    <x v="4"/>
    <x v="2"/>
    <n v="0.85499999999999998"/>
    <x v="26"/>
  </r>
  <r>
    <x v="0"/>
    <x v="2"/>
    <n v="1.0620000000000001"/>
    <x v="26"/>
  </r>
  <r>
    <x v="7"/>
    <x v="2"/>
    <n v="0.90300000000000002"/>
    <x v="26"/>
  </r>
  <r>
    <x v="6"/>
    <x v="2"/>
    <n v="0.86699999999999999"/>
    <x v="26"/>
  </r>
  <r>
    <x v="9"/>
    <x v="2"/>
    <n v="0.86299999999999999"/>
    <x v="26"/>
  </r>
  <r>
    <x v="11"/>
    <x v="2"/>
    <n v="0.84499999999999997"/>
    <x v="26"/>
  </r>
  <r>
    <x v="14"/>
    <x v="2"/>
    <n v="0.88600000000000001"/>
    <x v="26"/>
  </r>
  <r>
    <x v="2"/>
    <x v="2"/>
    <n v="0.83499999999999996"/>
    <x v="26"/>
  </r>
  <r>
    <x v="12"/>
    <x v="2"/>
    <n v="1.3460000000000001"/>
    <x v="26"/>
  </r>
  <r>
    <x v="15"/>
    <x v="2"/>
    <n v="0.85199999999999998"/>
    <x v="26"/>
  </r>
  <r>
    <x v="5"/>
    <x v="0"/>
    <n v="0.41699999999999998"/>
    <x v="27"/>
  </r>
  <r>
    <x v="15"/>
    <x v="0"/>
    <n v="0.40899999999999997"/>
    <x v="27"/>
  </r>
  <r>
    <x v="13"/>
    <x v="0"/>
    <n v="0.4"/>
    <x v="27"/>
  </r>
  <r>
    <x v="10"/>
    <x v="0"/>
    <n v="0.45600000000000002"/>
    <x v="27"/>
  </r>
  <r>
    <x v="8"/>
    <x v="0"/>
    <n v="0.437"/>
    <x v="27"/>
  </r>
  <r>
    <x v="2"/>
    <x v="0"/>
    <n v="0.41599999999999998"/>
    <x v="27"/>
  </r>
  <r>
    <x v="14"/>
    <x v="0"/>
    <n v="0.40799999999999997"/>
    <x v="27"/>
  </r>
  <r>
    <x v="3"/>
    <x v="0"/>
    <n v="0.41"/>
    <x v="27"/>
  </r>
  <r>
    <x v="7"/>
    <x v="0"/>
    <n v="0.38500000000000001"/>
    <x v="27"/>
  </r>
  <r>
    <x v="0"/>
    <x v="0"/>
    <n v="0.38200000000000001"/>
    <x v="27"/>
  </r>
  <r>
    <x v="12"/>
    <x v="0"/>
    <n v="0.38"/>
    <x v="27"/>
  </r>
  <r>
    <x v="1"/>
    <x v="0"/>
    <n v="0.38800000000000001"/>
    <x v="27"/>
  </r>
  <r>
    <x v="6"/>
    <x v="0"/>
    <n v="0.39800000000000002"/>
    <x v="27"/>
  </r>
  <r>
    <x v="11"/>
    <x v="0"/>
    <n v="0.376"/>
    <x v="27"/>
  </r>
  <r>
    <x v="9"/>
    <x v="0"/>
    <n v="0.39700000000000002"/>
    <x v="27"/>
  </r>
  <r>
    <x v="4"/>
    <x v="0"/>
    <n v="0.42699999999999999"/>
    <x v="27"/>
  </r>
  <r>
    <x v="6"/>
    <x v="1"/>
    <n v="0.48199999999999998"/>
    <x v="27"/>
  </r>
  <r>
    <x v="15"/>
    <x v="1"/>
    <n v="0.39700000000000002"/>
    <x v="27"/>
  </r>
  <r>
    <x v="11"/>
    <x v="1"/>
    <n v="0.40400000000000003"/>
    <x v="27"/>
  </r>
  <r>
    <x v="12"/>
    <x v="1"/>
    <n v="0.372"/>
    <x v="27"/>
  </r>
  <r>
    <x v="3"/>
    <x v="1"/>
    <n v="0.38"/>
    <x v="27"/>
  </r>
  <r>
    <x v="1"/>
    <x v="1"/>
    <n v="0.39"/>
    <x v="27"/>
  </r>
  <r>
    <x v="0"/>
    <x v="1"/>
    <n v="0.375"/>
    <x v="27"/>
  </r>
  <r>
    <x v="5"/>
    <x v="1"/>
    <n v="0.46899999999999997"/>
    <x v="27"/>
  </r>
  <r>
    <x v="10"/>
    <x v="1"/>
    <n v="0.376"/>
    <x v="27"/>
  </r>
  <r>
    <x v="4"/>
    <x v="1"/>
    <n v="0.373"/>
    <x v="27"/>
  </r>
  <r>
    <x v="14"/>
    <x v="1"/>
    <n v="0.36799999999999999"/>
    <x v="27"/>
  </r>
  <r>
    <x v="13"/>
    <x v="1"/>
    <n v="0.39400000000000002"/>
    <x v="27"/>
  </r>
  <r>
    <x v="7"/>
    <x v="1"/>
    <n v="0.38600000000000001"/>
    <x v="27"/>
  </r>
  <r>
    <x v="9"/>
    <x v="1"/>
    <n v="0.40300000000000002"/>
    <x v="27"/>
  </r>
  <r>
    <x v="8"/>
    <x v="1"/>
    <n v="0.36699999999999999"/>
    <x v="27"/>
  </r>
  <r>
    <x v="2"/>
    <x v="1"/>
    <n v="0.372"/>
    <x v="27"/>
  </r>
  <r>
    <x v="13"/>
    <x v="2"/>
    <n v="0.40699999999999997"/>
    <x v="27"/>
  </r>
  <r>
    <x v="1"/>
    <x v="2"/>
    <n v="0.42299999999999999"/>
    <x v="27"/>
  </r>
  <r>
    <x v="3"/>
    <x v="2"/>
    <n v="0.45800000000000002"/>
    <x v="27"/>
  </r>
  <r>
    <x v="8"/>
    <x v="2"/>
    <n v="0.39100000000000001"/>
    <x v="27"/>
  </r>
  <r>
    <x v="5"/>
    <x v="2"/>
    <n v="0.36499999999999999"/>
    <x v="27"/>
  </r>
  <r>
    <x v="7"/>
    <x v="2"/>
    <n v="0.375"/>
    <x v="27"/>
  </r>
  <r>
    <x v="0"/>
    <x v="2"/>
    <n v="0.372"/>
    <x v="27"/>
  </r>
  <r>
    <x v="10"/>
    <x v="2"/>
    <n v="0.41099999999999998"/>
    <x v="27"/>
  </r>
  <r>
    <x v="6"/>
    <x v="2"/>
    <n v="0.39700000000000002"/>
    <x v="27"/>
  </r>
  <r>
    <x v="4"/>
    <x v="2"/>
    <n v="0.375"/>
    <x v="27"/>
  </r>
  <r>
    <x v="9"/>
    <x v="2"/>
    <n v="0.38100000000000001"/>
    <x v="27"/>
  </r>
  <r>
    <x v="11"/>
    <x v="2"/>
    <n v="0.38"/>
    <x v="27"/>
  </r>
  <r>
    <x v="14"/>
    <x v="2"/>
    <n v="0.371"/>
    <x v="27"/>
  </r>
  <r>
    <x v="12"/>
    <x v="2"/>
    <n v="0.378"/>
    <x v="27"/>
  </r>
  <r>
    <x v="2"/>
    <x v="2"/>
    <n v="0.38900000000000001"/>
    <x v="27"/>
  </r>
  <r>
    <x v="15"/>
    <x v="2"/>
    <n v="0.377"/>
    <x v="27"/>
  </r>
  <r>
    <x v="5"/>
    <x v="0"/>
    <n v="0.191"/>
    <x v="28"/>
  </r>
  <r>
    <x v="13"/>
    <x v="0"/>
    <n v="0.20799999999999999"/>
    <x v="28"/>
  </r>
  <r>
    <x v="15"/>
    <x v="0"/>
    <n v="0.188"/>
    <x v="28"/>
  </r>
  <r>
    <x v="10"/>
    <x v="0"/>
    <n v="0.19400000000000001"/>
    <x v="28"/>
  </r>
  <r>
    <x v="8"/>
    <x v="0"/>
    <n v="0.186"/>
    <x v="28"/>
  </r>
  <r>
    <x v="2"/>
    <x v="0"/>
    <n v="0.19700000000000001"/>
    <x v="28"/>
  </r>
  <r>
    <x v="14"/>
    <x v="0"/>
    <n v="0.19500000000000001"/>
    <x v="28"/>
  </r>
  <r>
    <x v="3"/>
    <x v="0"/>
    <n v="0.19500000000000001"/>
    <x v="28"/>
  </r>
  <r>
    <x v="7"/>
    <x v="0"/>
    <n v="0.19"/>
    <x v="28"/>
  </r>
  <r>
    <x v="0"/>
    <x v="0"/>
    <n v="0.22"/>
    <x v="28"/>
  </r>
  <r>
    <x v="6"/>
    <x v="0"/>
    <n v="0.20399999999999999"/>
    <x v="28"/>
  </r>
  <r>
    <x v="1"/>
    <x v="0"/>
    <n v="0.183"/>
    <x v="28"/>
  </r>
  <r>
    <x v="12"/>
    <x v="0"/>
    <n v="0.19700000000000001"/>
    <x v="28"/>
  </r>
  <r>
    <x v="11"/>
    <x v="0"/>
    <n v="0.19900000000000001"/>
    <x v="28"/>
  </r>
  <r>
    <x v="9"/>
    <x v="0"/>
    <n v="0.20300000000000001"/>
    <x v="28"/>
  </r>
  <r>
    <x v="4"/>
    <x v="0"/>
    <n v="0.182"/>
    <x v="28"/>
  </r>
  <r>
    <x v="6"/>
    <x v="1"/>
    <n v="0.191"/>
    <x v="28"/>
  </r>
  <r>
    <x v="15"/>
    <x v="1"/>
    <n v="0.193"/>
    <x v="28"/>
  </r>
  <r>
    <x v="11"/>
    <x v="1"/>
    <n v="0.17599999999999999"/>
    <x v="28"/>
  </r>
  <r>
    <x v="3"/>
    <x v="1"/>
    <n v="0.64100000000000001"/>
    <x v="28"/>
  </r>
  <r>
    <x v="12"/>
    <x v="1"/>
    <n v="0.185"/>
    <x v="28"/>
  </r>
  <r>
    <x v="10"/>
    <x v="1"/>
    <n v="0.19400000000000001"/>
    <x v="28"/>
  </r>
  <r>
    <x v="1"/>
    <x v="1"/>
    <n v="0.20300000000000001"/>
    <x v="28"/>
  </r>
  <r>
    <x v="0"/>
    <x v="1"/>
    <n v="0.188"/>
    <x v="28"/>
  </r>
  <r>
    <x v="5"/>
    <x v="1"/>
    <n v="0.192"/>
    <x v="28"/>
  </r>
  <r>
    <x v="4"/>
    <x v="1"/>
    <n v="0.185"/>
    <x v="28"/>
  </r>
  <r>
    <x v="14"/>
    <x v="1"/>
    <n v="0.17499999999999999"/>
    <x v="28"/>
  </r>
  <r>
    <x v="7"/>
    <x v="1"/>
    <n v="0.188"/>
    <x v="28"/>
  </r>
  <r>
    <x v="13"/>
    <x v="1"/>
    <n v="0.185"/>
    <x v="28"/>
  </r>
  <r>
    <x v="8"/>
    <x v="1"/>
    <n v="0.187"/>
    <x v="28"/>
  </r>
  <r>
    <x v="9"/>
    <x v="1"/>
    <n v="0.17599999999999999"/>
    <x v="28"/>
  </r>
  <r>
    <x v="2"/>
    <x v="1"/>
    <n v="0.182"/>
    <x v="28"/>
  </r>
  <r>
    <x v="13"/>
    <x v="2"/>
    <n v="0.18"/>
    <x v="28"/>
  </r>
  <r>
    <x v="1"/>
    <x v="2"/>
    <n v="0.18099999999999999"/>
    <x v="28"/>
  </r>
  <r>
    <x v="3"/>
    <x v="2"/>
    <n v="0.17699999999999999"/>
    <x v="28"/>
  </r>
  <r>
    <x v="8"/>
    <x v="2"/>
    <n v="0.184"/>
    <x v="28"/>
  </r>
  <r>
    <x v="5"/>
    <x v="2"/>
    <n v="0.17799999999999999"/>
    <x v="28"/>
  </r>
  <r>
    <x v="0"/>
    <x v="2"/>
    <n v="0.193"/>
    <x v="28"/>
  </r>
  <r>
    <x v="6"/>
    <x v="2"/>
    <n v="0.17799999999999999"/>
    <x v="28"/>
  </r>
  <r>
    <x v="4"/>
    <x v="2"/>
    <n v="0.19400000000000001"/>
    <x v="28"/>
  </r>
  <r>
    <x v="7"/>
    <x v="2"/>
    <n v="0.188"/>
    <x v="28"/>
  </r>
  <r>
    <x v="10"/>
    <x v="2"/>
    <n v="0.189"/>
    <x v="28"/>
  </r>
  <r>
    <x v="9"/>
    <x v="2"/>
    <n v="0.189"/>
    <x v="28"/>
  </r>
  <r>
    <x v="14"/>
    <x v="2"/>
    <n v="0.186"/>
    <x v="28"/>
  </r>
  <r>
    <x v="11"/>
    <x v="2"/>
    <n v="0.185"/>
    <x v="28"/>
  </r>
  <r>
    <x v="12"/>
    <x v="2"/>
    <n v="0.19700000000000001"/>
    <x v="28"/>
  </r>
  <r>
    <x v="2"/>
    <x v="2"/>
    <n v="0.186"/>
    <x v="28"/>
  </r>
  <r>
    <x v="15"/>
    <x v="2"/>
    <n v="0.185"/>
    <x v="28"/>
  </r>
  <r>
    <x v="5"/>
    <x v="0"/>
    <n v="0.60299999999999998"/>
    <x v="29"/>
  </r>
  <r>
    <x v="13"/>
    <x v="0"/>
    <n v="0.53400000000000003"/>
    <x v="29"/>
  </r>
  <r>
    <x v="15"/>
    <x v="0"/>
    <n v="0.13100000000000001"/>
    <x v="29"/>
  </r>
  <r>
    <x v="10"/>
    <x v="0"/>
    <n v="1.1970000000000001"/>
    <x v="29"/>
  </r>
  <r>
    <x v="8"/>
    <x v="0"/>
    <n v="1.4590000000000001"/>
    <x v="29"/>
  </r>
  <r>
    <x v="2"/>
    <x v="0"/>
    <n v="0.77900000000000003"/>
    <x v="29"/>
  </r>
  <r>
    <x v="7"/>
    <x v="0"/>
    <n v="0.54500000000000004"/>
    <x v="29"/>
  </r>
  <r>
    <x v="14"/>
    <x v="0"/>
    <n v="1.996"/>
    <x v="29"/>
  </r>
  <r>
    <x v="3"/>
    <x v="0"/>
    <n v="1.359"/>
    <x v="29"/>
  </r>
  <r>
    <x v="0"/>
    <x v="0"/>
    <n v="0.34499999999999997"/>
    <x v="29"/>
  </r>
  <r>
    <x v="11"/>
    <x v="0"/>
    <n v="0.52900000000000003"/>
    <x v="29"/>
  </r>
  <r>
    <x v="1"/>
    <x v="0"/>
    <n v="0.13200000000000001"/>
    <x v="29"/>
  </r>
  <r>
    <x v="6"/>
    <x v="0"/>
    <n v="0.13700000000000001"/>
    <x v="29"/>
  </r>
  <r>
    <x v="12"/>
    <x v="0"/>
    <n v="0.13"/>
    <x v="29"/>
  </r>
  <r>
    <x v="9"/>
    <x v="0"/>
    <n v="0.84799999999999998"/>
    <x v="29"/>
  </r>
  <r>
    <x v="4"/>
    <x v="0"/>
    <n v="1.4730000000000001"/>
    <x v="29"/>
  </r>
  <r>
    <x v="15"/>
    <x v="1"/>
    <n v="0.129"/>
    <x v="29"/>
  </r>
  <r>
    <x v="6"/>
    <x v="1"/>
    <n v="0.13500000000000001"/>
    <x v="29"/>
  </r>
  <r>
    <x v="11"/>
    <x v="1"/>
    <n v="0.13"/>
    <x v="29"/>
  </r>
  <r>
    <x v="3"/>
    <x v="1"/>
    <n v="0.126"/>
    <x v="29"/>
  </r>
  <r>
    <x v="12"/>
    <x v="1"/>
    <n v="0.13100000000000001"/>
    <x v="29"/>
  </r>
  <r>
    <x v="10"/>
    <x v="1"/>
    <n v="0.126"/>
    <x v="29"/>
  </r>
  <r>
    <x v="0"/>
    <x v="1"/>
    <n v="0.125"/>
    <x v="29"/>
  </r>
  <r>
    <x v="1"/>
    <x v="1"/>
    <n v="0.13100000000000001"/>
    <x v="29"/>
  </r>
  <r>
    <x v="5"/>
    <x v="1"/>
    <n v="0.126"/>
    <x v="29"/>
  </r>
  <r>
    <x v="4"/>
    <x v="1"/>
    <n v="0.13200000000000001"/>
    <x v="29"/>
  </r>
  <r>
    <x v="14"/>
    <x v="1"/>
    <n v="0.13300000000000001"/>
    <x v="29"/>
  </r>
  <r>
    <x v="7"/>
    <x v="1"/>
    <n v="0.13500000000000001"/>
    <x v="29"/>
  </r>
  <r>
    <x v="13"/>
    <x v="1"/>
    <n v="0.129"/>
    <x v="29"/>
  </r>
  <r>
    <x v="9"/>
    <x v="1"/>
    <n v="0.128"/>
    <x v="29"/>
  </r>
  <r>
    <x v="8"/>
    <x v="1"/>
    <n v="0.13"/>
    <x v="29"/>
  </r>
  <r>
    <x v="2"/>
    <x v="1"/>
    <n v="0.123"/>
    <x v="29"/>
  </r>
  <r>
    <x v="1"/>
    <x v="2"/>
    <n v="0.53400000000000003"/>
    <x v="29"/>
  </r>
  <r>
    <x v="13"/>
    <x v="2"/>
    <n v="0.127"/>
    <x v="29"/>
  </r>
  <r>
    <x v="3"/>
    <x v="2"/>
    <n v="0.52600000000000002"/>
    <x v="29"/>
  </r>
  <r>
    <x v="8"/>
    <x v="2"/>
    <n v="0.13200000000000001"/>
    <x v="29"/>
  </r>
  <r>
    <x v="5"/>
    <x v="2"/>
    <n v="0.52600000000000002"/>
    <x v="29"/>
  </r>
  <r>
    <x v="6"/>
    <x v="2"/>
    <n v="0.96399999999999997"/>
    <x v="29"/>
  </r>
  <r>
    <x v="4"/>
    <x v="2"/>
    <n v="0.13700000000000001"/>
    <x v="29"/>
  </r>
  <r>
    <x v="0"/>
    <x v="2"/>
    <n v="1.393"/>
    <x v="29"/>
  </r>
  <r>
    <x v="7"/>
    <x v="2"/>
    <n v="0.13"/>
    <x v="29"/>
  </r>
  <r>
    <x v="9"/>
    <x v="2"/>
    <n v="1.8460000000000001"/>
    <x v="29"/>
  </r>
  <r>
    <x v="10"/>
    <x v="2"/>
    <n v="0.13200000000000001"/>
    <x v="29"/>
  </r>
  <r>
    <x v="14"/>
    <x v="2"/>
    <n v="0.54200000000000004"/>
    <x v="29"/>
  </r>
  <r>
    <x v="11"/>
    <x v="2"/>
    <n v="0.13200000000000001"/>
    <x v="29"/>
  </r>
  <r>
    <x v="12"/>
    <x v="2"/>
    <n v="0.13300000000000001"/>
    <x v="29"/>
  </r>
  <r>
    <x v="15"/>
    <x v="2"/>
    <n v="0.124"/>
    <x v="29"/>
  </r>
  <r>
    <x v="2"/>
    <x v="2"/>
    <n v="0.13"/>
    <x v="29"/>
  </r>
  <r>
    <x v="5"/>
    <x v="0"/>
    <n v="0.42399999999999999"/>
    <x v="30"/>
  </r>
  <r>
    <x v="13"/>
    <x v="0"/>
    <n v="0.13300000000000001"/>
    <x v="30"/>
  </r>
  <r>
    <x v="15"/>
    <x v="0"/>
    <n v="1.194"/>
    <x v="30"/>
  </r>
  <r>
    <x v="10"/>
    <x v="0"/>
    <n v="1.3520000000000001"/>
    <x v="30"/>
  </r>
  <r>
    <x v="8"/>
    <x v="0"/>
    <n v="0.161"/>
    <x v="30"/>
  </r>
  <r>
    <x v="14"/>
    <x v="0"/>
    <n v="1.002"/>
    <x v="30"/>
  </r>
  <r>
    <x v="2"/>
    <x v="0"/>
    <n v="2.0649999999999999"/>
    <x v="30"/>
  </r>
  <r>
    <x v="7"/>
    <x v="0"/>
    <n v="0.13900000000000001"/>
    <x v="30"/>
  </r>
  <r>
    <x v="3"/>
    <x v="0"/>
    <n v="0.14099999999999999"/>
    <x v="30"/>
  </r>
  <r>
    <x v="0"/>
    <x v="0"/>
    <n v="0.14199999999999999"/>
    <x v="30"/>
  </r>
  <r>
    <x v="1"/>
    <x v="0"/>
    <n v="0.33800000000000002"/>
    <x v="30"/>
  </r>
  <r>
    <x v="11"/>
    <x v="0"/>
    <n v="1.7749999999999999"/>
    <x v="30"/>
  </r>
  <r>
    <x v="6"/>
    <x v="0"/>
    <n v="0.13"/>
    <x v="30"/>
  </r>
  <r>
    <x v="12"/>
    <x v="0"/>
    <n v="0.13700000000000001"/>
    <x v="30"/>
  </r>
  <r>
    <x v="9"/>
    <x v="0"/>
    <n v="0.126"/>
    <x v="30"/>
  </r>
  <r>
    <x v="4"/>
    <x v="0"/>
    <n v="0.504"/>
    <x v="30"/>
  </r>
  <r>
    <x v="6"/>
    <x v="1"/>
    <n v="0.128"/>
    <x v="30"/>
  </r>
  <r>
    <x v="15"/>
    <x v="1"/>
    <n v="0.123"/>
    <x v="30"/>
  </r>
  <r>
    <x v="11"/>
    <x v="1"/>
    <n v="0.128"/>
    <x v="30"/>
  </r>
  <r>
    <x v="3"/>
    <x v="1"/>
    <n v="0.125"/>
    <x v="30"/>
  </r>
  <r>
    <x v="12"/>
    <x v="1"/>
    <n v="0.124"/>
    <x v="30"/>
  </r>
  <r>
    <x v="10"/>
    <x v="1"/>
    <n v="0.124"/>
    <x v="30"/>
  </r>
  <r>
    <x v="1"/>
    <x v="1"/>
    <n v="0.188"/>
    <x v="30"/>
  </r>
  <r>
    <x v="0"/>
    <x v="1"/>
    <n v="0.183"/>
    <x v="30"/>
  </r>
  <r>
    <x v="5"/>
    <x v="1"/>
    <n v="0.129"/>
    <x v="30"/>
  </r>
  <r>
    <x v="4"/>
    <x v="1"/>
    <n v="0.13"/>
    <x v="30"/>
  </r>
  <r>
    <x v="14"/>
    <x v="1"/>
    <n v="0.127"/>
    <x v="30"/>
  </r>
  <r>
    <x v="7"/>
    <x v="1"/>
    <n v="0.13300000000000001"/>
    <x v="30"/>
  </r>
  <r>
    <x v="13"/>
    <x v="1"/>
    <n v="0.128"/>
    <x v="30"/>
  </r>
  <r>
    <x v="9"/>
    <x v="1"/>
    <n v="0.127"/>
    <x v="30"/>
  </r>
  <r>
    <x v="8"/>
    <x v="1"/>
    <n v="0.151"/>
    <x v="30"/>
  </r>
  <r>
    <x v="2"/>
    <x v="1"/>
    <n v="0.128"/>
    <x v="30"/>
  </r>
  <r>
    <x v="13"/>
    <x v="2"/>
    <n v="0.90300000000000002"/>
    <x v="30"/>
  </r>
  <r>
    <x v="1"/>
    <x v="2"/>
    <n v="1.071"/>
    <x v="30"/>
  </r>
  <r>
    <x v="3"/>
    <x v="2"/>
    <n v="0.92200000000000004"/>
    <x v="30"/>
  </r>
  <r>
    <x v="8"/>
    <x v="2"/>
    <n v="1.679"/>
    <x v="30"/>
  </r>
  <r>
    <x v="5"/>
    <x v="2"/>
    <n v="0.28799999999999998"/>
    <x v="30"/>
  </r>
  <r>
    <x v="4"/>
    <x v="2"/>
    <n v="1.782"/>
    <x v="30"/>
  </r>
  <r>
    <x v="0"/>
    <x v="2"/>
    <n v="1.6539999999999999"/>
    <x v="30"/>
  </r>
  <r>
    <x v="7"/>
    <x v="2"/>
    <n v="0.128"/>
    <x v="30"/>
  </r>
  <r>
    <x v="6"/>
    <x v="2"/>
    <n v="1.4350000000000001"/>
    <x v="30"/>
  </r>
  <r>
    <x v="9"/>
    <x v="2"/>
    <n v="0.40500000000000003"/>
    <x v="30"/>
  </r>
  <r>
    <x v="10"/>
    <x v="2"/>
    <n v="0.123"/>
    <x v="30"/>
  </r>
  <r>
    <x v="14"/>
    <x v="2"/>
    <n v="0.127"/>
    <x v="30"/>
  </r>
  <r>
    <x v="12"/>
    <x v="2"/>
    <n v="1.8009999999999999"/>
    <x v="30"/>
  </r>
  <r>
    <x v="11"/>
    <x v="2"/>
    <n v="0.14199999999999999"/>
    <x v="30"/>
  </r>
  <r>
    <x v="15"/>
    <x v="2"/>
    <n v="0.124"/>
    <x v="30"/>
  </r>
  <r>
    <x v="2"/>
    <x v="2"/>
    <n v="0.13100000000000001"/>
    <x v="30"/>
  </r>
  <r>
    <x v="5"/>
    <x v="0"/>
    <n v="0.626"/>
    <x v="31"/>
  </r>
  <r>
    <x v="13"/>
    <x v="0"/>
    <n v="0.52800000000000002"/>
    <x v="31"/>
  </r>
  <r>
    <x v="15"/>
    <x v="0"/>
    <n v="0.58099999999999996"/>
    <x v="31"/>
  </r>
  <r>
    <x v="10"/>
    <x v="0"/>
    <n v="0.52500000000000002"/>
    <x v="31"/>
  </r>
  <r>
    <x v="8"/>
    <x v="0"/>
    <n v="0.61099999999999999"/>
    <x v="31"/>
  </r>
  <r>
    <x v="2"/>
    <x v="0"/>
    <n v="0.63500000000000001"/>
    <x v="31"/>
  </r>
  <r>
    <x v="14"/>
    <x v="0"/>
    <n v="0.63"/>
    <x v="31"/>
  </r>
  <r>
    <x v="7"/>
    <x v="0"/>
    <n v="0.59499999999999997"/>
    <x v="31"/>
  </r>
  <r>
    <x v="3"/>
    <x v="0"/>
    <n v="0.54600000000000004"/>
    <x v="31"/>
  </r>
  <r>
    <x v="0"/>
    <x v="0"/>
    <n v="0.53100000000000003"/>
    <x v="31"/>
  </r>
  <r>
    <x v="1"/>
    <x v="0"/>
    <n v="0.51400000000000001"/>
    <x v="31"/>
  </r>
  <r>
    <x v="11"/>
    <x v="0"/>
    <n v="0.52900000000000003"/>
    <x v="31"/>
  </r>
  <r>
    <x v="6"/>
    <x v="0"/>
    <n v="0.60199999999999998"/>
    <x v="31"/>
  </r>
  <r>
    <x v="9"/>
    <x v="0"/>
    <n v="0.61899999999999999"/>
    <x v="31"/>
  </r>
  <r>
    <x v="12"/>
    <x v="0"/>
    <n v="0.66800000000000004"/>
    <x v="31"/>
  </r>
  <r>
    <x v="4"/>
    <x v="0"/>
    <n v="0.69"/>
    <x v="31"/>
  </r>
  <r>
    <x v="15"/>
    <x v="1"/>
    <n v="0.56299999999999994"/>
    <x v="31"/>
  </r>
  <r>
    <x v="6"/>
    <x v="1"/>
    <n v="0.59899999999999998"/>
    <x v="31"/>
  </r>
  <r>
    <x v="11"/>
    <x v="1"/>
    <n v="0.69099999999999995"/>
    <x v="31"/>
  </r>
  <r>
    <x v="3"/>
    <x v="1"/>
    <n v="0.63300000000000001"/>
    <x v="31"/>
  </r>
  <r>
    <x v="12"/>
    <x v="1"/>
    <n v="0.59299999999999997"/>
    <x v="31"/>
  </r>
  <r>
    <x v="10"/>
    <x v="1"/>
    <n v="0.53800000000000003"/>
    <x v="31"/>
  </r>
  <r>
    <x v="0"/>
    <x v="1"/>
    <n v="0.55100000000000005"/>
    <x v="31"/>
  </r>
  <r>
    <x v="1"/>
    <x v="1"/>
    <n v="0.54600000000000004"/>
    <x v="31"/>
  </r>
  <r>
    <x v="5"/>
    <x v="1"/>
    <n v="0.504"/>
    <x v="31"/>
  </r>
  <r>
    <x v="4"/>
    <x v="1"/>
    <n v="0.60099999999999998"/>
    <x v="31"/>
  </r>
  <r>
    <x v="14"/>
    <x v="1"/>
    <n v="0.59399999999999997"/>
    <x v="31"/>
  </r>
  <r>
    <x v="7"/>
    <x v="1"/>
    <n v="0.6"/>
    <x v="31"/>
  </r>
  <r>
    <x v="9"/>
    <x v="1"/>
    <n v="0.65800000000000003"/>
    <x v="31"/>
  </r>
  <r>
    <x v="8"/>
    <x v="1"/>
    <n v="0.53400000000000003"/>
    <x v="31"/>
  </r>
  <r>
    <x v="13"/>
    <x v="1"/>
    <n v="0.59899999999999998"/>
    <x v="31"/>
  </r>
  <r>
    <x v="2"/>
    <x v="1"/>
    <n v="0.60799999999999998"/>
    <x v="31"/>
  </r>
  <r>
    <x v="13"/>
    <x v="2"/>
    <n v="0.57599999999999996"/>
    <x v="31"/>
  </r>
  <r>
    <x v="1"/>
    <x v="2"/>
    <n v="0.59299999999999997"/>
    <x v="31"/>
  </r>
  <r>
    <x v="3"/>
    <x v="2"/>
    <n v="0.66700000000000004"/>
    <x v="31"/>
  </r>
  <r>
    <x v="8"/>
    <x v="2"/>
    <n v="0.48899999999999999"/>
    <x v="31"/>
  </r>
  <r>
    <x v="5"/>
    <x v="2"/>
    <n v="0.5"/>
    <x v="31"/>
  </r>
  <r>
    <x v="7"/>
    <x v="2"/>
    <n v="0.5"/>
    <x v="31"/>
  </r>
  <r>
    <x v="4"/>
    <x v="2"/>
    <n v="0.50700000000000001"/>
    <x v="31"/>
  </r>
  <r>
    <x v="0"/>
    <x v="2"/>
    <n v="0.58399999999999996"/>
    <x v="31"/>
  </r>
  <r>
    <x v="6"/>
    <x v="2"/>
    <n v="0.56999999999999995"/>
    <x v="31"/>
  </r>
  <r>
    <x v="9"/>
    <x v="2"/>
    <n v="0.52500000000000002"/>
    <x v="31"/>
  </r>
  <r>
    <x v="10"/>
    <x v="2"/>
    <n v="0.6"/>
    <x v="31"/>
  </r>
  <r>
    <x v="14"/>
    <x v="2"/>
    <n v="0.58899999999999997"/>
    <x v="31"/>
  </r>
  <r>
    <x v="11"/>
    <x v="2"/>
    <n v="0.63900000000000001"/>
    <x v="31"/>
  </r>
  <r>
    <x v="12"/>
    <x v="2"/>
    <n v="0.59199999999999997"/>
    <x v="31"/>
  </r>
  <r>
    <x v="15"/>
    <x v="2"/>
    <n v="0.52"/>
    <x v="31"/>
  </r>
  <r>
    <x v="2"/>
    <x v="2"/>
    <n v="0.52800000000000002"/>
    <x v="31"/>
  </r>
  <r>
    <x v="5"/>
    <x v="0"/>
    <n v="10.417999999999999"/>
    <x v="32"/>
  </r>
  <r>
    <x v="10"/>
    <x v="0"/>
    <n v="8.9640000000000004"/>
    <x v="32"/>
  </r>
  <r>
    <x v="13"/>
    <x v="0"/>
    <n v="10.993"/>
    <x v="32"/>
  </r>
  <r>
    <x v="2"/>
    <x v="0"/>
    <n v="9.3840000000000003"/>
    <x v="32"/>
  </r>
  <r>
    <x v="15"/>
    <x v="0"/>
    <n v="13.91"/>
    <x v="32"/>
  </r>
  <r>
    <x v="14"/>
    <x v="0"/>
    <n v="12.148"/>
    <x v="32"/>
  </r>
  <r>
    <x v="7"/>
    <x v="0"/>
    <n v="12.131"/>
    <x v="32"/>
  </r>
  <r>
    <x v="3"/>
    <x v="0"/>
    <n v="12.68"/>
    <x v="32"/>
  </r>
  <r>
    <x v="8"/>
    <x v="0"/>
    <n v="15.362"/>
    <x v="32"/>
  </r>
  <r>
    <x v="0"/>
    <x v="0"/>
    <n v="12.537000000000001"/>
    <x v="32"/>
  </r>
  <r>
    <x v="11"/>
    <x v="0"/>
    <n v="10.618"/>
    <x v="32"/>
  </r>
  <r>
    <x v="12"/>
    <x v="0"/>
    <n v="9.9269999999999996"/>
    <x v="32"/>
  </r>
  <r>
    <x v="1"/>
    <x v="0"/>
    <n v="13.542999999999999"/>
    <x v="32"/>
  </r>
  <r>
    <x v="9"/>
    <x v="0"/>
    <n v="12.82"/>
    <x v="32"/>
  </r>
  <r>
    <x v="6"/>
    <x v="0"/>
    <n v="13.356999999999999"/>
    <x v="32"/>
  </r>
  <r>
    <x v="4"/>
    <x v="0"/>
    <n v="10.871"/>
    <x v="32"/>
  </r>
  <r>
    <x v="6"/>
    <x v="1"/>
    <n v="0.628"/>
    <x v="32"/>
  </r>
  <r>
    <x v="15"/>
    <x v="1"/>
    <n v="5.2939999999999996"/>
    <x v="32"/>
  </r>
  <r>
    <x v="11"/>
    <x v="1"/>
    <n v="0.72599999999999998"/>
    <x v="32"/>
  </r>
  <r>
    <x v="3"/>
    <x v="1"/>
    <n v="0.57499999999999996"/>
    <x v="32"/>
  </r>
  <r>
    <x v="12"/>
    <x v="1"/>
    <n v="0.57499999999999996"/>
    <x v="32"/>
  </r>
  <r>
    <x v="10"/>
    <x v="1"/>
    <n v="0.70299999999999996"/>
    <x v="32"/>
  </r>
  <r>
    <x v="0"/>
    <x v="1"/>
    <n v="0.71399999999999997"/>
    <x v="32"/>
  </r>
  <r>
    <x v="1"/>
    <x v="1"/>
    <n v="0.80400000000000005"/>
    <x v="32"/>
  </r>
  <r>
    <x v="5"/>
    <x v="1"/>
    <n v="0.61699999999999999"/>
    <x v="32"/>
  </r>
  <r>
    <x v="4"/>
    <x v="1"/>
    <n v="0.63100000000000001"/>
    <x v="32"/>
  </r>
  <r>
    <x v="14"/>
    <x v="1"/>
    <n v="0.55500000000000005"/>
    <x v="32"/>
  </r>
  <r>
    <x v="7"/>
    <x v="1"/>
    <n v="0.58199999999999996"/>
    <x v="32"/>
  </r>
  <r>
    <x v="8"/>
    <x v="1"/>
    <n v="0.83"/>
    <x v="32"/>
  </r>
  <r>
    <x v="9"/>
    <x v="1"/>
    <n v="0.74299999999999999"/>
    <x v="32"/>
  </r>
  <r>
    <x v="13"/>
    <x v="1"/>
    <n v="0.76800000000000002"/>
    <x v="32"/>
  </r>
  <r>
    <x v="2"/>
    <x v="1"/>
    <n v="0.77700000000000002"/>
    <x v="32"/>
  </r>
  <r>
    <x v="13"/>
    <x v="2"/>
    <n v="0.65800000000000003"/>
    <x v="32"/>
  </r>
  <r>
    <x v="1"/>
    <x v="2"/>
    <n v="0.61799999999999999"/>
    <x v="32"/>
  </r>
  <r>
    <x v="8"/>
    <x v="2"/>
    <n v="0.61799999999999999"/>
    <x v="32"/>
  </r>
  <r>
    <x v="5"/>
    <x v="2"/>
    <n v="0.61199999999999999"/>
    <x v="32"/>
  </r>
  <r>
    <x v="3"/>
    <x v="2"/>
    <n v="3.3519999999999999"/>
    <x v="32"/>
  </r>
  <r>
    <x v="7"/>
    <x v="2"/>
    <n v="0.67300000000000004"/>
    <x v="32"/>
  </r>
  <r>
    <x v="4"/>
    <x v="2"/>
    <n v="0.68799999999999994"/>
    <x v="32"/>
  </r>
  <r>
    <x v="0"/>
    <x v="2"/>
    <n v="0.70799999999999996"/>
    <x v="32"/>
  </r>
  <r>
    <x v="6"/>
    <x v="2"/>
    <n v="0.69199999999999995"/>
    <x v="32"/>
  </r>
  <r>
    <x v="9"/>
    <x v="2"/>
    <n v="0.7"/>
    <x v="32"/>
  </r>
  <r>
    <x v="10"/>
    <x v="2"/>
    <n v="0.58699999999999997"/>
    <x v="32"/>
  </r>
  <r>
    <x v="11"/>
    <x v="2"/>
    <n v="0.81200000000000006"/>
    <x v="32"/>
  </r>
  <r>
    <x v="12"/>
    <x v="2"/>
    <n v="0.78400000000000003"/>
    <x v="32"/>
  </r>
  <r>
    <x v="15"/>
    <x v="2"/>
    <n v="0.84799999999999998"/>
    <x v="32"/>
  </r>
  <r>
    <x v="14"/>
    <x v="2"/>
    <n v="4.0679999999999996"/>
    <x v="32"/>
  </r>
  <r>
    <x v="2"/>
    <x v="2"/>
    <n v="0.90100000000000002"/>
    <x v="32"/>
  </r>
  <r>
    <x v="5"/>
    <x v="0"/>
    <n v="4.1210000000000004"/>
    <x v="33"/>
  </r>
  <r>
    <x v="13"/>
    <x v="0"/>
    <n v="4.1609999999999996"/>
    <x v="33"/>
  </r>
  <r>
    <x v="10"/>
    <x v="0"/>
    <n v="4.0270000000000001"/>
    <x v="33"/>
  </r>
  <r>
    <x v="2"/>
    <x v="0"/>
    <n v="4.1769999999999996"/>
    <x v="33"/>
  </r>
  <r>
    <x v="15"/>
    <x v="0"/>
    <n v="4.1429999999999998"/>
    <x v="33"/>
  </r>
  <r>
    <x v="8"/>
    <x v="0"/>
    <n v="4.2519999999999998"/>
    <x v="33"/>
  </r>
  <r>
    <x v="7"/>
    <x v="0"/>
    <n v="4.266"/>
    <x v="33"/>
  </r>
  <r>
    <x v="14"/>
    <x v="0"/>
    <n v="4.258"/>
    <x v="33"/>
  </r>
  <r>
    <x v="3"/>
    <x v="0"/>
    <n v="4.2679999999999998"/>
    <x v="33"/>
  </r>
  <r>
    <x v="12"/>
    <x v="0"/>
    <n v="4.2060000000000004"/>
    <x v="33"/>
  </r>
  <r>
    <x v="0"/>
    <x v="0"/>
    <n v="5.2160000000000002"/>
    <x v="33"/>
  </r>
  <r>
    <x v="11"/>
    <x v="0"/>
    <n v="4.335"/>
    <x v="33"/>
  </r>
  <r>
    <x v="1"/>
    <x v="0"/>
    <n v="4.2590000000000003"/>
    <x v="33"/>
  </r>
  <r>
    <x v="9"/>
    <x v="0"/>
    <n v="4.2119999999999997"/>
    <x v="33"/>
  </r>
  <r>
    <x v="6"/>
    <x v="0"/>
    <n v="4.1349999999999998"/>
    <x v="33"/>
  </r>
  <r>
    <x v="4"/>
    <x v="0"/>
    <n v="3.1360000000000001"/>
    <x v="33"/>
  </r>
  <r>
    <x v="6"/>
    <x v="1"/>
    <n v="3.3090000000000002"/>
    <x v="33"/>
  </r>
  <r>
    <x v="15"/>
    <x v="1"/>
    <n v="3.2229999999999999"/>
    <x v="33"/>
  </r>
  <r>
    <x v="3"/>
    <x v="1"/>
    <n v="3.266"/>
    <x v="33"/>
  </r>
  <r>
    <x v="11"/>
    <x v="1"/>
    <n v="3.2719999999999998"/>
    <x v="33"/>
  </r>
  <r>
    <x v="12"/>
    <x v="1"/>
    <n v="3.351"/>
    <x v="33"/>
  </r>
  <r>
    <x v="10"/>
    <x v="1"/>
    <n v="3.2130000000000001"/>
    <x v="33"/>
  </r>
  <r>
    <x v="5"/>
    <x v="1"/>
    <n v="5.24"/>
    <x v="33"/>
  </r>
  <r>
    <x v="4"/>
    <x v="1"/>
    <n v="5.3220000000000001"/>
    <x v="33"/>
  </r>
  <r>
    <x v="1"/>
    <x v="1"/>
    <n v="6.11"/>
    <x v="33"/>
  </r>
  <r>
    <x v="0"/>
    <x v="1"/>
    <n v="6.1550000000000002"/>
    <x v="33"/>
  </r>
  <r>
    <x v="14"/>
    <x v="1"/>
    <n v="5.093"/>
    <x v="33"/>
  </r>
  <r>
    <x v="13"/>
    <x v="1"/>
    <n v="5.1769999999999996"/>
    <x v="33"/>
  </r>
  <r>
    <x v="7"/>
    <x v="1"/>
    <n v="5.1239999999999997"/>
    <x v="33"/>
  </r>
  <r>
    <x v="8"/>
    <x v="1"/>
    <n v="4.2450000000000001"/>
    <x v="33"/>
  </r>
  <r>
    <x v="2"/>
    <x v="1"/>
    <n v="4.3559999999999999"/>
    <x v="33"/>
  </r>
  <r>
    <x v="9"/>
    <x v="1"/>
    <n v="5.1180000000000003"/>
    <x v="33"/>
  </r>
  <r>
    <x v="1"/>
    <x v="2"/>
    <n v="3.3279999999999998"/>
    <x v="33"/>
  </r>
  <r>
    <x v="13"/>
    <x v="2"/>
    <n v="3.2770000000000001"/>
    <x v="33"/>
  </r>
  <r>
    <x v="8"/>
    <x v="2"/>
    <n v="4.0190000000000001"/>
    <x v="33"/>
  </r>
  <r>
    <x v="3"/>
    <x v="2"/>
    <n v="4.1029999999999998"/>
    <x v="33"/>
  </r>
  <r>
    <x v="5"/>
    <x v="2"/>
    <n v="4.1040000000000001"/>
    <x v="33"/>
  </r>
  <r>
    <x v="7"/>
    <x v="2"/>
    <n v="4.2729999999999997"/>
    <x v="33"/>
  </r>
  <r>
    <x v="0"/>
    <x v="2"/>
    <n v="4.2750000000000004"/>
    <x v="33"/>
  </r>
  <r>
    <x v="4"/>
    <x v="2"/>
    <n v="4.2679999999999998"/>
    <x v="33"/>
  </r>
  <r>
    <x v="9"/>
    <x v="2"/>
    <n v="5.3680000000000003"/>
    <x v="33"/>
  </r>
  <r>
    <x v="10"/>
    <x v="2"/>
    <n v="5.1310000000000002"/>
    <x v="33"/>
  </r>
  <r>
    <x v="6"/>
    <x v="2"/>
    <n v="5.1360000000000001"/>
    <x v="33"/>
  </r>
  <r>
    <x v="12"/>
    <x v="2"/>
    <n v="4.1539999999999999"/>
    <x v="33"/>
  </r>
  <r>
    <x v="14"/>
    <x v="2"/>
    <n v="4.1539999999999999"/>
    <x v="33"/>
  </r>
  <r>
    <x v="11"/>
    <x v="2"/>
    <n v="4.101"/>
    <x v="33"/>
  </r>
  <r>
    <x v="15"/>
    <x v="2"/>
    <n v="4.2140000000000004"/>
    <x v="33"/>
  </r>
  <r>
    <x v="2"/>
    <x v="2"/>
    <n v="3.3029999999999999"/>
    <x v="33"/>
  </r>
  <r>
    <x v="5"/>
    <x v="0"/>
    <n v="1.242"/>
    <x v="34"/>
  </r>
  <r>
    <x v="13"/>
    <x v="0"/>
    <n v="1.405"/>
    <x v="34"/>
  </r>
  <r>
    <x v="10"/>
    <x v="0"/>
    <n v="1.444"/>
    <x v="34"/>
  </r>
  <r>
    <x v="2"/>
    <x v="0"/>
    <n v="1.357"/>
    <x v="34"/>
  </r>
  <r>
    <x v="15"/>
    <x v="0"/>
    <n v="1.264"/>
    <x v="34"/>
  </r>
  <r>
    <x v="8"/>
    <x v="0"/>
    <n v="1.391"/>
    <x v="34"/>
  </r>
  <r>
    <x v="14"/>
    <x v="0"/>
    <n v="1.3759999999999999"/>
    <x v="34"/>
  </r>
  <r>
    <x v="7"/>
    <x v="0"/>
    <n v="1.371"/>
    <x v="34"/>
  </r>
  <r>
    <x v="3"/>
    <x v="0"/>
    <n v="1.286"/>
    <x v="34"/>
  </r>
  <r>
    <x v="0"/>
    <x v="0"/>
    <n v="1.5569999999999999"/>
    <x v="34"/>
  </r>
  <r>
    <x v="12"/>
    <x v="0"/>
    <n v="1.401"/>
    <x v="34"/>
  </r>
  <r>
    <x v="11"/>
    <x v="0"/>
    <n v="1.2250000000000001"/>
    <x v="34"/>
  </r>
  <r>
    <x v="1"/>
    <x v="0"/>
    <n v="1.248"/>
    <x v="34"/>
  </r>
  <r>
    <x v="9"/>
    <x v="0"/>
    <n v="1.3660000000000001"/>
    <x v="34"/>
  </r>
  <r>
    <x v="6"/>
    <x v="0"/>
    <n v="1.341"/>
    <x v="34"/>
  </r>
  <r>
    <x v="4"/>
    <x v="0"/>
    <n v="1.3620000000000001"/>
    <x v="34"/>
  </r>
  <r>
    <x v="6"/>
    <x v="1"/>
    <n v="2.7309999999999999"/>
    <x v="34"/>
  </r>
  <r>
    <x v="15"/>
    <x v="1"/>
    <n v="1.3680000000000001"/>
    <x v="34"/>
  </r>
  <r>
    <x v="12"/>
    <x v="1"/>
    <n v="1.377"/>
    <x v="34"/>
  </r>
  <r>
    <x v="11"/>
    <x v="1"/>
    <n v="4.1920000000000002"/>
    <x v="34"/>
  </r>
  <r>
    <x v="3"/>
    <x v="1"/>
    <n v="4.5229999999999997"/>
    <x v="34"/>
  </r>
  <r>
    <x v="10"/>
    <x v="1"/>
    <n v="5.5830000000000002"/>
    <x v="34"/>
  </r>
  <r>
    <x v="0"/>
    <x v="1"/>
    <n v="1.36"/>
    <x v="34"/>
  </r>
  <r>
    <x v="5"/>
    <x v="1"/>
    <n v="4.1449999999999996"/>
    <x v="34"/>
  </r>
  <r>
    <x v="4"/>
    <x v="1"/>
    <n v="4.3810000000000002"/>
    <x v="34"/>
  </r>
  <r>
    <x v="1"/>
    <x v="1"/>
    <n v="4.0579999999999998"/>
    <x v="34"/>
  </r>
  <r>
    <x v="9"/>
    <x v="1"/>
    <n v="1.353"/>
    <x v="34"/>
  </r>
  <r>
    <x v="13"/>
    <x v="1"/>
    <n v="3.16"/>
    <x v="34"/>
  </r>
  <r>
    <x v="7"/>
    <x v="1"/>
    <n v="5.1379999999999999"/>
    <x v="34"/>
  </r>
  <r>
    <x v="14"/>
    <x v="1"/>
    <n v="5.63"/>
    <x v="34"/>
  </r>
  <r>
    <x v="2"/>
    <x v="1"/>
    <n v="4.1369999999999996"/>
    <x v="34"/>
  </r>
  <r>
    <x v="8"/>
    <x v="1"/>
    <n v="5.4249999999999998"/>
    <x v="34"/>
  </r>
  <r>
    <x v="1"/>
    <x v="2"/>
    <n v="1.55"/>
    <x v="34"/>
  </r>
  <r>
    <x v="13"/>
    <x v="2"/>
    <n v="2.3860000000000001"/>
    <x v="34"/>
  </r>
  <r>
    <x v="3"/>
    <x v="2"/>
    <n v="1.1679999999999999"/>
    <x v="34"/>
  </r>
  <r>
    <x v="8"/>
    <x v="2"/>
    <n v="2.282"/>
    <x v="34"/>
  </r>
  <r>
    <x v="5"/>
    <x v="2"/>
    <n v="1.5840000000000001"/>
    <x v="34"/>
  </r>
  <r>
    <x v="7"/>
    <x v="2"/>
    <n v="1.369"/>
    <x v="34"/>
  </r>
  <r>
    <x v="0"/>
    <x v="2"/>
    <n v="1.1910000000000001"/>
    <x v="34"/>
  </r>
  <r>
    <x v="4"/>
    <x v="2"/>
    <n v="1.355"/>
    <x v="34"/>
  </r>
  <r>
    <x v="9"/>
    <x v="2"/>
    <n v="2.214"/>
    <x v="34"/>
  </r>
  <r>
    <x v="6"/>
    <x v="2"/>
    <n v="1.59"/>
    <x v="34"/>
  </r>
  <r>
    <x v="10"/>
    <x v="2"/>
    <n v="2.1440000000000001"/>
    <x v="34"/>
  </r>
  <r>
    <x v="12"/>
    <x v="2"/>
    <n v="1.5069999999999999"/>
    <x v="34"/>
  </r>
  <r>
    <x v="14"/>
    <x v="2"/>
    <n v="1.1559999999999999"/>
    <x v="34"/>
  </r>
  <r>
    <x v="11"/>
    <x v="2"/>
    <n v="1.36"/>
    <x v="34"/>
  </r>
  <r>
    <x v="15"/>
    <x v="2"/>
    <n v="1.3540000000000001"/>
    <x v="34"/>
  </r>
  <r>
    <x v="2"/>
    <x v="2"/>
    <n v="1.2589999999999999"/>
    <x v="34"/>
  </r>
  <r>
    <x v="5"/>
    <x v="0"/>
    <n v="0.83"/>
    <x v="35"/>
  </r>
  <r>
    <x v="13"/>
    <x v="0"/>
    <n v="0.82799999999999996"/>
    <x v="35"/>
  </r>
  <r>
    <x v="10"/>
    <x v="0"/>
    <n v="0.78800000000000003"/>
    <x v="35"/>
  </r>
  <r>
    <x v="2"/>
    <x v="0"/>
    <n v="0.78100000000000003"/>
    <x v="35"/>
  </r>
  <r>
    <x v="15"/>
    <x v="0"/>
    <n v="0.81599999999999995"/>
    <x v="35"/>
  </r>
  <r>
    <x v="8"/>
    <x v="0"/>
    <n v="0.83"/>
    <x v="35"/>
  </r>
  <r>
    <x v="14"/>
    <x v="0"/>
    <n v="0.78600000000000003"/>
    <x v="35"/>
  </r>
  <r>
    <x v="7"/>
    <x v="0"/>
    <n v="0.80700000000000005"/>
    <x v="35"/>
  </r>
  <r>
    <x v="3"/>
    <x v="0"/>
    <n v="0.79"/>
    <x v="35"/>
  </r>
  <r>
    <x v="0"/>
    <x v="0"/>
    <n v="0.76900000000000002"/>
    <x v="35"/>
  </r>
  <r>
    <x v="12"/>
    <x v="0"/>
    <n v="0.83599999999999997"/>
    <x v="35"/>
  </r>
  <r>
    <x v="11"/>
    <x v="0"/>
    <n v="0.78200000000000003"/>
    <x v="35"/>
  </r>
  <r>
    <x v="1"/>
    <x v="0"/>
    <n v="0.73299999999999998"/>
    <x v="35"/>
  </r>
  <r>
    <x v="9"/>
    <x v="0"/>
    <n v="0.76"/>
    <x v="35"/>
  </r>
  <r>
    <x v="6"/>
    <x v="0"/>
    <n v="0.83499999999999996"/>
    <x v="35"/>
  </r>
  <r>
    <x v="4"/>
    <x v="0"/>
    <n v="0.81"/>
    <x v="35"/>
  </r>
  <r>
    <x v="6"/>
    <x v="1"/>
    <n v="3.3959999999999999"/>
    <x v="35"/>
  </r>
  <r>
    <x v="15"/>
    <x v="1"/>
    <n v="2.621"/>
    <x v="35"/>
  </r>
  <r>
    <x v="12"/>
    <x v="1"/>
    <n v="3.4990000000000001"/>
    <x v="35"/>
  </r>
  <r>
    <x v="11"/>
    <x v="1"/>
    <n v="4.3330000000000002"/>
    <x v="35"/>
  </r>
  <r>
    <x v="3"/>
    <x v="1"/>
    <n v="3.3660000000000001"/>
    <x v="35"/>
  </r>
  <r>
    <x v="0"/>
    <x v="1"/>
    <n v="2.4580000000000002"/>
    <x v="35"/>
  </r>
  <r>
    <x v="10"/>
    <x v="1"/>
    <n v="5.0350000000000001"/>
    <x v="35"/>
  </r>
  <r>
    <x v="5"/>
    <x v="1"/>
    <n v="3.2050000000000001"/>
    <x v="35"/>
  </r>
  <r>
    <x v="1"/>
    <x v="1"/>
    <n v="2.8730000000000002"/>
    <x v="35"/>
  </r>
  <r>
    <x v="4"/>
    <x v="1"/>
    <n v="3.67"/>
    <x v="35"/>
  </r>
  <r>
    <x v="9"/>
    <x v="1"/>
    <n v="2.226"/>
    <x v="35"/>
  </r>
  <r>
    <x v="13"/>
    <x v="1"/>
    <n v="2.339"/>
    <x v="35"/>
  </r>
  <r>
    <x v="7"/>
    <x v="1"/>
    <n v="3.4870000000000001"/>
    <x v="35"/>
  </r>
  <r>
    <x v="8"/>
    <x v="1"/>
    <n v="2.484"/>
    <x v="35"/>
  </r>
  <r>
    <x v="14"/>
    <x v="1"/>
    <n v="3.8149999999999999"/>
    <x v="35"/>
  </r>
  <r>
    <x v="2"/>
    <x v="1"/>
    <n v="4.1669999999999998"/>
    <x v="35"/>
  </r>
  <r>
    <x v="1"/>
    <x v="2"/>
    <n v="1.121"/>
    <x v="35"/>
  </r>
  <r>
    <x v="13"/>
    <x v="2"/>
    <n v="1.762"/>
    <x v="35"/>
  </r>
  <r>
    <x v="8"/>
    <x v="2"/>
    <n v="0.82"/>
    <x v="35"/>
  </r>
  <r>
    <x v="3"/>
    <x v="2"/>
    <n v="0.77200000000000002"/>
    <x v="35"/>
  </r>
  <r>
    <x v="5"/>
    <x v="2"/>
    <n v="0.77200000000000002"/>
    <x v="35"/>
  </r>
  <r>
    <x v="7"/>
    <x v="2"/>
    <n v="0.82599999999999996"/>
    <x v="35"/>
  </r>
  <r>
    <x v="0"/>
    <x v="2"/>
    <n v="0.80500000000000005"/>
    <x v="35"/>
  </r>
  <r>
    <x v="4"/>
    <x v="2"/>
    <n v="1.849"/>
    <x v="35"/>
  </r>
  <r>
    <x v="9"/>
    <x v="2"/>
    <n v="0.74299999999999999"/>
    <x v="35"/>
  </r>
  <r>
    <x v="6"/>
    <x v="2"/>
    <n v="0.82199999999999995"/>
    <x v="35"/>
  </r>
  <r>
    <x v="10"/>
    <x v="2"/>
    <n v="0.83699999999999997"/>
    <x v="35"/>
  </r>
  <r>
    <x v="12"/>
    <x v="2"/>
    <n v="0.83299999999999996"/>
    <x v="35"/>
  </r>
  <r>
    <x v="14"/>
    <x v="2"/>
    <n v="0.82299999999999995"/>
    <x v="35"/>
  </r>
  <r>
    <x v="11"/>
    <x v="2"/>
    <n v="0.80100000000000005"/>
    <x v="35"/>
  </r>
  <r>
    <x v="15"/>
    <x v="2"/>
    <n v="0.72"/>
    <x v="35"/>
  </r>
  <r>
    <x v="2"/>
    <x v="2"/>
    <n v="0.81299999999999994"/>
    <x v="35"/>
  </r>
  <r>
    <x v="5"/>
    <x v="0"/>
    <n v="0.188"/>
    <x v="36"/>
  </r>
  <r>
    <x v="13"/>
    <x v="0"/>
    <n v="0.161"/>
    <x v="36"/>
  </r>
  <r>
    <x v="10"/>
    <x v="0"/>
    <n v="0.154"/>
    <x v="36"/>
  </r>
  <r>
    <x v="2"/>
    <x v="0"/>
    <n v="0.16700000000000001"/>
    <x v="36"/>
  </r>
  <r>
    <x v="15"/>
    <x v="0"/>
    <n v="0.18"/>
    <x v="36"/>
  </r>
  <r>
    <x v="8"/>
    <x v="0"/>
    <n v="0.14699999999999999"/>
    <x v="36"/>
  </r>
  <r>
    <x v="14"/>
    <x v="0"/>
    <n v="0.16300000000000001"/>
    <x v="36"/>
  </r>
  <r>
    <x v="7"/>
    <x v="0"/>
    <n v="0.153"/>
    <x v="36"/>
  </r>
  <r>
    <x v="3"/>
    <x v="0"/>
    <n v="0.152"/>
    <x v="36"/>
  </r>
  <r>
    <x v="0"/>
    <x v="0"/>
    <n v="0.155"/>
    <x v="36"/>
  </r>
  <r>
    <x v="1"/>
    <x v="0"/>
    <n v="0.155"/>
    <x v="36"/>
  </r>
  <r>
    <x v="11"/>
    <x v="0"/>
    <n v="0.14099999999999999"/>
    <x v="36"/>
  </r>
  <r>
    <x v="12"/>
    <x v="0"/>
    <n v="0.13900000000000001"/>
    <x v="36"/>
  </r>
  <r>
    <x v="9"/>
    <x v="0"/>
    <n v="0.13600000000000001"/>
    <x v="36"/>
  </r>
  <r>
    <x v="6"/>
    <x v="0"/>
    <n v="0.17199999999999999"/>
    <x v="36"/>
  </r>
  <r>
    <x v="4"/>
    <x v="0"/>
    <n v="0.13600000000000001"/>
    <x v="36"/>
  </r>
  <r>
    <x v="6"/>
    <x v="1"/>
    <n v="0.159"/>
    <x v="36"/>
  </r>
  <r>
    <x v="15"/>
    <x v="1"/>
    <n v="0.189"/>
    <x v="36"/>
  </r>
  <r>
    <x v="12"/>
    <x v="1"/>
    <n v="0.35499999999999998"/>
    <x v="36"/>
  </r>
  <r>
    <x v="11"/>
    <x v="1"/>
    <n v="0.156"/>
    <x v="36"/>
  </r>
  <r>
    <x v="3"/>
    <x v="1"/>
    <n v="0.36299999999999999"/>
    <x v="36"/>
  </r>
  <r>
    <x v="0"/>
    <x v="1"/>
    <n v="0.127"/>
    <x v="36"/>
  </r>
  <r>
    <x v="10"/>
    <x v="1"/>
    <n v="0.13"/>
    <x v="36"/>
  </r>
  <r>
    <x v="1"/>
    <x v="1"/>
    <n v="0.125"/>
    <x v="36"/>
  </r>
  <r>
    <x v="4"/>
    <x v="1"/>
    <n v="0.12"/>
    <x v="36"/>
  </r>
  <r>
    <x v="9"/>
    <x v="1"/>
    <n v="0.129"/>
    <x v="36"/>
  </r>
  <r>
    <x v="5"/>
    <x v="1"/>
    <n v="0.42099999999999999"/>
    <x v="36"/>
  </r>
  <r>
    <x v="13"/>
    <x v="1"/>
    <n v="0.122"/>
    <x v="36"/>
  </r>
  <r>
    <x v="14"/>
    <x v="1"/>
    <n v="0.251"/>
    <x v="36"/>
  </r>
  <r>
    <x v="8"/>
    <x v="1"/>
    <n v="0.14099999999999999"/>
    <x v="36"/>
  </r>
  <r>
    <x v="7"/>
    <x v="1"/>
    <n v="0.13600000000000001"/>
    <x v="36"/>
  </r>
  <r>
    <x v="2"/>
    <x v="1"/>
    <n v="0.114"/>
    <x v="36"/>
  </r>
  <r>
    <x v="1"/>
    <x v="2"/>
    <n v="0.126"/>
    <x v="36"/>
  </r>
  <r>
    <x v="13"/>
    <x v="2"/>
    <n v="0.17"/>
    <x v="36"/>
  </r>
  <r>
    <x v="8"/>
    <x v="2"/>
    <n v="0.158"/>
    <x v="36"/>
  </r>
  <r>
    <x v="3"/>
    <x v="2"/>
    <n v="0.16500000000000001"/>
    <x v="36"/>
  </r>
  <r>
    <x v="5"/>
    <x v="2"/>
    <n v="0.16600000000000001"/>
    <x v="36"/>
  </r>
  <r>
    <x v="7"/>
    <x v="2"/>
    <n v="0.158"/>
    <x v="36"/>
  </r>
  <r>
    <x v="0"/>
    <x v="2"/>
    <n v="0.16400000000000001"/>
    <x v="36"/>
  </r>
  <r>
    <x v="4"/>
    <x v="2"/>
    <n v="0.13100000000000001"/>
    <x v="36"/>
  </r>
  <r>
    <x v="9"/>
    <x v="2"/>
    <n v="0.13900000000000001"/>
    <x v="36"/>
  </r>
  <r>
    <x v="6"/>
    <x v="2"/>
    <n v="0.13800000000000001"/>
    <x v="36"/>
  </r>
  <r>
    <x v="10"/>
    <x v="2"/>
    <n v="0.13400000000000001"/>
    <x v="36"/>
  </r>
  <r>
    <x v="14"/>
    <x v="2"/>
    <n v="0.125"/>
    <x v="36"/>
  </r>
  <r>
    <x v="12"/>
    <x v="2"/>
    <n v="0.123"/>
    <x v="36"/>
  </r>
  <r>
    <x v="11"/>
    <x v="2"/>
    <n v="0.13100000000000001"/>
    <x v="36"/>
  </r>
  <r>
    <x v="15"/>
    <x v="2"/>
    <n v="0.121"/>
    <x v="36"/>
  </r>
  <r>
    <x v="2"/>
    <x v="2"/>
    <n v="0.128"/>
    <x v="36"/>
  </r>
  <r>
    <x v="5"/>
    <x v="0"/>
    <n v="0.91600000000000004"/>
    <x v="37"/>
  </r>
  <r>
    <x v="13"/>
    <x v="0"/>
    <n v="0.79800000000000004"/>
    <x v="37"/>
  </r>
  <r>
    <x v="2"/>
    <x v="0"/>
    <n v="0.70299999999999996"/>
    <x v="37"/>
  </r>
  <r>
    <x v="10"/>
    <x v="0"/>
    <n v="0.70599999999999996"/>
    <x v="37"/>
  </r>
  <r>
    <x v="15"/>
    <x v="0"/>
    <n v="0.46400000000000002"/>
    <x v="37"/>
  </r>
  <r>
    <x v="8"/>
    <x v="0"/>
    <n v="0.55100000000000005"/>
    <x v="37"/>
  </r>
  <r>
    <x v="3"/>
    <x v="0"/>
    <n v="0.502"/>
    <x v="37"/>
  </r>
  <r>
    <x v="14"/>
    <x v="0"/>
    <n v="0.49099999999999999"/>
    <x v="37"/>
  </r>
  <r>
    <x v="7"/>
    <x v="0"/>
    <n v="0.46700000000000003"/>
    <x v="37"/>
  </r>
  <r>
    <x v="0"/>
    <x v="0"/>
    <n v="0.54900000000000004"/>
    <x v="37"/>
  </r>
  <r>
    <x v="12"/>
    <x v="0"/>
    <n v="0.504"/>
    <x v="37"/>
  </r>
  <r>
    <x v="1"/>
    <x v="0"/>
    <n v="0.47599999999999998"/>
    <x v="37"/>
  </r>
  <r>
    <x v="11"/>
    <x v="0"/>
    <n v="0.47399999999999998"/>
    <x v="37"/>
  </r>
  <r>
    <x v="9"/>
    <x v="0"/>
    <n v="0.46100000000000002"/>
    <x v="37"/>
  </r>
  <r>
    <x v="6"/>
    <x v="0"/>
    <n v="0.442"/>
    <x v="37"/>
  </r>
  <r>
    <x v="4"/>
    <x v="0"/>
    <n v="0.505"/>
    <x v="37"/>
  </r>
  <r>
    <x v="6"/>
    <x v="1"/>
    <n v="1.2889999999999999"/>
    <x v="37"/>
  </r>
  <r>
    <x v="15"/>
    <x v="1"/>
    <n v="0.73599999999999999"/>
    <x v="37"/>
  </r>
  <r>
    <x v="12"/>
    <x v="1"/>
    <n v="0.46400000000000002"/>
    <x v="37"/>
  </r>
  <r>
    <x v="3"/>
    <x v="1"/>
    <n v="0.47499999999999998"/>
    <x v="37"/>
  </r>
  <r>
    <x v="11"/>
    <x v="1"/>
    <n v="0.51100000000000001"/>
    <x v="37"/>
  </r>
  <r>
    <x v="0"/>
    <x v="1"/>
    <n v="0.47599999999999998"/>
    <x v="37"/>
  </r>
  <r>
    <x v="10"/>
    <x v="1"/>
    <n v="0.47199999999999998"/>
    <x v="37"/>
  </r>
  <r>
    <x v="1"/>
    <x v="1"/>
    <n v="0.45"/>
    <x v="37"/>
  </r>
  <r>
    <x v="4"/>
    <x v="1"/>
    <n v="0.45300000000000001"/>
    <x v="37"/>
  </r>
  <r>
    <x v="13"/>
    <x v="1"/>
    <n v="0.43"/>
    <x v="37"/>
  </r>
  <r>
    <x v="9"/>
    <x v="1"/>
    <n v="0.442"/>
    <x v="37"/>
  </r>
  <r>
    <x v="5"/>
    <x v="1"/>
    <n v="0.45700000000000002"/>
    <x v="37"/>
  </r>
  <r>
    <x v="8"/>
    <x v="1"/>
    <n v="0.45500000000000002"/>
    <x v="37"/>
  </r>
  <r>
    <x v="14"/>
    <x v="1"/>
    <n v="0.44800000000000001"/>
    <x v="37"/>
  </r>
  <r>
    <x v="7"/>
    <x v="1"/>
    <n v="0.42599999999999999"/>
    <x v="37"/>
  </r>
  <r>
    <x v="2"/>
    <x v="1"/>
    <n v="0.432"/>
    <x v="37"/>
  </r>
  <r>
    <x v="1"/>
    <x v="2"/>
    <n v="0.84899999999999998"/>
    <x v="37"/>
  </r>
  <r>
    <x v="13"/>
    <x v="2"/>
    <n v="0.6"/>
    <x v="37"/>
  </r>
  <r>
    <x v="8"/>
    <x v="2"/>
    <n v="0.88800000000000001"/>
    <x v="37"/>
  </r>
  <r>
    <x v="3"/>
    <x v="2"/>
    <n v="0.70299999999999996"/>
    <x v="37"/>
  </r>
  <r>
    <x v="5"/>
    <x v="2"/>
    <n v="0.69599999999999995"/>
    <x v="37"/>
  </r>
  <r>
    <x v="7"/>
    <x v="2"/>
    <n v="0.439"/>
    <x v="37"/>
  </r>
  <r>
    <x v="0"/>
    <x v="2"/>
    <n v="0.48099999999999998"/>
    <x v="37"/>
  </r>
  <r>
    <x v="4"/>
    <x v="2"/>
    <n v="0.45700000000000002"/>
    <x v="37"/>
  </r>
  <r>
    <x v="9"/>
    <x v="2"/>
    <n v="0.42499999999999999"/>
    <x v="37"/>
  </r>
  <r>
    <x v="6"/>
    <x v="2"/>
    <n v="0.442"/>
    <x v="37"/>
  </r>
  <r>
    <x v="10"/>
    <x v="2"/>
    <n v="0.46200000000000002"/>
    <x v="37"/>
  </r>
  <r>
    <x v="12"/>
    <x v="2"/>
    <n v="0.52900000000000003"/>
    <x v="37"/>
  </r>
  <r>
    <x v="14"/>
    <x v="2"/>
    <n v="0.47799999999999998"/>
    <x v="37"/>
  </r>
  <r>
    <x v="11"/>
    <x v="2"/>
    <n v="0.46500000000000002"/>
    <x v="37"/>
  </r>
  <r>
    <x v="15"/>
    <x v="2"/>
    <n v="0.435"/>
    <x v="37"/>
  </r>
  <r>
    <x v="2"/>
    <x v="2"/>
    <n v="0.442"/>
    <x v="37"/>
  </r>
  <r>
    <x v="5"/>
    <x v="0"/>
    <n v="0.63200000000000001"/>
    <x v="38"/>
  </r>
  <r>
    <x v="13"/>
    <x v="0"/>
    <n v="0.57999999999999996"/>
    <x v="38"/>
  </r>
  <r>
    <x v="2"/>
    <x v="0"/>
    <n v="0.63"/>
    <x v="38"/>
  </r>
  <r>
    <x v="10"/>
    <x v="0"/>
    <n v="0.61"/>
    <x v="38"/>
  </r>
  <r>
    <x v="15"/>
    <x v="0"/>
    <n v="0.57299999999999995"/>
    <x v="38"/>
  </r>
  <r>
    <x v="8"/>
    <x v="0"/>
    <n v="0.59199999999999997"/>
    <x v="38"/>
  </r>
  <r>
    <x v="7"/>
    <x v="0"/>
    <n v="0.59499999999999997"/>
    <x v="38"/>
  </r>
  <r>
    <x v="14"/>
    <x v="0"/>
    <n v="0.60399999999999998"/>
    <x v="38"/>
  </r>
  <r>
    <x v="3"/>
    <x v="0"/>
    <n v="0.59199999999999997"/>
    <x v="38"/>
  </r>
  <r>
    <x v="0"/>
    <x v="0"/>
    <n v="0.63700000000000001"/>
    <x v="38"/>
  </r>
  <r>
    <x v="1"/>
    <x v="0"/>
    <n v="0.64700000000000002"/>
    <x v="38"/>
  </r>
  <r>
    <x v="12"/>
    <x v="0"/>
    <n v="0.67800000000000005"/>
    <x v="38"/>
  </r>
  <r>
    <x v="9"/>
    <x v="0"/>
    <n v="0.68600000000000005"/>
    <x v="38"/>
  </r>
  <r>
    <x v="11"/>
    <x v="0"/>
    <n v="0.63700000000000001"/>
    <x v="38"/>
  </r>
  <r>
    <x v="6"/>
    <x v="0"/>
    <n v="0.63"/>
    <x v="38"/>
  </r>
  <r>
    <x v="4"/>
    <x v="0"/>
    <n v="0.64700000000000002"/>
    <x v="38"/>
  </r>
  <r>
    <x v="6"/>
    <x v="1"/>
    <n v="0.61199999999999999"/>
    <x v="38"/>
  </r>
  <r>
    <x v="15"/>
    <x v="1"/>
    <n v="0.56299999999999994"/>
    <x v="38"/>
  </r>
  <r>
    <x v="12"/>
    <x v="1"/>
    <n v="0.60299999999999998"/>
    <x v="38"/>
  </r>
  <r>
    <x v="3"/>
    <x v="1"/>
    <n v="0.54600000000000004"/>
    <x v="38"/>
  </r>
  <r>
    <x v="11"/>
    <x v="1"/>
    <n v="0.59199999999999997"/>
    <x v="38"/>
  </r>
  <r>
    <x v="0"/>
    <x v="1"/>
    <n v="0.59099999999999997"/>
    <x v="38"/>
  </r>
  <r>
    <x v="10"/>
    <x v="1"/>
    <n v="0.57299999999999995"/>
    <x v="38"/>
  </r>
  <r>
    <x v="1"/>
    <x v="1"/>
    <n v="0.55800000000000005"/>
    <x v="38"/>
  </r>
  <r>
    <x v="5"/>
    <x v="1"/>
    <n v="0.58499999999999996"/>
    <x v="38"/>
  </r>
  <r>
    <x v="9"/>
    <x v="1"/>
    <n v="0.58299999999999996"/>
    <x v="38"/>
  </r>
  <r>
    <x v="13"/>
    <x v="1"/>
    <n v="0.55700000000000005"/>
    <x v="38"/>
  </r>
  <r>
    <x v="4"/>
    <x v="1"/>
    <n v="0.60299999999999998"/>
    <x v="38"/>
  </r>
  <r>
    <x v="8"/>
    <x v="1"/>
    <n v="0.55900000000000005"/>
    <x v="38"/>
  </r>
  <r>
    <x v="14"/>
    <x v="1"/>
    <n v="0.54800000000000004"/>
    <x v="38"/>
  </r>
  <r>
    <x v="7"/>
    <x v="1"/>
    <n v="0.57299999999999995"/>
    <x v="38"/>
  </r>
  <r>
    <x v="2"/>
    <x v="1"/>
    <n v="0.58599999999999997"/>
    <x v="38"/>
  </r>
  <r>
    <x v="1"/>
    <x v="2"/>
    <n v="0.63900000000000001"/>
    <x v="38"/>
  </r>
  <r>
    <x v="13"/>
    <x v="2"/>
    <n v="0.56699999999999995"/>
    <x v="38"/>
  </r>
  <r>
    <x v="3"/>
    <x v="2"/>
    <n v="0.55800000000000005"/>
    <x v="38"/>
  </r>
  <r>
    <x v="8"/>
    <x v="2"/>
    <n v="0.54800000000000004"/>
    <x v="38"/>
  </r>
  <r>
    <x v="5"/>
    <x v="2"/>
    <n v="0.55700000000000005"/>
    <x v="38"/>
  </r>
  <r>
    <x v="0"/>
    <x v="2"/>
    <n v="0.55400000000000005"/>
    <x v="38"/>
  </r>
  <r>
    <x v="7"/>
    <x v="2"/>
    <n v="0.57699999999999996"/>
    <x v="38"/>
  </r>
  <r>
    <x v="4"/>
    <x v="2"/>
    <n v="0.64300000000000002"/>
    <x v="38"/>
  </r>
  <r>
    <x v="9"/>
    <x v="2"/>
    <n v="0.54700000000000004"/>
    <x v="38"/>
  </r>
  <r>
    <x v="6"/>
    <x v="2"/>
    <n v="0.59599999999999997"/>
    <x v="38"/>
  </r>
  <r>
    <x v="10"/>
    <x v="2"/>
    <n v="0.59"/>
    <x v="38"/>
  </r>
  <r>
    <x v="12"/>
    <x v="2"/>
    <n v="0.57599999999999996"/>
    <x v="38"/>
  </r>
  <r>
    <x v="14"/>
    <x v="2"/>
    <n v="0.55200000000000005"/>
    <x v="38"/>
  </r>
  <r>
    <x v="11"/>
    <x v="2"/>
    <n v="0.58099999999999996"/>
    <x v="38"/>
  </r>
  <r>
    <x v="15"/>
    <x v="2"/>
    <n v="0.57299999999999995"/>
    <x v="38"/>
  </r>
  <r>
    <x v="2"/>
    <x v="2"/>
    <n v="0.59199999999999997"/>
    <x v="38"/>
  </r>
  <r>
    <x v="13"/>
    <x v="0"/>
    <n v="1.486"/>
    <x v="39"/>
  </r>
  <r>
    <x v="5"/>
    <x v="0"/>
    <n v="1.2130000000000001"/>
    <x v="39"/>
  </r>
  <r>
    <x v="2"/>
    <x v="0"/>
    <n v="1.4970000000000001"/>
    <x v="39"/>
  </r>
  <r>
    <x v="10"/>
    <x v="0"/>
    <n v="1.5009999999999999"/>
    <x v="39"/>
  </r>
  <r>
    <x v="15"/>
    <x v="0"/>
    <n v="1.3620000000000001"/>
    <x v="39"/>
  </r>
  <r>
    <x v="8"/>
    <x v="0"/>
    <n v="1.4179999999999999"/>
    <x v="39"/>
  </r>
  <r>
    <x v="14"/>
    <x v="0"/>
    <n v="1.296"/>
    <x v="39"/>
  </r>
  <r>
    <x v="7"/>
    <x v="0"/>
    <n v="1.506"/>
    <x v="39"/>
  </r>
  <r>
    <x v="3"/>
    <x v="0"/>
    <n v="1.242"/>
    <x v="39"/>
  </r>
  <r>
    <x v="0"/>
    <x v="0"/>
    <n v="1.4790000000000001"/>
    <x v="39"/>
  </r>
  <r>
    <x v="11"/>
    <x v="0"/>
    <n v="1.054"/>
    <x v="39"/>
  </r>
  <r>
    <x v="12"/>
    <x v="0"/>
    <n v="1.0840000000000001"/>
    <x v="39"/>
  </r>
  <r>
    <x v="1"/>
    <x v="0"/>
    <n v="1.421"/>
    <x v="39"/>
  </r>
  <r>
    <x v="9"/>
    <x v="0"/>
    <n v="1.4450000000000001"/>
    <x v="39"/>
  </r>
  <r>
    <x v="6"/>
    <x v="0"/>
    <n v="1.014"/>
    <x v="39"/>
  </r>
  <r>
    <x v="4"/>
    <x v="0"/>
    <n v="1.39"/>
    <x v="39"/>
  </r>
  <r>
    <x v="6"/>
    <x v="1"/>
    <n v="1.419"/>
    <x v="39"/>
  </r>
  <r>
    <x v="15"/>
    <x v="1"/>
    <n v="3.468"/>
    <x v="39"/>
  </r>
  <r>
    <x v="12"/>
    <x v="1"/>
    <n v="2.1619999999999999"/>
    <x v="39"/>
  </r>
  <r>
    <x v="11"/>
    <x v="1"/>
    <n v="2.149"/>
    <x v="39"/>
  </r>
  <r>
    <x v="3"/>
    <x v="1"/>
    <n v="1.421"/>
    <x v="39"/>
  </r>
  <r>
    <x v="10"/>
    <x v="1"/>
    <n v="1.456"/>
    <x v="39"/>
  </r>
  <r>
    <x v="0"/>
    <x v="1"/>
    <n v="1.468"/>
    <x v="39"/>
  </r>
  <r>
    <x v="9"/>
    <x v="1"/>
    <n v="1.5980000000000001"/>
    <x v="39"/>
  </r>
  <r>
    <x v="4"/>
    <x v="1"/>
    <n v="1.641"/>
    <x v="39"/>
  </r>
  <r>
    <x v="7"/>
    <x v="1"/>
    <n v="1.599"/>
    <x v="39"/>
  </r>
  <r>
    <x v="8"/>
    <x v="1"/>
    <n v="1.4059999999999999"/>
    <x v="39"/>
  </r>
  <r>
    <x v="1"/>
    <x v="1"/>
    <n v="2.21"/>
    <x v="39"/>
  </r>
  <r>
    <x v="2"/>
    <x v="1"/>
    <n v="2.145"/>
    <x v="39"/>
  </r>
  <r>
    <x v="14"/>
    <x v="1"/>
    <n v="2.5249999999999999"/>
    <x v="39"/>
  </r>
  <r>
    <x v="13"/>
    <x v="1"/>
    <n v="3.633"/>
    <x v="39"/>
  </r>
  <r>
    <x v="5"/>
    <x v="1"/>
    <n v="22.526"/>
    <x v="39"/>
  </r>
  <r>
    <x v="1"/>
    <x v="2"/>
    <n v="1.417"/>
    <x v="39"/>
  </r>
  <r>
    <x v="13"/>
    <x v="2"/>
    <n v="1.0209999999999999"/>
    <x v="39"/>
  </r>
  <r>
    <x v="5"/>
    <x v="2"/>
    <n v="1.5049999999999999"/>
    <x v="39"/>
  </r>
  <r>
    <x v="3"/>
    <x v="2"/>
    <n v="1.21"/>
    <x v="39"/>
  </r>
  <r>
    <x v="8"/>
    <x v="2"/>
    <n v="1.4990000000000001"/>
    <x v="39"/>
  </r>
  <r>
    <x v="0"/>
    <x v="2"/>
    <n v="1.0760000000000001"/>
    <x v="39"/>
  </r>
  <r>
    <x v="4"/>
    <x v="2"/>
    <n v="1.3049999999999999"/>
    <x v="39"/>
  </r>
  <r>
    <x v="7"/>
    <x v="2"/>
    <n v="1.1439999999999999"/>
    <x v="39"/>
  </r>
  <r>
    <x v="9"/>
    <x v="2"/>
    <n v="1.105"/>
    <x v="39"/>
  </r>
  <r>
    <x v="6"/>
    <x v="2"/>
    <n v="1.216"/>
    <x v="39"/>
  </r>
  <r>
    <x v="10"/>
    <x v="2"/>
    <n v="1.0309999999999999"/>
    <x v="39"/>
  </r>
  <r>
    <x v="15"/>
    <x v="2"/>
    <n v="1.1459999999999999"/>
    <x v="39"/>
  </r>
  <r>
    <x v="14"/>
    <x v="2"/>
    <n v="0.97399999999999998"/>
    <x v="39"/>
  </r>
  <r>
    <x v="12"/>
    <x v="2"/>
    <n v="1.254"/>
    <x v="39"/>
  </r>
  <r>
    <x v="11"/>
    <x v="2"/>
    <n v="1.2070000000000001"/>
    <x v="39"/>
  </r>
  <r>
    <x v="2"/>
    <x v="2"/>
    <n v="0.99399999999999999"/>
    <x v="39"/>
  </r>
  <r>
    <x v="5"/>
    <x v="0"/>
    <n v="0.13400000000000001"/>
    <x v="40"/>
  </r>
  <r>
    <x v="2"/>
    <x v="0"/>
    <n v="0.14399999999999999"/>
    <x v="40"/>
  </r>
  <r>
    <x v="13"/>
    <x v="0"/>
    <n v="0.13900000000000001"/>
    <x v="40"/>
  </r>
  <r>
    <x v="10"/>
    <x v="0"/>
    <n v="0.156"/>
    <x v="40"/>
  </r>
  <r>
    <x v="15"/>
    <x v="0"/>
    <n v="0.13"/>
    <x v="40"/>
  </r>
  <r>
    <x v="8"/>
    <x v="0"/>
    <n v="0.13700000000000001"/>
    <x v="40"/>
  </r>
  <r>
    <x v="3"/>
    <x v="0"/>
    <n v="0.126"/>
    <x v="40"/>
  </r>
  <r>
    <x v="14"/>
    <x v="0"/>
    <n v="0.123"/>
    <x v="40"/>
  </r>
  <r>
    <x v="7"/>
    <x v="0"/>
    <n v="0.13800000000000001"/>
    <x v="40"/>
  </r>
  <r>
    <x v="0"/>
    <x v="0"/>
    <n v="0.13800000000000001"/>
    <x v="40"/>
  </r>
  <r>
    <x v="12"/>
    <x v="0"/>
    <n v="0.121"/>
    <x v="40"/>
  </r>
  <r>
    <x v="11"/>
    <x v="0"/>
    <n v="0.129"/>
    <x v="40"/>
  </r>
  <r>
    <x v="1"/>
    <x v="0"/>
    <n v="0.126"/>
    <x v="40"/>
  </r>
  <r>
    <x v="9"/>
    <x v="0"/>
    <n v="0.13300000000000001"/>
    <x v="40"/>
  </r>
  <r>
    <x v="6"/>
    <x v="0"/>
    <n v="0.13200000000000001"/>
    <x v="40"/>
  </r>
  <r>
    <x v="4"/>
    <x v="0"/>
    <n v="0.13200000000000001"/>
    <x v="40"/>
  </r>
  <r>
    <x v="6"/>
    <x v="1"/>
    <n v="0.14099999999999999"/>
    <x v="40"/>
  </r>
  <r>
    <x v="15"/>
    <x v="1"/>
    <n v="0.125"/>
    <x v="40"/>
  </r>
  <r>
    <x v="12"/>
    <x v="1"/>
    <n v="0.127"/>
    <x v="40"/>
  </r>
  <r>
    <x v="11"/>
    <x v="1"/>
    <n v="0.121"/>
    <x v="40"/>
  </r>
  <r>
    <x v="3"/>
    <x v="1"/>
    <n v="0.123"/>
    <x v="40"/>
  </r>
  <r>
    <x v="10"/>
    <x v="1"/>
    <n v="0.125"/>
    <x v="40"/>
  </r>
  <r>
    <x v="0"/>
    <x v="1"/>
    <n v="0.128"/>
    <x v="40"/>
  </r>
  <r>
    <x v="9"/>
    <x v="1"/>
    <n v="0.123"/>
    <x v="40"/>
  </r>
  <r>
    <x v="4"/>
    <x v="1"/>
    <n v="0.122"/>
    <x v="40"/>
  </r>
  <r>
    <x v="7"/>
    <x v="1"/>
    <n v="0.121"/>
    <x v="40"/>
  </r>
  <r>
    <x v="8"/>
    <x v="1"/>
    <n v="0.11700000000000001"/>
    <x v="40"/>
  </r>
  <r>
    <x v="1"/>
    <x v="1"/>
    <n v="0.121"/>
    <x v="40"/>
  </r>
  <r>
    <x v="2"/>
    <x v="1"/>
    <n v="0.121"/>
    <x v="40"/>
  </r>
  <r>
    <x v="14"/>
    <x v="1"/>
    <n v="0.124"/>
    <x v="40"/>
  </r>
  <r>
    <x v="13"/>
    <x v="1"/>
    <n v="0.123"/>
    <x v="40"/>
  </r>
  <r>
    <x v="5"/>
    <x v="1"/>
    <n v="0.16700000000000001"/>
    <x v="40"/>
  </r>
  <r>
    <x v="1"/>
    <x v="2"/>
    <n v="0.161"/>
    <x v="40"/>
  </r>
  <r>
    <x v="13"/>
    <x v="2"/>
    <n v="0.15"/>
    <x v="40"/>
  </r>
  <r>
    <x v="3"/>
    <x v="2"/>
    <n v="0.13200000000000001"/>
    <x v="40"/>
  </r>
  <r>
    <x v="5"/>
    <x v="2"/>
    <n v="0.12"/>
    <x v="40"/>
  </r>
  <r>
    <x v="8"/>
    <x v="2"/>
    <n v="0.12"/>
    <x v="40"/>
  </r>
  <r>
    <x v="0"/>
    <x v="2"/>
    <n v="0.124"/>
    <x v="40"/>
  </r>
  <r>
    <x v="4"/>
    <x v="2"/>
    <n v="0.13"/>
    <x v="40"/>
  </r>
  <r>
    <x v="7"/>
    <x v="2"/>
    <n v="0.11799999999999999"/>
    <x v="40"/>
  </r>
  <r>
    <x v="6"/>
    <x v="2"/>
    <n v="0.11700000000000001"/>
    <x v="40"/>
  </r>
  <r>
    <x v="9"/>
    <x v="2"/>
    <n v="0.125"/>
    <x v="40"/>
  </r>
  <r>
    <x v="10"/>
    <x v="2"/>
    <n v="0.13400000000000001"/>
    <x v="40"/>
  </r>
  <r>
    <x v="15"/>
    <x v="2"/>
    <n v="0.11700000000000001"/>
    <x v="40"/>
  </r>
  <r>
    <x v="12"/>
    <x v="2"/>
    <n v="0.13200000000000001"/>
    <x v="40"/>
  </r>
  <r>
    <x v="14"/>
    <x v="2"/>
    <n v="0.11799999999999999"/>
    <x v="40"/>
  </r>
  <r>
    <x v="2"/>
    <x v="2"/>
    <n v="0.123"/>
    <x v="40"/>
  </r>
  <r>
    <x v="11"/>
    <x v="2"/>
    <n v="0.13100000000000001"/>
    <x v="40"/>
  </r>
  <r>
    <x v="5"/>
    <x v="0"/>
    <n v="0.26800000000000002"/>
    <x v="41"/>
  </r>
  <r>
    <x v="13"/>
    <x v="0"/>
    <n v="0.25600000000000001"/>
    <x v="41"/>
  </r>
  <r>
    <x v="10"/>
    <x v="0"/>
    <n v="0.26800000000000002"/>
    <x v="41"/>
  </r>
  <r>
    <x v="2"/>
    <x v="0"/>
    <n v="0.28799999999999998"/>
    <x v="41"/>
  </r>
  <r>
    <x v="15"/>
    <x v="0"/>
    <n v="0.24299999999999999"/>
    <x v="41"/>
  </r>
  <r>
    <x v="8"/>
    <x v="0"/>
    <n v="0.28000000000000003"/>
    <x v="41"/>
  </r>
  <r>
    <x v="3"/>
    <x v="0"/>
    <n v="0.28999999999999998"/>
    <x v="41"/>
  </r>
  <r>
    <x v="14"/>
    <x v="0"/>
    <n v="0.252"/>
    <x v="41"/>
  </r>
  <r>
    <x v="7"/>
    <x v="0"/>
    <n v="0.251"/>
    <x v="41"/>
  </r>
  <r>
    <x v="0"/>
    <x v="0"/>
    <n v="0.247"/>
    <x v="41"/>
  </r>
  <r>
    <x v="12"/>
    <x v="0"/>
    <n v="0.28499999999999998"/>
    <x v="41"/>
  </r>
  <r>
    <x v="11"/>
    <x v="0"/>
    <n v="0.29099999999999998"/>
    <x v="41"/>
  </r>
  <r>
    <x v="1"/>
    <x v="0"/>
    <n v="0.27800000000000002"/>
    <x v="41"/>
  </r>
  <r>
    <x v="9"/>
    <x v="0"/>
    <n v="0.29299999999999998"/>
    <x v="41"/>
  </r>
  <r>
    <x v="6"/>
    <x v="0"/>
    <n v="0.26400000000000001"/>
    <x v="41"/>
  </r>
  <r>
    <x v="4"/>
    <x v="0"/>
    <n v="0.27100000000000002"/>
    <x v="41"/>
  </r>
  <r>
    <x v="6"/>
    <x v="1"/>
    <n v="0.249"/>
    <x v="41"/>
  </r>
  <r>
    <x v="15"/>
    <x v="1"/>
    <n v="0.26"/>
    <x v="41"/>
  </r>
  <r>
    <x v="12"/>
    <x v="1"/>
    <n v="0.22800000000000001"/>
    <x v="41"/>
  </r>
  <r>
    <x v="3"/>
    <x v="1"/>
    <n v="0.23899999999999999"/>
    <x v="41"/>
  </r>
  <r>
    <x v="11"/>
    <x v="1"/>
    <n v="0.22700000000000001"/>
    <x v="41"/>
  </r>
  <r>
    <x v="10"/>
    <x v="1"/>
    <n v="0.21299999999999999"/>
    <x v="41"/>
  </r>
  <r>
    <x v="0"/>
    <x v="1"/>
    <n v="0.22700000000000001"/>
    <x v="41"/>
  </r>
  <r>
    <x v="9"/>
    <x v="1"/>
    <n v="0.218"/>
    <x v="41"/>
  </r>
  <r>
    <x v="4"/>
    <x v="1"/>
    <n v="0.23"/>
    <x v="41"/>
  </r>
  <r>
    <x v="7"/>
    <x v="1"/>
    <n v="0.24299999999999999"/>
    <x v="41"/>
  </r>
  <r>
    <x v="8"/>
    <x v="1"/>
    <n v="0.26400000000000001"/>
    <x v="41"/>
  </r>
  <r>
    <x v="1"/>
    <x v="1"/>
    <n v="0.23400000000000001"/>
    <x v="41"/>
  </r>
  <r>
    <x v="2"/>
    <x v="1"/>
    <n v="0.23899999999999999"/>
    <x v="41"/>
  </r>
  <r>
    <x v="14"/>
    <x v="1"/>
    <n v="0.22700000000000001"/>
    <x v="41"/>
  </r>
  <r>
    <x v="13"/>
    <x v="1"/>
    <n v="0.26300000000000001"/>
    <x v="41"/>
  </r>
  <r>
    <x v="5"/>
    <x v="1"/>
    <n v="0.23499999999999999"/>
    <x v="41"/>
  </r>
  <r>
    <x v="1"/>
    <x v="2"/>
    <n v="0.251"/>
    <x v="41"/>
  </r>
  <r>
    <x v="13"/>
    <x v="2"/>
    <n v="0.24099999999999999"/>
    <x v="41"/>
  </r>
  <r>
    <x v="3"/>
    <x v="2"/>
    <n v="0.26500000000000001"/>
    <x v="41"/>
  </r>
  <r>
    <x v="5"/>
    <x v="2"/>
    <n v="0.219"/>
    <x v="41"/>
  </r>
  <r>
    <x v="0"/>
    <x v="2"/>
    <n v="0.218"/>
    <x v="41"/>
  </r>
  <r>
    <x v="8"/>
    <x v="2"/>
    <n v="0.223"/>
    <x v="41"/>
  </r>
  <r>
    <x v="4"/>
    <x v="2"/>
    <n v="0.23300000000000001"/>
    <x v="41"/>
  </r>
  <r>
    <x v="7"/>
    <x v="2"/>
    <n v="0.26300000000000001"/>
    <x v="41"/>
  </r>
  <r>
    <x v="6"/>
    <x v="2"/>
    <n v="0.23699999999999999"/>
    <x v="41"/>
  </r>
  <r>
    <x v="10"/>
    <x v="2"/>
    <n v="0.23300000000000001"/>
    <x v="41"/>
  </r>
  <r>
    <x v="9"/>
    <x v="2"/>
    <n v="0.23100000000000001"/>
    <x v="41"/>
  </r>
  <r>
    <x v="15"/>
    <x v="2"/>
    <n v="0.246"/>
    <x v="41"/>
  </r>
  <r>
    <x v="14"/>
    <x v="2"/>
    <n v="0.23899999999999999"/>
    <x v="41"/>
  </r>
  <r>
    <x v="12"/>
    <x v="2"/>
    <n v="0.24099999999999999"/>
    <x v="41"/>
  </r>
  <r>
    <x v="2"/>
    <x v="2"/>
    <n v="0.24299999999999999"/>
    <x v="41"/>
  </r>
  <r>
    <x v="11"/>
    <x v="2"/>
    <n v="0.224"/>
    <x v="41"/>
  </r>
  <r>
    <x v="5"/>
    <x v="0"/>
    <n v="0.83099999999999996"/>
    <x v="42"/>
  </r>
  <r>
    <x v="13"/>
    <x v="0"/>
    <n v="0.92"/>
    <x v="42"/>
  </r>
  <r>
    <x v="2"/>
    <x v="0"/>
    <n v="1.5289999999999999"/>
    <x v="42"/>
  </r>
  <r>
    <x v="10"/>
    <x v="0"/>
    <n v="1.25"/>
    <x v="42"/>
  </r>
  <r>
    <x v="15"/>
    <x v="0"/>
    <n v="0.88400000000000001"/>
    <x v="42"/>
  </r>
  <r>
    <x v="3"/>
    <x v="0"/>
    <n v="1.1579999999999999"/>
    <x v="42"/>
  </r>
  <r>
    <x v="8"/>
    <x v="0"/>
    <n v="0.89300000000000002"/>
    <x v="42"/>
  </r>
  <r>
    <x v="14"/>
    <x v="0"/>
    <n v="1.0329999999999999"/>
    <x v="42"/>
  </r>
  <r>
    <x v="7"/>
    <x v="0"/>
    <n v="0.80800000000000005"/>
    <x v="42"/>
  </r>
  <r>
    <x v="0"/>
    <x v="0"/>
    <n v="0.80700000000000005"/>
    <x v="42"/>
  </r>
  <r>
    <x v="11"/>
    <x v="0"/>
    <n v="0.84199999999999997"/>
    <x v="42"/>
  </r>
  <r>
    <x v="12"/>
    <x v="0"/>
    <n v="0.97799999999999998"/>
    <x v="42"/>
  </r>
  <r>
    <x v="9"/>
    <x v="0"/>
    <n v="0.871"/>
    <x v="42"/>
  </r>
  <r>
    <x v="6"/>
    <x v="0"/>
    <n v="0.86499999999999999"/>
    <x v="42"/>
  </r>
  <r>
    <x v="1"/>
    <x v="0"/>
    <n v="0.80600000000000005"/>
    <x v="42"/>
  </r>
  <r>
    <x v="4"/>
    <x v="0"/>
    <n v="0.96099999999999997"/>
    <x v="42"/>
  </r>
  <r>
    <x v="6"/>
    <x v="1"/>
    <n v="3.319"/>
    <x v="42"/>
  </r>
  <r>
    <x v="11"/>
    <x v="1"/>
    <n v="2.86"/>
    <x v="42"/>
  </r>
  <r>
    <x v="3"/>
    <x v="1"/>
    <n v="4.984"/>
    <x v="42"/>
  </r>
  <r>
    <x v="10"/>
    <x v="1"/>
    <n v="5.0199999999999996"/>
    <x v="42"/>
  </r>
  <r>
    <x v="15"/>
    <x v="1"/>
    <n v="5.2939999999999996"/>
    <x v="42"/>
  </r>
  <r>
    <x v="12"/>
    <x v="1"/>
    <n v="4.9779999999999998"/>
    <x v="42"/>
  </r>
  <r>
    <x v="0"/>
    <x v="1"/>
    <n v="5.5019999999999998"/>
    <x v="42"/>
  </r>
  <r>
    <x v="9"/>
    <x v="1"/>
    <n v="2.9969999999999999"/>
    <x v="42"/>
  </r>
  <r>
    <x v="4"/>
    <x v="1"/>
    <n v="3.7719999999999998"/>
    <x v="42"/>
  </r>
  <r>
    <x v="8"/>
    <x v="1"/>
    <n v="5.3940000000000001"/>
    <x v="42"/>
  </r>
  <r>
    <x v="7"/>
    <x v="1"/>
    <n v="6.3140000000000001"/>
    <x v="42"/>
  </r>
  <r>
    <x v="1"/>
    <x v="1"/>
    <n v="5.7939999999999996"/>
    <x v="42"/>
  </r>
  <r>
    <x v="2"/>
    <x v="1"/>
    <n v="3.254"/>
    <x v="42"/>
  </r>
  <r>
    <x v="14"/>
    <x v="1"/>
    <n v="5.4530000000000003"/>
    <x v="42"/>
  </r>
  <r>
    <x v="13"/>
    <x v="1"/>
    <n v="7.69"/>
    <x v="42"/>
  </r>
  <r>
    <x v="5"/>
    <x v="1"/>
    <n v="3.9449999999999998"/>
    <x v="42"/>
  </r>
  <r>
    <x v="1"/>
    <x v="2"/>
    <n v="0.76300000000000001"/>
    <x v="42"/>
  </r>
  <r>
    <x v="13"/>
    <x v="2"/>
    <n v="0.81100000000000005"/>
    <x v="42"/>
  </r>
  <r>
    <x v="3"/>
    <x v="2"/>
    <n v="0.85"/>
    <x v="42"/>
  </r>
  <r>
    <x v="8"/>
    <x v="2"/>
    <n v="0.76900000000000002"/>
    <x v="42"/>
  </r>
  <r>
    <x v="5"/>
    <x v="2"/>
    <n v="0.78700000000000003"/>
    <x v="42"/>
  </r>
  <r>
    <x v="0"/>
    <x v="2"/>
    <n v="1.236"/>
    <x v="42"/>
  </r>
  <r>
    <x v="4"/>
    <x v="2"/>
    <n v="1.885"/>
    <x v="42"/>
  </r>
  <r>
    <x v="10"/>
    <x v="2"/>
    <n v="0.82499999999999996"/>
    <x v="42"/>
  </r>
  <r>
    <x v="6"/>
    <x v="2"/>
    <n v="0.96399999999999997"/>
    <x v="42"/>
  </r>
  <r>
    <x v="7"/>
    <x v="2"/>
    <n v="0.81100000000000005"/>
    <x v="42"/>
  </r>
  <r>
    <x v="9"/>
    <x v="2"/>
    <n v="0.82099999999999995"/>
    <x v="42"/>
  </r>
  <r>
    <x v="15"/>
    <x v="2"/>
    <n v="0.81699999999999995"/>
    <x v="42"/>
  </r>
  <r>
    <x v="14"/>
    <x v="2"/>
    <n v="0.876"/>
    <x v="42"/>
  </r>
  <r>
    <x v="2"/>
    <x v="2"/>
    <n v="0.82699999999999996"/>
    <x v="42"/>
  </r>
  <r>
    <x v="11"/>
    <x v="2"/>
    <n v="0.86"/>
    <x v="42"/>
  </r>
  <r>
    <x v="12"/>
    <x v="2"/>
    <n v="1.145"/>
    <x v="42"/>
  </r>
  <r>
    <x v="5"/>
    <x v="0"/>
    <n v="1.88"/>
    <x v="43"/>
  </r>
  <r>
    <x v="2"/>
    <x v="0"/>
    <n v="10.747"/>
    <x v="43"/>
  </r>
  <r>
    <x v="13"/>
    <x v="0"/>
    <n v="10.622"/>
    <x v="43"/>
  </r>
  <r>
    <x v="3"/>
    <x v="0"/>
    <n v="5.234"/>
    <x v="43"/>
  </r>
  <r>
    <x v="0"/>
    <x v="0"/>
    <n v="0.89100000000000001"/>
    <x v="43"/>
  </r>
  <r>
    <x v="8"/>
    <x v="0"/>
    <n v="4.4640000000000004"/>
    <x v="43"/>
  </r>
  <r>
    <x v="14"/>
    <x v="0"/>
    <n v="4.4370000000000003"/>
    <x v="43"/>
  </r>
  <r>
    <x v="15"/>
    <x v="0"/>
    <n v="10.701000000000001"/>
    <x v="43"/>
  </r>
  <r>
    <x v="10"/>
    <x v="0"/>
    <n v="10.704000000000001"/>
    <x v="43"/>
  </r>
  <r>
    <x v="7"/>
    <x v="0"/>
    <n v="4.67"/>
    <x v="43"/>
  </r>
  <r>
    <x v="11"/>
    <x v="0"/>
    <n v="0.45700000000000002"/>
    <x v="43"/>
  </r>
  <r>
    <x v="12"/>
    <x v="0"/>
    <n v="0.438"/>
    <x v="43"/>
  </r>
  <r>
    <x v="9"/>
    <x v="0"/>
    <n v="1.6140000000000001"/>
    <x v="43"/>
  </r>
  <r>
    <x v="6"/>
    <x v="0"/>
    <n v="0.43099999999999999"/>
    <x v="43"/>
  </r>
  <r>
    <x v="1"/>
    <x v="0"/>
    <n v="0.52300000000000002"/>
    <x v="43"/>
  </r>
  <r>
    <x v="4"/>
    <x v="0"/>
    <n v="0.49399999999999999"/>
    <x v="43"/>
  </r>
  <r>
    <x v="6"/>
    <x v="1"/>
    <n v="9.6370000000000005"/>
    <x v="43"/>
  </r>
  <r>
    <x v="11"/>
    <x v="1"/>
    <n v="0.38700000000000001"/>
    <x v="43"/>
  </r>
  <r>
    <x v="10"/>
    <x v="1"/>
    <n v="0.38"/>
    <x v="43"/>
  </r>
  <r>
    <x v="15"/>
    <x v="1"/>
    <n v="0.36"/>
    <x v="43"/>
  </r>
  <r>
    <x v="3"/>
    <x v="1"/>
    <n v="1.8069999999999999"/>
    <x v="43"/>
  </r>
  <r>
    <x v="12"/>
    <x v="1"/>
    <n v="0.38900000000000001"/>
    <x v="43"/>
  </r>
  <r>
    <x v="0"/>
    <x v="1"/>
    <n v="0.41499999999999998"/>
    <x v="43"/>
  </r>
  <r>
    <x v="9"/>
    <x v="1"/>
    <n v="0.433"/>
    <x v="43"/>
  </r>
  <r>
    <x v="4"/>
    <x v="1"/>
    <n v="0.42099999999999999"/>
    <x v="43"/>
  </r>
  <r>
    <x v="8"/>
    <x v="1"/>
    <n v="0.36399999999999999"/>
    <x v="43"/>
  </r>
  <r>
    <x v="7"/>
    <x v="1"/>
    <n v="0.433"/>
    <x v="43"/>
  </r>
  <r>
    <x v="1"/>
    <x v="1"/>
    <n v="0.374"/>
    <x v="43"/>
  </r>
  <r>
    <x v="2"/>
    <x v="1"/>
    <n v="0.373"/>
    <x v="43"/>
  </r>
  <r>
    <x v="14"/>
    <x v="1"/>
    <n v="0.38100000000000001"/>
    <x v="43"/>
  </r>
  <r>
    <x v="13"/>
    <x v="1"/>
    <n v="0.36199999999999999"/>
    <x v="43"/>
  </r>
  <r>
    <x v="5"/>
    <x v="1"/>
    <n v="0.34399999999999997"/>
    <x v="43"/>
  </r>
  <r>
    <x v="1"/>
    <x v="2"/>
    <n v="0.42499999999999999"/>
    <x v="43"/>
  </r>
  <r>
    <x v="13"/>
    <x v="2"/>
    <n v="0.4"/>
    <x v="43"/>
  </r>
  <r>
    <x v="3"/>
    <x v="2"/>
    <n v="0.41499999999999998"/>
    <x v="43"/>
  </r>
  <r>
    <x v="8"/>
    <x v="2"/>
    <n v="0.42"/>
    <x v="43"/>
  </r>
  <r>
    <x v="5"/>
    <x v="2"/>
    <n v="0.40500000000000003"/>
    <x v="43"/>
  </r>
  <r>
    <x v="0"/>
    <x v="2"/>
    <n v="0.40699999999999997"/>
    <x v="43"/>
  </r>
  <r>
    <x v="4"/>
    <x v="2"/>
    <n v="0.376"/>
    <x v="43"/>
  </r>
  <r>
    <x v="10"/>
    <x v="2"/>
    <n v="0.70499999999999996"/>
    <x v="43"/>
  </r>
  <r>
    <x v="6"/>
    <x v="2"/>
    <n v="0.38500000000000001"/>
    <x v="43"/>
  </r>
  <r>
    <x v="7"/>
    <x v="2"/>
    <n v="0.40899999999999997"/>
    <x v="43"/>
  </r>
  <r>
    <x v="9"/>
    <x v="2"/>
    <n v="0.83399999999999996"/>
    <x v="43"/>
  </r>
  <r>
    <x v="14"/>
    <x v="2"/>
    <n v="0.81299999999999994"/>
    <x v="43"/>
  </r>
  <r>
    <x v="15"/>
    <x v="2"/>
    <n v="0.46200000000000002"/>
    <x v="43"/>
  </r>
  <r>
    <x v="2"/>
    <x v="2"/>
    <n v="0.38300000000000001"/>
    <x v="43"/>
  </r>
  <r>
    <x v="12"/>
    <x v="2"/>
    <n v="0.40200000000000002"/>
    <x v="43"/>
  </r>
  <r>
    <x v="11"/>
    <x v="2"/>
    <n v="1.889"/>
    <x v="43"/>
  </r>
  <r>
    <x v="5"/>
    <x v="0"/>
    <n v="7.4240000000000004"/>
    <x v="44"/>
  </r>
  <r>
    <x v="2"/>
    <x v="0"/>
    <n v="8.4369999999999994"/>
    <x v="44"/>
  </r>
  <r>
    <x v="15"/>
    <x v="0"/>
    <n v="6.4320000000000004"/>
    <x v="44"/>
  </r>
  <r>
    <x v="7"/>
    <x v="0"/>
    <n v="6.6619999999999999"/>
    <x v="44"/>
  </r>
  <r>
    <x v="14"/>
    <x v="0"/>
    <n v="7.9329999999999998"/>
    <x v="44"/>
  </r>
  <r>
    <x v="6"/>
    <x v="0"/>
    <n v="2.85"/>
    <x v="44"/>
  </r>
  <r>
    <x v="13"/>
    <x v="0"/>
    <n v="9.5540000000000003"/>
    <x v="44"/>
  </r>
  <r>
    <x v="3"/>
    <x v="0"/>
    <n v="9.5630000000000006"/>
    <x v="44"/>
  </r>
  <r>
    <x v="0"/>
    <x v="0"/>
    <n v="9.6820000000000004"/>
    <x v="44"/>
  </r>
  <r>
    <x v="1"/>
    <x v="0"/>
    <n v="3.0089999999999999"/>
    <x v="44"/>
  </r>
  <r>
    <x v="10"/>
    <x v="0"/>
    <n v="7.8760000000000003"/>
    <x v="44"/>
  </r>
  <r>
    <x v="12"/>
    <x v="0"/>
    <n v="5.6319999999999997"/>
    <x v="44"/>
  </r>
  <r>
    <x v="11"/>
    <x v="0"/>
    <n v="6.5540000000000003"/>
    <x v="44"/>
  </r>
  <r>
    <x v="8"/>
    <x v="0"/>
    <n v="9.5250000000000004"/>
    <x v="44"/>
  </r>
  <r>
    <x v="9"/>
    <x v="0"/>
    <n v="5.726"/>
    <x v="44"/>
  </r>
  <r>
    <x v="4"/>
    <x v="0"/>
    <n v="2.8849999999999998"/>
    <x v="44"/>
  </r>
  <r>
    <x v="6"/>
    <x v="1"/>
    <n v="13.02"/>
    <x v="44"/>
  </r>
  <r>
    <x v="10"/>
    <x v="1"/>
    <n v="2.4409999999999998"/>
    <x v="44"/>
  </r>
  <r>
    <x v="11"/>
    <x v="1"/>
    <n v="7.0990000000000002"/>
    <x v="44"/>
  </r>
  <r>
    <x v="15"/>
    <x v="1"/>
    <n v="2.4900000000000002"/>
    <x v="44"/>
  </r>
  <r>
    <x v="3"/>
    <x v="1"/>
    <n v="4.7300000000000004"/>
    <x v="44"/>
  </r>
  <r>
    <x v="0"/>
    <x v="1"/>
    <n v="4.21"/>
    <x v="44"/>
  </r>
  <r>
    <x v="9"/>
    <x v="1"/>
    <n v="2.4729999999999999"/>
    <x v="44"/>
  </r>
  <r>
    <x v="12"/>
    <x v="1"/>
    <n v="6.8470000000000004"/>
    <x v="44"/>
  </r>
  <r>
    <x v="4"/>
    <x v="1"/>
    <n v="4.7430000000000003"/>
    <x v="44"/>
  </r>
  <r>
    <x v="8"/>
    <x v="1"/>
    <n v="4.9509999999999996"/>
    <x v="44"/>
  </r>
  <r>
    <x v="7"/>
    <x v="1"/>
    <n v="6.3129999999999997"/>
    <x v="44"/>
  </r>
  <r>
    <x v="1"/>
    <x v="1"/>
    <n v="6.3380000000000001"/>
    <x v="44"/>
  </r>
  <r>
    <x v="14"/>
    <x v="1"/>
    <n v="2.4260000000000002"/>
    <x v="44"/>
  </r>
  <r>
    <x v="2"/>
    <x v="1"/>
    <n v="5.133"/>
    <x v="44"/>
  </r>
  <r>
    <x v="13"/>
    <x v="1"/>
    <n v="4.9379999999999997"/>
    <x v="44"/>
  </r>
  <r>
    <x v="5"/>
    <x v="1"/>
    <n v="2.4180000000000001"/>
    <x v="44"/>
  </r>
  <r>
    <x v="1"/>
    <x v="2"/>
    <n v="2.298"/>
    <x v="44"/>
  </r>
  <r>
    <x v="13"/>
    <x v="2"/>
    <n v="2.351"/>
    <x v="44"/>
  </r>
  <r>
    <x v="3"/>
    <x v="2"/>
    <n v="2.2949999999999999"/>
    <x v="44"/>
  </r>
  <r>
    <x v="5"/>
    <x v="2"/>
    <n v="2.2109999999999999"/>
    <x v="44"/>
  </r>
  <r>
    <x v="8"/>
    <x v="2"/>
    <n v="2.306"/>
    <x v="44"/>
  </r>
  <r>
    <x v="0"/>
    <x v="2"/>
    <n v="2.456"/>
    <x v="44"/>
  </r>
  <r>
    <x v="4"/>
    <x v="2"/>
    <n v="2.4550000000000001"/>
    <x v="44"/>
  </r>
  <r>
    <x v="10"/>
    <x v="2"/>
    <n v="2.4430000000000001"/>
    <x v="44"/>
  </r>
  <r>
    <x v="6"/>
    <x v="2"/>
    <n v="2.464"/>
    <x v="44"/>
  </r>
  <r>
    <x v="7"/>
    <x v="2"/>
    <n v="2.4220000000000002"/>
    <x v="44"/>
  </r>
  <r>
    <x v="9"/>
    <x v="2"/>
    <n v="2.4329999999999998"/>
    <x v="44"/>
  </r>
  <r>
    <x v="14"/>
    <x v="2"/>
    <n v="2.2599999999999998"/>
    <x v="44"/>
  </r>
  <r>
    <x v="15"/>
    <x v="2"/>
    <n v="2.2530000000000001"/>
    <x v="44"/>
  </r>
  <r>
    <x v="2"/>
    <x v="2"/>
    <n v="2.3010000000000002"/>
    <x v="44"/>
  </r>
  <r>
    <x v="12"/>
    <x v="2"/>
    <n v="2.278"/>
    <x v="44"/>
  </r>
  <r>
    <x v="11"/>
    <x v="2"/>
    <n v="2.3260000000000001"/>
    <x v="44"/>
  </r>
  <r>
    <x v="5"/>
    <x v="0"/>
    <n v="0.97499999999999998"/>
    <x v="45"/>
  </r>
  <r>
    <x v="2"/>
    <x v="0"/>
    <n v="0.91900000000000004"/>
    <x v="45"/>
  </r>
  <r>
    <x v="15"/>
    <x v="0"/>
    <n v="0.89900000000000002"/>
    <x v="45"/>
  </r>
  <r>
    <x v="7"/>
    <x v="0"/>
    <n v="0.89900000000000002"/>
    <x v="45"/>
  </r>
  <r>
    <x v="14"/>
    <x v="0"/>
    <n v="0.92900000000000005"/>
    <x v="45"/>
  </r>
  <r>
    <x v="6"/>
    <x v="0"/>
    <n v="0.93899999999999995"/>
    <x v="45"/>
  </r>
  <r>
    <x v="3"/>
    <x v="0"/>
    <n v="0.85499999999999998"/>
    <x v="45"/>
  </r>
  <r>
    <x v="13"/>
    <x v="0"/>
    <n v="0.94199999999999995"/>
    <x v="45"/>
  </r>
  <r>
    <x v="0"/>
    <x v="0"/>
    <n v="0.92400000000000004"/>
    <x v="45"/>
  </r>
  <r>
    <x v="10"/>
    <x v="0"/>
    <n v="0.92400000000000004"/>
    <x v="45"/>
  </r>
  <r>
    <x v="12"/>
    <x v="0"/>
    <n v="0.91200000000000003"/>
    <x v="45"/>
  </r>
  <r>
    <x v="11"/>
    <x v="0"/>
    <n v="0.89300000000000002"/>
    <x v="45"/>
  </r>
  <r>
    <x v="8"/>
    <x v="0"/>
    <n v="0.873"/>
    <x v="45"/>
  </r>
  <r>
    <x v="1"/>
    <x v="0"/>
    <n v="1.19"/>
    <x v="45"/>
  </r>
  <r>
    <x v="9"/>
    <x v="0"/>
    <n v="1.0169999999999999"/>
    <x v="45"/>
  </r>
  <r>
    <x v="4"/>
    <x v="0"/>
    <n v="0.875"/>
    <x v="45"/>
  </r>
  <r>
    <x v="10"/>
    <x v="1"/>
    <n v="4.0209999999999999"/>
    <x v="45"/>
  </r>
  <r>
    <x v="6"/>
    <x v="1"/>
    <n v="6.9130000000000003"/>
    <x v="45"/>
  </r>
  <r>
    <x v="11"/>
    <x v="1"/>
    <n v="4.9450000000000003"/>
    <x v="45"/>
  </r>
  <r>
    <x v="0"/>
    <x v="1"/>
    <n v="3.742"/>
    <x v="45"/>
  </r>
  <r>
    <x v="9"/>
    <x v="1"/>
    <n v="3.794"/>
    <x v="45"/>
  </r>
  <r>
    <x v="15"/>
    <x v="1"/>
    <n v="8.1760000000000002"/>
    <x v="45"/>
  </r>
  <r>
    <x v="3"/>
    <x v="1"/>
    <n v="5.766"/>
    <x v="45"/>
  </r>
  <r>
    <x v="12"/>
    <x v="1"/>
    <n v="4.9039999999999999"/>
    <x v="45"/>
  </r>
  <r>
    <x v="4"/>
    <x v="1"/>
    <n v="7.6440000000000001"/>
    <x v="45"/>
  </r>
  <r>
    <x v="8"/>
    <x v="1"/>
    <n v="3.9409999999999998"/>
    <x v="45"/>
  </r>
  <r>
    <x v="7"/>
    <x v="1"/>
    <n v="5.3369999999999997"/>
    <x v="45"/>
  </r>
  <r>
    <x v="14"/>
    <x v="1"/>
    <n v="3.6749999999999998"/>
    <x v="45"/>
  </r>
  <r>
    <x v="1"/>
    <x v="1"/>
    <n v="5.4109999999999996"/>
    <x v="45"/>
  </r>
  <r>
    <x v="2"/>
    <x v="1"/>
    <n v="4.859"/>
    <x v="45"/>
  </r>
  <r>
    <x v="13"/>
    <x v="1"/>
    <n v="5.6550000000000002"/>
    <x v="45"/>
  </r>
  <r>
    <x v="5"/>
    <x v="1"/>
    <n v="5.2640000000000002"/>
    <x v="45"/>
  </r>
  <r>
    <x v="1"/>
    <x v="2"/>
    <n v="0.91600000000000004"/>
    <x v="45"/>
  </r>
  <r>
    <x v="13"/>
    <x v="2"/>
    <n v="0.80500000000000005"/>
    <x v="45"/>
  </r>
  <r>
    <x v="3"/>
    <x v="2"/>
    <n v="0.88800000000000001"/>
    <x v="45"/>
  </r>
  <r>
    <x v="5"/>
    <x v="2"/>
    <n v="0.96"/>
    <x v="45"/>
  </r>
  <r>
    <x v="8"/>
    <x v="2"/>
    <n v="1.02"/>
    <x v="45"/>
  </r>
  <r>
    <x v="0"/>
    <x v="2"/>
    <n v="0.89200000000000002"/>
    <x v="45"/>
  </r>
  <r>
    <x v="4"/>
    <x v="2"/>
    <n v="0.96199999999999997"/>
    <x v="45"/>
  </r>
  <r>
    <x v="10"/>
    <x v="2"/>
    <n v="0.86099999999999999"/>
    <x v="45"/>
  </r>
  <r>
    <x v="6"/>
    <x v="2"/>
    <n v="0.81599999999999995"/>
    <x v="45"/>
  </r>
  <r>
    <x v="9"/>
    <x v="2"/>
    <n v="0.86399999999999999"/>
    <x v="45"/>
  </r>
  <r>
    <x v="7"/>
    <x v="2"/>
    <n v="1.2909999999999999"/>
    <x v="45"/>
  </r>
  <r>
    <x v="14"/>
    <x v="2"/>
    <n v="1.0760000000000001"/>
    <x v="45"/>
  </r>
  <r>
    <x v="15"/>
    <x v="2"/>
    <n v="0.93899999999999995"/>
    <x v="45"/>
  </r>
  <r>
    <x v="2"/>
    <x v="2"/>
    <n v="0.97699999999999998"/>
    <x v="45"/>
  </r>
  <r>
    <x v="12"/>
    <x v="2"/>
    <n v="0.92600000000000005"/>
    <x v="45"/>
  </r>
  <r>
    <x v="11"/>
    <x v="2"/>
    <n v="0.91900000000000004"/>
    <x v="45"/>
  </r>
  <r>
    <x v="5"/>
    <x v="0"/>
    <n v="0.55600000000000005"/>
    <x v="46"/>
  </r>
  <r>
    <x v="0"/>
    <x v="0"/>
    <n v="0.25800000000000001"/>
    <x v="46"/>
  </r>
  <r>
    <x v="2"/>
    <x v="0"/>
    <n v="0.253"/>
    <x v="46"/>
  </r>
  <r>
    <x v="6"/>
    <x v="0"/>
    <n v="0.252"/>
    <x v="46"/>
  </r>
  <r>
    <x v="15"/>
    <x v="0"/>
    <n v="0.26700000000000002"/>
    <x v="46"/>
  </r>
  <r>
    <x v="1"/>
    <x v="0"/>
    <n v="0.25600000000000001"/>
    <x v="46"/>
  </r>
  <r>
    <x v="13"/>
    <x v="0"/>
    <n v="0.27"/>
    <x v="46"/>
  </r>
  <r>
    <x v="7"/>
    <x v="0"/>
    <n v="0.28499999999999998"/>
    <x v="46"/>
  </r>
  <r>
    <x v="14"/>
    <x v="0"/>
    <n v="0.26700000000000002"/>
    <x v="46"/>
  </r>
  <r>
    <x v="11"/>
    <x v="0"/>
    <n v="0.26100000000000001"/>
    <x v="46"/>
  </r>
  <r>
    <x v="10"/>
    <x v="0"/>
    <n v="0.252"/>
    <x v="46"/>
  </r>
  <r>
    <x v="3"/>
    <x v="0"/>
    <n v="0.29399999999999998"/>
    <x v="46"/>
  </r>
  <r>
    <x v="9"/>
    <x v="0"/>
    <n v="0.254"/>
    <x v="46"/>
  </r>
  <r>
    <x v="12"/>
    <x v="0"/>
    <n v="0.25700000000000001"/>
    <x v="46"/>
  </r>
  <r>
    <x v="8"/>
    <x v="0"/>
    <n v="0.25"/>
    <x v="46"/>
  </r>
  <r>
    <x v="4"/>
    <x v="0"/>
    <n v="0.248"/>
    <x v="46"/>
  </r>
  <r>
    <x v="10"/>
    <x v="1"/>
    <n v="0.49"/>
    <x v="46"/>
  </r>
  <r>
    <x v="11"/>
    <x v="1"/>
    <n v="0.25700000000000001"/>
    <x v="46"/>
  </r>
  <r>
    <x v="6"/>
    <x v="1"/>
    <n v="0.25900000000000001"/>
    <x v="46"/>
  </r>
  <r>
    <x v="15"/>
    <x v="1"/>
    <n v="0.24399999999999999"/>
    <x v="46"/>
  </r>
  <r>
    <x v="0"/>
    <x v="1"/>
    <n v="0.24099999999999999"/>
    <x v="46"/>
  </r>
  <r>
    <x v="9"/>
    <x v="1"/>
    <n v="0.25800000000000001"/>
    <x v="46"/>
  </r>
  <r>
    <x v="3"/>
    <x v="1"/>
    <n v="0.245"/>
    <x v="46"/>
  </r>
  <r>
    <x v="12"/>
    <x v="1"/>
    <n v="0.27700000000000002"/>
    <x v="46"/>
  </r>
  <r>
    <x v="4"/>
    <x v="1"/>
    <n v="0.24299999999999999"/>
    <x v="46"/>
  </r>
  <r>
    <x v="8"/>
    <x v="1"/>
    <n v="0.58199999999999996"/>
    <x v="46"/>
  </r>
  <r>
    <x v="7"/>
    <x v="1"/>
    <n v="0.23499999999999999"/>
    <x v="46"/>
  </r>
  <r>
    <x v="14"/>
    <x v="1"/>
    <n v="0.23400000000000001"/>
    <x v="46"/>
  </r>
  <r>
    <x v="2"/>
    <x v="1"/>
    <n v="0.58599999999999997"/>
    <x v="46"/>
  </r>
  <r>
    <x v="1"/>
    <x v="1"/>
    <n v="0.23899999999999999"/>
    <x v="46"/>
  </r>
  <r>
    <x v="13"/>
    <x v="1"/>
    <n v="0.23599999999999999"/>
    <x v="46"/>
  </r>
  <r>
    <x v="5"/>
    <x v="1"/>
    <n v="0.57099999999999995"/>
    <x v="46"/>
  </r>
  <r>
    <x v="1"/>
    <x v="2"/>
    <n v="0.25900000000000001"/>
    <x v="46"/>
  </r>
  <r>
    <x v="13"/>
    <x v="2"/>
    <n v="0.25900000000000001"/>
    <x v="46"/>
  </r>
  <r>
    <x v="3"/>
    <x v="2"/>
    <n v="0.253"/>
    <x v="46"/>
  </r>
  <r>
    <x v="5"/>
    <x v="2"/>
    <n v="0.26300000000000001"/>
    <x v="46"/>
  </r>
  <r>
    <x v="8"/>
    <x v="2"/>
    <n v="0.35799999999999998"/>
    <x v="46"/>
  </r>
  <r>
    <x v="0"/>
    <x v="2"/>
    <n v="0.247"/>
    <x v="46"/>
  </r>
  <r>
    <x v="10"/>
    <x v="2"/>
    <n v="0.254"/>
    <x v="46"/>
  </r>
  <r>
    <x v="4"/>
    <x v="2"/>
    <n v="0.27700000000000002"/>
    <x v="46"/>
  </r>
  <r>
    <x v="6"/>
    <x v="2"/>
    <n v="0.27100000000000002"/>
    <x v="46"/>
  </r>
  <r>
    <x v="9"/>
    <x v="2"/>
    <n v="0.253"/>
    <x v="46"/>
  </r>
  <r>
    <x v="7"/>
    <x v="2"/>
    <n v="0.30199999999999999"/>
    <x v="46"/>
  </r>
  <r>
    <x v="14"/>
    <x v="2"/>
    <n v="0.24199999999999999"/>
    <x v="46"/>
  </r>
  <r>
    <x v="15"/>
    <x v="2"/>
    <n v="0.246"/>
    <x v="46"/>
  </r>
  <r>
    <x v="2"/>
    <x v="2"/>
    <n v="0.23499999999999999"/>
    <x v="46"/>
  </r>
  <r>
    <x v="12"/>
    <x v="2"/>
    <n v="0.26300000000000001"/>
    <x v="46"/>
  </r>
  <r>
    <x v="11"/>
    <x v="2"/>
    <n v="0.249"/>
    <x v="46"/>
  </r>
  <r>
    <x v="5"/>
    <x v="0"/>
    <n v="0.70099999999999996"/>
    <x v="47"/>
  </r>
  <r>
    <x v="2"/>
    <x v="0"/>
    <n v="0.78700000000000003"/>
    <x v="47"/>
  </r>
  <r>
    <x v="0"/>
    <x v="0"/>
    <n v="0.52100000000000002"/>
    <x v="47"/>
  </r>
  <r>
    <x v="7"/>
    <x v="0"/>
    <n v="0.82099999999999995"/>
    <x v="47"/>
  </r>
  <r>
    <x v="6"/>
    <x v="0"/>
    <n v="0.51"/>
    <x v="47"/>
  </r>
  <r>
    <x v="15"/>
    <x v="0"/>
    <n v="0.46100000000000002"/>
    <x v="47"/>
  </r>
  <r>
    <x v="13"/>
    <x v="0"/>
    <n v="0.81699999999999995"/>
    <x v="47"/>
  </r>
  <r>
    <x v="10"/>
    <x v="0"/>
    <n v="0.85"/>
    <x v="47"/>
  </r>
  <r>
    <x v="3"/>
    <x v="0"/>
    <n v="0.80300000000000005"/>
    <x v="47"/>
  </r>
  <r>
    <x v="14"/>
    <x v="0"/>
    <n v="0.44700000000000001"/>
    <x v="47"/>
  </r>
  <r>
    <x v="1"/>
    <x v="0"/>
    <n v="0.439"/>
    <x v="47"/>
  </r>
  <r>
    <x v="11"/>
    <x v="0"/>
    <n v="0.45200000000000001"/>
    <x v="47"/>
  </r>
  <r>
    <x v="9"/>
    <x v="0"/>
    <n v="0.42499999999999999"/>
    <x v="47"/>
  </r>
  <r>
    <x v="12"/>
    <x v="0"/>
    <n v="0.434"/>
    <x v="47"/>
  </r>
  <r>
    <x v="8"/>
    <x v="0"/>
    <n v="0.42799999999999999"/>
    <x v="47"/>
  </r>
  <r>
    <x v="4"/>
    <x v="0"/>
    <n v="0.45"/>
    <x v="47"/>
  </r>
  <r>
    <x v="10"/>
    <x v="1"/>
    <n v="0.97899999999999998"/>
    <x v="47"/>
  </r>
  <r>
    <x v="11"/>
    <x v="1"/>
    <n v="0.89"/>
    <x v="47"/>
  </r>
  <r>
    <x v="6"/>
    <x v="1"/>
    <n v="0.83"/>
    <x v="47"/>
  </r>
  <r>
    <x v="0"/>
    <x v="1"/>
    <n v="0.42199999999999999"/>
    <x v="47"/>
  </r>
  <r>
    <x v="15"/>
    <x v="1"/>
    <n v="0.48399999999999999"/>
    <x v="47"/>
  </r>
  <r>
    <x v="9"/>
    <x v="1"/>
    <n v="0.42499999999999999"/>
    <x v="47"/>
  </r>
  <r>
    <x v="3"/>
    <x v="1"/>
    <n v="0.42199999999999999"/>
    <x v="47"/>
  </r>
  <r>
    <x v="12"/>
    <x v="1"/>
    <n v="0.86899999999999999"/>
    <x v="47"/>
  </r>
  <r>
    <x v="4"/>
    <x v="1"/>
    <n v="0.435"/>
    <x v="47"/>
  </r>
  <r>
    <x v="8"/>
    <x v="1"/>
    <n v="0.42899999999999999"/>
    <x v="47"/>
  </r>
  <r>
    <x v="7"/>
    <x v="1"/>
    <n v="0.77200000000000002"/>
    <x v="47"/>
  </r>
  <r>
    <x v="14"/>
    <x v="1"/>
    <n v="0.41799999999999998"/>
    <x v="47"/>
  </r>
  <r>
    <x v="1"/>
    <x v="1"/>
    <n v="0.43099999999999999"/>
    <x v="47"/>
  </r>
  <r>
    <x v="2"/>
    <x v="1"/>
    <n v="0.41399999999999998"/>
    <x v="47"/>
  </r>
  <r>
    <x v="13"/>
    <x v="1"/>
    <n v="1.083"/>
    <x v="47"/>
  </r>
  <r>
    <x v="5"/>
    <x v="1"/>
    <n v="0.441"/>
    <x v="47"/>
  </r>
  <r>
    <x v="1"/>
    <x v="2"/>
    <n v="0.53800000000000003"/>
    <x v="47"/>
  </r>
  <r>
    <x v="13"/>
    <x v="2"/>
    <n v="0.51600000000000001"/>
    <x v="47"/>
  </r>
  <r>
    <x v="3"/>
    <x v="2"/>
    <n v="0.54500000000000004"/>
    <x v="47"/>
  </r>
  <r>
    <x v="5"/>
    <x v="2"/>
    <n v="0.45900000000000002"/>
    <x v="47"/>
  </r>
  <r>
    <x v="8"/>
    <x v="2"/>
    <n v="0.48099999999999998"/>
    <x v="47"/>
  </r>
  <r>
    <x v="0"/>
    <x v="2"/>
    <n v="0.50600000000000001"/>
    <x v="47"/>
  </r>
  <r>
    <x v="10"/>
    <x v="2"/>
    <n v="0.43099999999999999"/>
    <x v="47"/>
  </r>
  <r>
    <x v="4"/>
    <x v="2"/>
    <n v="0.41699999999999998"/>
    <x v="47"/>
  </r>
  <r>
    <x v="6"/>
    <x v="2"/>
    <n v="0.42199999999999999"/>
    <x v="47"/>
  </r>
  <r>
    <x v="9"/>
    <x v="2"/>
    <n v="0.47799999999999998"/>
    <x v="47"/>
  </r>
  <r>
    <x v="7"/>
    <x v="2"/>
    <n v="0.46899999999999997"/>
    <x v="47"/>
  </r>
  <r>
    <x v="14"/>
    <x v="2"/>
    <n v="0.44500000000000001"/>
    <x v="47"/>
  </r>
  <r>
    <x v="15"/>
    <x v="2"/>
    <n v="0.434"/>
    <x v="47"/>
  </r>
  <r>
    <x v="2"/>
    <x v="2"/>
    <n v="0.80100000000000005"/>
    <x v="47"/>
  </r>
  <r>
    <x v="12"/>
    <x v="2"/>
    <n v="0.79200000000000004"/>
    <x v="47"/>
  </r>
  <r>
    <x v="11"/>
    <x v="2"/>
    <n v="0.443"/>
    <x v="47"/>
  </r>
  <r>
    <x v="5"/>
    <x v="0"/>
    <n v="0.93200000000000005"/>
    <x v="48"/>
  </r>
  <r>
    <x v="0"/>
    <x v="0"/>
    <n v="1.0469999999999999"/>
    <x v="48"/>
  </r>
  <r>
    <x v="6"/>
    <x v="0"/>
    <n v="1.02"/>
    <x v="48"/>
  </r>
  <r>
    <x v="2"/>
    <x v="0"/>
    <n v="0.99299999999999999"/>
    <x v="48"/>
  </r>
  <r>
    <x v="15"/>
    <x v="0"/>
    <n v="0.42399999999999999"/>
    <x v="48"/>
  </r>
  <r>
    <x v="7"/>
    <x v="0"/>
    <n v="0.96299999999999997"/>
    <x v="48"/>
  </r>
  <r>
    <x v="9"/>
    <x v="0"/>
    <n v="0.443"/>
    <x v="48"/>
  </r>
  <r>
    <x v="1"/>
    <x v="0"/>
    <n v="1.0069999999999999"/>
    <x v="48"/>
  </r>
  <r>
    <x v="3"/>
    <x v="0"/>
    <n v="0.35099999999999998"/>
    <x v="48"/>
  </r>
  <r>
    <x v="13"/>
    <x v="0"/>
    <n v="1.046"/>
    <x v="48"/>
  </r>
  <r>
    <x v="11"/>
    <x v="0"/>
    <n v="1.107"/>
    <x v="48"/>
  </r>
  <r>
    <x v="10"/>
    <x v="0"/>
    <n v="1.1140000000000001"/>
    <x v="48"/>
  </r>
  <r>
    <x v="14"/>
    <x v="0"/>
    <n v="0.99299999999999999"/>
    <x v="48"/>
  </r>
  <r>
    <x v="4"/>
    <x v="0"/>
    <n v="0.93799999999999994"/>
    <x v="48"/>
  </r>
  <r>
    <x v="12"/>
    <x v="0"/>
    <n v="0.98499999999999999"/>
    <x v="48"/>
  </r>
  <r>
    <x v="8"/>
    <x v="0"/>
    <n v="0.35299999999999998"/>
    <x v="48"/>
  </r>
  <r>
    <x v="10"/>
    <x v="1"/>
    <n v="4.6369999999999996"/>
    <x v="48"/>
  </r>
  <r>
    <x v="11"/>
    <x v="1"/>
    <n v="5.8689999999999998"/>
    <x v="48"/>
  </r>
  <r>
    <x v="12"/>
    <x v="1"/>
    <n v="6.5069999999999997"/>
    <x v="48"/>
  </r>
  <r>
    <x v="6"/>
    <x v="1"/>
    <n v="4.9729999999999999"/>
    <x v="48"/>
  </r>
  <r>
    <x v="0"/>
    <x v="1"/>
    <n v="5.7850000000000001"/>
    <x v="48"/>
  </r>
  <r>
    <x v="15"/>
    <x v="1"/>
    <n v="5.4039999999999999"/>
    <x v="48"/>
  </r>
  <r>
    <x v="9"/>
    <x v="1"/>
    <n v="7.2279999999999998"/>
    <x v="48"/>
  </r>
  <r>
    <x v="4"/>
    <x v="1"/>
    <n v="6.944"/>
    <x v="48"/>
  </r>
  <r>
    <x v="8"/>
    <x v="1"/>
    <n v="3.9550000000000001"/>
    <x v="48"/>
  </r>
  <r>
    <x v="3"/>
    <x v="1"/>
    <n v="6.3159999999999998"/>
    <x v="48"/>
  </r>
  <r>
    <x v="7"/>
    <x v="1"/>
    <n v="4.04"/>
    <x v="48"/>
  </r>
  <r>
    <x v="1"/>
    <x v="1"/>
    <n v="7.4720000000000004"/>
    <x v="48"/>
  </r>
  <r>
    <x v="14"/>
    <x v="1"/>
    <n v="4.8490000000000002"/>
    <x v="48"/>
  </r>
  <r>
    <x v="2"/>
    <x v="1"/>
    <n v="6.7439999999999998"/>
    <x v="48"/>
  </r>
  <r>
    <x v="13"/>
    <x v="1"/>
    <n v="6.57"/>
    <x v="48"/>
  </r>
  <r>
    <x v="5"/>
    <x v="1"/>
    <n v="6.7489999999999997"/>
    <x v="48"/>
  </r>
  <r>
    <x v="1"/>
    <x v="2"/>
    <n v="0.999"/>
    <x v="48"/>
  </r>
  <r>
    <x v="13"/>
    <x v="2"/>
    <n v="0.97499999999999998"/>
    <x v="48"/>
  </r>
  <r>
    <x v="3"/>
    <x v="2"/>
    <n v="0.92300000000000004"/>
    <x v="48"/>
  </r>
  <r>
    <x v="5"/>
    <x v="2"/>
    <n v="1.026"/>
    <x v="48"/>
  </r>
  <r>
    <x v="10"/>
    <x v="2"/>
    <n v="1.018"/>
    <x v="48"/>
  </r>
  <r>
    <x v="8"/>
    <x v="2"/>
    <n v="0.95599999999999996"/>
    <x v="48"/>
  </r>
  <r>
    <x v="0"/>
    <x v="2"/>
    <n v="1.272"/>
    <x v="48"/>
  </r>
  <r>
    <x v="4"/>
    <x v="2"/>
    <n v="0.92500000000000004"/>
    <x v="48"/>
  </r>
  <r>
    <x v="9"/>
    <x v="2"/>
    <n v="1.0509999999999999"/>
    <x v="48"/>
  </r>
  <r>
    <x v="7"/>
    <x v="2"/>
    <n v="1.071"/>
    <x v="48"/>
  </r>
  <r>
    <x v="14"/>
    <x v="2"/>
    <n v="0.91200000000000003"/>
    <x v="48"/>
  </r>
  <r>
    <x v="6"/>
    <x v="2"/>
    <n v="1.034"/>
    <x v="48"/>
  </r>
  <r>
    <x v="12"/>
    <x v="2"/>
    <n v="1.1539999999999999"/>
    <x v="48"/>
  </r>
  <r>
    <x v="15"/>
    <x v="2"/>
    <n v="1.2889999999999999"/>
    <x v="48"/>
  </r>
  <r>
    <x v="2"/>
    <x v="2"/>
    <n v="1.0009999999999999"/>
    <x v="48"/>
  </r>
  <r>
    <x v="11"/>
    <x v="2"/>
    <n v="1.0249999999999999"/>
    <x v="48"/>
  </r>
  <r>
    <x v="5"/>
    <x v="0"/>
    <n v="0.14699999999999999"/>
    <x v="49"/>
  </r>
  <r>
    <x v="2"/>
    <x v="0"/>
    <n v="0.13300000000000001"/>
    <x v="49"/>
  </r>
  <r>
    <x v="0"/>
    <x v="0"/>
    <n v="0.14299999999999999"/>
    <x v="49"/>
  </r>
  <r>
    <x v="6"/>
    <x v="0"/>
    <n v="0.13800000000000001"/>
    <x v="49"/>
  </r>
  <r>
    <x v="1"/>
    <x v="0"/>
    <n v="0.13600000000000001"/>
    <x v="49"/>
  </r>
  <r>
    <x v="11"/>
    <x v="0"/>
    <n v="0.13800000000000001"/>
    <x v="49"/>
  </r>
  <r>
    <x v="15"/>
    <x v="0"/>
    <n v="0.13700000000000001"/>
    <x v="49"/>
  </r>
  <r>
    <x v="14"/>
    <x v="0"/>
    <n v="0.13700000000000001"/>
    <x v="49"/>
  </r>
  <r>
    <x v="10"/>
    <x v="0"/>
    <n v="0.13"/>
    <x v="49"/>
  </r>
  <r>
    <x v="3"/>
    <x v="0"/>
    <n v="0.14499999999999999"/>
    <x v="49"/>
  </r>
  <r>
    <x v="7"/>
    <x v="0"/>
    <n v="0.14099999999999999"/>
    <x v="49"/>
  </r>
  <r>
    <x v="13"/>
    <x v="0"/>
    <n v="0.13700000000000001"/>
    <x v="49"/>
  </r>
  <r>
    <x v="9"/>
    <x v="0"/>
    <n v="0.13800000000000001"/>
    <x v="49"/>
  </r>
  <r>
    <x v="8"/>
    <x v="0"/>
    <n v="0.153"/>
    <x v="49"/>
  </r>
  <r>
    <x v="4"/>
    <x v="0"/>
    <n v="0.13400000000000001"/>
    <x v="49"/>
  </r>
  <r>
    <x v="12"/>
    <x v="0"/>
    <n v="0.153"/>
    <x v="49"/>
  </r>
  <r>
    <x v="10"/>
    <x v="1"/>
    <n v="0.14299999999999999"/>
    <x v="49"/>
  </r>
  <r>
    <x v="11"/>
    <x v="1"/>
    <n v="0.13500000000000001"/>
    <x v="49"/>
  </r>
  <r>
    <x v="12"/>
    <x v="1"/>
    <n v="0.13400000000000001"/>
    <x v="49"/>
  </r>
  <r>
    <x v="9"/>
    <x v="1"/>
    <n v="0.13900000000000001"/>
    <x v="49"/>
  </r>
  <r>
    <x v="6"/>
    <x v="1"/>
    <n v="0.13900000000000001"/>
    <x v="49"/>
  </r>
  <r>
    <x v="0"/>
    <x v="1"/>
    <n v="0.127"/>
    <x v="49"/>
  </r>
  <r>
    <x v="15"/>
    <x v="1"/>
    <n v="0.13200000000000001"/>
    <x v="49"/>
  </r>
  <r>
    <x v="4"/>
    <x v="1"/>
    <n v="0.13800000000000001"/>
    <x v="49"/>
  </r>
  <r>
    <x v="8"/>
    <x v="1"/>
    <n v="0.128"/>
    <x v="49"/>
  </r>
  <r>
    <x v="3"/>
    <x v="1"/>
    <n v="0.13100000000000001"/>
    <x v="49"/>
  </r>
  <r>
    <x v="7"/>
    <x v="1"/>
    <n v="0.13900000000000001"/>
    <x v="49"/>
  </r>
  <r>
    <x v="1"/>
    <x v="1"/>
    <n v="0.13800000000000001"/>
    <x v="49"/>
  </r>
  <r>
    <x v="14"/>
    <x v="1"/>
    <n v="0.13"/>
    <x v="49"/>
  </r>
  <r>
    <x v="13"/>
    <x v="1"/>
    <n v="0.13700000000000001"/>
    <x v="49"/>
  </r>
  <r>
    <x v="2"/>
    <x v="1"/>
    <n v="0.14199999999999999"/>
    <x v="49"/>
  </r>
  <r>
    <x v="5"/>
    <x v="1"/>
    <n v="0.13100000000000001"/>
    <x v="49"/>
  </r>
  <r>
    <x v="1"/>
    <x v="2"/>
    <n v="0.13"/>
    <x v="49"/>
  </r>
  <r>
    <x v="13"/>
    <x v="2"/>
    <n v="0.185"/>
    <x v="49"/>
  </r>
  <r>
    <x v="3"/>
    <x v="2"/>
    <n v="0.17799999999999999"/>
    <x v="49"/>
  </r>
  <r>
    <x v="5"/>
    <x v="2"/>
    <n v="0.13800000000000001"/>
    <x v="49"/>
  </r>
  <r>
    <x v="0"/>
    <x v="2"/>
    <n v="0.13600000000000001"/>
    <x v="49"/>
  </r>
  <r>
    <x v="10"/>
    <x v="2"/>
    <n v="0.13700000000000001"/>
    <x v="49"/>
  </r>
  <r>
    <x v="8"/>
    <x v="2"/>
    <n v="0.14899999999999999"/>
    <x v="49"/>
  </r>
  <r>
    <x v="4"/>
    <x v="2"/>
    <n v="0.151"/>
    <x v="49"/>
  </r>
  <r>
    <x v="14"/>
    <x v="2"/>
    <n v="0.47799999999999998"/>
    <x v="49"/>
  </r>
  <r>
    <x v="7"/>
    <x v="2"/>
    <n v="0.127"/>
    <x v="49"/>
  </r>
  <r>
    <x v="9"/>
    <x v="2"/>
    <n v="0.13200000000000001"/>
    <x v="49"/>
  </r>
  <r>
    <x v="6"/>
    <x v="2"/>
    <n v="0.14499999999999999"/>
    <x v="49"/>
  </r>
  <r>
    <x v="12"/>
    <x v="2"/>
    <n v="0.185"/>
    <x v="49"/>
  </r>
  <r>
    <x v="15"/>
    <x v="2"/>
    <n v="0.19600000000000001"/>
    <x v="49"/>
  </r>
  <r>
    <x v="2"/>
    <x v="2"/>
    <n v="0.218"/>
    <x v="49"/>
  </r>
  <r>
    <x v="11"/>
    <x v="2"/>
    <n v="0.152"/>
    <x v="49"/>
  </r>
  <r>
    <x v="5"/>
    <x v="0"/>
    <n v="1.2989999999999999"/>
    <x v="50"/>
  </r>
  <r>
    <x v="0"/>
    <x v="0"/>
    <n v="1.861"/>
    <x v="50"/>
  </r>
  <r>
    <x v="6"/>
    <x v="0"/>
    <n v="1.8680000000000001"/>
    <x v="50"/>
  </r>
  <r>
    <x v="2"/>
    <x v="0"/>
    <n v="1.4610000000000001"/>
    <x v="50"/>
  </r>
  <r>
    <x v="1"/>
    <x v="0"/>
    <n v="1.877"/>
    <x v="50"/>
  </r>
  <r>
    <x v="11"/>
    <x v="0"/>
    <n v="1.881"/>
    <x v="50"/>
  </r>
  <r>
    <x v="15"/>
    <x v="0"/>
    <n v="1.911"/>
    <x v="50"/>
  </r>
  <r>
    <x v="14"/>
    <x v="0"/>
    <n v="1.927"/>
    <x v="50"/>
  </r>
  <r>
    <x v="10"/>
    <x v="0"/>
    <n v="1.881"/>
    <x v="50"/>
  </r>
  <r>
    <x v="3"/>
    <x v="0"/>
    <n v="1.8879999999999999"/>
    <x v="50"/>
  </r>
  <r>
    <x v="7"/>
    <x v="0"/>
    <n v="1.9490000000000001"/>
    <x v="50"/>
  </r>
  <r>
    <x v="13"/>
    <x v="0"/>
    <n v="1.909"/>
    <x v="50"/>
  </r>
  <r>
    <x v="9"/>
    <x v="0"/>
    <n v="1.925"/>
    <x v="50"/>
  </r>
  <r>
    <x v="8"/>
    <x v="0"/>
    <n v="1.923"/>
    <x v="50"/>
  </r>
  <r>
    <x v="4"/>
    <x v="0"/>
    <n v="1.87"/>
    <x v="50"/>
  </r>
  <r>
    <x v="12"/>
    <x v="0"/>
    <n v="1.4490000000000001"/>
    <x v="50"/>
  </r>
  <r>
    <x v="10"/>
    <x v="1"/>
    <n v="5.55"/>
    <x v="50"/>
  </r>
  <r>
    <x v="11"/>
    <x v="1"/>
    <n v="4.9450000000000003"/>
    <x v="50"/>
  </r>
  <r>
    <x v="12"/>
    <x v="1"/>
    <n v="3.343"/>
    <x v="50"/>
  </r>
  <r>
    <x v="9"/>
    <x v="1"/>
    <n v="6.6630000000000003"/>
    <x v="50"/>
  </r>
  <r>
    <x v="6"/>
    <x v="1"/>
    <n v="5.8109999999999999"/>
    <x v="50"/>
  </r>
  <r>
    <x v="4"/>
    <x v="1"/>
    <n v="3.78"/>
    <x v="50"/>
  </r>
  <r>
    <x v="0"/>
    <x v="1"/>
    <n v="6.4050000000000002"/>
    <x v="50"/>
  </r>
  <r>
    <x v="15"/>
    <x v="1"/>
    <n v="7.5819999999999999"/>
    <x v="50"/>
  </r>
  <r>
    <x v="8"/>
    <x v="1"/>
    <n v="5.577"/>
    <x v="50"/>
  </r>
  <r>
    <x v="3"/>
    <x v="1"/>
    <n v="6.9770000000000003"/>
    <x v="50"/>
  </r>
  <r>
    <x v="7"/>
    <x v="1"/>
    <n v="9.0690000000000008"/>
    <x v="50"/>
  </r>
  <r>
    <x v="1"/>
    <x v="1"/>
    <n v="6.8840000000000003"/>
    <x v="50"/>
  </r>
  <r>
    <x v="14"/>
    <x v="1"/>
    <n v="11.016999999999999"/>
    <x v="50"/>
  </r>
  <r>
    <x v="13"/>
    <x v="1"/>
    <n v="5.5890000000000004"/>
    <x v="50"/>
  </r>
  <r>
    <x v="2"/>
    <x v="1"/>
    <n v="6.9130000000000003"/>
    <x v="50"/>
  </r>
  <r>
    <x v="5"/>
    <x v="1"/>
    <n v="5.6829999999999998"/>
    <x v="50"/>
  </r>
  <r>
    <x v="1"/>
    <x v="2"/>
    <n v="1.321"/>
    <x v="50"/>
  </r>
  <r>
    <x v="13"/>
    <x v="2"/>
    <n v="1.252"/>
    <x v="50"/>
  </r>
  <r>
    <x v="3"/>
    <x v="2"/>
    <n v="1.288"/>
    <x v="50"/>
  </r>
  <r>
    <x v="5"/>
    <x v="2"/>
    <n v="1.2569999999999999"/>
    <x v="50"/>
  </r>
  <r>
    <x v="8"/>
    <x v="2"/>
    <n v="1.2509999999999999"/>
    <x v="50"/>
  </r>
  <r>
    <x v="10"/>
    <x v="2"/>
    <n v="1.3180000000000001"/>
    <x v="50"/>
  </r>
  <r>
    <x v="0"/>
    <x v="2"/>
    <n v="1.3720000000000001"/>
    <x v="50"/>
  </r>
  <r>
    <x v="4"/>
    <x v="2"/>
    <n v="1.2350000000000001"/>
    <x v="50"/>
  </r>
  <r>
    <x v="14"/>
    <x v="2"/>
    <n v="1.4019999999999999"/>
    <x v="50"/>
  </r>
  <r>
    <x v="9"/>
    <x v="2"/>
    <n v="1.5509999999999999"/>
    <x v="50"/>
  </r>
  <r>
    <x v="6"/>
    <x v="2"/>
    <n v="1.835"/>
    <x v="50"/>
  </r>
  <r>
    <x v="7"/>
    <x v="2"/>
    <n v="1.847"/>
    <x v="50"/>
  </r>
  <r>
    <x v="12"/>
    <x v="2"/>
    <n v="1.323"/>
    <x v="50"/>
  </r>
  <r>
    <x v="15"/>
    <x v="2"/>
    <n v="1.3819999999999999"/>
    <x v="50"/>
  </r>
  <r>
    <x v="2"/>
    <x v="2"/>
    <n v="1.3660000000000001"/>
    <x v="50"/>
  </r>
  <r>
    <x v="11"/>
    <x v="2"/>
    <n v="1.274"/>
    <x v="50"/>
  </r>
  <r>
    <x v="5"/>
    <x v="0"/>
    <n v="1.071"/>
    <x v="51"/>
  </r>
  <r>
    <x v="2"/>
    <x v="0"/>
    <n v="1.3919999999999999"/>
    <x v="51"/>
  </r>
  <r>
    <x v="6"/>
    <x v="0"/>
    <n v="1.361"/>
    <x v="51"/>
  </r>
  <r>
    <x v="0"/>
    <x v="0"/>
    <n v="1.087"/>
    <x v="51"/>
  </r>
  <r>
    <x v="1"/>
    <x v="0"/>
    <n v="1.069"/>
    <x v="51"/>
  </r>
  <r>
    <x v="15"/>
    <x v="0"/>
    <n v="0.379"/>
    <x v="51"/>
  </r>
  <r>
    <x v="11"/>
    <x v="0"/>
    <n v="1.383"/>
    <x v="51"/>
  </r>
  <r>
    <x v="14"/>
    <x v="0"/>
    <n v="1.083"/>
    <x v="51"/>
  </r>
  <r>
    <x v="9"/>
    <x v="0"/>
    <n v="1.387"/>
    <x v="51"/>
  </r>
  <r>
    <x v="10"/>
    <x v="0"/>
    <n v="1.38"/>
    <x v="51"/>
  </r>
  <r>
    <x v="3"/>
    <x v="0"/>
    <n v="1.393"/>
    <x v="51"/>
  </r>
  <r>
    <x v="13"/>
    <x v="0"/>
    <n v="1.3680000000000001"/>
    <x v="51"/>
  </r>
  <r>
    <x v="7"/>
    <x v="0"/>
    <n v="1.0109999999999999"/>
    <x v="51"/>
  </r>
  <r>
    <x v="8"/>
    <x v="0"/>
    <n v="1.369"/>
    <x v="51"/>
  </r>
  <r>
    <x v="4"/>
    <x v="0"/>
    <n v="1.3839999999999999"/>
    <x v="51"/>
  </r>
  <r>
    <x v="12"/>
    <x v="0"/>
    <n v="1.3919999999999999"/>
    <x v="51"/>
  </r>
  <r>
    <x v="10"/>
    <x v="1"/>
    <n v="1.35"/>
    <x v="51"/>
  </r>
  <r>
    <x v="12"/>
    <x v="1"/>
    <n v="0.33200000000000002"/>
    <x v="51"/>
  </r>
  <r>
    <x v="11"/>
    <x v="1"/>
    <n v="1.3640000000000001"/>
    <x v="51"/>
  </r>
  <r>
    <x v="4"/>
    <x v="1"/>
    <n v="1.3979999999999999"/>
    <x v="51"/>
  </r>
  <r>
    <x v="6"/>
    <x v="1"/>
    <n v="0.33500000000000002"/>
    <x v="51"/>
  </r>
  <r>
    <x v="0"/>
    <x v="1"/>
    <n v="1.3740000000000001"/>
    <x v="51"/>
  </r>
  <r>
    <x v="9"/>
    <x v="1"/>
    <n v="6.3650000000000002"/>
    <x v="51"/>
  </r>
  <r>
    <x v="8"/>
    <x v="1"/>
    <n v="0.31900000000000001"/>
    <x v="51"/>
  </r>
  <r>
    <x v="15"/>
    <x v="1"/>
    <n v="4.2320000000000002"/>
    <x v="51"/>
  </r>
  <r>
    <x v="3"/>
    <x v="1"/>
    <n v="0.33600000000000002"/>
    <x v="51"/>
  </r>
  <r>
    <x v="7"/>
    <x v="1"/>
    <n v="4.4059999999999997"/>
    <x v="51"/>
  </r>
  <r>
    <x v="1"/>
    <x v="1"/>
    <n v="6.1959999999999997"/>
    <x v="51"/>
  </r>
  <r>
    <x v="14"/>
    <x v="1"/>
    <n v="0.32300000000000001"/>
    <x v="51"/>
  </r>
  <r>
    <x v="2"/>
    <x v="1"/>
    <n v="1.395"/>
    <x v="51"/>
  </r>
  <r>
    <x v="13"/>
    <x v="1"/>
    <n v="6.2629999999999999"/>
    <x v="51"/>
  </r>
  <r>
    <x v="5"/>
    <x v="1"/>
    <n v="1.333"/>
    <x v="51"/>
  </r>
  <r>
    <x v="1"/>
    <x v="2"/>
    <n v="1.1619999999999999"/>
    <x v="51"/>
  </r>
  <r>
    <x v="13"/>
    <x v="2"/>
    <n v="0.33500000000000002"/>
    <x v="51"/>
  </r>
  <r>
    <x v="3"/>
    <x v="2"/>
    <n v="1.113"/>
    <x v="51"/>
  </r>
  <r>
    <x v="5"/>
    <x v="2"/>
    <n v="1.079"/>
    <x v="51"/>
  </r>
  <r>
    <x v="8"/>
    <x v="2"/>
    <n v="1.4159999999999999"/>
    <x v="51"/>
  </r>
  <r>
    <x v="0"/>
    <x v="2"/>
    <n v="1.365"/>
    <x v="51"/>
  </r>
  <r>
    <x v="10"/>
    <x v="2"/>
    <n v="1.4259999999999999"/>
    <x v="51"/>
  </r>
  <r>
    <x v="4"/>
    <x v="2"/>
    <n v="1.3660000000000001"/>
    <x v="51"/>
  </r>
  <r>
    <x v="14"/>
    <x v="2"/>
    <n v="1.3520000000000001"/>
    <x v="51"/>
  </r>
  <r>
    <x v="9"/>
    <x v="2"/>
    <n v="1.3640000000000001"/>
    <x v="51"/>
  </r>
  <r>
    <x v="7"/>
    <x v="2"/>
    <n v="1.335"/>
    <x v="51"/>
  </r>
  <r>
    <x v="6"/>
    <x v="2"/>
    <n v="1.327"/>
    <x v="51"/>
  </r>
  <r>
    <x v="2"/>
    <x v="2"/>
    <n v="0.33300000000000002"/>
    <x v="51"/>
  </r>
  <r>
    <x v="12"/>
    <x v="2"/>
    <n v="0.316"/>
    <x v="51"/>
  </r>
  <r>
    <x v="15"/>
    <x v="2"/>
    <n v="0.36899999999999999"/>
    <x v="51"/>
  </r>
  <r>
    <x v="11"/>
    <x v="2"/>
    <n v="0.35499999999999998"/>
    <x v="51"/>
  </r>
  <r>
    <x v="5"/>
    <x v="0"/>
    <n v="1.9830000000000001"/>
    <x v="52"/>
  </r>
  <r>
    <x v="2"/>
    <x v="0"/>
    <n v="1.7809999999999999"/>
    <x v="52"/>
  </r>
  <r>
    <x v="6"/>
    <x v="0"/>
    <n v="2.0539999999999998"/>
    <x v="52"/>
  </r>
  <r>
    <x v="0"/>
    <x v="0"/>
    <n v="1.9950000000000001"/>
    <x v="52"/>
  </r>
  <r>
    <x v="1"/>
    <x v="0"/>
    <n v="2.0739999999999998"/>
    <x v="52"/>
  </r>
  <r>
    <x v="11"/>
    <x v="0"/>
    <n v="1.716"/>
    <x v="52"/>
  </r>
  <r>
    <x v="15"/>
    <x v="0"/>
    <n v="1.7999999999999999E-2"/>
    <x v="52"/>
  </r>
  <r>
    <x v="14"/>
    <x v="0"/>
    <n v="6.0000000000000001E-3"/>
    <x v="52"/>
  </r>
  <r>
    <x v="10"/>
    <x v="0"/>
    <n v="1.9339999999999999"/>
    <x v="52"/>
  </r>
  <r>
    <x v="7"/>
    <x v="0"/>
    <n v="6.0000000000000001E-3"/>
    <x v="52"/>
  </r>
  <r>
    <x v="9"/>
    <x v="0"/>
    <n v="1.9630000000000001"/>
    <x v="52"/>
  </r>
  <r>
    <x v="3"/>
    <x v="0"/>
    <n v="1.2370000000000001"/>
    <x v="52"/>
  </r>
  <r>
    <x v="13"/>
    <x v="0"/>
    <n v="1.7949999999999999"/>
    <x v="52"/>
  </r>
  <r>
    <x v="8"/>
    <x v="0"/>
    <n v="2.004"/>
    <x v="52"/>
  </r>
  <r>
    <x v="4"/>
    <x v="0"/>
    <n v="1.5009999999999999"/>
    <x v="52"/>
  </r>
  <r>
    <x v="12"/>
    <x v="0"/>
    <n v="1.7190000000000001"/>
    <x v="52"/>
  </r>
  <r>
    <x v="10"/>
    <x v="1"/>
    <n v="1.514"/>
    <x v="52"/>
  </r>
  <r>
    <x v="11"/>
    <x v="1"/>
    <n v="1.8169999999999999"/>
    <x v="52"/>
  </r>
  <r>
    <x v="12"/>
    <x v="1"/>
    <n v="1.052"/>
    <x v="52"/>
  </r>
  <r>
    <x v="4"/>
    <x v="1"/>
    <n v="0.44"/>
    <x v="52"/>
  </r>
  <r>
    <x v="6"/>
    <x v="1"/>
    <n v="5.0000000000000001E-3"/>
    <x v="52"/>
  </r>
  <r>
    <x v="0"/>
    <x v="1"/>
    <n v="1.2370000000000001"/>
    <x v="52"/>
  </r>
  <r>
    <x v="9"/>
    <x v="1"/>
    <n v="5.0000000000000001E-3"/>
    <x v="52"/>
  </r>
  <r>
    <x v="3"/>
    <x v="1"/>
    <n v="0.44"/>
    <x v="52"/>
  </r>
  <r>
    <x v="8"/>
    <x v="1"/>
    <n v="5.0000000000000001E-3"/>
    <x v="52"/>
  </r>
  <r>
    <x v="15"/>
    <x v="1"/>
    <n v="6.0000000000000001E-3"/>
    <x v="52"/>
  </r>
  <r>
    <x v="7"/>
    <x v="1"/>
    <n v="4.0000000000000001E-3"/>
    <x v="52"/>
  </r>
  <r>
    <x v="1"/>
    <x v="1"/>
    <n v="7.0000000000000001E-3"/>
    <x v="52"/>
  </r>
  <r>
    <x v="14"/>
    <x v="1"/>
    <n v="1.3360000000000001"/>
    <x v="52"/>
  </r>
  <r>
    <x v="2"/>
    <x v="1"/>
    <n v="1.22"/>
    <x v="52"/>
  </r>
  <r>
    <x v="13"/>
    <x v="1"/>
    <n v="5.0000000000000001E-3"/>
    <x v="52"/>
  </r>
  <r>
    <x v="5"/>
    <x v="1"/>
    <n v="2.028"/>
    <x v="52"/>
  </r>
  <r>
    <x v="1"/>
    <x v="2"/>
    <n v="5.0000000000000001E-3"/>
    <x v="52"/>
  </r>
  <r>
    <x v="13"/>
    <x v="2"/>
    <n v="1.7999999999999999E-2"/>
    <x v="52"/>
  </r>
  <r>
    <x v="3"/>
    <x v="2"/>
    <n v="1.663"/>
    <x v="52"/>
  </r>
  <r>
    <x v="5"/>
    <x v="2"/>
    <n v="1.948"/>
    <x v="52"/>
  </r>
  <r>
    <x v="8"/>
    <x v="2"/>
    <n v="1.6E-2"/>
    <x v="52"/>
  </r>
  <r>
    <x v="0"/>
    <x v="2"/>
    <n v="1.6140000000000001"/>
    <x v="52"/>
  </r>
  <r>
    <x v="10"/>
    <x v="2"/>
    <n v="1.2869999999999999"/>
    <x v="52"/>
  </r>
  <r>
    <x v="4"/>
    <x v="2"/>
    <n v="1.9850000000000001"/>
    <x v="52"/>
  </r>
  <r>
    <x v="9"/>
    <x v="2"/>
    <n v="1.403"/>
    <x v="52"/>
  </r>
  <r>
    <x v="14"/>
    <x v="2"/>
    <n v="1.4379999999999999"/>
    <x v="52"/>
  </r>
  <r>
    <x v="6"/>
    <x v="2"/>
    <n v="1.542"/>
    <x v="52"/>
  </r>
  <r>
    <x v="7"/>
    <x v="2"/>
    <n v="1.3009999999999999"/>
    <x v="52"/>
  </r>
  <r>
    <x v="12"/>
    <x v="2"/>
    <n v="5.0000000000000001E-3"/>
    <x v="52"/>
  </r>
  <r>
    <x v="15"/>
    <x v="2"/>
    <n v="6.0000000000000001E-3"/>
    <x v="52"/>
  </r>
  <r>
    <x v="2"/>
    <x v="2"/>
    <n v="1.7999999999999999E-2"/>
    <x v="52"/>
  </r>
  <r>
    <x v="11"/>
    <x v="2"/>
    <n v="1.4999999999999999E-2"/>
    <x v="52"/>
  </r>
  <r>
    <x v="5"/>
    <x v="0"/>
    <n v="1.4999999999999999E-2"/>
    <x v="53"/>
  </r>
  <r>
    <x v="2"/>
    <x v="0"/>
    <n v="1.2999999999999999E-2"/>
    <x v="53"/>
  </r>
  <r>
    <x v="6"/>
    <x v="0"/>
    <n v="1.2999999999999999E-2"/>
    <x v="53"/>
  </r>
  <r>
    <x v="1"/>
    <x v="0"/>
    <n v="1.4E-2"/>
    <x v="53"/>
  </r>
  <r>
    <x v="15"/>
    <x v="0"/>
    <n v="1.4999999999999999E-2"/>
    <x v="53"/>
  </r>
  <r>
    <x v="11"/>
    <x v="0"/>
    <n v="1.4999999999999999E-2"/>
    <x v="53"/>
  </r>
  <r>
    <x v="0"/>
    <x v="0"/>
    <n v="1.4E-2"/>
    <x v="53"/>
  </r>
  <r>
    <x v="14"/>
    <x v="0"/>
    <n v="1.2999999999999999E-2"/>
    <x v="53"/>
  </r>
  <r>
    <x v="9"/>
    <x v="0"/>
    <n v="1.4999999999999999E-2"/>
    <x v="53"/>
  </r>
  <r>
    <x v="7"/>
    <x v="0"/>
    <n v="1.4E-2"/>
    <x v="53"/>
  </r>
  <r>
    <x v="10"/>
    <x v="0"/>
    <n v="1.2999999999999999E-2"/>
    <x v="53"/>
  </r>
  <r>
    <x v="8"/>
    <x v="0"/>
    <n v="0.40300000000000002"/>
    <x v="53"/>
  </r>
  <r>
    <x v="13"/>
    <x v="0"/>
    <n v="1.4999999999999999E-2"/>
    <x v="53"/>
  </r>
  <r>
    <x v="3"/>
    <x v="0"/>
    <n v="1.4999999999999999E-2"/>
    <x v="53"/>
  </r>
  <r>
    <x v="4"/>
    <x v="0"/>
    <n v="1.4999999999999999E-2"/>
    <x v="53"/>
  </r>
  <r>
    <x v="12"/>
    <x v="0"/>
    <n v="1.4999999999999999E-2"/>
    <x v="53"/>
  </r>
  <r>
    <x v="10"/>
    <x v="1"/>
    <n v="0.38300000000000001"/>
    <x v="53"/>
  </r>
  <r>
    <x v="11"/>
    <x v="1"/>
    <n v="1.2E-2"/>
    <x v="53"/>
  </r>
  <r>
    <x v="12"/>
    <x v="1"/>
    <n v="1.2999999999999999E-2"/>
    <x v="53"/>
  </r>
  <r>
    <x v="4"/>
    <x v="1"/>
    <n v="1.2999999999999999E-2"/>
    <x v="53"/>
  </r>
  <r>
    <x v="6"/>
    <x v="1"/>
    <n v="1.2999999999999999E-2"/>
    <x v="53"/>
  </r>
  <r>
    <x v="9"/>
    <x v="1"/>
    <n v="1.2E-2"/>
    <x v="53"/>
  </r>
  <r>
    <x v="0"/>
    <x v="1"/>
    <n v="1.0999999999999999E-2"/>
    <x v="53"/>
  </r>
  <r>
    <x v="3"/>
    <x v="1"/>
    <n v="1.2E-2"/>
    <x v="53"/>
  </r>
  <r>
    <x v="8"/>
    <x v="1"/>
    <n v="1.2E-2"/>
    <x v="53"/>
  </r>
  <r>
    <x v="15"/>
    <x v="1"/>
    <n v="1.0999999999999999E-2"/>
    <x v="53"/>
  </r>
  <r>
    <x v="7"/>
    <x v="1"/>
    <n v="1.0999999999999999E-2"/>
    <x v="53"/>
  </r>
  <r>
    <x v="1"/>
    <x v="1"/>
    <n v="1.2E-2"/>
    <x v="53"/>
  </r>
  <r>
    <x v="14"/>
    <x v="1"/>
    <n v="0.11700000000000001"/>
    <x v="53"/>
  </r>
  <r>
    <x v="2"/>
    <x v="1"/>
    <n v="1.2E-2"/>
    <x v="53"/>
  </r>
  <r>
    <x v="13"/>
    <x v="1"/>
    <n v="1.4E-2"/>
    <x v="53"/>
  </r>
  <r>
    <x v="5"/>
    <x v="1"/>
    <n v="1.4059999999999999"/>
    <x v="53"/>
  </r>
  <r>
    <x v="13"/>
    <x v="2"/>
    <n v="1.4E-2"/>
    <x v="53"/>
  </r>
  <r>
    <x v="1"/>
    <x v="2"/>
    <n v="1.6E-2"/>
    <x v="53"/>
  </r>
  <r>
    <x v="3"/>
    <x v="2"/>
    <n v="1.2E-2"/>
    <x v="53"/>
  </r>
  <r>
    <x v="5"/>
    <x v="2"/>
    <n v="1.2E-2"/>
    <x v="53"/>
  </r>
  <r>
    <x v="8"/>
    <x v="2"/>
    <n v="1.0999999999999999E-2"/>
    <x v="53"/>
  </r>
  <r>
    <x v="0"/>
    <x v="2"/>
    <n v="1.2999999999999999E-2"/>
    <x v="53"/>
  </r>
  <r>
    <x v="10"/>
    <x v="2"/>
    <n v="1.0999999999999999E-2"/>
    <x v="53"/>
  </r>
  <r>
    <x v="9"/>
    <x v="2"/>
    <n v="1.2E-2"/>
    <x v="53"/>
  </r>
  <r>
    <x v="4"/>
    <x v="2"/>
    <n v="1.0999999999999999E-2"/>
    <x v="53"/>
  </r>
  <r>
    <x v="6"/>
    <x v="2"/>
    <n v="1.0999999999999999E-2"/>
    <x v="53"/>
  </r>
  <r>
    <x v="14"/>
    <x v="2"/>
    <n v="1.2E-2"/>
    <x v="53"/>
  </r>
  <r>
    <x v="7"/>
    <x v="2"/>
    <n v="0.01"/>
    <x v="53"/>
  </r>
  <r>
    <x v="2"/>
    <x v="2"/>
    <n v="1.0999999999999999E-2"/>
    <x v="53"/>
  </r>
  <r>
    <x v="12"/>
    <x v="2"/>
    <n v="1.0999999999999999E-2"/>
    <x v="53"/>
  </r>
  <r>
    <x v="15"/>
    <x v="2"/>
    <n v="1.4999999999999999E-2"/>
    <x v="53"/>
  </r>
  <r>
    <x v="11"/>
    <x v="2"/>
    <n v="1.2E-2"/>
    <x v="53"/>
  </r>
  <r>
    <x v="5"/>
    <x v="0"/>
    <n v="6.0000000000000001E-3"/>
    <x v="54"/>
  </r>
  <r>
    <x v="2"/>
    <x v="0"/>
    <n v="1.4999999999999999E-2"/>
    <x v="54"/>
  </r>
  <r>
    <x v="6"/>
    <x v="0"/>
    <n v="8.0000000000000002E-3"/>
    <x v="54"/>
  </r>
  <r>
    <x v="1"/>
    <x v="0"/>
    <n v="1.6E-2"/>
    <x v="54"/>
  </r>
  <r>
    <x v="15"/>
    <x v="0"/>
    <n v="1.7000000000000001E-2"/>
    <x v="54"/>
  </r>
  <r>
    <x v="11"/>
    <x v="0"/>
    <n v="8.0000000000000002E-3"/>
    <x v="54"/>
  </r>
  <r>
    <x v="0"/>
    <x v="0"/>
    <n v="1.2999999999999999E-2"/>
    <x v="54"/>
  </r>
  <r>
    <x v="14"/>
    <x v="0"/>
    <n v="6.0000000000000001E-3"/>
    <x v="54"/>
  </r>
  <r>
    <x v="9"/>
    <x v="0"/>
    <n v="6.0000000000000001E-3"/>
    <x v="54"/>
  </r>
  <r>
    <x v="7"/>
    <x v="0"/>
    <n v="0.73899999999999999"/>
    <x v="54"/>
  </r>
  <r>
    <x v="8"/>
    <x v="0"/>
    <n v="1.0999999999999999E-2"/>
    <x v="54"/>
  </r>
  <r>
    <x v="10"/>
    <x v="0"/>
    <n v="6.0000000000000001E-3"/>
    <x v="54"/>
  </r>
  <r>
    <x v="13"/>
    <x v="0"/>
    <n v="1.0509999999999999"/>
    <x v="54"/>
  </r>
  <r>
    <x v="3"/>
    <x v="0"/>
    <n v="0.73899999999999999"/>
    <x v="54"/>
  </r>
  <r>
    <x v="4"/>
    <x v="0"/>
    <n v="1.4E-2"/>
    <x v="54"/>
  </r>
  <r>
    <x v="12"/>
    <x v="0"/>
    <n v="7.0000000000000001E-3"/>
    <x v="54"/>
  </r>
  <r>
    <x v="10"/>
    <x v="1"/>
    <n v="5.0000000000000001E-3"/>
    <x v="54"/>
  </r>
  <r>
    <x v="11"/>
    <x v="1"/>
    <n v="1.0999999999999999E-2"/>
    <x v="54"/>
  </r>
  <r>
    <x v="12"/>
    <x v="1"/>
    <n v="5.0000000000000001E-3"/>
    <x v="54"/>
  </r>
  <r>
    <x v="4"/>
    <x v="1"/>
    <n v="8.0000000000000002E-3"/>
    <x v="54"/>
  </r>
  <r>
    <x v="6"/>
    <x v="1"/>
    <n v="1.4430000000000001"/>
    <x v="54"/>
  </r>
  <r>
    <x v="9"/>
    <x v="1"/>
    <n v="0.98799999999999999"/>
    <x v="54"/>
  </r>
  <r>
    <x v="8"/>
    <x v="1"/>
    <n v="0.70499999999999996"/>
    <x v="54"/>
  </r>
  <r>
    <x v="0"/>
    <x v="1"/>
    <n v="1.6739999999999999"/>
    <x v="54"/>
  </r>
  <r>
    <x v="3"/>
    <x v="1"/>
    <n v="1.1459999999999999"/>
    <x v="54"/>
  </r>
  <r>
    <x v="15"/>
    <x v="1"/>
    <n v="5.0000000000000001E-3"/>
    <x v="54"/>
  </r>
  <r>
    <x v="7"/>
    <x v="1"/>
    <n v="6.0000000000000001E-3"/>
    <x v="54"/>
  </r>
  <r>
    <x v="1"/>
    <x v="1"/>
    <n v="8.0000000000000002E-3"/>
    <x v="54"/>
  </r>
  <r>
    <x v="14"/>
    <x v="1"/>
    <n v="4.0000000000000001E-3"/>
    <x v="54"/>
  </r>
  <r>
    <x v="2"/>
    <x v="1"/>
    <n v="6.0000000000000001E-3"/>
    <x v="54"/>
  </r>
  <r>
    <x v="13"/>
    <x v="1"/>
    <n v="5.0000000000000001E-3"/>
    <x v="54"/>
  </r>
  <r>
    <x v="5"/>
    <x v="1"/>
    <n v="1.2E-2"/>
    <x v="54"/>
  </r>
  <r>
    <x v="13"/>
    <x v="2"/>
    <n v="1.0999999999999999E-2"/>
    <x v="54"/>
  </r>
  <r>
    <x v="1"/>
    <x v="2"/>
    <n v="1.2E-2"/>
    <x v="54"/>
  </r>
  <r>
    <x v="3"/>
    <x v="2"/>
    <n v="7.0000000000000001E-3"/>
    <x v="54"/>
  </r>
  <r>
    <x v="5"/>
    <x v="2"/>
    <n v="1.2E-2"/>
    <x v="54"/>
  </r>
  <r>
    <x v="8"/>
    <x v="2"/>
    <n v="5.0000000000000001E-3"/>
    <x v="54"/>
  </r>
  <r>
    <x v="0"/>
    <x v="2"/>
    <n v="1.2999999999999999E-2"/>
    <x v="54"/>
  </r>
  <r>
    <x v="10"/>
    <x v="2"/>
    <n v="6.0000000000000001E-3"/>
    <x v="54"/>
  </r>
  <r>
    <x v="4"/>
    <x v="2"/>
    <n v="1.0999999999999999E-2"/>
    <x v="54"/>
  </r>
  <r>
    <x v="9"/>
    <x v="2"/>
    <n v="6.0000000000000001E-3"/>
    <x v="54"/>
  </r>
  <r>
    <x v="6"/>
    <x v="2"/>
    <n v="5.0000000000000001E-3"/>
    <x v="54"/>
  </r>
  <r>
    <x v="14"/>
    <x v="2"/>
    <n v="6.0000000000000001E-3"/>
    <x v="54"/>
  </r>
  <r>
    <x v="7"/>
    <x v="2"/>
    <n v="1.0999999999999999E-2"/>
    <x v="54"/>
  </r>
  <r>
    <x v="2"/>
    <x v="2"/>
    <n v="1.4E-2"/>
    <x v="54"/>
  </r>
  <r>
    <x v="12"/>
    <x v="2"/>
    <n v="1.0999999999999999E-2"/>
    <x v="54"/>
  </r>
  <r>
    <x v="15"/>
    <x v="2"/>
    <n v="8.9999999999999993E-3"/>
    <x v="54"/>
  </r>
  <r>
    <x v="11"/>
    <x v="2"/>
    <n v="1.2E-2"/>
    <x v="54"/>
  </r>
  <r>
    <x v="5"/>
    <x v="0"/>
    <n v="1.4E-2"/>
    <x v="55"/>
  </r>
  <r>
    <x v="2"/>
    <x v="0"/>
    <n v="0.376"/>
    <x v="55"/>
  </r>
  <r>
    <x v="6"/>
    <x v="0"/>
    <n v="1.2999999999999999E-2"/>
    <x v="55"/>
  </r>
  <r>
    <x v="15"/>
    <x v="0"/>
    <n v="0.38100000000000001"/>
    <x v="55"/>
  </r>
  <r>
    <x v="14"/>
    <x v="0"/>
    <n v="0.379"/>
    <x v="55"/>
  </r>
  <r>
    <x v="0"/>
    <x v="0"/>
    <n v="1.0999999999999999E-2"/>
    <x v="55"/>
  </r>
  <r>
    <x v="11"/>
    <x v="0"/>
    <n v="1.4999999999999999E-2"/>
    <x v="55"/>
  </r>
  <r>
    <x v="1"/>
    <x v="0"/>
    <n v="1.2999999999999999E-2"/>
    <x v="55"/>
  </r>
  <r>
    <x v="10"/>
    <x v="0"/>
    <n v="0.38200000000000001"/>
    <x v="55"/>
  </r>
  <r>
    <x v="7"/>
    <x v="0"/>
    <n v="1.2999999999999999E-2"/>
    <x v="55"/>
  </r>
  <r>
    <x v="9"/>
    <x v="0"/>
    <n v="1.4999999999999999E-2"/>
    <x v="55"/>
  </r>
  <r>
    <x v="13"/>
    <x v="0"/>
    <n v="1.2E-2"/>
    <x v="55"/>
  </r>
  <r>
    <x v="8"/>
    <x v="0"/>
    <n v="1.2999999999999999E-2"/>
    <x v="55"/>
  </r>
  <r>
    <x v="3"/>
    <x v="0"/>
    <n v="1.2E-2"/>
    <x v="55"/>
  </r>
  <r>
    <x v="4"/>
    <x v="0"/>
    <n v="1.4E-2"/>
    <x v="55"/>
  </r>
  <r>
    <x v="12"/>
    <x v="0"/>
    <n v="1.2E-2"/>
    <x v="55"/>
  </r>
  <r>
    <x v="10"/>
    <x v="1"/>
    <n v="1.4E-2"/>
    <x v="55"/>
  </r>
  <r>
    <x v="12"/>
    <x v="1"/>
    <n v="1.0999999999999999E-2"/>
    <x v="55"/>
  </r>
  <r>
    <x v="11"/>
    <x v="1"/>
    <n v="1.0999999999999999E-2"/>
    <x v="55"/>
  </r>
  <r>
    <x v="4"/>
    <x v="1"/>
    <n v="1.2E-2"/>
    <x v="55"/>
  </r>
  <r>
    <x v="6"/>
    <x v="1"/>
    <n v="1.0999999999999999E-2"/>
    <x v="55"/>
  </r>
  <r>
    <x v="9"/>
    <x v="1"/>
    <n v="1.0999999999999999E-2"/>
    <x v="55"/>
  </r>
  <r>
    <x v="8"/>
    <x v="1"/>
    <n v="1.0999999999999999E-2"/>
    <x v="55"/>
  </r>
  <r>
    <x v="0"/>
    <x v="1"/>
    <n v="1.2E-2"/>
    <x v="55"/>
  </r>
  <r>
    <x v="3"/>
    <x v="1"/>
    <n v="1.2E-2"/>
    <x v="55"/>
  </r>
  <r>
    <x v="15"/>
    <x v="1"/>
    <n v="1.2999999999999999E-2"/>
    <x v="55"/>
  </r>
  <r>
    <x v="7"/>
    <x v="1"/>
    <n v="1.0999999999999999E-2"/>
    <x v="55"/>
  </r>
  <r>
    <x v="1"/>
    <x v="1"/>
    <n v="0.01"/>
    <x v="55"/>
  </r>
  <r>
    <x v="14"/>
    <x v="1"/>
    <n v="1.0999999999999999E-2"/>
    <x v="55"/>
  </r>
  <r>
    <x v="2"/>
    <x v="1"/>
    <n v="1.0999999999999999E-2"/>
    <x v="55"/>
  </r>
  <r>
    <x v="13"/>
    <x v="1"/>
    <n v="1.0999999999999999E-2"/>
    <x v="55"/>
  </r>
  <r>
    <x v="5"/>
    <x v="1"/>
    <n v="1.0999999999999999E-2"/>
    <x v="55"/>
  </r>
  <r>
    <x v="13"/>
    <x v="2"/>
    <n v="1.0999999999999999E-2"/>
    <x v="55"/>
  </r>
  <r>
    <x v="1"/>
    <x v="2"/>
    <n v="1.0999999999999999E-2"/>
    <x v="55"/>
  </r>
  <r>
    <x v="3"/>
    <x v="2"/>
    <n v="8.9999999999999993E-3"/>
    <x v="55"/>
  </r>
  <r>
    <x v="5"/>
    <x v="2"/>
    <n v="0.01"/>
    <x v="55"/>
  </r>
  <r>
    <x v="8"/>
    <x v="2"/>
    <n v="1.2E-2"/>
    <x v="55"/>
  </r>
  <r>
    <x v="0"/>
    <x v="2"/>
    <n v="1.0999999999999999E-2"/>
    <x v="55"/>
  </r>
  <r>
    <x v="10"/>
    <x v="2"/>
    <n v="0.01"/>
    <x v="55"/>
  </r>
  <r>
    <x v="4"/>
    <x v="2"/>
    <n v="0.01"/>
    <x v="55"/>
  </r>
  <r>
    <x v="9"/>
    <x v="2"/>
    <n v="0.01"/>
    <x v="55"/>
  </r>
  <r>
    <x v="6"/>
    <x v="2"/>
    <n v="0.01"/>
    <x v="55"/>
  </r>
  <r>
    <x v="14"/>
    <x v="2"/>
    <n v="1.2999999999999999E-2"/>
    <x v="55"/>
  </r>
  <r>
    <x v="7"/>
    <x v="2"/>
    <n v="1.2E-2"/>
    <x v="55"/>
  </r>
  <r>
    <x v="2"/>
    <x v="2"/>
    <n v="1.0999999999999999E-2"/>
    <x v="55"/>
  </r>
  <r>
    <x v="15"/>
    <x v="2"/>
    <n v="0.01"/>
    <x v="55"/>
  </r>
  <r>
    <x v="12"/>
    <x v="2"/>
    <n v="0.01"/>
    <x v="55"/>
  </r>
  <r>
    <x v="11"/>
    <x v="2"/>
    <n v="1.2E-2"/>
    <x v="55"/>
  </r>
  <r>
    <x v="5"/>
    <x v="0"/>
    <n v="0.47699999999999998"/>
    <x v="56"/>
  </r>
  <r>
    <x v="2"/>
    <x v="0"/>
    <n v="0.46800000000000003"/>
    <x v="56"/>
  </r>
  <r>
    <x v="6"/>
    <x v="0"/>
    <n v="0.48599999999999999"/>
    <x v="56"/>
  </r>
  <r>
    <x v="15"/>
    <x v="0"/>
    <n v="0.441"/>
    <x v="56"/>
  </r>
  <r>
    <x v="1"/>
    <x v="0"/>
    <n v="0.95899999999999996"/>
    <x v="56"/>
  </r>
  <r>
    <x v="0"/>
    <x v="0"/>
    <n v="0.44700000000000001"/>
    <x v="56"/>
  </r>
  <r>
    <x v="14"/>
    <x v="0"/>
    <n v="0.442"/>
    <x v="56"/>
  </r>
  <r>
    <x v="11"/>
    <x v="0"/>
    <n v="0.45"/>
    <x v="56"/>
  </r>
  <r>
    <x v="7"/>
    <x v="0"/>
    <n v="0.44600000000000001"/>
    <x v="56"/>
  </r>
  <r>
    <x v="10"/>
    <x v="0"/>
    <n v="0.51"/>
    <x v="56"/>
  </r>
  <r>
    <x v="9"/>
    <x v="0"/>
    <n v="0.46700000000000003"/>
    <x v="56"/>
  </r>
  <r>
    <x v="13"/>
    <x v="0"/>
    <n v="0.49299999999999999"/>
    <x v="56"/>
  </r>
  <r>
    <x v="8"/>
    <x v="0"/>
    <n v="0.52300000000000002"/>
    <x v="56"/>
  </r>
  <r>
    <x v="3"/>
    <x v="0"/>
    <n v="0.44900000000000001"/>
    <x v="56"/>
  </r>
  <r>
    <x v="12"/>
    <x v="0"/>
    <n v="0.90500000000000003"/>
    <x v="56"/>
  </r>
  <r>
    <x v="4"/>
    <x v="0"/>
    <n v="0.55800000000000005"/>
    <x v="56"/>
  </r>
  <r>
    <x v="10"/>
    <x v="1"/>
    <n v="0.44600000000000001"/>
    <x v="56"/>
  </r>
  <r>
    <x v="12"/>
    <x v="1"/>
    <n v="0.441"/>
    <x v="56"/>
  </r>
  <r>
    <x v="11"/>
    <x v="1"/>
    <n v="0.42499999999999999"/>
    <x v="56"/>
  </r>
  <r>
    <x v="4"/>
    <x v="1"/>
    <n v="0.438"/>
    <x v="56"/>
  </r>
  <r>
    <x v="6"/>
    <x v="1"/>
    <n v="0.436"/>
    <x v="56"/>
  </r>
  <r>
    <x v="9"/>
    <x v="1"/>
    <n v="0.44"/>
    <x v="56"/>
  </r>
  <r>
    <x v="8"/>
    <x v="1"/>
    <n v="0.45800000000000002"/>
    <x v="56"/>
  </r>
  <r>
    <x v="3"/>
    <x v="1"/>
    <n v="0.432"/>
    <x v="56"/>
  </r>
  <r>
    <x v="0"/>
    <x v="1"/>
    <n v="0.43"/>
    <x v="56"/>
  </r>
  <r>
    <x v="15"/>
    <x v="1"/>
    <n v="0.42399999999999999"/>
    <x v="56"/>
  </r>
  <r>
    <x v="7"/>
    <x v="1"/>
    <n v="0.47399999999999998"/>
    <x v="56"/>
  </r>
  <r>
    <x v="1"/>
    <x v="1"/>
    <n v="0.42599999999999999"/>
    <x v="56"/>
  </r>
  <r>
    <x v="14"/>
    <x v="1"/>
    <n v="0.45100000000000001"/>
    <x v="56"/>
  </r>
  <r>
    <x v="2"/>
    <x v="1"/>
    <n v="0.505"/>
    <x v="56"/>
  </r>
  <r>
    <x v="13"/>
    <x v="1"/>
    <n v="0.46400000000000002"/>
    <x v="56"/>
  </r>
  <r>
    <x v="5"/>
    <x v="1"/>
    <n v="0.45900000000000002"/>
    <x v="56"/>
  </r>
  <r>
    <x v="13"/>
    <x v="2"/>
    <n v="0.92600000000000005"/>
    <x v="56"/>
  </r>
  <r>
    <x v="1"/>
    <x v="2"/>
    <n v="0.438"/>
    <x v="56"/>
  </r>
  <r>
    <x v="3"/>
    <x v="2"/>
    <n v="0.42899999999999999"/>
    <x v="56"/>
  </r>
  <r>
    <x v="5"/>
    <x v="2"/>
    <n v="0.433"/>
    <x v="56"/>
  </r>
  <r>
    <x v="8"/>
    <x v="2"/>
    <n v="0.875"/>
    <x v="56"/>
  </r>
  <r>
    <x v="0"/>
    <x v="2"/>
    <n v="0.45300000000000001"/>
    <x v="56"/>
  </r>
  <r>
    <x v="10"/>
    <x v="2"/>
    <n v="0.47199999999999998"/>
    <x v="56"/>
  </r>
  <r>
    <x v="4"/>
    <x v="2"/>
    <n v="0.875"/>
    <x v="56"/>
  </r>
  <r>
    <x v="9"/>
    <x v="2"/>
    <n v="0.6"/>
    <x v="56"/>
  </r>
  <r>
    <x v="7"/>
    <x v="2"/>
    <n v="0.91800000000000004"/>
    <x v="56"/>
  </r>
  <r>
    <x v="6"/>
    <x v="2"/>
    <n v="0.505"/>
    <x v="56"/>
  </r>
  <r>
    <x v="14"/>
    <x v="2"/>
    <n v="0.501"/>
    <x v="56"/>
  </r>
  <r>
    <x v="2"/>
    <x v="2"/>
    <n v="0.47199999999999998"/>
    <x v="56"/>
  </r>
  <r>
    <x v="15"/>
    <x v="2"/>
    <n v="0.53500000000000003"/>
    <x v="56"/>
  </r>
  <r>
    <x v="12"/>
    <x v="2"/>
    <n v="0.49199999999999999"/>
    <x v="56"/>
  </r>
  <r>
    <x v="11"/>
    <x v="2"/>
    <n v="0.439"/>
    <x v="56"/>
  </r>
  <r>
    <x v="5"/>
    <x v="0"/>
    <n v="1.0389999999999999"/>
    <x v="57"/>
  </r>
  <r>
    <x v="6"/>
    <x v="0"/>
    <n v="0.59499999999999997"/>
    <x v="57"/>
  </r>
  <r>
    <x v="2"/>
    <x v="0"/>
    <n v="0.61899999999999999"/>
    <x v="57"/>
  </r>
  <r>
    <x v="15"/>
    <x v="0"/>
    <n v="0.72399999999999998"/>
    <x v="57"/>
  </r>
  <r>
    <x v="1"/>
    <x v="0"/>
    <n v="0.63400000000000001"/>
    <x v="57"/>
  </r>
  <r>
    <x v="0"/>
    <x v="0"/>
    <n v="0.71899999999999997"/>
    <x v="57"/>
  </r>
  <r>
    <x v="14"/>
    <x v="0"/>
    <n v="0.64500000000000002"/>
    <x v="57"/>
  </r>
  <r>
    <x v="11"/>
    <x v="0"/>
    <n v="0.60099999999999998"/>
    <x v="57"/>
  </r>
  <r>
    <x v="10"/>
    <x v="0"/>
    <n v="0.63400000000000001"/>
    <x v="57"/>
  </r>
  <r>
    <x v="7"/>
    <x v="0"/>
    <n v="0.57899999999999996"/>
    <x v="57"/>
  </r>
  <r>
    <x v="9"/>
    <x v="0"/>
    <n v="0.73"/>
    <x v="57"/>
  </r>
  <r>
    <x v="13"/>
    <x v="0"/>
    <n v="0.59499999999999997"/>
    <x v="57"/>
  </r>
  <r>
    <x v="3"/>
    <x v="0"/>
    <n v="0.57399999999999995"/>
    <x v="57"/>
  </r>
  <r>
    <x v="8"/>
    <x v="0"/>
    <n v="0.67200000000000004"/>
    <x v="57"/>
  </r>
  <r>
    <x v="12"/>
    <x v="0"/>
    <n v="0.61799999999999999"/>
    <x v="57"/>
  </r>
  <r>
    <x v="4"/>
    <x v="0"/>
    <n v="0.59399999999999997"/>
    <x v="57"/>
  </r>
  <r>
    <x v="10"/>
    <x v="1"/>
    <n v="0.63300000000000001"/>
    <x v="57"/>
  </r>
  <r>
    <x v="12"/>
    <x v="1"/>
    <n v="0.622"/>
    <x v="57"/>
  </r>
  <r>
    <x v="11"/>
    <x v="1"/>
    <n v="0.56299999999999994"/>
    <x v="57"/>
  </r>
  <r>
    <x v="4"/>
    <x v="1"/>
    <n v="0.56299999999999994"/>
    <x v="57"/>
  </r>
  <r>
    <x v="6"/>
    <x v="1"/>
    <n v="0.58299999999999996"/>
    <x v="57"/>
  </r>
  <r>
    <x v="9"/>
    <x v="1"/>
    <n v="0.59499999999999997"/>
    <x v="57"/>
  </r>
  <r>
    <x v="8"/>
    <x v="1"/>
    <n v="0.54500000000000004"/>
    <x v="57"/>
  </r>
  <r>
    <x v="0"/>
    <x v="1"/>
    <n v="0.55100000000000005"/>
    <x v="57"/>
  </r>
  <r>
    <x v="3"/>
    <x v="1"/>
    <n v="0.55800000000000005"/>
    <x v="57"/>
  </r>
  <r>
    <x v="15"/>
    <x v="1"/>
    <n v="0.56299999999999994"/>
    <x v="57"/>
  </r>
  <r>
    <x v="7"/>
    <x v="1"/>
    <n v="0.67900000000000005"/>
    <x v="57"/>
  </r>
  <r>
    <x v="1"/>
    <x v="1"/>
    <n v="0.56000000000000005"/>
    <x v="57"/>
  </r>
  <r>
    <x v="14"/>
    <x v="1"/>
    <n v="0.58299999999999996"/>
    <x v="57"/>
  </r>
  <r>
    <x v="2"/>
    <x v="1"/>
    <n v="0.67200000000000004"/>
    <x v="57"/>
  </r>
  <r>
    <x v="13"/>
    <x v="1"/>
    <n v="0.61399999999999999"/>
    <x v="57"/>
  </r>
  <r>
    <x v="5"/>
    <x v="1"/>
    <n v="0.627"/>
    <x v="57"/>
  </r>
  <r>
    <x v="1"/>
    <x v="2"/>
    <n v="0.97599999999999998"/>
    <x v="57"/>
  </r>
  <r>
    <x v="13"/>
    <x v="2"/>
    <n v="0.60499999999999998"/>
    <x v="57"/>
  </r>
  <r>
    <x v="3"/>
    <x v="2"/>
    <n v="0.56200000000000006"/>
    <x v="57"/>
  </r>
  <r>
    <x v="5"/>
    <x v="2"/>
    <n v="0.97199999999999998"/>
    <x v="57"/>
  </r>
  <r>
    <x v="8"/>
    <x v="2"/>
    <n v="0.56100000000000005"/>
    <x v="57"/>
  </r>
  <r>
    <x v="0"/>
    <x v="2"/>
    <n v="1.095"/>
    <x v="57"/>
  </r>
  <r>
    <x v="10"/>
    <x v="2"/>
    <n v="0.57999999999999996"/>
    <x v="57"/>
  </r>
  <r>
    <x v="4"/>
    <x v="2"/>
    <n v="0.59199999999999997"/>
    <x v="57"/>
  </r>
  <r>
    <x v="9"/>
    <x v="2"/>
    <n v="0.59699999999999998"/>
    <x v="57"/>
  </r>
  <r>
    <x v="6"/>
    <x v="2"/>
    <n v="1.032"/>
    <x v="57"/>
  </r>
  <r>
    <x v="7"/>
    <x v="2"/>
    <n v="0.73399999999999999"/>
    <x v="57"/>
  </r>
  <r>
    <x v="14"/>
    <x v="2"/>
    <n v="0.78900000000000003"/>
    <x v="57"/>
  </r>
  <r>
    <x v="12"/>
    <x v="2"/>
    <n v="1.077"/>
    <x v="57"/>
  </r>
  <r>
    <x v="15"/>
    <x v="2"/>
    <n v="0.67300000000000004"/>
    <x v="57"/>
  </r>
  <r>
    <x v="2"/>
    <x v="2"/>
    <n v="0.58599999999999997"/>
    <x v="57"/>
  </r>
  <r>
    <x v="11"/>
    <x v="2"/>
    <n v="1.0249999999999999"/>
    <x v="57"/>
  </r>
  <r>
    <x v="5"/>
    <x v="0"/>
    <n v="1.3859999999999999"/>
    <x v="58"/>
  </r>
  <r>
    <x v="2"/>
    <x v="0"/>
    <n v="1.33"/>
    <x v="58"/>
  </r>
  <r>
    <x v="6"/>
    <x v="0"/>
    <n v="1.3640000000000001"/>
    <x v="58"/>
  </r>
  <r>
    <x v="1"/>
    <x v="0"/>
    <n v="1.3620000000000001"/>
    <x v="58"/>
  </r>
  <r>
    <x v="14"/>
    <x v="0"/>
    <n v="1.0389999999999999"/>
    <x v="58"/>
  </r>
  <r>
    <x v="15"/>
    <x v="0"/>
    <n v="1.409"/>
    <x v="58"/>
  </r>
  <r>
    <x v="10"/>
    <x v="0"/>
    <n v="1.3420000000000001"/>
    <x v="58"/>
  </r>
  <r>
    <x v="0"/>
    <x v="0"/>
    <n v="1.347"/>
    <x v="58"/>
  </r>
  <r>
    <x v="9"/>
    <x v="0"/>
    <n v="1.331"/>
    <x v="58"/>
  </r>
  <r>
    <x v="8"/>
    <x v="0"/>
    <n v="1.351"/>
    <x v="58"/>
  </r>
  <r>
    <x v="13"/>
    <x v="0"/>
    <n v="1.385"/>
    <x v="58"/>
  </r>
  <r>
    <x v="11"/>
    <x v="0"/>
    <n v="1.377"/>
    <x v="58"/>
  </r>
  <r>
    <x v="7"/>
    <x v="0"/>
    <n v="1.359"/>
    <x v="58"/>
  </r>
  <r>
    <x v="3"/>
    <x v="0"/>
    <n v="1.329"/>
    <x v="58"/>
  </r>
  <r>
    <x v="12"/>
    <x v="0"/>
    <n v="1.034"/>
    <x v="58"/>
  </r>
  <r>
    <x v="4"/>
    <x v="0"/>
    <n v="1.359"/>
    <x v="58"/>
  </r>
  <r>
    <x v="12"/>
    <x v="1"/>
    <n v="1.2949999999999999"/>
    <x v="58"/>
  </r>
  <r>
    <x v="10"/>
    <x v="1"/>
    <n v="1.31"/>
    <x v="58"/>
  </r>
  <r>
    <x v="0"/>
    <x v="1"/>
    <n v="1.294"/>
    <x v="58"/>
  </r>
  <r>
    <x v="11"/>
    <x v="1"/>
    <n v="1.2969999999999999"/>
    <x v="58"/>
  </r>
  <r>
    <x v="4"/>
    <x v="1"/>
    <n v="1.3029999999999999"/>
    <x v="58"/>
  </r>
  <r>
    <x v="6"/>
    <x v="1"/>
    <n v="1.3049999999999999"/>
    <x v="58"/>
  </r>
  <r>
    <x v="8"/>
    <x v="1"/>
    <n v="1.3069999999999999"/>
    <x v="58"/>
  </r>
  <r>
    <x v="15"/>
    <x v="1"/>
    <n v="1.29"/>
    <x v="58"/>
  </r>
  <r>
    <x v="3"/>
    <x v="1"/>
    <n v="1.2909999999999999"/>
    <x v="58"/>
  </r>
  <r>
    <x v="9"/>
    <x v="1"/>
    <n v="9.7219999999999995"/>
    <x v="58"/>
  </r>
  <r>
    <x v="7"/>
    <x v="1"/>
    <n v="1.3089999999999999"/>
    <x v="58"/>
  </r>
  <r>
    <x v="1"/>
    <x v="1"/>
    <n v="10.84"/>
    <x v="58"/>
  </r>
  <r>
    <x v="14"/>
    <x v="1"/>
    <n v="1.2869999999999999"/>
    <x v="58"/>
  </r>
  <r>
    <x v="2"/>
    <x v="1"/>
    <n v="1.282"/>
    <x v="58"/>
  </r>
  <r>
    <x v="13"/>
    <x v="1"/>
    <n v="1.3380000000000001"/>
    <x v="58"/>
  </r>
  <r>
    <x v="5"/>
    <x v="1"/>
    <n v="1.2849999999999999"/>
    <x v="58"/>
  </r>
  <r>
    <x v="1"/>
    <x v="2"/>
    <n v="1.2889999999999999"/>
    <x v="58"/>
  </r>
  <r>
    <x v="13"/>
    <x v="2"/>
    <n v="1.2749999999999999"/>
    <x v="58"/>
  </r>
  <r>
    <x v="3"/>
    <x v="2"/>
    <n v="1.292"/>
    <x v="58"/>
  </r>
  <r>
    <x v="5"/>
    <x v="2"/>
    <n v="1.2949999999999999"/>
    <x v="58"/>
  </r>
  <r>
    <x v="8"/>
    <x v="2"/>
    <n v="1.3089999999999999"/>
    <x v="58"/>
  </r>
  <r>
    <x v="0"/>
    <x v="2"/>
    <n v="1.3069999999999999"/>
    <x v="58"/>
  </r>
  <r>
    <x v="10"/>
    <x v="2"/>
    <n v="1.3280000000000001"/>
    <x v="58"/>
  </r>
  <r>
    <x v="4"/>
    <x v="2"/>
    <n v="1.327"/>
    <x v="58"/>
  </r>
  <r>
    <x v="6"/>
    <x v="2"/>
    <n v="1.3540000000000001"/>
    <x v="58"/>
  </r>
  <r>
    <x v="14"/>
    <x v="2"/>
    <n v="1.3080000000000001"/>
    <x v="58"/>
  </r>
  <r>
    <x v="7"/>
    <x v="2"/>
    <n v="1.365"/>
    <x v="58"/>
  </r>
  <r>
    <x v="9"/>
    <x v="2"/>
    <n v="1.0720000000000001"/>
    <x v="58"/>
  </r>
  <r>
    <x v="15"/>
    <x v="2"/>
    <n v="1.3160000000000001"/>
    <x v="58"/>
  </r>
  <r>
    <x v="12"/>
    <x v="2"/>
    <n v="1.339"/>
    <x v="58"/>
  </r>
  <r>
    <x v="2"/>
    <x v="2"/>
    <n v="1.335"/>
    <x v="58"/>
  </r>
  <r>
    <x v="11"/>
    <x v="2"/>
    <n v="1"/>
    <x v="58"/>
  </r>
  <r>
    <x v="5"/>
    <x v="0"/>
    <n v="0.71399999999999997"/>
    <x v="59"/>
  </r>
  <r>
    <x v="2"/>
    <x v="0"/>
    <n v="0.14799999999999999"/>
    <x v="59"/>
  </r>
  <r>
    <x v="14"/>
    <x v="0"/>
    <n v="0.32800000000000001"/>
    <x v="59"/>
  </r>
  <r>
    <x v="1"/>
    <x v="0"/>
    <n v="0.15"/>
    <x v="59"/>
  </r>
  <r>
    <x v="6"/>
    <x v="0"/>
    <n v="0.15"/>
    <x v="59"/>
  </r>
  <r>
    <x v="9"/>
    <x v="0"/>
    <n v="0.14000000000000001"/>
    <x v="59"/>
  </r>
  <r>
    <x v="0"/>
    <x v="0"/>
    <n v="0.14699999999999999"/>
    <x v="59"/>
  </r>
  <r>
    <x v="15"/>
    <x v="0"/>
    <n v="0.15"/>
    <x v="59"/>
  </r>
  <r>
    <x v="13"/>
    <x v="0"/>
    <n v="0.16500000000000001"/>
    <x v="59"/>
  </r>
  <r>
    <x v="10"/>
    <x v="0"/>
    <n v="0.14699999999999999"/>
    <x v="59"/>
  </r>
  <r>
    <x v="8"/>
    <x v="0"/>
    <n v="0.155"/>
    <x v="59"/>
  </r>
  <r>
    <x v="11"/>
    <x v="0"/>
    <n v="0.14199999999999999"/>
    <x v="59"/>
  </r>
  <r>
    <x v="7"/>
    <x v="0"/>
    <n v="0.159"/>
    <x v="59"/>
  </r>
  <r>
    <x v="3"/>
    <x v="0"/>
    <n v="0.14499999999999999"/>
    <x v="59"/>
  </r>
  <r>
    <x v="12"/>
    <x v="0"/>
    <n v="0.14899999999999999"/>
    <x v="59"/>
  </r>
  <r>
    <x v="4"/>
    <x v="0"/>
    <n v="0.16200000000000001"/>
    <x v="59"/>
  </r>
  <r>
    <x v="10"/>
    <x v="1"/>
    <n v="0.67900000000000005"/>
    <x v="59"/>
  </r>
  <r>
    <x v="12"/>
    <x v="1"/>
    <n v="0.16200000000000001"/>
    <x v="59"/>
  </r>
  <r>
    <x v="0"/>
    <x v="1"/>
    <n v="0.157"/>
    <x v="59"/>
  </r>
  <r>
    <x v="11"/>
    <x v="1"/>
    <n v="1.891"/>
    <x v="59"/>
  </r>
  <r>
    <x v="4"/>
    <x v="1"/>
    <n v="0.307"/>
    <x v="59"/>
  </r>
  <r>
    <x v="6"/>
    <x v="1"/>
    <n v="0.14199999999999999"/>
    <x v="59"/>
  </r>
  <r>
    <x v="8"/>
    <x v="1"/>
    <n v="0.13100000000000001"/>
    <x v="59"/>
  </r>
  <r>
    <x v="15"/>
    <x v="1"/>
    <n v="0.74199999999999999"/>
    <x v="59"/>
  </r>
  <r>
    <x v="3"/>
    <x v="1"/>
    <n v="0.128"/>
    <x v="59"/>
  </r>
  <r>
    <x v="9"/>
    <x v="1"/>
    <n v="0.192"/>
    <x v="59"/>
  </r>
  <r>
    <x v="7"/>
    <x v="1"/>
    <n v="0.98"/>
    <x v="59"/>
  </r>
  <r>
    <x v="1"/>
    <x v="1"/>
    <n v="0.16400000000000001"/>
    <x v="59"/>
  </r>
  <r>
    <x v="14"/>
    <x v="1"/>
    <n v="0.13300000000000001"/>
    <x v="59"/>
  </r>
  <r>
    <x v="2"/>
    <x v="1"/>
    <n v="1.147"/>
    <x v="59"/>
  </r>
  <r>
    <x v="13"/>
    <x v="1"/>
    <n v="0.17699999999999999"/>
    <x v="59"/>
  </r>
  <r>
    <x v="5"/>
    <x v="1"/>
    <n v="1.6459999999999999"/>
    <x v="59"/>
  </r>
  <r>
    <x v="1"/>
    <x v="2"/>
    <n v="0.61899999999999999"/>
    <x v="59"/>
  </r>
  <r>
    <x v="13"/>
    <x v="2"/>
    <n v="0.13800000000000001"/>
    <x v="59"/>
  </r>
  <r>
    <x v="3"/>
    <x v="2"/>
    <n v="0.151"/>
    <x v="59"/>
  </r>
  <r>
    <x v="5"/>
    <x v="2"/>
    <n v="0.159"/>
    <x v="59"/>
  </r>
  <r>
    <x v="8"/>
    <x v="2"/>
    <n v="0.13500000000000001"/>
    <x v="59"/>
  </r>
  <r>
    <x v="0"/>
    <x v="2"/>
    <n v="0.161"/>
    <x v="59"/>
  </r>
  <r>
    <x v="14"/>
    <x v="2"/>
    <n v="0.48199999999999998"/>
    <x v="59"/>
  </r>
  <r>
    <x v="4"/>
    <x v="2"/>
    <n v="0.14599999999999999"/>
    <x v="59"/>
  </r>
  <r>
    <x v="10"/>
    <x v="2"/>
    <n v="0.14000000000000001"/>
    <x v="59"/>
  </r>
  <r>
    <x v="6"/>
    <x v="2"/>
    <n v="0.13300000000000001"/>
    <x v="59"/>
  </r>
  <r>
    <x v="7"/>
    <x v="2"/>
    <n v="1.27"/>
    <x v="59"/>
  </r>
  <r>
    <x v="9"/>
    <x v="2"/>
    <n v="0.16300000000000001"/>
    <x v="59"/>
  </r>
  <r>
    <x v="12"/>
    <x v="2"/>
    <n v="0.17"/>
    <x v="59"/>
  </r>
  <r>
    <x v="15"/>
    <x v="2"/>
    <n v="0.155"/>
    <x v="59"/>
  </r>
  <r>
    <x v="2"/>
    <x v="2"/>
    <n v="0.18099999999999999"/>
    <x v="59"/>
  </r>
  <r>
    <x v="11"/>
    <x v="2"/>
    <n v="0.16900000000000001"/>
    <x v="59"/>
  </r>
  <r>
    <x v="5"/>
    <x v="0"/>
    <n v="1.8009999999999999"/>
    <x v="60"/>
  </r>
  <r>
    <x v="2"/>
    <x v="0"/>
    <n v="1.593"/>
    <x v="60"/>
  </r>
  <r>
    <x v="14"/>
    <x v="0"/>
    <n v="1.651"/>
    <x v="60"/>
  </r>
  <r>
    <x v="1"/>
    <x v="0"/>
    <n v="1.605"/>
    <x v="60"/>
  </r>
  <r>
    <x v="6"/>
    <x v="0"/>
    <n v="1.7070000000000001"/>
    <x v="60"/>
  </r>
  <r>
    <x v="9"/>
    <x v="0"/>
    <n v="1.7869999999999999"/>
    <x v="60"/>
  </r>
  <r>
    <x v="0"/>
    <x v="0"/>
    <n v="2.1619999999999999"/>
    <x v="60"/>
  </r>
  <r>
    <x v="15"/>
    <x v="0"/>
    <n v="2.177"/>
    <x v="60"/>
  </r>
  <r>
    <x v="13"/>
    <x v="0"/>
    <n v="2.234"/>
    <x v="60"/>
  </r>
  <r>
    <x v="10"/>
    <x v="0"/>
    <n v="2.198"/>
    <x v="60"/>
  </r>
  <r>
    <x v="11"/>
    <x v="0"/>
    <n v="1.923"/>
    <x v="60"/>
  </r>
  <r>
    <x v="8"/>
    <x v="0"/>
    <n v="2.3109999999999999"/>
    <x v="60"/>
  </r>
  <r>
    <x v="7"/>
    <x v="0"/>
    <n v="2.157"/>
    <x v="60"/>
  </r>
  <r>
    <x v="3"/>
    <x v="0"/>
    <n v="1.7749999999999999"/>
    <x v="60"/>
  </r>
  <r>
    <x v="12"/>
    <x v="0"/>
    <n v="1.841"/>
    <x v="60"/>
  </r>
  <r>
    <x v="4"/>
    <x v="0"/>
    <n v="2.1560000000000001"/>
    <x v="60"/>
  </r>
  <r>
    <x v="12"/>
    <x v="1"/>
    <n v="9.3480000000000008"/>
    <x v="60"/>
  </r>
  <r>
    <x v="10"/>
    <x v="1"/>
    <n v="12.456"/>
    <x v="60"/>
  </r>
  <r>
    <x v="0"/>
    <x v="1"/>
    <n v="11.082000000000001"/>
    <x v="60"/>
  </r>
  <r>
    <x v="4"/>
    <x v="1"/>
    <n v="5.9569999999999999"/>
    <x v="60"/>
  </r>
  <r>
    <x v="11"/>
    <x v="1"/>
    <n v="9.4730000000000008"/>
    <x v="60"/>
  </r>
  <r>
    <x v="6"/>
    <x v="1"/>
    <n v="7.032"/>
    <x v="60"/>
  </r>
  <r>
    <x v="8"/>
    <x v="1"/>
    <n v="6.5720000000000001"/>
    <x v="60"/>
  </r>
  <r>
    <x v="15"/>
    <x v="1"/>
    <n v="7.0350000000000001"/>
    <x v="60"/>
  </r>
  <r>
    <x v="3"/>
    <x v="1"/>
    <n v="9.6999999999999993"/>
    <x v="60"/>
  </r>
  <r>
    <x v="9"/>
    <x v="1"/>
    <n v="9.0050000000000008"/>
    <x v="60"/>
  </r>
  <r>
    <x v="7"/>
    <x v="1"/>
    <n v="7.6970000000000001"/>
    <x v="60"/>
  </r>
  <r>
    <x v="1"/>
    <x v="1"/>
    <n v="3.133"/>
    <x v="60"/>
  </r>
  <r>
    <x v="14"/>
    <x v="1"/>
    <n v="3.6709999999999998"/>
    <x v="60"/>
  </r>
  <r>
    <x v="2"/>
    <x v="1"/>
    <n v="4.4539999999999997"/>
    <x v="60"/>
  </r>
  <r>
    <x v="13"/>
    <x v="1"/>
    <n v="8.032"/>
    <x v="60"/>
  </r>
  <r>
    <x v="5"/>
    <x v="1"/>
    <n v="7.7839999999999998"/>
    <x v="60"/>
  </r>
  <r>
    <x v="1"/>
    <x v="2"/>
    <n v="2.1739999999999999"/>
    <x v="60"/>
  </r>
  <r>
    <x v="13"/>
    <x v="2"/>
    <n v="1.675"/>
    <x v="60"/>
  </r>
  <r>
    <x v="3"/>
    <x v="2"/>
    <n v="1.718"/>
    <x v="60"/>
  </r>
  <r>
    <x v="5"/>
    <x v="2"/>
    <n v="1.7529999999999999"/>
    <x v="60"/>
  </r>
  <r>
    <x v="8"/>
    <x v="2"/>
    <n v="1.75"/>
    <x v="60"/>
  </r>
  <r>
    <x v="0"/>
    <x v="2"/>
    <n v="1.718"/>
    <x v="60"/>
  </r>
  <r>
    <x v="4"/>
    <x v="2"/>
    <n v="1.7909999999999999"/>
    <x v="60"/>
  </r>
  <r>
    <x v="10"/>
    <x v="2"/>
    <n v="1.665"/>
    <x v="60"/>
  </r>
  <r>
    <x v="14"/>
    <x v="2"/>
    <n v="2.1240000000000001"/>
    <x v="60"/>
  </r>
  <r>
    <x v="7"/>
    <x v="2"/>
    <n v="1.774"/>
    <x v="60"/>
  </r>
  <r>
    <x v="6"/>
    <x v="2"/>
    <n v="1.7390000000000001"/>
    <x v="60"/>
  </r>
  <r>
    <x v="12"/>
    <x v="2"/>
    <n v="1.847"/>
    <x v="60"/>
  </r>
  <r>
    <x v="15"/>
    <x v="2"/>
    <n v="1.7929999999999999"/>
    <x v="60"/>
  </r>
  <r>
    <x v="9"/>
    <x v="2"/>
    <n v="2.1230000000000002"/>
    <x v="60"/>
  </r>
  <r>
    <x v="2"/>
    <x v="2"/>
    <n v="1.48"/>
    <x v="60"/>
  </r>
  <r>
    <x v="11"/>
    <x v="2"/>
    <n v="1.7450000000000001"/>
    <x v="60"/>
  </r>
  <r>
    <x v="5"/>
    <x v="0"/>
    <n v="1.367"/>
    <x v="61"/>
  </r>
  <r>
    <x v="2"/>
    <x v="0"/>
    <n v="1.3720000000000001"/>
    <x v="61"/>
  </r>
  <r>
    <x v="14"/>
    <x v="0"/>
    <n v="1.302"/>
    <x v="61"/>
  </r>
  <r>
    <x v="6"/>
    <x v="0"/>
    <n v="1.47"/>
    <x v="61"/>
  </r>
  <r>
    <x v="1"/>
    <x v="0"/>
    <n v="1.329"/>
    <x v="61"/>
  </r>
  <r>
    <x v="9"/>
    <x v="0"/>
    <n v="1.3340000000000001"/>
    <x v="61"/>
  </r>
  <r>
    <x v="13"/>
    <x v="0"/>
    <n v="1.2909999999999999"/>
    <x v="61"/>
  </r>
  <r>
    <x v="0"/>
    <x v="0"/>
    <n v="1.387"/>
    <x v="61"/>
  </r>
  <r>
    <x v="15"/>
    <x v="0"/>
    <n v="1.323"/>
    <x v="61"/>
  </r>
  <r>
    <x v="8"/>
    <x v="0"/>
    <n v="1.3420000000000001"/>
    <x v="61"/>
  </r>
  <r>
    <x v="10"/>
    <x v="0"/>
    <n v="1.3049999999999999"/>
    <x v="61"/>
  </r>
  <r>
    <x v="11"/>
    <x v="0"/>
    <n v="1.3180000000000001"/>
    <x v="61"/>
  </r>
  <r>
    <x v="7"/>
    <x v="0"/>
    <n v="1.2689999999999999"/>
    <x v="61"/>
  </r>
  <r>
    <x v="3"/>
    <x v="0"/>
    <n v="1.1990000000000001"/>
    <x v="61"/>
  </r>
  <r>
    <x v="12"/>
    <x v="0"/>
    <n v="1.1339999999999999"/>
    <x v="61"/>
  </r>
  <r>
    <x v="4"/>
    <x v="0"/>
    <n v="1.1619999999999999"/>
    <x v="61"/>
  </r>
  <r>
    <x v="12"/>
    <x v="1"/>
    <n v="1.276"/>
    <x v="61"/>
  </r>
  <r>
    <x v="10"/>
    <x v="1"/>
    <n v="1.17"/>
    <x v="61"/>
  </r>
  <r>
    <x v="0"/>
    <x v="1"/>
    <n v="1.1830000000000001"/>
    <x v="61"/>
  </r>
  <r>
    <x v="11"/>
    <x v="1"/>
    <n v="1.173"/>
    <x v="61"/>
  </r>
  <r>
    <x v="4"/>
    <x v="1"/>
    <n v="1.169"/>
    <x v="61"/>
  </r>
  <r>
    <x v="6"/>
    <x v="1"/>
    <n v="1.2110000000000001"/>
    <x v="61"/>
  </r>
  <r>
    <x v="8"/>
    <x v="1"/>
    <n v="1.145"/>
    <x v="61"/>
  </r>
  <r>
    <x v="15"/>
    <x v="1"/>
    <n v="1.2430000000000001"/>
    <x v="61"/>
  </r>
  <r>
    <x v="3"/>
    <x v="1"/>
    <n v="1.095"/>
    <x v="61"/>
  </r>
  <r>
    <x v="9"/>
    <x v="1"/>
    <n v="1.1719999999999999"/>
    <x v="61"/>
  </r>
  <r>
    <x v="7"/>
    <x v="1"/>
    <n v="1.208"/>
    <x v="61"/>
  </r>
  <r>
    <x v="1"/>
    <x v="1"/>
    <n v="1.1839999999999999"/>
    <x v="61"/>
  </r>
  <r>
    <x v="14"/>
    <x v="1"/>
    <n v="1.1779999999999999"/>
    <x v="61"/>
  </r>
  <r>
    <x v="2"/>
    <x v="1"/>
    <n v="1.163"/>
    <x v="61"/>
  </r>
  <r>
    <x v="13"/>
    <x v="1"/>
    <n v="1.121"/>
    <x v="61"/>
  </r>
  <r>
    <x v="5"/>
    <x v="1"/>
    <n v="1.2450000000000001"/>
    <x v="61"/>
  </r>
  <r>
    <x v="1"/>
    <x v="2"/>
    <n v="1.345"/>
    <x v="61"/>
  </r>
  <r>
    <x v="13"/>
    <x v="2"/>
    <n v="1.46"/>
    <x v="61"/>
  </r>
  <r>
    <x v="3"/>
    <x v="2"/>
    <n v="1.31"/>
    <x v="61"/>
  </r>
  <r>
    <x v="5"/>
    <x v="2"/>
    <n v="1.38"/>
    <x v="61"/>
  </r>
  <r>
    <x v="8"/>
    <x v="2"/>
    <n v="1.339"/>
    <x v="61"/>
  </r>
  <r>
    <x v="0"/>
    <x v="2"/>
    <n v="1.2170000000000001"/>
    <x v="61"/>
  </r>
  <r>
    <x v="10"/>
    <x v="2"/>
    <n v="1.2490000000000001"/>
    <x v="61"/>
  </r>
  <r>
    <x v="4"/>
    <x v="2"/>
    <n v="1.367"/>
    <x v="61"/>
  </r>
  <r>
    <x v="14"/>
    <x v="2"/>
    <n v="1.304"/>
    <x v="61"/>
  </r>
  <r>
    <x v="7"/>
    <x v="2"/>
    <n v="1.3620000000000001"/>
    <x v="61"/>
  </r>
  <r>
    <x v="6"/>
    <x v="2"/>
    <n v="1.2450000000000001"/>
    <x v="61"/>
  </r>
  <r>
    <x v="12"/>
    <x v="2"/>
    <n v="1.1639999999999999"/>
    <x v="61"/>
  </r>
  <r>
    <x v="15"/>
    <x v="2"/>
    <n v="1.228"/>
    <x v="61"/>
  </r>
  <r>
    <x v="9"/>
    <x v="2"/>
    <n v="1.19"/>
    <x v="61"/>
  </r>
  <r>
    <x v="2"/>
    <x v="2"/>
    <n v="1.1539999999999999"/>
    <x v="61"/>
  </r>
  <r>
    <x v="11"/>
    <x v="2"/>
    <n v="1.141"/>
    <x v="61"/>
  </r>
  <r>
    <x v="5"/>
    <x v="0"/>
    <n v="1.853"/>
    <x v="62"/>
  </r>
  <r>
    <x v="2"/>
    <x v="0"/>
    <n v="0.92200000000000004"/>
    <x v="62"/>
  </r>
  <r>
    <x v="14"/>
    <x v="0"/>
    <n v="0.93400000000000005"/>
    <x v="62"/>
  </r>
  <r>
    <x v="6"/>
    <x v="0"/>
    <n v="1.905"/>
    <x v="62"/>
  </r>
  <r>
    <x v="1"/>
    <x v="0"/>
    <n v="1.9019999999999999"/>
    <x v="62"/>
  </r>
  <r>
    <x v="9"/>
    <x v="0"/>
    <n v="1.8620000000000001"/>
    <x v="62"/>
  </r>
  <r>
    <x v="13"/>
    <x v="0"/>
    <n v="1.9019999999999999"/>
    <x v="62"/>
  </r>
  <r>
    <x v="0"/>
    <x v="0"/>
    <n v="1.8819999999999999"/>
    <x v="62"/>
  </r>
  <r>
    <x v="8"/>
    <x v="0"/>
    <n v="1.855"/>
    <x v="62"/>
  </r>
  <r>
    <x v="10"/>
    <x v="0"/>
    <n v="1.883"/>
    <x v="62"/>
  </r>
  <r>
    <x v="15"/>
    <x v="0"/>
    <n v="1.8859999999999999"/>
    <x v="62"/>
  </r>
  <r>
    <x v="11"/>
    <x v="0"/>
    <n v="1.877"/>
    <x v="62"/>
  </r>
  <r>
    <x v="7"/>
    <x v="0"/>
    <n v="1.87"/>
    <x v="62"/>
  </r>
  <r>
    <x v="3"/>
    <x v="0"/>
    <n v="1.841"/>
    <x v="62"/>
  </r>
  <r>
    <x v="12"/>
    <x v="0"/>
    <n v="1.835"/>
    <x v="62"/>
  </r>
  <r>
    <x v="4"/>
    <x v="0"/>
    <n v="1.879"/>
    <x v="62"/>
  </r>
  <r>
    <x v="4"/>
    <x v="1"/>
    <n v="5.7960000000000003"/>
    <x v="62"/>
  </r>
  <r>
    <x v="11"/>
    <x v="1"/>
    <n v="4.1429999999999998"/>
    <x v="62"/>
  </r>
  <r>
    <x v="10"/>
    <x v="1"/>
    <n v="5.7759999999999998"/>
    <x v="62"/>
  </r>
  <r>
    <x v="0"/>
    <x v="1"/>
    <n v="4.7119999999999997"/>
    <x v="62"/>
  </r>
  <r>
    <x v="12"/>
    <x v="1"/>
    <n v="5.7039999999999997"/>
    <x v="62"/>
  </r>
  <r>
    <x v="8"/>
    <x v="1"/>
    <n v="4.9729999999999999"/>
    <x v="62"/>
  </r>
  <r>
    <x v="15"/>
    <x v="1"/>
    <n v="4.3230000000000004"/>
    <x v="62"/>
  </r>
  <r>
    <x v="9"/>
    <x v="1"/>
    <n v="3.335"/>
    <x v="62"/>
  </r>
  <r>
    <x v="6"/>
    <x v="1"/>
    <n v="5.8380000000000001"/>
    <x v="62"/>
  </r>
  <r>
    <x v="3"/>
    <x v="1"/>
    <n v="5.0960000000000001"/>
    <x v="62"/>
  </r>
  <r>
    <x v="1"/>
    <x v="1"/>
    <n v="5.0250000000000004"/>
    <x v="62"/>
  </r>
  <r>
    <x v="7"/>
    <x v="1"/>
    <n v="7.4580000000000002"/>
    <x v="62"/>
  </r>
  <r>
    <x v="14"/>
    <x v="1"/>
    <n v="0.17100000000000001"/>
    <x v="62"/>
  </r>
  <r>
    <x v="2"/>
    <x v="1"/>
    <n v="5.94"/>
    <x v="62"/>
  </r>
  <r>
    <x v="13"/>
    <x v="1"/>
    <n v="4.12"/>
    <x v="62"/>
  </r>
  <r>
    <x v="5"/>
    <x v="1"/>
    <n v="6.1680000000000001"/>
    <x v="62"/>
  </r>
  <r>
    <x v="1"/>
    <x v="2"/>
    <n v="1.9430000000000001"/>
    <x v="62"/>
  </r>
  <r>
    <x v="13"/>
    <x v="2"/>
    <n v="1.85"/>
    <x v="62"/>
  </r>
  <r>
    <x v="3"/>
    <x v="2"/>
    <n v="1.829"/>
    <x v="62"/>
  </r>
  <r>
    <x v="5"/>
    <x v="2"/>
    <n v="1.873"/>
    <x v="62"/>
  </r>
  <r>
    <x v="8"/>
    <x v="2"/>
    <n v="1.905"/>
    <x v="62"/>
  </r>
  <r>
    <x v="0"/>
    <x v="2"/>
    <n v="1.8180000000000001"/>
    <x v="62"/>
  </r>
  <r>
    <x v="10"/>
    <x v="2"/>
    <n v="1.7869999999999999"/>
    <x v="62"/>
  </r>
  <r>
    <x v="14"/>
    <x v="2"/>
    <n v="1.829"/>
    <x v="62"/>
  </r>
  <r>
    <x v="4"/>
    <x v="2"/>
    <n v="1.8160000000000001"/>
    <x v="62"/>
  </r>
  <r>
    <x v="7"/>
    <x v="2"/>
    <n v="1.8180000000000001"/>
    <x v="62"/>
  </r>
  <r>
    <x v="6"/>
    <x v="2"/>
    <n v="1.8180000000000001"/>
    <x v="62"/>
  </r>
  <r>
    <x v="12"/>
    <x v="2"/>
    <n v="1.802"/>
    <x v="62"/>
  </r>
  <r>
    <x v="15"/>
    <x v="2"/>
    <n v="1.8280000000000001"/>
    <x v="62"/>
  </r>
  <r>
    <x v="9"/>
    <x v="2"/>
    <n v="1.81"/>
    <x v="62"/>
  </r>
  <r>
    <x v="2"/>
    <x v="2"/>
    <n v="1.8089999999999999"/>
    <x v="62"/>
  </r>
  <r>
    <x v="11"/>
    <x v="2"/>
    <n v="1.802"/>
    <x v="62"/>
  </r>
  <r>
    <x v="5"/>
    <x v="0"/>
    <n v="0.21"/>
    <x v="63"/>
  </r>
  <r>
    <x v="2"/>
    <x v="0"/>
    <n v="0.217"/>
    <x v="63"/>
  </r>
  <r>
    <x v="14"/>
    <x v="0"/>
    <n v="0.20399999999999999"/>
    <x v="63"/>
  </r>
  <r>
    <x v="1"/>
    <x v="0"/>
    <n v="0.20300000000000001"/>
    <x v="63"/>
  </r>
  <r>
    <x v="9"/>
    <x v="0"/>
    <n v="0.20499999999999999"/>
    <x v="63"/>
  </r>
  <r>
    <x v="6"/>
    <x v="0"/>
    <n v="0.20399999999999999"/>
    <x v="63"/>
  </r>
  <r>
    <x v="13"/>
    <x v="0"/>
    <n v="0.20799999999999999"/>
    <x v="63"/>
  </r>
  <r>
    <x v="0"/>
    <x v="0"/>
    <n v="0.216"/>
    <x v="63"/>
  </r>
  <r>
    <x v="15"/>
    <x v="0"/>
    <n v="0.20300000000000001"/>
    <x v="63"/>
  </r>
  <r>
    <x v="8"/>
    <x v="0"/>
    <n v="0.21299999999999999"/>
    <x v="63"/>
  </r>
  <r>
    <x v="11"/>
    <x v="0"/>
    <n v="0.20699999999999999"/>
    <x v="63"/>
  </r>
  <r>
    <x v="7"/>
    <x v="0"/>
    <n v="0.20200000000000001"/>
    <x v="63"/>
  </r>
  <r>
    <x v="10"/>
    <x v="0"/>
    <n v="0.22"/>
    <x v="63"/>
  </r>
  <r>
    <x v="3"/>
    <x v="0"/>
    <n v="0.23200000000000001"/>
    <x v="63"/>
  </r>
  <r>
    <x v="12"/>
    <x v="0"/>
    <n v="0.20300000000000001"/>
    <x v="63"/>
  </r>
  <r>
    <x v="4"/>
    <x v="0"/>
    <n v="0.217"/>
    <x v="63"/>
  </r>
  <r>
    <x v="0"/>
    <x v="1"/>
    <n v="0.56999999999999995"/>
    <x v="63"/>
  </r>
  <r>
    <x v="11"/>
    <x v="1"/>
    <n v="0.184"/>
    <x v="63"/>
  </r>
  <r>
    <x v="4"/>
    <x v="1"/>
    <n v="0.192"/>
    <x v="63"/>
  </r>
  <r>
    <x v="12"/>
    <x v="1"/>
    <n v="0.21"/>
    <x v="63"/>
  </r>
  <r>
    <x v="10"/>
    <x v="1"/>
    <n v="0.23100000000000001"/>
    <x v="63"/>
  </r>
  <r>
    <x v="15"/>
    <x v="1"/>
    <n v="0.192"/>
    <x v="63"/>
  </r>
  <r>
    <x v="8"/>
    <x v="1"/>
    <n v="0.19"/>
    <x v="63"/>
  </r>
  <r>
    <x v="6"/>
    <x v="1"/>
    <n v="0.187"/>
    <x v="63"/>
  </r>
  <r>
    <x v="9"/>
    <x v="1"/>
    <n v="0.18099999999999999"/>
    <x v="63"/>
  </r>
  <r>
    <x v="3"/>
    <x v="1"/>
    <n v="0.221"/>
    <x v="63"/>
  </r>
  <r>
    <x v="1"/>
    <x v="1"/>
    <n v="0.55700000000000005"/>
    <x v="63"/>
  </r>
  <r>
    <x v="7"/>
    <x v="1"/>
    <n v="0.19800000000000001"/>
    <x v="63"/>
  </r>
  <r>
    <x v="14"/>
    <x v="1"/>
    <n v="0.19500000000000001"/>
    <x v="63"/>
  </r>
  <r>
    <x v="2"/>
    <x v="1"/>
    <n v="0.19400000000000001"/>
    <x v="63"/>
  </r>
  <r>
    <x v="13"/>
    <x v="1"/>
    <n v="0.219"/>
    <x v="63"/>
  </r>
  <r>
    <x v="5"/>
    <x v="1"/>
    <n v="0.20599999999999999"/>
    <x v="63"/>
  </r>
  <r>
    <x v="1"/>
    <x v="2"/>
    <n v="0.24"/>
    <x v="63"/>
  </r>
  <r>
    <x v="13"/>
    <x v="2"/>
    <n v="0.254"/>
    <x v="63"/>
  </r>
  <r>
    <x v="3"/>
    <x v="2"/>
    <n v="0.54900000000000004"/>
    <x v="63"/>
  </r>
  <r>
    <x v="5"/>
    <x v="2"/>
    <n v="0.19900000000000001"/>
    <x v="63"/>
  </r>
  <r>
    <x v="8"/>
    <x v="2"/>
    <n v="0.17799999999999999"/>
    <x v="63"/>
  </r>
  <r>
    <x v="0"/>
    <x v="2"/>
    <n v="0.26900000000000002"/>
    <x v="63"/>
  </r>
  <r>
    <x v="14"/>
    <x v="2"/>
    <n v="0.19600000000000001"/>
    <x v="63"/>
  </r>
  <r>
    <x v="4"/>
    <x v="2"/>
    <n v="0.193"/>
    <x v="63"/>
  </r>
  <r>
    <x v="10"/>
    <x v="2"/>
    <n v="0.222"/>
    <x v="63"/>
  </r>
  <r>
    <x v="6"/>
    <x v="2"/>
    <n v="0.193"/>
    <x v="63"/>
  </r>
  <r>
    <x v="7"/>
    <x v="2"/>
    <n v="0.19500000000000001"/>
    <x v="63"/>
  </r>
  <r>
    <x v="12"/>
    <x v="2"/>
    <n v="0.20200000000000001"/>
    <x v="63"/>
  </r>
  <r>
    <x v="9"/>
    <x v="2"/>
    <n v="0.192"/>
    <x v="63"/>
  </r>
  <r>
    <x v="15"/>
    <x v="2"/>
    <n v="0.185"/>
    <x v="63"/>
  </r>
  <r>
    <x v="2"/>
    <x v="2"/>
    <n v="0.21299999999999999"/>
    <x v="63"/>
  </r>
  <r>
    <x v="11"/>
    <x v="2"/>
    <n v="0.185"/>
    <x v="63"/>
  </r>
  <r>
    <x v="5"/>
    <x v="0"/>
    <n v="0.74299999999999999"/>
    <x v="64"/>
  </r>
  <r>
    <x v="2"/>
    <x v="0"/>
    <n v="0.71699999999999997"/>
    <x v="64"/>
  </r>
  <r>
    <x v="14"/>
    <x v="0"/>
    <n v="0.60399999999999998"/>
    <x v="64"/>
  </r>
  <r>
    <x v="1"/>
    <x v="0"/>
    <n v="0.626"/>
    <x v="64"/>
  </r>
  <r>
    <x v="9"/>
    <x v="0"/>
    <n v="0.69599999999999995"/>
    <x v="64"/>
  </r>
  <r>
    <x v="6"/>
    <x v="0"/>
    <n v="0.67400000000000004"/>
    <x v="64"/>
  </r>
  <r>
    <x v="13"/>
    <x v="0"/>
    <n v="0.60599999999999998"/>
    <x v="64"/>
  </r>
  <r>
    <x v="15"/>
    <x v="0"/>
    <n v="0.621"/>
    <x v="64"/>
  </r>
  <r>
    <x v="11"/>
    <x v="0"/>
    <n v="0.77100000000000002"/>
    <x v="64"/>
  </r>
  <r>
    <x v="10"/>
    <x v="0"/>
    <n v="0.68100000000000005"/>
    <x v="64"/>
  </r>
  <r>
    <x v="7"/>
    <x v="0"/>
    <n v="0.65500000000000003"/>
    <x v="64"/>
  </r>
  <r>
    <x v="0"/>
    <x v="0"/>
    <n v="0.625"/>
    <x v="64"/>
  </r>
  <r>
    <x v="8"/>
    <x v="0"/>
    <n v="0.623"/>
    <x v="64"/>
  </r>
  <r>
    <x v="3"/>
    <x v="0"/>
    <n v="0.64500000000000002"/>
    <x v="64"/>
  </r>
  <r>
    <x v="12"/>
    <x v="0"/>
    <n v="0.68500000000000005"/>
    <x v="64"/>
  </r>
  <r>
    <x v="4"/>
    <x v="0"/>
    <n v="0.66"/>
    <x v="64"/>
  </r>
  <r>
    <x v="0"/>
    <x v="1"/>
    <n v="0.72"/>
    <x v="64"/>
  </r>
  <r>
    <x v="11"/>
    <x v="1"/>
    <n v="0.72"/>
    <x v="64"/>
  </r>
  <r>
    <x v="4"/>
    <x v="1"/>
    <n v="0.70199999999999996"/>
    <x v="64"/>
  </r>
  <r>
    <x v="12"/>
    <x v="1"/>
    <n v="0.59599999999999997"/>
    <x v="64"/>
  </r>
  <r>
    <x v="10"/>
    <x v="1"/>
    <n v="0.67600000000000005"/>
    <x v="64"/>
  </r>
  <r>
    <x v="15"/>
    <x v="1"/>
    <n v="0.67200000000000004"/>
    <x v="64"/>
  </r>
  <r>
    <x v="8"/>
    <x v="1"/>
    <n v="0.65900000000000003"/>
    <x v="64"/>
  </r>
  <r>
    <x v="6"/>
    <x v="1"/>
    <n v="0.6"/>
    <x v="64"/>
  </r>
  <r>
    <x v="9"/>
    <x v="1"/>
    <n v="0.60499999999999998"/>
    <x v="64"/>
  </r>
  <r>
    <x v="3"/>
    <x v="1"/>
    <n v="0.68300000000000005"/>
    <x v="64"/>
  </r>
  <r>
    <x v="1"/>
    <x v="1"/>
    <n v="0.624"/>
    <x v="64"/>
  </r>
  <r>
    <x v="7"/>
    <x v="1"/>
    <n v="0.69899999999999995"/>
    <x v="64"/>
  </r>
  <r>
    <x v="14"/>
    <x v="1"/>
    <n v="0.94299999999999995"/>
    <x v="64"/>
  </r>
  <r>
    <x v="2"/>
    <x v="1"/>
    <n v="0.6"/>
    <x v="64"/>
  </r>
  <r>
    <x v="13"/>
    <x v="1"/>
    <n v="0.68"/>
    <x v="64"/>
  </r>
  <r>
    <x v="5"/>
    <x v="1"/>
    <n v="0.70599999999999996"/>
    <x v="64"/>
  </r>
  <r>
    <x v="1"/>
    <x v="2"/>
    <n v="0.73"/>
    <x v="64"/>
  </r>
  <r>
    <x v="3"/>
    <x v="2"/>
    <n v="0.73699999999999999"/>
    <x v="64"/>
  </r>
  <r>
    <x v="13"/>
    <x v="2"/>
    <n v="0.72599999999999998"/>
    <x v="64"/>
  </r>
  <r>
    <x v="5"/>
    <x v="2"/>
    <n v="0.59299999999999997"/>
    <x v="64"/>
  </r>
  <r>
    <x v="8"/>
    <x v="2"/>
    <n v="0.66800000000000004"/>
    <x v="64"/>
  </r>
  <r>
    <x v="0"/>
    <x v="2"/>
    <n v="0.68400000000000005"/>
    <x v="64"/>
  </r>
  <r>
    <x v="10"/>
    <x v="2"/>
    <n v="0.60599999999999998"/>
    <x v="64"/>
  </r>
  <r>
    <x v="14"/>
    <x v="2"/>
    <n v="0.627"/>
    <x v="64"/>
  </r>
  <r>
    <x v="6"/>
    <x v="2"/>
    <n v="0.66700000000000004"/>
    <x v="64"/>
  </r>
  <r>
    <x v="4"/>
    <x v="2"/>
    <n v="0.65100000000000002"/>
    <x v="64"/>
  </r>
  <r>
    <x v="7"/>
    <x v="2"/>
    <n v="0.61499999999999999"/>
    <x v="64"/>
  </r>
  <r>
    <x v="12"/>
    <x v="2"/>
    <n v="0.60299999999999998"/>
    <x v="64"/>
  </r>
  <r>
    <x v="9"/>
    <x v="2"/>
    <n v="0.59499999999999997"/>
    <x v="64"/>
  </r>
  <r>
    <x v="15"/>
    <x v="2"/>
    <n v="0.59699999999999998"/>
    <x v="64"/>
  </r>
  <r>
    <x v="2"/>
    <x v="2"/>
    <n v="0.64700000000000002"/>
    <x v="64"/>
  </r>
  <r>
    <x v="11"/>
    <x v="2"/>
    <n v="0.622"/>
    <x v="64"/>
  </r>
  <r>
    <x v="5"/>
    <x v="0"/>
    <n v="2.073"/>
    <x v="65"/>
  </r>
  <r>
    <x v="2"/>
    <x v="0"/>
    <n v="1.518"/>
    <x v="65"/>
  </r>
  <r>
    <x v="14"/>
    <x v="0"/>
    <n v="1.365"/>
    <x v="65"/>
  </r>
  <r>
    <x v="9"/>
    <x v="0"/>
    <n v="1.671"/>
    <x v="65"/>
  </r>
  <r>
    <x v="1"/>
    <x v="0"/>
    <n v="2.1509999999999998"/>
    <x v="65"/>
  </r>
  <r>
    <x v="6"/>
    <x v="0"/>
    <n v="1.4450000000000001"/>
    <x v="65"/>
  </r>
  <r>
    <x v="13"/>
    <x v="0"/>
    <n v="1.506"/>
    <x v="65"/>
  </r>
  <r>
    <x v="15"/>
    <x v="0"/>
    <n v="1.754"/>
    <x v="65"/>
  </r>
  <r>
    <x v="8"/>
    <x v="0"/>
    <n v="1.6679999999999999"/>
    <x v="65"/>
  </r>
  <r>
    <x v="0"/>
    <x v="0"/>
    <n v="1.869"/>
    <x v="65"/>
  </r>
  <r>
    <x v="7"/>
    <x v="0"/>
    <n v="1.5669999999999999"/>
    <x v="65"/>
  </r>
  <r>
    <x v="11"/>
    <x v="0"/>
    <n v="1.7350000000000001"/>
    <x v="65"/>
  </r>
  <r>
    <x v="10"/>
    <x v="0"/>
    <n v="1.579"/>
    <x v="65"/>
  </r>
  <r>
    <x v="3"/>
    <x v="0"/>
    <n v="2.2240000000000002"/>
    <x v="65"/>
  </r>
  <r>
    <x v="12"/>
    <x v="0"/>
    <n v="1.484"/>
    <x v="65"/>
  </r>
  <r>
    <x v="4"/>
    <x v="0"/>
    <n v="1.383"/>
    <x v="65"/>
  </r>
  <r>
    <x v="11"/>
    <x v="1"/>
    <n v="5.1989999999999998"/>
    <x v="65"/>
  </r>
  <r>
    <x v="0"/>
    <x v="1"/>
    <n v="4.8520000000000003"/>
    <x v="65"/>
  </r>
  <r>
    <x v="15"/>
    <x v="1"/>
    <n v="5.57"/>
    <x v="65"/>
  </r>
  <r>
    <x v="4"/>
    <x v="1"/>
    <n v="5.8339999999999996"/>
    <x v="65"/>
  </r>
  <r>
    <x v="10"/>
    <x v="1"/>
    <n v="6.3129999999999997"/>
    <x v="65"/>
  </r>
  <r>
    <x v="8"/>
    <x v="1"/>
    <n v="3.427"/>
    <x v="65"/>
  </r>
  <r>
    <x v="3"/>
    <x v="1"/>
    <n v="5.5149999999999997"/>
    <x v="65"/>
  </r>
  <r>
    <x v="12"/>
    <x v="1"/>
    <n v="4.3659999999999997"/>
    <x v="65"/>
  </r>
  <r>
    <x v="9"/>
    <x v="1"/>
    <n v="6.3280000000000003"/>
    <x v="65"/>
  </r>
  <r>
    <x v="6"/>
    <x v="1"/>
    <n v="8.6509999999999998"/>
    <x v="65"/>
  </r>
  <r>
    <x v="1"/>
    <x v="1"/>
    <n v="4.6319999999999997"/>
    <x v="65"/>
  </r>
  <r>
    <x v="7"/>
    <x v="1"/>
    <n v="9.093"/>
    <x v="65"/>
  </r>
  <r>
    <x v="14"/>
    <x v="1"/>
    <n v="10.637"/>
    <x v="65"/>
  </r>
  <r>
    <x v="13"/>
    <x v="1"/>
    <n v="6.9050000000000002"/>
    <x v="65"/>
  </r>
  <r>
    <x v="2"/>
    <x v="1"/>
    <n v="6.0019999999999998"/>
    <x v="65"/>
  </r>
  <r>
    <x v="5"/>
    <x v="1"/>
    <n v="9.8979999999999997"/>
    <x v="65"/>
  </r>
  <r>
    <x v="1"/>
    <x v="2"/>
    <n v="1.252"/>
    <x v="65"/>
  </r>
  <r>
    <x v="3"/>
    <x v="2"/>
    <n v="2.0430000000000001"/>
    <x v="65"/>
  </r>
  <r>
    <x v="13"/>
    <x v="2"/>
    <n v="2.0449999999999999"/>
    <x v="65"/>
  </r>
  <r>
    <x v="5"/>
    <x v="2"/>
    <n v="1.98"/>
    <x v="65"/>
  </r>
  <r>
    <x v="8"/>
    <x v="2"/>
    <n v="1.9790000000000001"/>
    <x v="65"/>
  </r>
  <r>
    <x v="0"/>
    <x v="2"/>
    <n v="1.9710000000000001"/>
    <x v="65"/>
  </r>
  <r>
    <x v="14"/>
    <x v="2"/>
    <n v="1.29"/>
    <x v="65"/>
  </r>
  <r>
    <x v="10"/>
    <x v="2"/>
    <n v="2.0129999999999999"/>
    <x v="65"/>
  </r>
  <r>
    <x v="4"/>
    <x v="2"/>
    <n v="1.2889999999999999"/>
    <x v="65"/>
  </r>
  <r>
    <x v="6"/>
    <x v="2"/>
    <n v="2.0569999999999999"/>
    <x v="65"/>
  </r>
  <r>
    <x v="9"/>
    <x v="2"/>
    <n v="1.9930000000000001"/>
    <x v="65"/>
  </r>
  <r>
    <x v="7"/>
    <x v="2"/>
    <n v="2.0259999999999998"/>
    <x v="65"/>
  </r>
  <r>
    <x v="12"/>
    <x v="2"/>
    <n v="2.08"/>
    <x v="65"/>
  </r>
  <r>
    <x v="15"/>
    <x v="2"/>
    <n v="2.0779999999999998"/>
    <x v="65"/>
  </r>
  <r>
    <x v="2"/>
    <x v="2"/>
    <n v="1.996"/>
    <x v="65"/>
  </r>
  <r>
    <x v="11"/>
    <x v="2"/>
    <n v="1.653"/>
    <x v="65"/>
  </r>
  <r>
    <x v="5"/>
    <x v="0"/>
    <n v="1.0009999999999999"/>
    <x v="66"/>
  </r>
  <r>
    <x v="2"/>
    <x v="0"/>
    <n v="0.61799999999999999"/>
    <x v="66"/>
  </r>
  <r>
    <x v="14"/>
    <x v="0"/>
    <n v="0.56699999999999995"/>
    <x v="66"/>
  </r>
  <r>
    <x v="1"/>
    <x v="0"/>
    <n v="0.59"/>
    <x v="66"/>
  </r>
  <r>
    <x v="13"/>
    <x v="0"/>
    <n v="0.53"/>
    <x v="66"/>
  </r>
  <r>
    <x v="6"/>
    <x v="0"/>
    <n v="1.1399999999999999"/>
    <x v="66"/>
  </r>
  <r>
    <x v="9"/>
    <x v="0"/>
    <n v="0.52900000000000003"/>
    <x v="66"/>
  </r>
  <r>
    <x v="15"/>
    <x v="0"/>
    <n v="0.51700000000000002"/>
    <x v="66"/>
  </r>
  <r>
    <x v="3"/>
    <x v="0"/>
    <n v="0.50600000000000001"/>
    <x v="66"/>
  </r>
  <r>
    <x v="8"/>
    <x v="0"/>
    <n v="0.504"/>
    <x v="66"/>
  </r>
  <r>
    <x v="0"/>
    <x v="0"/>
    <n v="0.54800000000000004"/>
    <x v="66"/>
  </r>
  <r>
    <x v="7"/>
    <x v="0"/>
    <n v="0.55900000000000005"/>
    <x v="66"/>
  </r>
  <r>
    <x v="11"/>
    <x v="0"/>
    <n v="0.58599999999999997"/>
    <x v="66"/>
  </r>
  <r>
    <x v="10"/>
    <x v="0"/>
    <n v="0.55700000000000005"/>
    <x v="66"/>
  </r>
  <r>
    <x v="4"/>
    <x v="0"/>
    <n v="0.51400000000000001"/>
    <x v="66"/>
  </r>
  <r>
    <x v="12"/>
    <x v="0"/>
    <n v="0.51300000000000001"/>
    <x v="66"/>
  </r>
  <r>
    <x v="11"/>
    <x v="1"/>
    <n v="0.54600000000000004"/>
    <x v="66"/>
  </r>
  <r>
    <x v="0"/>
    <x v="1"/>
    <n v="0.57399999999999995"/>
    <x v="66"/>
  </r>
  <r>
    <x v="15"/>
    <x v="1"/>
    <n v="0.88300000000000001"/>
    <x v="66"/>
  </r>
  <r>
    <x v="4"/>
    <x v="1"/>
    <n v="0.56100000000000005"/>
    <x v="66"/>
  </r>
  <r>
    <x v="10"/>
    <x v="1"/>
    <n v="0.499"/>
    <x v="66"/>
  </r>
  <r>
    <x v="8"/>
    <x v="1"/>
    <n v="0.54800000000000004"/>
    <x v="66"/>
  </r>
  <r>
    <x v="12"/>
    <x v="1"/>
    <n v="0.53100000000000003"/>
    <x v="66"/>
  </r>
  <r>
    <x v="9"/>
    <x v="1"/>
    <n v="0.502"/>
    <x v="66"/>
  </r>
  <r>
    <x v="3"/>
    <x v="1"/>
    <n v="0.58699999999999997"/>
    <x v="66"/>
  </r>
  <r>
    <x v="6"/>
    <x v="1"/>
    <n v="0.55700000000000005"/>
    <x v="66"/>
  </r>
  <r>
    <x v="1"/>
    <x v="1"/>
    <n v="0.503"/>
    <x v="66"/>
  </r>
  <r>
    <x v="14"/>
    <x v="1"/>
    <n v="0.52700000000000002"/>
    <x v="66"/>
  </r>
  <r>
    <x v="7"/>
    <x v="1"/>
    <n v="0.52100000000000002"/>
    <x v="66"/>
  </r>
  <r>
    <x v="13"/>
    <x v="1"/>
    <n v="0.56499999999999995"/>
    <x v="66"/>
  </r>
  <r>
    <x v="2"/>
    <x v="1"/>
    <n v="0.54700000000000004"/>
    <x v="66"/>
  </r>
  <r>
    <x v="5"/>
    <x v="1"/>
    <n v="0.54600000000000004"/>
    <x v="66"/>
  </r>
  <r>
    <x v="1"/>
    <x v="2"/>
    <n v="0.58499999999999996"/>
    <x v="66"/>
  </r>
  <r>
    <x v="3"/>
    <x v="2"/>
    <n v="0.99099999999999999"/>
    <x v="66"/>
  </r>
  <r>
    <x v="13"/>
    <x v="2"/>
    <n v="1.022"/>
    <x v="66"/>
  </r>
  <r>
    <x v="5"/>
    <x v="2"/>
    <n v="0.54300000000000004"/>
    <x v="66"/>
  </r>
  <r>
    <x v="8"/>
    <x v="2"/>
    <n v="0.6"/>
    <x v="66"/>
  </r>
  <r>
    <x v="10"/>
    <x v="2"/>
    <n v="0.69699999999999995"/>
    <x v="66"/>
  </r>
  <r>
    <x v="14"/>
    <x v="2"/>
    <n v="0.55100000000000005"/>
    <x v="66"/>
  </r>
  <r>
    <x v="0"/>
    <x v="2"/>
    <n v="0.54200000000000004"/>
    <x v="66"/>
  </r>
  <r>
    <x v="4"/>
    <x v="2"/>
    <n v="0.54600000000000004"/>
    <x v="66"/>
  </r>
  <r>
    <x v="6"/>
    <x v="2"/>
    <n v="0.55400000000000005"/>
    <x v="66"/>
  </r>
  <r>
    <x v="9"/>
    <x v="2"/>
    <n v="0.56200000000000006"/>
    <x v="66"/>
  </r>
  <r>
    <x v="7"/>
    <x v="2"/>
    <n v="0.56999999999999995"/>
    <x v="66"/>
  </r>
  <r>
    <x v="2"/>
    <x v="2"/>
    <n v="0.53600000000000003"/>
    <x v="66"/>
  </r>
  <r>
    <x v="12"/>
    <x v="2"/>
    <n v="0.56200000000000006"/>
    <x v="66"/>
  </r>
  <r>
    <x v="15"/>
    <x v="2"/>
    <n v="0.57399999999999995"/>
    <x v="66"/>
  </r>
  <r>
    <x v="11"/>
    <x v="2"/>
    <n v="0.53800000000000003"/>
    <x v="66"/>
  </r>
  <r>
    <x v="5"/>
    <x v="0"/>
    <n v="0.42899999999999999"/>
    <x v="67"/>
  </r>
  <r>
    <x v="2"/>
    <x v="0"/>
    <n v="0.40300000000000002"/>
    <x v="67"/>
  </r>
  <r>
    <x v="14"/>
    <x v="0"/>
    <n v="0.38"/>
    <x v="67"/>
  </r>
  <r>
    <x v="1"/>
    <x v="0"/>
    <n v="0.38400000000000001"/>
    <x v="67"/>
  </r>
  <r>
    <x v="13"/>
    <x v="0"/>
    <n v="0.439"/>
    <x v="67"/>
  </r>
  <r>
    <x v="6"/>
    <x v="0"/>
    <n v="0.43"/>
    <x v="67"/>
  </r>
  <r>
    <x v="9"/>
    <x v="0"/>
    <n v="0.436"/>
    <x v="67"/>
  </r>
  <r>
    <x v="15"/>
    <x v="0"/>
    <n v="0.443"/>
    <x v="67"/>
  </r>
  <r>
    <x v="3"/>
    <x v="0"/>
    <n v="0.38300000000000001"/>
    <x v="67"/>
  </r>
  <r>
    <x v="8"/>
    <x v="0"/>
    <n v="0.36899999999999999"/>
    <x v="67"/>
  </r>
  <r>
    <x v="0"/>
    <x v="0"/>
    <n v="0.42699999999999999"/>
    <x v="67"/>
  </r>
  <r>
    <x v="7"/>
    <x v="0"/>
    <n v="0.40899999999999997"/>
    <x v="67"/>
  </r>
  <r>
    <x v="11"/>
    <x v="0"/>
    <n v="0.44600000000000001"/>
    <x v="67"/>
  </r>
  <r>
    <x v="10"/>
    <x v="0"/>
    <n v="0.42599999999999999"/>
    <x v="67"/>
  </r>
  <r>
    <x v="4"/>
    <x v="0"/>
    <n v="0.39500000000000002"/>
    <x v="67"/>
  </r>
  <r>
    <x v="12"/>
    <x v="0"/>
    <n v="0.47899999999999998"/>
    <x v="67"/>
  </r>
  <r>
    <x v="11"/>
    <x v="1"/>
    <n v="0.42199999999999999"/>
    <x v="67"/>
  </r>
  <r>
    <x v="0"/>
    <x v="1"/>
    <n v="0.41599999999999998"/>
    <x v="67"/>
  </r>
  <r>
    <x v="15"/>
    <x v="1"/>
    <n v="0.40100000000000002"/>
    <x v="67"/>
  </r>
  <r>
    <x v="4"/>
    <x v="1"/>
    <n v="0.44600000000000001"/>
    <x v="67"/>
  </r>
  <r>
    <x v="10"/>
    <x v="1"/>
    <n v="0.38500000000000001"/>
    <x v="67"/>
  </r>
  <r>
    <x v="8"/>
    <x v="1"/>
    <n v="0.68799999999999994"/>
    <x v="67"/>
  </r>
  <r>
    <x v="12"/>
    <x v="1"/>
    <n v="0.38300000000000001"/>
    <x v="67"/>
  </r>
  <r>
    <x v="9"/>
    <x v="1"/>
    <n v="0.39"/>
    <x v="67"/>
  </r>
  <r>
    <x v="3"/>
    <x v="1"/>
    <n v="0.38800000000000001"/>
    <x v="67"/>
  </r>
  <r>
    <x v="6"/>
    <x v="1"/>
    <n v="0.42399999999999999"/>
    <x v="67"/>
  </r>
  <r>
    <x v="1"/>
    <x v="1"/>
    <n v="0.42599999999999999"/>
    <x v="67"/>
  </r>
  <r>
    <x v="14"/>
    <x v="1"/>
    <n v="0.80800000000000005"/>
    <x v="67"/>
  </r>
  <r>
    <x v="7"/>
    <x v="1"/>
    <n v="0.39600000000000002"/>
    <x v="67"/>
  </r>
  <r>
    <x v="13"/>
    <x v="1"/>
    <n v="0.42499999999999999"/>
    <x v="67"/>
  </r>
  <r>
    <x v="2"/>
    <x v="1"/>
    <n v="0.42499999999999999"/>
    <x v="67"/>
  </r>
  <r>
    <x v="5"/>
    <x v="1"/>
    <n v="0.41"/>
    <x v="67"/>
  </r>
  <r>
    <x v="1"/>
    <x v="2"/>
    <n v="0.50600000000000001"/>
    <x v="67"/>
  </r>
  <r>
    <x v="3"/>
    <x v="2"/>
    <n v="0.76800000000000002"/>
    <x v="67"/>
  </r>
  <r>
    <x v="13"/>
    <x v="2"/>
    <n v="0.71699999999999997"/>
    <x v="67"/>
  </r>
  <r>
    <x v="5"/>
    <x v="2"/>
    <n v="0.41899999999999998"/>
    <x v="67"/>
  </r>
  <r>
    <x v="8"/>
    <x v="2"/>
    <n v="0.41899999999999998"/>
    <x v="67"/>
  </r>
  <r>
    <x v="14"/>
    <x v="2"/>
    <n v="0.43099999999999999"/>
    <x v="67"/>
  </r>
  <r>
    <x v="10"/>
    <x v="2"/>
    <n v="0.41599999999999998"/>
    <x v="67"/>
  </r>
  <r>
    <x v="0"/>
    <x v="2"/>
    <n v="0.46899999999999997"/>
    <x v="67"/>
  </r>
  <r>
    <x v="4"/>
    <x v="2"/>
    <n v="0.45"/>
    <x v="67"/>
  </r>
  <r>
    <x v="6"/>
    <x v="2"/>
    <n v="0.46500000000000002"/>
    <x v="67"/>
  </r>
  <r>
    <x v="7"/>
    <x v="2"/>
    <n v="0.48699999999999999"/>
    <x v="67"/>
  </r>
  <r>
    <x v="9"/>
    <x v="2"/>
    <n v="0.46500000000000002"/>
    <x v="67"/>
  </r>
  <r>
    <x v="2"/>
    <x v="2"/>
    <n v="0.53900000000000003"/>
    <x v="67"/>
  </r>
  <r>
    <x v="12"/>
    <x v="2"/>
    <n v="0.53300000000000003"/>
    <x v="67"/>
  </r>
  <r>
    <x v="15"/>
    <x v="2"/>
    <n v="0.47199999999999998"/>
    <x v="67"/>
  </r>
  <r>
    <x v="11"/>
    <x v="2"/>
    <n v="0.49099999999999999"/>
    <x v="67"/>
  </r>
  <r>
    <x v="5"/>
    <x v="0"/>
    <n v="0.436"/>
    <x v="68"/>
  </r>
  <r>
    <x v="2"/>
    <x v="0"/>
    <n v="0.34300000000000003"/>
    <x v="68"/>
  </r>
  <r>
    <x v="1"/>
    <x v="0"/>
    <n v="0.318"/>
    <x v="68"/>
  </r>
  <r>
    <x v="14"/>
    <x v="0"/>
    <n v="0.315"/>
    <x v="68"/>
  </r>
  <r>
    <x v="13"/>
    <x v="0"/>
    <n v="0.30599999999999999"/>
    <x v="68"/>
  </r>
  <r>
    <x v="9"/>
    <x v="0"/>
    <n v="0.34499999999999997"/>
    <x v="68"/>
  </r>
  <r>
    <x v="6"/>
    <x v="0"/>
    <n v="0.38300000000000001"/>
    <x v="68"/>
  </r>
  <r>
    <x v="3"/>
    <x v="0"/>
    <n v="0.315"/>
    <x v="68"/>
  </r>
  <r>
    <x v="15"/>
    <x v="0"/>
    <n v="0.307"/>
    <x v="68"/>
  </r>
  <r>
    <x v="8"/>
    <x v="0"/>
    <n v="0.30599999999999999"/>
    <x v="68"/>
  </r>
  <r>
    <x v="0"/>
    <x v="0"/>
    <n v="0.33700000000000002"/>
    <x v="68"/>
  </r>
  <r>
    <x v="7"/>
    <x v="0"/>
    <n v="0.33200000000000002"/>
    <x v="68"/>
  </r>
  <r>
    <x v="11"/>
    <x v="0"/>
    <n v="0.316"/>
    <x v="68"/>
  </r>
  <r>
    <x v="10"/>
    <x v="0"/>
    <n v="0.32600000000000001"/>
    <x v="68"/>
  </r>
  <r>
    <x v="4"/>
    <x v="0"/>
    <n v="0.309"/>
    <x v="68"/>
  </r>
  <r>
    <x v="12"/>
    <x v="0"/>
    <n v="0.32200000000000001"/>
    <x v="68"/>
  </r>
  <r>
    <x v="11"/>
    <x v="1"/>
    <n v="0.38100000000000001"/>
    <x v="68"/>
  </r>
  <r>
    <x v="0"/>
    <x v="1"/>
    <n v="0.34599999999999997"/>
    <x v="68"/>
  </r>
  <r>
    <x v="15"/>
    <x v="1"/>
    <n v="0.34699999999999998"/>
    <x v="68"/>
  </r>
  <r>
    <x v="4"/>
    <x v="1"/>
    <n v="0.29499999999999998"/>
    <x v="68"/>
  </r>
  <r>
    <x v="10"/>
    <x v="1"/>
    <n v="0.29199999999999998"/>
    <x v="68"/>
  </r>
  <r>
    <x v="8"/>
    <x v="1"/>
    <n v="0.307"/>
    <x v="68"/>
  </r>
  <r>
    <x v="12"/>
    <x v="1"/>
    <n v="0.32700000000000001"/>
    <x v="68"/>
  </r>
  <r>
    <x v="9"/>
    <x v="1"/>
    <n v="0.29099999999999998"/>
    <x v="68"/>
  </r>
  <r>
    <x v="3"/>
    <x v="1"/>
    <n v="0.31"/>
    <x v="68"/>
  </r>
  <r>
    <x v="6"/>
    <x v="1"/>
    <n v="0.32500000000000001"/>
    <x v="68"/>
  </r>
  <r>
    <x v="1"/>
    <x v="1"/>
    <n v="0.67100000000000004"/>
    <x v="68"/>
  </r>
  <r>
    <x v="14"/>
    <x v="1"/>
    <n v="0.33400000000000002"/>
    <x v="68"/>
  </r>
  <r>
    <x v="7"/>
    <x v="1"/>
    <n v="0.80300000000000005"/>
    <x v="68"/>
  </r>
  <r>
    <x v="13"/>
    <x v="1"/>
    <n v="0.32700000000000001"/>
    <x v="68"/>
  </r>
  <r>
    <x v="2"/>
    <x v="1"/>
    <n v="0.32400000000000001"/>
    <x v="68"/>
  </r>
  <r>
    <x v="5"/>
    <x v="1"/>
    <n v="0.68400000000000005"/>
    <x v="68"/>
  </r>
  <r>
    <x v="1"/>
    <x v="2"/>
    <n v="0.40400000000000003"/>
    <x v="68"/>
  </r>
  <r>
    <x v="3"/>
    <x v="2"/>
    <n v="0.42"/>
    <x v="68"/>
  </r>
  <r>
    <x v="13"/>
    <x v="2"/>
    <n v="0.33900000000000002"/>
    <x v="68"/>
  </r>
  <r>
    <x v="5"/>
    <x v="2"/>
    <n v="0.29799999999999999"/>
    <x v="68"/>
  </r>
  <r>
    <x v="8"/>
    <x v="2"/>
    <n v="0.32900000000000001"/>
    <x v="68"/>
  </r>
  <r>
    <x v="10"/>
    <x v="2"/>
    <n v="0.38200000000000001"/>
    <x v="68"/>
  </r>
  <r>
    <x v="0"/>
    <x v="2"/>
    <n v="0.38300000000000001"/>
    <x v="68"/>
  </r>
  <r>
    <x v="14"/>
    <x v="2"/>
    <n v="0.34"/>
    <x v="68"/>
  </r>
  <r>
    <x v="4"/>
    <x v="2"/>
    <n v="0.308"/>
    <x v="68"/>
  </r>
  <r>
    <x v="6"/>
    <x v="2"/>
    <n v="0.32"/>
    <x v="68"/>
  </r>
  <r>
    <x v="9"/>
    <x v="2"/>
    <n v="0.372"/>
    <x v="68"/>
  </r>
  <r>
    <x v="7"/>
    <x v="2"/>
    <n v="0.35399999999999998"/>
    <x v="68"/>
  </r>
  <r>
    <x v="2"/>
    <x v="2"/>
    <n v="0.40200000000000002"/>
    <x v="68"/>
  </r>
  <r>
    <x v="12"/>
    <x v="2"/>
    <n v="0.40100000000000002"/>
    <x v="68"/>
  </r>
  <r>
    <x v="15"/>
    <x v="2"/>
    <n v="0.34599999999999997"/>
    <x v="68"/>
  </r>
  <r>
    <x v="11"/>
    <x v="2"/>
    <n v="0.318"/>
    <x v="68"/>
  </r>
  <r>
    <x v="5"/>
    <x v="0"/>
    <n v="1.171"/>
    <x v="69"/>
  </r>
  <r>
    <x v="14"/>
    <x v="0"/>
    <n v="1.2310000000000001"/>
    <x v="69"/>
  </r>
  <r>
    <x v="2"/>
    <x v="0"/>
    <n v="1.1519999999999999"/>
    <x v="69"/>
  </r>
  <r>
    <x v="13"/>
    <x v="0"/>
    <n v="1.177"/>
    <x v="69"/>
  </r>
  <r>
    <x v="9"/>
    <x v="0"/>
    <n v="1.157"/>
    <x v="69"/>
  </r>
  <r>
    <x v="8"/>
    <x v="0"/>
    <n v="1.1859999999999999"/>
    <x v="69"/>
  </r>
  <r>
    <x v="1"/>
    <x v="0"/>
    <n v="1.1930000000000001"/>
    <x v="69"/>
  </r>
  <r>
    <x v="0"/>
    <x v="0"/>
    <n v="1.1870000000000001"/>
    <x v="69"/>
  </r>
  <r>
    <x v="7"/>
    <x v="0"/>
    <n v="1.2010000000000001"/>
    <x v="69"/>
  </r>
  <r>
    <x v="6"/>
    <x v="0"/>
    <n v="1.1910000000000001"/>
    <x v="69"/>
  </r>
  <r>
    <x v="12"/>
    <x v="0"/>
    <n v="1.19"/>
    <x v="69"/>
  </r>
  <r>
    <x v="15"/>
    <x v="0"/>
    <n v="1.2010000000000001"/>
    <x v="69"/>
  </r>
  <r>
    <x v="3"/>
    <x v="0"/>
    <n v="1.1919999999999999"/>
    <x v="69"/>
  </r>
  <r>
    <x v="11"/>
    <x v="0"/>
    <n v="1.2190000000000001"/>
    <x v="69"/>
  </r>
  <r>
    <x v="10"/>
    <x v="0"/>
    <n v="1.196"/>
    <x v="69"/>
  </r>
  <r>
    <x v="4"/>
    <x v="0"/>
    <n v="1.2350000000000001"/>
    <x v="69"/>
  </r>
  <r>
    <x v="11"/>
    <x v="1"/>
    <n v="1.1919999999999999"/>
    <x v="69"/>
  </r>
  <r>
    <x v="0"/>
    <x v="1"/>
    <n v="1.1890000000000001"/>
    <x v="69"/>
  </r>
  <r>
    <x v="15"/>
    <x v="1"/>
    <n v="1.181"/>
    <x v="69"/>
  </r>
  <r>
    <x v="4"/>
    <x v="1"/>
    <n v="1.165"/>
    <x v="69"/>
  </r>
  <r>
    <x v="10"/>
    <x v="1"/>
    <n v="1.1659999999999999"/>
    <x v="69"/>
  </r>
  <r>
    <x v="8"/>
    <x v="1"/>
    <n v="1.169"/>
    <x v="69"/>
  </r>
  <r>
    <x v="12"/>
    <x v="1"/>
    <n v="1.17"/>
    <x v="69"/>
  </r>
  <r>
    <x v="3"/>
    <x v="1"/>
    <n v="1.2450000000000001"/>
    <x v="69"/>
  </r>
  <r>
    <x v="9"/>
    <x v="1"/>
    <n v="1.165"/>
    <x v="69"/>
  </r>
  <r>
    <x v="6"/>
    <x v="1"/>
    <n v="1.1890000000000001"/>
    <x v="69"/>
  </r>
  <r>
    <x v="1"/>
    <x v="1"/>
    <n v="1.145"/>
    <x v="69"/>
  </r>
  <r>
    <x v="7"/>
    <x v="1"/>
    <n v="1.179"/>
    <x v="69"/>
  </r>
  <r>
    <x v="14"/>
    <x v="1"/>
    <n v="1.1599999999999999"/>
    <x v="69"/>
  </r>
  <r>
    <x v="13"/>
    <x v="1"/>
    <n v="1.1479999999999999"/>
    <x v="69"/>
  </r>
  <r>
    <x v="2"/>
    <x v="1"/>
    <n v="1.2390000000000001"/>
    <x v="69"/>
  </r>
  <r>
    <x v="5"/>
    <x v="1"/>
    <n v="1.159"/>
    <x v="69"/>
  </r>
  <r>
    <x v="13"/>
    <x v="2"/>
    <n v="1.123"/>
    <x v="69"/>
  </r>
  <r>
    <x v="1"/>
    <x v="2"/>
    <n v="1.3360000000000001"/>
    <x v="69"/>
  </r>
  <r>
    <x v="3"/>
    <x v="2"/>
    <n v="1.2549999999999999"/>
    <x v="69"/>
  </r>
  <r>
    <x v="5"/>
    <x v="2"/>
    <n v="1.2050000000000001"/>
    <x v="69"/>
  </r>
  <r>
    <x v="8"/>
    <x v="2"/>
    <n v="1.139"/>
    <x v="69"/>
  </r>
  <r>
    <x v="10"/>
    <x v="2"/>
    <n v="1.139"/>
    <x v="69"/>
  </r>
  <r>
    <x v="6"/>
    <x v="2"/>
    <n v="1.157"/>
    <x v="69"/>
  </r>
  <r>
    <x v="4"/>
    <x v="2"/>
    <n v="1.218"/>
    <x v="69"/>
  </r>
  <r>
    <x v="0"/>
    <x v="2"/>
    <n v="1.1579999999999999"/>
    <x v="69"/>
  </r>
  <r>
    <x v="12"/>
    <x v="2"/>
    <n v="1.163"/>
    <x v="69"/>
  </r>
  <r>
    <x v="9"/>
    <x v="2"/>
    <n v="1.2"/>
    <x v="69"/>
  </r>
  <r>
    <x v="14"/>
    <x v="2"/>
    <n v="1.2210000000000001"/>
    <x v="69"/>
  </r>
  <r>
    <x v="11"/>
    <x v="2"/>
    <n v="1.1970000000000001"/>
    <x v="69"/>
  </r>
  <r>
    <x v="7"/>
    <x v="2"/>
    <n v="1.2010000000000001"/>
    <x v="69"/>
  </r>
  <r>
    <x v="15"/>
    <x v="2"/>
    <n v="1.27"/>
    <x v="69"/>
  </r>
  <r>
    <x v="2"/>
    <x v="2"/>
    <n v="1.264"/>
    <x v="69"/>
  </r>
  <r>
    <x v="5"/>
    <x v="0"/>
    <n v="1.107"/>
    <x v="70"/>
  </r>
  <r>
    <x v="14"/>
    <x v="0"/>
    <n v="1.706"/>
    <x v="70"/>
  </r>
  <r>
    <x v="2"/>
    <x v="0"/>
    <n v="1.4339999999999999"/>
    <x v="70"/>
  </r>
  <r>
    <x v="13"/>
    <x v="0"/>
    <n v="1.5"/>
    <x v="70"/>
  </r>
  <r>
    <x v="9"/>
    <x v="0"/>
    <n v="1.4410000000000001"/>
    <x v="70"/>
  </r>
  <r>
    <x v="1"/>
    <x v="0"/>
    <n v="1.4790000000000001"/>
    <x v="70"/>
  </r>
  <r>
    <x v="8"/>
    <x v="0"/>
    <n v="1.456"/>
    <x v="70"/>
  </r>
  <r>
    <x v="0"/>
    <x v="0"/>
    <n v="1.4039999999999999"/>
    <x v="70"/>
  </r>
  <r>
    <x v="7"/>
    <x v="0"/>
    <n v="1.4430000000000001"/>
    <x v="70"/>
  </r>
  <r>
    <x v="6"/>
    <x v="0"/>
    <n v="1.099"/>
    <x v="70"/>
  </r>
  <r>
    <x v="12"/>
    <x v="0"/>
    <n v="1.4179999999999999"/>
    <x v="70"/>
  </r>
  <r>
    <x v="15"/>
    <x v="0"/>
    <n v="1.429"/>
    <x v="70"/>
  </r>
  <r>
    <x v="11"/>
    <x v="0"/>
    <n v="1.1459999999999999"/>
    <x v="70"/>
  </r>
  <r>
    <x v="3"/>
    <x v="0"/>
    <n v="1.4710000000000001"/>
    <x v="70"/>
  </r>
  <r>
    <x v="10"/>
    <x v="0"/>
    <n v="1.0589999999999999"/>
    <x v="70"/>
  </r>
  <r>
    <x v="4"/>
    <x v="0"/>
    <n v="1.171"/>
    <x v="70"/>
  </r>
  <r>
    <x v="0"/>
    <x v="1"/>
    <n v="1.3340000000000001"/>
    <x v="70"/>
  </r>
  <r>
    <x v="11"/>
    <x v="1"/>
    <n v="0.70599999999999996"/>
    <x v="70"/>
  </r>
  <r>
    <x v="8"/>
    <x v="1"/>
    <n v="1.325"/>
    <x v="70"/>
  </r>
  <r>
    <x v="12"/>
    <x v="1"/>
    <n v="1.526"/>
    <x v="70"/>
  </r>
  <r>
    <x v="10"/>
    <x v="1"/>
    <n v="7.5469999999999997"/>
    <x v="70"/>
  </r>
  <r>
    <x v="3"/>
    <x v="1"/>
    <n v="1.4039999999999999"/>
    <x v="70"/>
  </r>
  <r>
    <x v="15"/>
    <x v="1"/>
    <n v="7.4169999999999998"/>
    <x v="70"/>
  </r>
  <r>
    <x v="4"/>
    <x v="1"/>
    <n v="1.37"/>
    <x v="70"/>
  </r>
  <r>
    <x v="7"/>
    <x v="1"/>
    <n v="1.3759999999999999"/>
    <x v="70"/>
  </r>
  <r>
    <x v="9"/>
    <x v="1"/>
    <n v="4.9640000000000004"/>
    <x v="70"/>
  </r>
  <r>
    <x v="1"/>
    <x v="1"/>
    <n v="1.3680000000000001"/>
    <x v="70"/>
  </r>
  <r>
    <x v="6"/>
    <x v="1"/>
    <n v="7.16"/>
    <x v="70"/>
  </r>
  <r>
    <x v="2"/>
    <x v="1"/>
    <n v="1.4850000000000001"/>
    <x v="70"/>
  </r>
  <r>
    <x v="13"/>
    <x v="1"/>
    <n v="1.476"/>
    <x v="70"/>
  </r>
  <r>
    <x v="14"/>
    <x v="1"/>
    <n v="1.3720000000000001"/>
    <x v="70"/>
  </r>
  <r>
    <x v="5"/>
    <x v="1"/>
    <n v="0.67400000000000004"/>
    <x v="70"/>
  </r>
  <r>
    <x v="13"/>
    <x v="2"/>
    <n v="1.0580000000000001"/>
    <x v="70"/>
  </r>
  <r>
    <x v="3"/>
    <x v="2"/>
    <n v="1.5349999999999999"/>
    <x v="70"/>
  </r>
  <r>
    <x v="1"/>
    <x v="2"/>
    <n v="1.587"/>
    <x v="70"/>
  </r>
  <r>
    <x v="5"/>
    <x v="2"/>
    <n v="1.377"/>
    <x v="70"/>
  </r>
  <r>
    <x v="8"/>
    <x v="2"/>
    <n v="2.12"/>
    <x v="70"/>
  </r>
  <r>
    <x v="6"/>
    <x v="2"/>
    <n v="1.399"/>
    <x v="70"/>
  </r>
  <r>
    <x v="0"/>
    <x v="2"/>
    <n v="1.4359999999999999"/>
    <x v="70"/>
  </r>
  <r>
    <x v="4"/>
    <x v="2"/>
    <n v="1.484"/>
    <x v="70"/>
  </r>
  <r>
    <x v="10"/>
    <x v="2"/>
    <n v="1.018"/>
    <x v="70"/>
  </r>
  <r>
    <x v="12"/>
    <x v="2"/>
    <n v="1.0269999999999999"/>
    <x v="70"/>
  </r>
  <r>
    <x v="11"/>
    <x v="2"/>
    <n v="1.107"/>
    <x v="70"/>
  </r>
  <r>
    <x v="14"/>
    <x v="2"/>
    <n v="1.484"/>
    <x v="70"/>
  </r>
  <r>
    <x v="9"/>
    <x v="2"/>
    <n v="1.4810000000000001"/>
    <x v="70"/>
  </r>
  <r>
    <x v="7"/>
    <x v="2"/>
    <n v="1.514"/>
    <x v="70"/>
  </r>
  <r>
    <x v="15"/>
    <x v="2"/>
    <n v="1.355"/>
    <x v="70"/>
  </r>
  <r>
    <x v="2"/>
    <x v="2"/>
    <n v="1.381"/>
    <x v="70"/>
  </r>
  <r>
    <x v="5"/>
    <x v="0"/>
    <n v="0.35199999999999998"/>
    <x v="71"/>
  </r>
  <r>
    <x v="14"/>
    <x v="0"/>
    <n v="0.41799999999999998"/>
    <x v="71"/>
  </r>
  <r>
    <x v="2"/>
    <x v="0"/>
    <n v="0.315"/>
    <x v="71"/>
  </r>
  <r>
    <x v="13"/>
    <x v="0"/>
    <n v="0.33100000000000002"/>
    <x v="71"/>
  </r>
  <r>
    <x v="9"/>
    <x v="0"/>
    <n v="0.36499999999999999"/>
    <x v="71"/>
  </r>
  <r>
    <x v="1"/>
    <x v="0"/>
    <n v="0.31"/>
    <x v="71"/>
  </r>
  <r>
    <x v="8"/>
    <x v="0"/>
    <n v="0.32200000000000001"/>
    <x v="71"/>
  </r>
  <r>
    <x v="0"/>
    <x v="0"/>
    <n v="0.34200000000000003"/>
    <x v="71"/>
  </r>
  <r>
    <x v="7"/>
    <x v="0"/>
    <n v="0.3"/>
    <x v="71"/>
  </r>
  <r>
    <x v="6"/>
    <x v="0"/>
    <n v="0.3"/>
    <x v="71"/>
  </r>
  <r>
    <x v="12"/>
    <x v="0"/>
    <n v="0.30599999999999999"/>
    <x v="71"/>
  </r>
  <r>
    <x v="15"/>
    <x v="0"/>
    <n v="0.27700000000000002"/>
    <x v="71"/>
  </r>
  <r>
    <x v="11"/>
    <x v="0"/>
    <n v="0.29699999999999999"/>
    <x v="71"/>
  </r>
  <r>
    <x v="3"/>
    <x v="0"/>
    <n v="0.31900000000000001"/>
    <x v="71"/>
  </r>
  <r>
    <x v="10"/>
    <x v="0"/>
    <n v="0.30599999999999999"/>
    <x v="71"/>
  </r>
  <r>
    <x v="4"/>
    <x v="0"/>
    <n v="0.29899999999999999"/>
    <x v="71"/>
  </r>
  <r>
    <x v="0"/>
    <x v="1"/>
    <n v="0.28599999999999998"/>
    <x v="71"/>
  </r>
  <r>
    <x v="11"/>
    <x v="1"/>
    <n v="0.30199999999999999"/>
    <x v="71"/>
  </r>
  <r>
    <x v="8"/>
    <x v="1"/>
    <n v="0.28499999999999998"/>
    <x v="71"/>
  </r>
  <r>
    <x v="12"/>
    <x v="1"/>
    <n v="0.313"/>
    <x v="71"/>
  </r>
  <r>
    <x v="10"/>
    <x v="1"/>
    <n v="0.32900000000000001"/>
    <x v="71"/>
  </r>
  <r>
    <x v="3"/>
    <x v="1"/>
    <n v="0.307"/>
    <x v="71"/>
  </r>
  <r>
    <x v="15"/>
    <x v="1"/>
    <n v="0.29499999999999998"/>
    <x v="71"/>
  </r>
  <r>
    <x v="4"/>
    <x v="1"/>
    <n v="0.313"/>
    <x v="71"/>
  </r>
  <r>
    <x v="7"/>
    <x v="1"/>
    <n v="0.29599999999999999"/>
    <x v="71"/>
  </r>
  <r>
    <x v="9"/>
    <x v="1"/>
    <n v="0.309"/>
    <x v="71"/>
  </r>
  <r>
    <x v="1"/>
    <x v="1"/>
    <n v="0.31"/>
    <x v="71"/>
  </r>
  <r>
    <x v="6"/>
    <x v="1"/>
    <n v="0.28299999999999997"/>
    <x v="71"/>
  </r>
  <r>
    <x v="2"/>
    <x v="1"/>
    <n v="0.28999999999999998"/>
    <x v="71"/>
  </r>
  <r>
    <x v="13"/>
    <x v="1"/>
    <n v="0.29699999999999999"/>
    <x v="71"/>
  </r>
  <r>
    <x v="14"/>
    <x v="1"/>
    <n v="0.29099999999999998"/>
    <x v="71"/>
  </r>
  <r>
    <x v="5"/>
    <x v="1"/>
    <n v="0.28299999999999997"/>
    <x v="71"/>
  </r>
  <r>
    <x v="13"/>
    <x v="2"/>
    <n v="0.32"/>
    <x v="71"/>
  </r>
  <r>
    <x v="3"/>
    <x v="2"/>
    <n v="0.32600000000000001"/>
    <x v="71"/>
  </r>
  <r>
    <x v="1"/>
    <x v="2"/>
    <n v="0.38300000000000001"/>
    <x v="71"/>
  </r>
  <r>
    <x v="5"/>
    <x v="2"/>
    <n v="0.31900000000000001"/>
    <x v="71"/>
  </r>
  <r>
    <x v="8"/>
    <x v="2"/>
    <n v="0.309"/>
    <x v="71"/>
  </r>
  <r>
    <x v="0"/>
    <x v="2"/>
    <n v="0.32300000000000001"/>
    <x v="71"/>
  </r>
  <r>
    <x v="6"/>
    <x v="2"/>
    <n v="0.308"/>
    <x v="71"/>
  </r>
  <r>
    <x v="4"/>
    <x v="2"/>
    <n v="0.30299999999999999"/>
    <x v="71"/>
  </r>
  <r>
    <x v="10"/>
    <x v="2"/>
    <n v="0.33400000000000002"/>
    <x v="71"/>
  </r>
  <r>
    <x v="12"/>
    <x v="2"/>
    <n v="0.32900000000000001"/>
    <x v="71"/>
  </r>
  <r>
    <x v="11"/>
    <x v="2"/>
    <n v="0.28799999999999998"/>
    <x v="71"/>
  </r>
  <r>
    <x v="9"/>
    <x v="2"/>
    <n v="0.34300000000000003"/>
    <x v="71"/>
  </r>
  <r>
    <x v="14"/>
    <x v="2"/>
    <n v="0.314"/>
    <x v="71"/>
  </r>
  <r>
    <x v="7"/>
    <x v="2"/>
    <n v="0.308"/>
    <x v="71"/>
  </r>
  <r>
    <x v="15"/>
    <x v="2"/>
    <n v="0.32500000000000001"/>
    <x v="71"/>
  </r>
  <r>
    <x v="2"/>
    <x v="2"/>
    <n v="0.28799999999999998"/>
    <x v="71"/>
  </r>
  <r>
    <x v="5"/>
    <x v="0"/>
    <n v="1.4630000000000001"/>
    <x v="72"/>
  </r>
  <r>
    <x v="14"/>
    <x v="0"/>
    <n v="1.425"/>
    <x v="72"/>
  </r>
  <r>
    <x v="2"/>
    <x v="0"/>
    <n v="1.5329999999999999"/>
    <x v="72"/>
  </r>
  <r>
    <x v="13"/>
    <x v="0"/>
    <n v="1.466"/>
    <x v="72"/>
  </r>
  <r>
    <x v="1"/>
    <x v="0"/>
    <n v="1.393"/>
    <x v="72"/>
  </r>
  <r>
    <x v="9"/>
    <x v="0"/>
    <n v="1.9370000000000001"/>
    <x v="72"/>
  </r>
  <r>
    <x v="8"/>
    <x v="0"/>
    <n v="1.3540000000000001"/>
    <x v="72"/>
  </r>
  <r>
    <x v="0"/>
    <x v="0"/>
    <n v="1.4219999999999999"/>
    <x v="72"/>
  </r>
  <r>
    <x v="7"/>
    <x v="0"/>
    <n v="1.4630000000000001"/>
    <x v="72"/>
  </r>
  <r>
    <x v="6"/>
    <x v="0"/>
    <n v="1.44"/>
    <x v="72"/>
  </r>
  <r>
    <x v="12"/>
    <x v="0"/>
    <n v="1.3939999999999999"/>
    <x v="72"/>
  </r>
  <r>
    <x v="15"/>
    <x v="0"/>
    <n v="1.454"/>
    <x v="72"/>
  </r>
  <r>
    <x v="11"/>
    <x v="0"/>
    <n v="1.4670000000000001"/>
    <x v="72"/>
  </r>
  <r>
    <x v="3"/>
    <x v="0"/>
    <n v="1.419"/>
    <x v="72"/>
  </r>
  <r>
    <x v="10"/>
    <x v="0"/>
    <n v="1.9530000000000001"/>
    <x v="72"/>
  </r>
  <r>
    <x v="4"/>
    <x v="0"/>
    <n v="1.44"/>
    <x v="72"/>
  </r>
  <r>
    <x v="0"/>
    <x v="1"/>
    <n v="1.3069999999999999"/>
    <x v="72"/>
  </r>
  <r>
    <x v="11"/>
    <x v="1"/>
    <n v="1.3919999999999999"/>
    <x v="72"/>
  </r>
  <r>
    <x v="8"/>
    <x v="1"/>
    <n v="1.329"/>
    <x v="72"/>
  </r>
  <r>
    <x v="12"/>
    <x v="1"/>
    <n v="1.284"/>
    <x v="72"/>
  </r>
  <r>
    <x v="10"/>
    <x v="1"/>
    <n v="1.3740000000000001"/>
    <x v="72"/>
  </r>
  <r>
    <x v="3"/>
    <x v="1"/>
    <n v="1.39"/>
    <x v="72"/>
  </r>
  <r>
    <x v="15"/>
    <x v="1"/>
    <n v="1.335"/>
    <x v="72"/>
  </r>
  <r>
    <x v="4"/>
    <x v="1"/>
    <n v="7.26"/>
    <x v="72"/>
  </r>
  <r>
    <x v="7"/>
    <x v="1"/>
    <n v="1.325"/>
    <x v="72"/>
  </r>
  <r>
    <x v="9"/>
    <x v="1"/>
    <n v="1.339"/>
    <x v="72"/>
  </r>
  <r>
    <x v="1"/>
    <x v="1"/>
    <n v="1.284"/>
    <x v="72"/>
  </r>
  <r>
    <x v="6"/>
    <x v="1"/>
    <n v="1.3140000000000001"/>
    <x v="72"/>
  </r>
  <r>
    <x v="2"/>
    <x v="1"/>
    <n v="1.3340000000000001"/>
    <x v="72"/>
  </r>
  <r>
    <x v="14"/>
    <x v="1"/>
    <n v="1.3049999999999999"/>
    <x v="72"/>
  </r>
  <r>
    <x v="13"/>
    <x v="1"/>
    <n v="7.2350000000000003"/>
    <x v="72"/>
  </r>
  <r>
    <x v="5"/>
    <x v="1"/>
    <n v="1.2729999999999999"/>
    <x v="72"/>
  </r>
  <r>
    <x v="13"/>
    <x v="2"/>
    <n v="1.4610000000000001"/>
    <x v="72"/>
  </r>
  <r>
    <x v="3"/>
    <x v="2"/>
    <n v="1.6120000000000001"/>
    <x v="72"/>
  </r>
  <r>
    <x v="1"/>
    <x v="2"/>
    <n v="1.6859999999999999"/>
    <x v="72"/>
  </r>
  <r>
    <x v="5"/>
    <x v="2"/>
    <n v="1.3240000000000001"/>
    <x v="72"/>
  </r>
  <r>
    <x v="8"/>
    <x v="2"/>
    <n v="1.379"/>
    <x v="72"/>
  </r>
  <r>
    <x v="6"/>
    <x v="2"/>
    <n v="1.373"/>
    <x v="72"/>
  </r>
  <r>
    <x v="0"/>
    <x v="2"/>
    <n v="1.377"/>
    <x v="72"/>
  </r>
  <r>
    <x v="10"/>
    <x v="2"/>
    <n v="1.476"/>
    <x v="72"/>
  </r>
  <r>
    <x v="4"/>
    <x v="2"/>
    <n v="1.95"/>
    <x v="72"/>
  </r>
  <r>
    <x v="12"/>
    <x v="2"/>
    <n v="1.306"/>
    <x v="72"/>
  </r>
  <r>
    <x v="11"/>
    <x v="2"/>
    <n v="1.5609999999999999"/>
    <x v="72"/>
  </r>
  <r>
    <x v="9"/>
    <x v="2"/>
    <n v="1.359"/>
    <x v="72"/>
  </r>
  <r>
    <x v="14"/>
    <x v="2"/>
    <n v="1.9259999999999999"/>
    <x v="72"/>
  </r>
  <r>
    <x v="7"/>
    <x v="2"/>
    <n v="1.925"/>
    <x v="72"/>
  </r>
  <r>
    <x v="15"/>
    <x v="2"/>
    <n v="1.343"/>
    <x v="72"/>
  </r>
  <r>
    <x v="2"/>
    <x v="2"/>
    <n v="1.3360000000000001"/>
    <x v="72"/>
  </r>
  <r>
    <x v="5"/>
    <x v="0"/>
    <n v="0.47499999999999998"/>
    <x v="73"/>
  </r>
  <r>
    <x v="14"/>
    <x v="0"/>
    <n v="0.45900000000000002"/>
    <x v="73"/>
  </r>
  <r>
    <x v="2"/>
    <x v="0"/>
    <n v="0.51500000000000001"/>
    <x v="73"/>
  </r>
  <r>
    <x v="13"/>
    <x v="0"/>
    <n v="0.47199999999999998"/>
    <x v="73"/>
  </r>
  <r>
    <x v="9"/>
    <x v="0"/>
    <n v="0.59299999999999997"/>
    <x v="73"/>
  </r>
  <r>
    <x v="1"/>
    <x v="0"/>
    <n v="0.48599999999999999"/>
    <x v="73"/>
  </r>
  <r>
    <x v="8"/>
    <x v="0"/>
    <n v="0.48899999999999999"/>
    <x v="73"/>
  </r>
  <r>
    <x v="0"/>
    <x v="0"/>
    <n v="0.49399999999999999"/>
    <x v="73"/>
  </r>
  <r>
    <x v="7"/>
    <x v="0"/>
    <n v="0.504"/>
    <x v="73"/>
  </r>
  <r>
    <x v="6"/>
    <x v="0"/>
    <n v="0.52900000000000003"/>
    <x v="73"/>
  </r>
  <r>
    <x v="12"/>
    <x v="0"/>
    <n v="0.48399999999999999"/>
    <x v="73"/>
  </r>
  <r>
    <x v="15"/>
    <x v="0"/>
    <n v="0.48499999999999999"/>
    <x v="73"/>
  </r>
  <r>
    <x v="3"/>
    <x v="0"/>
    <n v="0.45900000000000002"/>
    <x v="73"/>
  </r>
  <r>
    <x v="11"/>
    <x v="0"/>
    <n v="0.48399999999999999"/>
    <x v="73"/>
  </r>
  <r>
    <x v="10"/>
    <x v="0"/>
    <n v="0.54200000000000004"/>
    <x v="73"/>
  </r>
  <r>
    <x v="4"/>
    <x v="0"/>
    <n v="0.48699999999999999"/>
    <x v="73"/>
  </r>
  <r>
    <x v="0"/>
    <x v="1"/>
    <n v="0.35299999999999998"/>
    <x v="73"/>
  </r>
  <r>
    <x v="11"/>
    <x v="1"/>
    <n v="0.34699999999999998"/>
    <x v="73"/>
  </r>
  <r>
    <x v="8"/>
    <x v="1"/>
    <n v="0.437"/>
    <x v="73"/>
  </r>
  <r>
    <x v="12"/>
    <x v="1"/>
    <n v="0.36699999999999999"/>
    <x v="73"/>
  </r>
  <r>
    <x v="10"/>
    <x v="1"/>
    <n v="0.34599999999999997"/>
    <x v="73"/>
  </r>
  <r>
    <x v="3"/>
    <x v="1"/>
    <n v="0.41599999999999998"/>
    <x v="73"/>
  </r>
  <r>
    <x v="15"/>
    <x v="1"/>
    <n v="0.38300000000000001"/>
    <x v="73"/>
  </r>
  <r>
    <x v="4"/>
    <x v="1"/>
    <n v="0.439"/>
    <x v="73"/>
  </r>
  <r>
    <x v="7"/>
    <x v="1"/>
    <n v="0.39800000000000002"/>
    <x v="73"/>
  </r>
  <r>
    <x v="9"/>
    <x v="1"/>
    <n v="0.34"/>
    <x v="73"/>
  </r>
  <r>
    <x v="1"/>
    <x v="1"/>
    <n v="0.40400000000000003"/>
    <x v="73"/>
  </r>
  <r>
    <x v="6"/>
    <x v="1"/>
    <n v="0.32700000000000001"/>
    <x v="73"/>
  </r>
  <r>
    <x v="2"/>
    <x v="1"/>
    <n v="0.32900000000000001"/>
    <x v="73"/>
  </r>
  <r>
    <x v="14"/>
    <x v="1"/>
    <n v="0.40799999999999997"/>
    <x v="73"/>
  </r>
  <r>
    <x v="13"/>
    <x v="1"/>
    <n v="0.34100000000000003"/>
    <x v="73"/>
  </r>
  <r>
    <x v="5"/>
    <x v="1"/>
    <n v="0.36199999999999999"/>
    <x v="73"/>
  </r>
  <r>
    <x v="13"/>
    <x v="2"/>
    <n v="0.51200000000000001"/>
    <x v="73"/>
  </r>
  <r>
    <x v="3"/>
    <x v="2"/>
    <n v="0.52400000000000002"/>
    <x v="73"/>
  </r>
  <r>
    <x v="1"/>
    <x v="2"/>
    <n v="0.47"/>
    <x v="73"/>
  </r>
  <r>
    <x v="5"/>
    <x v="2"/>
    <n v="0.43099999999999999"/>
    <x v="73"/>
  </r>
  <r>
    <x v="6"/>
    <x v="2"/>
    <n v="0.46600000000000003"/>
    <x v="73"/>
  </r>
  <r>
    <x v="8"/>
    <x v="2"/>
    <n v="0.379"/>
    <x v="73"/>
  </r>
  <r>
    <x v="0"/>
    <x v="2"/>
    <n v="0.45300000000000001"/>
    <x v="73"/>
  </r>
  <r>
    <x v="4"/>
    <x v="2"/>
    <n v="0.36299999999999999"/>
    <x v="73"/>
  </r>
  <r>
    <x v="10"/>
    <x v="2"/>
    <n v="0.40400000000000003"/>
    <x v="73"/>
  </r>
  <r>
    <x v="12"/>
    <x v="2"/>
    <n v="0.35"/>
    <x v="73"/>
  </r>
  <r>
    <x v="11"/>
    <x v="2"/>
    <n v="0.34599999999999997"/>
    <x v="73"/>
  </r>
  <r>
    <x v="9"/>
    <x v="2"/>
    <n v="0.39200000000000002"/>
    <x v="73"/>
  </r>
  <r>
    <x v="7"/>
    <x v="2"/>
    <n v="0.39700000000000002"/>
    <x v="73"/>
  </r>
  <r>
    <x v="14"/>
    <x v="2"/>
    <n v="0.39500000000000002"/>
    <x v="73"/>
  </r>
  <r>
    <x v="15"/>
    <x v="2"/>
    <n v="0.32"/>
    <x v="73"/>
  </r>
  <r>
    <x v="2"/>
    <x v="2"/>
    <n v="0.379"/>
    <x v="73"/>
  </r>
  <r>
    <x v="5"/>
    <x v="0"/>
    <n v="0.92200000000000004"/>
    <x v="74"/>
  </r>
  <r>
    <x v="14"/>
    <x v="0"/>
    <n v="1.008"/>
    <x v="74"/>
  </r>
  <r>
    <x v="2"/>
    <x v="0"/>
    <n v="1.0349999999999999"/>
    <x v="74"/>
  </r>
  <r>
    <x v="13"/>
    <x v="0"/>
    <n v="1.087"/>
    <x v="74"/>
  </r>
  <r>
    <x v="1"/>
    <x v="0"/>
    <n v="1.054"/>
    <x v="74"/>
  </r>
  <r>
    <x v="9"/>
    <x v="0"/>
    <n v="1.02"/>
    <x v="74"/>
  </r>
  <r>
    <x v="0"/>
    <x v="0"/>
    <n v="1.01"/>
    <x v="74"/>
  </r>
  <r>
    <x v="8"/>
    <x v="0"/>
    <n v="1.026"/>
    <x v="74"/>
  </r>
  <r>
    <x v="7"/>
    <x v="0"/>
    <n v="0.99299999999999999"/>
    <x v="74"/>
  </r>
  <r>
    <x v="12"/>
    <x v="0"/>
    <n v="1.0649999999999999"/>
    <x v="74"/>
  </r>
  <r>
    <x v="6"/>
    <x v="0"/>
    <n v="1.028"/>
    <x v="74"/>
  </r>
  <r>
    <x v="15"/>
    <x v="0"/>
    <n v="0.98"/>
    <x v="74"/>
  </r>
  <r>
    <x v="3"/>
    <x v="0"/>
    <n v="0.998"/>
    <x v="74"/>
  </r>
  <r>
    <x v="11"/>
    <x v="0"/>
    <n v="1.0529999999999999"/>
    <x v="74"/>
  </r>
  <r>
    <x v="10"/>
    <x v="0"/>
    <n v="0.96799999999999997"/>
    <x v="74"/>
  </r>
  <r>
    <x v="4"/>
    <x v="0"/>
    <n v="1.0049999999999999"/>
    <x v="74"/>
  </r>
  <r>
    <x v="11"/>
    <x v="1"/>
    <n v="5.6050000000000004"/>
    <x v="74"/>
  </r>
  <r>
    <x v="0"/>
    <x v="1"/>
    <n v="6.1280000000000001"/>
    <x v="74"/>
  </r>
  <r>
    <x v="12"/>
    <x v="1"/>
    <n v="8.657"/>
    <x v="74"/>
  </r>
  <r>
    <x v="3"/>
    <x v="1"/>
    <n v="5.6769999999999996"/>
    <x v="74"/>
  </r>
  <r>
    <x v="10"/>
    <x v="1"/>
    <n v="6.1079999999999997"/>
    <x v="74"/>
  </r>
  <r>
    <x v="8"/>
    <x v="1"/>
    <n v="7.0350000000000001"/>
    <x v="74"/>
  </r>
  <r>
    <x v="15"/>
    <x v="1"/>
    <n v="5.306"/>
    <x v="74"/>
  </r>
  <r>
    <x v="7"/>
    <x v="1"/>
    <n v="5.49"/>
    <x v="74"/>
  </r>
  <r>
    <x v="9"/>
    <x v="1"/>
    <n v="4.5"/>
    <x v="74"/>
  </r>
  <r>
    <x v="4"/>
    <x v="1"/>
    <n v="9.0440000000000005"/>
    <x v="74"/>
  </r>
  <r>
    <x v="1"/>
    <x v="1"/>
    <n v="6.5110000000000001"/>
    <x v="74"/>
  </r>
  <r>
    <x v="6"/>
    <x v="1"/>
    <n v="11.445"/>
    <x v="74"/>
  </r>
  <r>
    <x v="2"/>
    <x v="1"/>
    <n v="5.2869999999999999"/>
    <x v="74"/>
  </r>
  <r>
    <x v="13"/>
    <x v="1"/>
    <n v="7.7249999999999996"/>
    <x v="74"/>
  </r>
  <r>
    <x v="14"/>
    <x v="1"/>
    <n v="7.6870000000000003"/>
    <x v="74"/>
  </r>
  <r>
    <x v="5"/>
    <x v="1"/>
    <n v="5.5"/>
    <x v="74"/>
  </r>
  <r>
    <x v="13"/>
    <x v="2"/>
    <n v="1.556"/>
    <x v="74"/>
  </r>
  <r>
    <x v="3"/>
    <x v="2"/>
    <n v="0.9"/>
    <x v="74"/>
  </r>
  <r>
    <x v="1"/>
    <x v="2"/>
    <n v="1.228"/>
    <x v="74"/>
  </r>
  <r>
    <x v="5"/>
    <x v="2"/>
    <n v="1.3180000000000001"/>
    <x v="74"/>
  </r>
  <r>
    <x v="8"/>
    <x v="2"/>
    <n v="0.99399999999999999"/>
    <x v="74"/>
  </r>
  <r>
    <x v="6"/>
    <x v="2"/>
    <n v="0.99199999999999999"/>
    <x v="74"/>
  </r>
  <r>
    <x v="4"/>
    <x v="2"/>
    <n v="0.879"/>
    <x v="74"/>
  </r>
  <r>
    <x v="0"/>
    <x v="2"/>
    <n v="0.9"/>
    <x v="74"/>
  </r>
  <r>
    <x v="10"/>
    <x v="2"/>
    <n v="0.83599999999999997"/>
    <x v="74"/>
  </r>
  <r>
    <x v="12"/>
    <x v="2"/>
    <n v="0.82699999999999996"/>
    <x v="74"/>
  </r>
  <r>
    <x v="11"/>
    <x v="2"/>
    <n v="1.9219999999999999"/>
    <x v="74"/>
  </r>
  <r>
    <x v="9"/>
    <x v="2"/>
    <n v="1.06"/>
    <x v="74"/>
  </r>
  <r>
    <x v="7"/>
    <x v="2"/>
    <n v="1.159"/>
    <x v="74"/>
  </r>
  <r>
    <x v="14"/>
    <x v="2"/>
    <n v="0.98799999999999999"/>
    <x v="74"/>
  </r>
  <r>
    <x v="15"/>
    <x v="2"/>
    <n v="0.86699999999999999"/>
    <x v="74"/>
  </r>
  <r>
    <x v="2"/>
    <x v="2"/>
    <n v="0.88500000000000001"/>
    <x v="74"/>
  </r>
  <r>
    <x v="5"/>
    <x v="0"/>
    <n v="0.999"/>
    <x v="75"/>
  </r>
  <r>
    <x v="2"/>
    <x v="0"/>
    <n v="0.997"/>
    <x v="75"/>
  </r>
  <r>
    <x v="14"/>
    <x v="0"/>
    <n v="1.0049999999999999"/>
    <x v="75"/>
  </r>
  <r>
    <x v="1"/>
    <x v="0"/>
    <n v="1.004"/>
    <x v="75"/>
  </r>
  <r>
    <x v="9"/>
    <x v="0"/>
    <n v="0.996"/>
    <x v="75"/>
  </r>
  <r>
    <x v="8"/>
    <x v="0"/>
    <n v="1.0029999999999999"/>
    <x v="75"/>
  </r>
  <r>
    <x v="12"/>
    <x v="0"/>
    <n v="1.012"/>
    <x v="75"/>
  </r>
  <r>
    <x v="6"/>
    <x v="0"/>
    <n v="0.995"/>
    <x v="75"/>
  </r>
  <r>
    <x v="13"/>
    <x v="0"/>
    <n v="0.999"/>
    <x v="75"/>
  </r>
  <r>
    <x v="3"/>
    <x v="0"/>
    <n v="0.99"/>
    <x v="75"/>
  </r>
  <r>
    <x v="0"/>
    <x v="0"/>
    <n v="0.99199999999999999"/>
    <x v="75"/>
  </r>
  <r>
    <x v="7"/>
    <x v="0"/>
    <n v="0.98899999999999999"/>
    <x v="75"/>
  </r>
  <r>
    <x v="15"/>
    <x v="0"/>
    <n v="0.99099999999999999"/>
    <x v="75"/>
  </r>
  <r>
    <x v="11"/>
    <x v="0"/>
    <n v="0.98699999999999999"/>
    <x v="75"/>
  </r>
  <r>
    <x v="10"/>
    <x v="0"/>
    <n v="0.996"/>
    <x v="75"/>
  </r>
  <r>
    <x v="4"/>
    <x v="0"/>
    <n v="0.997"/>
    <x v="75"/>
  </r>
  <r>
    <x v="0"/>
    <x v="1"/>
    <n v="0.98199999999999998"/>
    <x v="75"/>
  </r>
  <r>
    <x v="11"/>
    <x v="1"/>
    <n v="0.99099999999999999"/>
    <x v="75"/>
  </r>
  <r>
    <x v="12"/>
    <x v="1"/>
    <n v="0.996"/>
    <x v="75"/>
  </r>
  <r>
    <x v="10"/>
    <x v="1"/>
    <n v="0.99399999999999999"/>
    <x v="75"/>
  </r>
  <r>
    <x v="15"/>
    <x v="1"/>
    <n v="1.002"/>
    <x v="75"/>
  </r>
  <r>
    <x v="3"/>
    <x v="1"/>
    <n v="1.0049999999999999"/>
    <x v="75"/>
  </r>
  <r>
    <x v="8"/>
    <x v="1"/>
    <n v="0.996"/>
    <x v="75"/>
  </r>
  <r>
    <x v="9"/>
    <x v="1"/>
    <n v="1.012"/>
    <x v="75"/>
  </r>
  <r>
    <x v="7"/>
    <x v="1"/>
    <n v="1.0029999999999999"/>
    <x v="75"/>
  </r>
  <r>
    <x v="1"/>
    <x v="1"/>
    <n v="0.997"/>
    <x v="75"/>
  </r>
  <r>
    <x v="4"/>
    <x v="1"/>
    <n v="0.999"/>
    <x v="75"/>
  </r>
  <r>
    <x v="6"/>
    <x v="1"/>
    <n v="0.99299999999999999"/>
    <x v="75"/>
  </r>
  <r>
    <x v="2"/>
    <x v="1"/>
    <n v="0.995"/>
    <x v="75"/>
  </r>
  <r>
    <x v="13"/>
    <x v="1"/>
    <n v="0.99099999999999999"/>
    <x v="75"/>
  </r>
  <r>
    <x v="14"/>
    <x v="1"/>
    <n v="1"/>
    <x v="75"/>
  </r>
  <r>
    <x v="5"/>
    <x v="1"/>
    <n v="1.0009999999999999"/>
    <x v="75"/>
  </r>
  <r>
    <x v="13"/>
    <x v="2"/>
    <n v="0.99"/>
    <x v="75"/>
  </r>
  <r>
    <x v="3"/>
    <x v="2"/>
    <n v="1.0189999999999999"/>
    <x v="75"/>
  </r>
  <r>
    <x v="1"/>
    <x v="2"/>
    <n v="1.0009999999999999"/>
    <x v="75"/>
  </r>
  <r>
    <x v="5"/>
    <x v="2"/>
    <n v="0.99399999999999999"/>
    <x v="75"/>
  </r>
  <r>
    <x v="8"/>
    <x v="2"/>
    <n v="0.997"/>
    <x v="75"/>
  </r>
  <r>
    <x v="4"/>
    <x v="2"/>
    <n v="1.012"/>
    <x v="75"/>
  </r>
  <r>
    <x v="0"/>
    <x v="2"/>
    <n v="0.99299999999999999"/>
    <x v="75"/>
  </r>
  <r>
    <x v="10"/>
    <x v="2"/>
    <n v="1.02"/>
    <x v="75"/>
  </r>
  <r>
    <x v="12"/>
    <x v="2"/>
    <n v="1.006"/>
    <x v="75"/>
  </r>
  <r>
    <x v="11"/>
    <x v="2"/>
    <n v="0.996"/>
    <x v="75"/>
  </r>
  <r>
    <x v="14"/>
    <x v="2"/>
    <n v="1.016"/>
    <x v="75"/>
  </r>
  <r>
    <x v="7"/>
    <x v="2"/>
    <n v="0.98399999999999999"/>
    <x v="75"/>
  </r>
  <r>
    <x v="6"/>
    <x v="2"/>
    <n v="1.0049999999999999"/>
    <x v="75"/>
  </r>
  <r>
    <x v="15"/>
    <x v="2"/>
    <n v="0.99399999999999999"/>
    <x v="75"/>
  </r>
  <r>
    <x v="9"/>
    <x v="2"/>
    <n v="0.996"/>
    <x v="75"/>
  </r>
  <r>
    <x v="2"/>
    <x v="2"/>
    <n v="1.0089999999999999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066D0-812C-4EF6-A427-6FD4F55E16CD}" name="PivotTable2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E81" firstHeaderRow="1" firstDataRow="2" firstDataCol="1"/>
  <pivotFields count="4">
    <pivotField showAll="0">
      <items count="2"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1">
    <field x="3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ittelwert von Transaction Response Time" fld="2" subtotal="average" baseField="3" baseItem="0" numFmtId="167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9AC7-E33D-4047-A88A-269C388EDC78}" name="PivotTable3" cacheId="1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309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3"/>
    <field x="1"/>
  </rowFields>
  <rowItems count="30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Mittelwert von Transaction Response Time" fld="2" subtotal="average" baseField="3" baseItem="0" numFmtId="167"/>
  </dataFields>
  <formats count="2">
    <format dxfId="11">
      <pivotArea outline="0" collapsedLevelsAreSubtotals="1" fieldPosition="0"/>
    </format>
    <format dxfId="8">
      <pivotArea field="3" grandCol="1" collapsedLevelsAreSubtotals="1" axis="axisRow" fieldPosition="0">
        <references count="2">
          <reference field="1" count="1">
            <x v="2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DF4A0-B5B6-450F-89A4-B06FE87182B4}" name="PivotTable4" cacheId="2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F309" firstHeaderRow="1" firstDataRow="2" firstDataCol="1"/>
  <pivotFields count="4">
    <pivotField axis="axisCol" showAll="0">
      <items count="5">
        <item x="1"/>
        <item x="3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3"/>
    <field x="1"/>
  </rowFields>
  <rowItems count="30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Transaction Response Time" fld="2" subtotal="average" baseField="3" baseItem="0" numFmtId="167"/>
  </dataFields>
  <formats count="2">
    <format dxfId="7">
      <pivotArea collapsedLevelsAreSubtotals="1" fieldPosition="0">
        <references count="3">
          <reference field="0" count="1" selected="0">
            <x v="3"/>
          </reference>
          <reference field="1" count="1">
            <x v="0"/>
          </reference>
          <reference field="3" count="1" selected="0">
            <x v="1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FC039-4B16-4CCA-96C7-6FCC0259CC23}" name="PivotTable5" cacheId="2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J309" firstHeaderRow="1" firstDataRow="2" firstDataCol="1"/>
  <pivotFields count="4">
    <pivotField axis="axisCol" showAll="0">
      <items count="9">
        <item x="7"/>
        <item x="1"/>
        <item x="3"/>
        <item x="0"/>
        <item x="6"/>
        <item x="2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3"/>
    <field x="1"/>
  </rowFields>
  <rowItems count="30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ittelwert von Transaction Response Time" fld="2" subtotal="average" baseField="3" baseItem="0" numFmtId="167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EC6D0-CFB7-40F7-9A31-7443DA4101F3}" name="PivotTable6" cacheId="4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R309" firstHeaderRow="1" firstDataRow="2" firstDataCol="1"/>
  <pivotFields count="4">
    <pivotField axis="axisCol" showAll="0">
      <items count="26">
        <item m="1" x="19"/>
        <item x="4"/>
        <item x="8"/>
        <item x="13"/>
        <item x="0"/>
        <item x="12"/>
        <item x="5"/>
        <item x="11"/>
        <item m="1" x="20"/>
        <item m="1" x="22"/>
        <item m="1" x="21"/>
        <item m="1" x="24"/>
        <item m="1" x="23"/>
        <item m="1" x="17"/>
        <item m="1" x="18"/>
        <item m="1" x="16"/>
        <item x="1"/>
        <item x="2"/>
        <item x="3"/>
        <item x="6"/>
        <item x="7"/>
        <item x="9"/>
        <item x="10"/>
        <item x="14"/>
        <item x="1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3"/>
    <field x="1"/>
  </rowFields>
  <rowItems count="30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 t="grand">
      <x/>
    </i>
  </rowItems>
  <colFields count="1">
    <field x="0"/>
  </colFields>
  <colItems count="17">
    <i>
      <x v="1"/>
    </i>
    <i>
      <x v="2"/>
    </i>
    <i>
      <x v="3"/>
    </i>
    <i>
      <x v="4"/>
    </i>
    <i>
      <x v="5"/>
    </i>
    <i>
      <x v="6"/>
    </i>
    <i>
      <x v="7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ttelwert von Transaction Response Time" fld="2" subtotal="average" baseField="3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53976-9014-4ADE-9660-9966D90B9A37}" name="PivotTable3" cacheId="1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D234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"/>
    <field x="3"/>
  </rowFields>
  <rowItems count="2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Mittelwert von Transaction Response Time" fld="2" subtotal="average" baseField="3" baseItem="0" numFmtId="167"/>
  </dataFields>
  <formats count="2">
    <format dxfId="4">
      <pivotArea outline="0" collapsedLevelsAreSubtotals="1" fieldPosition="0"/>
    </format>
    <format dxfId="5">
      <pivotArea field="3" grandCol="1" collapsedLevelsAreSubtotals="1" axis="axisRow" fieldPosition="1">
        <references count="2">
          <reference field="1" count="1">
            <x v="2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46ED5-B699-484B-9644-37F881C1A4BF}" name="PivotTable4" cacheId="2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F234" firstHeaderRow="1" firstDataRow="2" firstDataCol="1"/>
  <pivotFields count="4">
    <pivotField axis="axisCol" showAll="0">
      <items count="5">
        <item x="1"/>
        <item x="3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"/>
    <field x="3"/>
  </rowFields>
  <rowItems count="2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Transaction Response Time" fld="2" subtotal="average" baseField="3" baseItem="0" numFmtId="167"/>
  </dataFields>
  <formats count="2">
    <format dxfId="2">
      <pivotArea collapsedLevelsAreSubtotals="1" fieldPosition="0">
        <references count="3">
          <reference field="0" count="1" selected="0">
            <x v="3"/>
          </reference>
          <reference field="1" count="1">
            <x v="0"/>
          </reference>
          <reference field="3" count="1" selected="0">
            <x v="1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42F1C-D406-4E56-8E36-7C1243CA3C9A}" name="PivotTable5" cacheId="2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J234" firstHeaderRow="1" firstDataRow="2" firstDataCol="1"/>
  <pivotFields count="4">
    <pivotField axis="axisCol" showAll="0">
      <items count="9">
        <item x="7"/>
        <item x="1"/>
        <item x="3"/>
        <item x="0"/>
        <item x="6"/>
        <item x="2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"/>
    <field x="3"/>
  </rowFields>
  <rowItems count="2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ittelwert von Transaction Response Time" fld="2" subtotal="average" baseField="3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27EC6-BAD5-43FB-A071-2D4F57A590E6}" name="PivotTable6" cacheId="4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R234" firstHeaderRow="1" firstDataRow="2" firstDataCol="1"/>
  <pivotFields count="4">
    <pivotField axis="axisCol" showAll="0">
      <items count="26">
        <item m="1" x="19"/>
        <item x="4"/>
        <item x="8"/>
        <item x="13"/>
        <item x="0"/>
        <item x="12"/>
        <item x="5"/>
        <item x="11"/>
        <item m="1" x="20"/>
        <item m="1" x="22"/>
        <item m="1" x="21"/>
        <item m="1" x="24"/>
        <item m="1" x="23"/>
        <item m="1" x="17"/>
        <item m="1" x="18"/>
        <item m="1" x="16"/>
        <item x="1"/>
        <item x="2"/>
        <item x="3"/>
        <item x="6"/>
        <item x="7"/>
        <item x="9"/>
        <item x="10"/>
        <item x="14"/>
        <item x="1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"/>
    <field x="3"/>
  </rowFields>
  <rowItems count="2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grand">
      <x/>
    </i>
  </rowItems>
  <colFields count="1">
    <field x="0"/>
  </colFields>
  <colItems count="17">
    <i>
      <x v="1"/>
    </i>
    <i>
      <x v="2"/>
    </i>
    <i>
      <x v="3"/>
    </i>
    <i>
      <x v="4"/>
    </i>
    <i>
      <x v="5"/>
    </i>
    <i>
      <x v="6"/>
    </i>
    <i>
      <x v="7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ttelwert von Transaction Response Time" fld="2" subtotal="average" baseField="3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4783-314A-4748-BEF5-B2E3A2130D2A}">
  <dimension ref="A1:D229"/>
  <sheetViews>
    <sheetView workbookViewId="0">
      <selection activeCell="C4" sqref="C4"/>
    </sheetView>
  </sheetViews>
  <sheetFormatPr baseColWidth="10" defaultRowHeight="15" x14ac:dyDescent="0.25"/>
  <cols>
    <col min="2" max="2" width="10.7109375" bestFit="1" customWidth="1"/>
    <col min="3" max="3" width="27.85546875" bestFit="1" customWidth="1"/>
    <col min="4" max="4" width="33.7109375" bestFit="1" customWidth="1"/>
  </cols>
  <sheetData>
    <row r="1" spans="1:4" x14ac:dyDescent="0.25">
      <c r="A1" t="s">
        <v>0</v>
      </c>
      <c r="B1" t="s">
        <v>86</v>
      </c>
      <c r="C1" t="s">
        <v>1</v>
      </c>
      <c r="D1" t="s">
        <v>2</v>
      </c>
    </row>
    <row r="2" spans="1:4" x14ac:dyDescent="0.25">
      <c r="A2" t="s">
        <v>8</v>
      </c>
      <c r="B2" t="s">
        <v>88</v>
      </c>
      <c r="C2">
        <v>8.2720000000000002</v>
      </c>
      <c r="D2" t="s">
        <v>85</v>
      </c>
    </row>
    <row r="3" spans="1:4" x14ac:dyDescent="0.25">
      <c r="A3" t="s">
        <v>8</v>
      </c>
      <c r="B3" t="s">
        <v>87</v>
      </c>
      <c r="C3">
        <v>8.3339999999999996</v>
      </c>
      <c r="D3" t="s">
        <v>85</v>
      </c>
    </row>
    <row r="4" spans="1:4" x14ac:dyDescent="0.25">
      <c r="A4" t="s">
        <v>8</v>
      </c>
      <c r="B4" t="s">
        <v>89</v>
      </c>
      <c r="C4">
        <v>8.157</v>
      </c>
      <c r="D4" t="s">
        <v>85</v>
      </c>
    </row>
    <row r="5" spans="1:4" x14ac:dyDescent="0.25">
      <c r="A5" t="s">
        <v>8</v>
      </c>
      <c r="B5" t="s">
        <v>88</v>
      </c>
      <c r="C5">
        <v>3.7650000000000001</v>
      </c>
      <c r="D5" t="s">
        <v>94</v>
      </c>
    </row>
    <row r="6" spans="1:4" x14ac:dyDescent="0.25">
      <c r="A6" t="s">
        <v>8</v>
      </c>
      <c r="B6" t="s">
        <v>87</v>
      </c>
      <c r="C6">
        <v>4.6079999999999997</v>
      </c>
      <c r="D6" t="s">
        <v>94</v>
      </c>
    </row>
    <row r="7" spans="1:4" x14ac:dyDescent="0.25">
      <c r="A7" t="s">
        <v>8</v>
      </c>
      <c r="B7" t="s">
        <v>89</v>
      </c>
      <c r="C7">
        <v>3.7149999999999999</v>
      </c>
      <c r="D7" t="s">
        <v>94</v>
      </c>
    </row>
    <row r="8" spans="1:4" x14ac:dyDescent="0.25">
      <c r="A8" t="s">
        <v>8</v>
      </c>
      <c r="B8" t="s">
        <v>88</v>
      </c>
      <c r="C8">
        <v>2.9540000000000002</v>
      </c>
      <c r="D8" t="s">
        <v>95</v>
      </c>
    </row>
    <row r="9" spans="1:4" x14ac:dyDescent="0.25">
      <c r="A9" t="s">
        <v>8</v>
      </c>
      <c r="B9" t="s">
        <v>87</v>
      </c>
      <c r="C9">
        <v>2.8340000000000001</v>
      </c>
      <c r="D9" t="s">
        <v>95</v>
      </c>
    </row>
    <row r="10" spans="1:4" x14ac:dyDescent="0.25">
      <c r="A10" t="s">
        <v>8</v>
      </c>
      <c r="B10" t="s">
        <v>89</v>
      </c>
      <c r="C10">
        <v>3.8290000000000002</v>
      </c>
      <c r="D10" t="s">
        <v>95</v>
      </c>
    </row>
    <row r="11" spans="1:4" x14ac:dyDescent="0.25">
      <c r="A11" t="s">
        <v>8</v>
      </c>
      <c r="B11" t="s">
        <v>88</v>
      </c>
      <c r="C11">
        <v>4.617</v>
      </c>
      <c r="D11" t="s">
        <v>96</v>
      </c>
    </row>
    <row r="12" spans="1:4" x14ac:dyDescent="0.25">
      <c r="A12" t="s">
        <v>8</v>
      </c>
      <c r="B12" t="s">
        <v>87</v>
      </c>
      <c r="C12">
        <v>4.6369999999999996</v>
      </c>
      <c r="D12" t="s">
        <v>96</v>
      </c>
    </row>
    <row r="13" spans="1:4" x14ac:dyDescent="0.25">
      <c r="A13" t="s">
        <v>8</v>
      </c>
      <c r="B13" t="s">
        <v>89</v>
      </c>
      <c r="C13">
        <v>6.4960000000000004</v>
      </c>
      <c r="D13" t="s">
        <v>96</v>
      </c>
    </row>
    <row r="14" spans="1:4" x14ac:dyDescent="0.25">
      <c r="A14" t="s">
        <v>8</v>
      </c>
      <c r="B14" t="s">
        <v>88</v>
      </c>
      <c r="C14">
        <v>1.8360000000000001</v>
      </c>
      <c r="D14" t="s">
        <v>97</v>
      </c>
    </row>
    <row r="15" spans="1:4" x14ac:dyDescent="0.25">
      <c r="A15" t="s">
        <v>8</v>
      </c>
      <c r="B15" t="s">
        <v>87</v>
      </c>
      <c r="C15">
        <v>1.8720000000000001</v>
      </c>
      <c r="D15" t="s">
        <v>97</v>
      </c>
    </row>
    <row r="16" spans="1:4" x14ac:dyDescent="0.25">
      <c r="A16" t="s">
        <v>8</v>
      </c>
      <c r="B16" t="s">
        <v>89</v>
      </c>
      <c r="C16">
        <v>2.3839999999999999</v>
      </c>
      <c r="D16" t="s">
        <v>97</v>
      </c>
    </row>
    <row r="17" spans="1:4" x14ac:dyDescent="0.25">
      <c r="A17" t="s">
        <v>8</v>
      </c>
      <c r="B17" t="s">
        <v>88</v>
      </c>
      <c r="C17">
        <v>3.95</v>
      </c>
      <c r="D17" t="s">
        <v>98</v>
      </c>
    </row>
    <row r="18" spans="1:4" x14ac:dyDescent="0.25">
      <c r="A18" t="s">
        <v>8</v>
      </c>
      <c r="B18" t="s">
        <v>87</v>
      </c>
      <c r="C18">
        <v>3.8279999999999998</v>
      </c>
      <c r="D18" t="s">
        <v>98</v>
      </c>
    </row>
    <row r="19" spans="1:4" x14ac:dyDescent="0.25">
      <c r="A19" t="s">
        <v>8</v>
      </c>
      <c r="B19" t="s">
        <v>89</v>
      </c>
      <c r="C19">
        <v>5.1820000000000004</v>
      </c>
      <c r="D19" t="s">
        <v>98</v>
      </c>
    </row>
    <row r="20" spans="1:4" x14ac:dyDescent="0.25">
      <c r="A20" t="s">
        <v>8</v>
      </c>
      <c r="B20" t="s">
        <v>88</v>
      </c>
      <c r="C20">
        <v>1.7250000000000001</v>
      </c>
      <c r="D20" t="s">
        <v>99</v>
      </c>
    </row>
    <row r="21" spans="1:4" x14ac:dyDescent="0.25">
      <c r="A21" t="s">
        <v>8</v>
      </c>
      <c r="B21" t="s">
        <v>87</v>
      </c>
      <c r="C21">
        <v>1.75</v>
      </c>
      <c r="D21" t="s">
        <v>99</v>
      </c>
    </row>
    <row r="22" spans="1:4" x14ac:dyDescent="0.25">
      <c r="A22" t="s">
        <v>8</v>
      </c>
      <c r="B22" t="s">
        <v>89</v>
      </c>
      <c r="C22">
        <v>2.5859999999999999</v>
      </c>
      <c r="D22" t="s">
        <v>99</v>
      </c>
    </row>
    <row r="23" spans="1:4" x14ac:dyDescent="0.25">
      <c r="A23" t="s">
        <v>8</v>
      </c>
      <c r="B23" t="s">
        <v>88</v>
      </c>
      <c r="C23">
        <v>0.30199999999999999</v>
      </c>
      <c r="D23" t="s">
        <v>100</v>
      </c>
    </row>
    <row r="24" spans="1:4" x14ac:dyDescent="0.25">
      <c r="A24" t="s">
        <v>8</v>
      </c>
      <c r="B24" t="s">
        <v>87</v>
      </c>
      <c r="C24">
        <v>0.308</v>
      </c>
      <c r="D24" t="s">
        <v>100</v>
      </c>
    </row>
    <row r="25" spans="1:4" x14ac:dyDescent="0.25">
      <c r="A25" t="s">
        <v>8</v>
      </c>
      <c r="B25" t="s">
        <v>89</v>
      </c>
      <c r="C25">
        <v>0.373</v>
      </c>
      <c r="D25" t="s">
        <v>100</v>
      </c>
    </row>
    <row r="26" spans="1:4" x14ac:dyDescent="0.25">
      <c r="A26" t="s">
        <v>8</v>
      </c>
      <c r="B26" t="s">
        <v>88</v>
      </c>
      <c r="C26">
        <v>5.5549999999999997</v>
      </c>
      <c r="D26" t="s">
        <v>101</v>
      </c>
    </row>
    <row r="27" spans="1:4" x14ac:dyDescent="0.25">
      <c r="A27" t="s">
        <v>8</v>
      </c>
      <c r="B27" t="s">
        <v>87</v>
      </c>
      <c r="C27">
        <v>5.8029999999999999</v>
      </c>
      <c r="D27" t="s">
        <v>101</v>
      </c>
    </row>
    <row r="28" spans="1:4" x14ac:dyDescent="0.25">
      <c r="A28" t="s">
        <v>8</v>
      </c>
      <c r="B28" t="s">
        <v>89</v>
      </c>
      <c r="C28">
        <v>7.5759999999999996</v>
      </c>
      <c r="D28" t="s">
        <v>101</v>
      </c>
    </row>
    <row r="29" spans="1:4" x14ac:dyDescent="0.25">
      <c r="A29" t="s">
        <v>8</v>
      </c>
      <c r="B29" t="s">
        <v>88</v>
      </c>
      <c r="C29">
        <v>2.7559999999999998</v>
      </c>
      <c r="D29" t="s">
        <v>18</v>
      </c>
    </row>
    <row r="30" spans="1:4" x14ac:dyDescent="0.25">
      <c r="A30" t="s">
        <v>8</v>
      </c>
      <c r="B30" t="s">
        <v>87</v>
      </c>
      <c r="C30">
        <v>2.266</v>
      </c>
      <c r="D30" t="s">
        <v>18</v>
      </c>
    </row>
    <row r="31" spans="1:4" x14ac:dyDescent="0.25">
      <c r="A31" t="s">
        <v>8</v>
      </c>
      <c r="B31" t="s">
        <v>89</v>
      </c>
      <c r="C31">
        <v>2.895</v>
      </c>
      <c r="D31" t="s">
        <v>18</v>
      </c>
    </row>
    <row r="32" spans="1:4" x14ac:dyDescent="0.25">
      <c r="A32" t="s">
        <v>8</v>
      </c>
      <c r="B32" t="s">
        <v>88</v>
      </c>
      <c r="C32">
        <v>3.7370000000000001</v>
      </c>
      <c r="D32" t="s">
        <v>19</v>
      </c>
    </row>
    <row r="33" spans="1:4" x14ac:dyDescent="0.25">
      <c r="A33" t="s">
        <v>8</v>
      </c>
      <c r="B33" t="s">
        <v>87</v>
      </c>
      <c r="C33">
        <v>3.9340000000000002</v>
      </c>
      <c r="D33" t="s">
        <v>19</v>
      </c>
    </row>
    <row r="34" spans="1:4" x14ac:dyDescent="0.25">
      <c r="A34" t="s">
        <v>8</v>
      </c>
      <c r="B34" t="s">
        <v>89</v>
      </c>
      <c r="C34">
        <v>5.298</v>
      </c>
      <c r="D34" t="s">
        <v>19</v>
      </c>
    </row>
    <row r="35" spans="1:4" x14ac:dyDescent="0.25">
      <c r="A35" t="s">
        <v>8</v>
      </c>
      <c r="B35" t="s">
        <v>88</v>
      </c>
      <c r="C35">
        <v>2.5950000000000002</v>
      </c>
      <c r="D35" t="s">
        <v>20</v>
      </c>
    </row>
    <row r="36" spans="1:4" x14ac:dyDescent="0.25">
      <c r="A36" t="s">
        <v>8</v>
      </c>
      <c r="B36" t="s">
        <v>87</v>
      </c>
      <c r="C36">
        <v>2.4409999999999998</v>
      </c>
      <c r="D36" t="s">
        <v>20</v>
      </c>
    </row>
    <row r="37" spans="1:4" x14ac:dyDescent="0.25">
      <c r="A37" t="s">
        <v>8</v>
      </c>
      <c r="B37" t="s">
        <v>89</v>
      </c>
      <c r="C37">
        <v>2.5870000000000002</v>
      </c>
      <c r="D37" t="s">
        <v>20</v>
      </c>
    </row>
    <row r="38" spans="1:4" x14ac:dyDescent="0.25">
      <c r="A38" t="s">
        <v>8</v>
      </c>
      <c r="B38" t="s">
        <v>88</v>
      </c>
      <c r="C38">
        <v>1.8160000000000001</v>
      </c>
      <c r="D38" t="s">
        <v>21</v>
      </c>
    </row>
    <row r="39" spans="1:4" x14ac:dyDescent="0.25">
      <c r="A39" t="s">
        <v>8</v>
      </c>
      <c r="B39" t="s">
        <v>87</v>
      </c>
      <c r="C39">
        <v>2.1560000000000001</v>
      </c>
      <c r="D39" t="s">
        <v>21</v>
      </c>
    </row>
    <row r="40" spans="1:4" x14ac:dyDescent="0.25">
      <c r="A40" t="s">
        <v>8</v>
      </c>
      <c r="B40" t="s">
        <v>89</v>
      </c>
      <c r="C40">
        <v>1.8069999999999999</v>
      </c>
      <c r="D40" t="s">
        <v>21</v>
      </c>
    </row>
    <row r="41" spans="1:4" x14ac:dyDescent="0.25">
      <c r="A41" t="s">
        <v>8</v>
      </c>
      <c r="B41" t="s">
        <v>88</v>
      </c>
      <c r="C41">
        <v>2.3010000000000002</v>
      </c>
      <c r="D41" t="s">
        <v>22</v>
      </c>
    </row>
    <row r="42" spans="1:4" x14ac:dyDescent="0.25">
      <c r="A42" t="s">
        <v>8</v>
      </c>
      <c r="B42" t="s">
        <v>87</v>
      </c>
      <c r="C42">
        <v>2.4670000000000001</v>
      </c>
      <c r="D42" t="s">
        <v>22</v>
      </c>
    </row>
    <row r="43" spans="1:4" x14ac:dyDescent="0.25">
      <c r="A43" t="s">
        <v>8</v>
      </c>
      <c r="B43" t="s">
        <v>89</v>
      </c>
      <c r="C43">
        <v>5.4809999999999999</v>
      </c>
      <c r="D43" t="s">
        <v>22</v>
      </c>
    </row>
    <row r="44" spans="1:4" x14ac:dyDescent="0.25">
      <c r="A44" t="s">
        <v>8</v>
      </c>
      <c r="B44" t="s">
        <v>88</v>
      </c>
      <c r="C44">
        <v>2.387</v>
      </c>
      <c r="D44" t="s">
        <v>23</v>
      </c>
    </row>
    <row r="45" spans="1:4" x14ac:dyDescent="0.25">
      <c r="A45" t="s">
        <v>8</v>
      </c>
      <c r="B45" t="s">
        <v>87</v>
      </c>
      <c r="C45">
        <v>2.4660000000000002</v>
      </c>
      <c r="D45" t="s">
        <v>23</v>
      </c>
    </row>
    <row r="46" spans="1:4" x14ac:dyDescent="0.25">
      <c r="A46" t="s">
        <v>8</v>
      </c>
      <c r="B46" t="s">
        <v>89</v>
      </c>
      <c r="C46">
        <v>2.7280000000000002</v>
      </c>
      <c r="D46" t="s">
        <v>23</v>
      </c>
    </row>
    <row r="47" spans="1:4" x14ac:dyDescent="0.25">
      <c r="A47" t="s">
        <v>8</v>
      </c>
      <c r="B47" t="s">
        <v>88</v>
      </c>
      <c r="C47">
        <v>1.8280000000000001</v>
      </c>
      <c r="D47" t="s">
        <v>24</v>
      </c>
    </row>
    <row r="48" spans="1:4" x14ac:dyDescent="0.25">
      <c r="A48" t="s">
        <v>8</v>
      </c>
      <c r="B48" t="s">
        <v>87</v>
      </c>
      <c r="C48">
        <v>1.992</v>
      </c>
      <c r="D48" t="s">
        <v>24</v>
      </c>
    </row>
    <row r="49" spans="1:4" x14ac:dyDescent="0.25">
      <c r="A49" t="s">
        <v>8</v>
      </c>
      <c r="B49" t="s">
        <v>89</v>
      </c>
      <c r="C49">
        <v>1.7470000000000001</v>
      </c>
      <c r="D49" t="s">
        <v>24</v>
      </c>
    </row>
    <row r="50" spans="1:4" x14ac:dyDescent="0.25">
      <c r="A50" t="s">
        <v>8</v>
      </c>
      <c r="B50" t="s">
        <v>88</v>
      </c>
      <c r="C50">
        <v>0.44600000000000001</v>
      </c>
      <c r="D50" t="s">
        <v>25</v>
      </c>
    </row>
    <row r="51" spans="1:4" x14ac:dyDescent="0.25">
      <c r="A51" t="s">
        <v>8</v>
      </c>
      <c r="B51" t="s">
        <v>87</v>
      </c>
      <c r="C51">
        <v>0.40500000000000003</v>
      </c>
      <c r="D51" t="s">
        <v>25</v>
      </c>
    </row>
    <row r="52" spans="1:4" x14ac:dyDescent="0.25">
      <c r="A52" t="s">
        <v>8</v>
      </c>
      <c r="B52" t="s">
        <v>89</v>
      </c>
      <c r="C52">
        <v>0.95</v>
      </c>
      <c r="D52" t="s">
        <v>25</v>
      </c>
    </row>
    <row r="53" spans="1:4" x14ac:dyDescent="0.25">
      <c r="A53" t="s">
        <v>8</v>
      </c>
      <c r="B53" t="s">
        <v>88</v>
      </c>
      <c r="C53">
        <v>2.2610000000000001</v>
      </c>
      <c r="D53" t="s">
        <v>26</v>
      </c>
    </row>
    <row r="54" spans="1:4" x14ac:dyDescent="0.25">
      <c r="A54" t="s">
        <v>8</v>
      </c>
      <c r="B54" t="s">
        <v>87</v>
      </c>
      <c r="C54">
        <v>2.2480000000000002</v>
      </c>
      <c r="D54" t="s">
        <v>26</v>
      </c>
    </row>
    <row r="55" spans="1:4" x14ac:dyDescent="0.25">
      <c r="A55" t="s">
        <v>8</v>
      </c>
      <c r="B55" t="s">
        <v>89</v>
      </c>
      <c r="C55">
        <v>3.234</v>
      </c>
      <c r="D55" t="s">
        <v>26</v>
      </c>
    </row>
    <row r="56" spans="1:4" x14ac:dyDescent="0.25">
      <c r="A56" t="s">
        <v>8</v>
      </c>
      <c r="B56" t="s">
        <v>88</v>
      </c>
      <c r="C56">
        <v>2.5790000000000002</v>
      </c>
      <c r="D56" t="s">
        <v>27</v>
      </c>
    </row>
    <row r="57" spans="1:4" x14ac:dyDescent="0.25">
      <c r="A57" t="s">
        <v>8</v>
      </c>
      <c r="B57" t="s">
        <v>87</v>
      </c>
      <c r="C57">
        <v>2.7170000000000001</v>
      </c>
      <c r="D57" t="s">
        <v>27</v>
      </c>
    </row>
    <row r="58" spans="1:4" x14ac:dyDescent="0.25">
      <c r="A58" t="s">
        <v>8</v>
      </c>
      <c r="B58" t="s">
        <v>89</v>
      </c>
      <c r="C58">
        <v>2.726</v>
      </c>
      <c r="D58" t="s">
        <v>27</v>
      </c>
    </row>
    <row r="59" spans="1:4" x14ac:dyDescent="0.25">
      <c r="A59" t="s">
        <v>8</v>
      </c>
      <c r="B59" t="s">
        <v>88</v>
      </c>
      <c r="C59">
        <v>0.98099999999999998</v>
      </c>
      <c r="D59" t="s">
        <v>28</v>
      </c>
    </row>
    <row r="60" spans="1:4" x14ac:dyDescent="0.25">
      <c r="A60" t="s">
        <v>8</v>
      </c>
      <c r="B60" t="s">
        <v>87</v>
      </c>
      <c r="C60">
        <v>0.97899999999999998</v>
      </c>
      <c r="D60" t="s">
        <v>28</v>
      </c>
    </row>
    <row r="61" spans="1:4" x14ac:dyDescent="0.25">
      <c r="A61" t="s">
        <v>8</v>
      </c>
      <c r="B61" t="s">
        <v>89</v>
      </c>
      <c r="C61">
        <v>1.0489999999999999</v>
      </c>
      <c r="D61" t="s">
        <v>28</v>
      </c>
    </row>
    <row r="62" spans="1:4" x14ac:dyDescent="0.25">
      <c r="A62" t="s">
        <v>8</v>
      </c>
      <c r="B62" t="s">
        <v>88</v>
      </c>
      <c r="C62">
        <v>0.78800000000000003</v>
      </c>
      <c r="D62" t="s">
        <v>29</v>
      </c>
    </row>
    <row r="63" spans="1:4" x14ac:dyDescent="0.25">
      <c r="A63" t="s">
        <v>8</v>
      </c>
      <c r="B63" t="s">
        <v>87</v>
      </c>
      <c r="C63">
        <v>2.1080000000000001</v>
      </c>
      <c r="D63" t="s">
        <v>29</v>
      </c>
    </row>
    <row r="64" spans="1:4" x14ac:dyDescent="0.25">
      <c r="A64" t="s">
        <v>8</v>
      </c>
      <c r="B64" t="s">
        <v>89</v>
      </c>
      <c r="C64">
        <v>0.83299999999999996</v>
      </c>
      <c r="D64" t="s">
        <v>29</v>
      </c>
    </row>
    <row r="65" spans="1:4" x14ac:dyDescent="0.25">
      <c r="A65" t="s">
        <v>8</v>
      </c>
      <c r="B65" t="s">
        <v>88</v>
      </c>
      <c r="C65">
        <v>0.23300000000000001</v>
      </c>
      <c r="D65" t="s">
        <v>30</v>
      </c>
    </row>
    <row r="66" spans="1:4" x14ac:dyDescent="0.25">
      <c r="A66" t="s">
        <v>8</v>
      </c>
      <c r="B66" t="s">
        <v>87</v>
      </c>
      <c r="C66">
        <v>0.23200000000000001</v>
      </c>
      <c r="D66" t="s">
        <v>30</v>
      </c>
    </row>
    <row r="67" spans="1:4" x14ac:dyDescent="0.25">
      <c r="A67" t="s">
        <v>8</v>
      </c>
      <c r="B67" t="s">
        <v>89</v>
      </c>
      <c r="C67">
        <v>0.29399999999999998</v>
      </c>
      <c r="D67" t="s">
        <v>30</v>
      </c>
    </row>
    <row r="68" spans="1:4" x14ac:dyDescent="0.25">
      <c r="A68" t="s">
        <v>8</v>
      </c>
      <c r="B68" t="s">
        <v>88</v>
      </c>
      <c r="C68">
        <v>0.14399999999999999</v>
      </c>
      <c r="D68" t="s">
        <v>31</v>
      </c>
    </row>
    <row r="69" spans="1:4" x14ac:dyDescent="0.25">
      <c r="A69" t="s">
        <v>8</v>
      </c>
      <c r="B69" t="s">
        <v>87</v>
      </c>
      <c r="C69">
        <v>0.155</v>
      </c>
      <c r="D69" t="s">
        <v>31</v>
      </c>
    </row>
    <row r="70" spans="1:4" x14ac:dyDescent="0.25">
      <c r="A70" t="s">
        <v>8</v>
      </c>
      <c r="B70" t="s">
        <v>89</v>
      </c>
      <c r="C70">
        <v>0.17599999999999999</v>
      </c>
      <c r="D70" t="s">
        <v>31</v>
      </c>
    </row>
    <row r="71" spans="1:4" x14ac:dyDescent="0.25">
      <c r="A71" t="s">
        <v>8</v>
      </c>
      <c r="B71" t="s">
        <v>88</v>
      </c>
      <c r="C71">
        <v>0.11600000000000001</v>
      </c>
      <c r="D71" t="s">
        <v>32</v>
      </c>
    </row>
    <row r="72" spans="1:4" x14ac:dyDescent="0.25">
      <c r="A72" t="s">
        <v>8</v>
      </c>
      <c r="B72" t="s">
        <v>87</v>
      </c>
      <c r="C72">
        <v>0.11</v>
      </c>
      <c r="D72" t="s">
        <v>32</v>
      </c>
    </row>
    <row r="73" spans="1:4" x14ac:dyDescent="0.25">
      <c r="A73" t="s">
        <v>8</v>
      </c>
      <c r="B73" t="s">
        <v>89</v>
      </c>
      <c r="C73">
        <v>0.12</v>
      </c>
      <c r="D73" t="s">
        <v>32</v>
      </c>
    </row>
    <row r="74" spans="1:4" x14ac:dyDescent="0.25">
      <c r="A74" t="s">
        <v>8</v>
      </c>
      <c r="B74" t="s">
        <v>88</v>
      </c>
      <c r="C74">
        <v>0.32800000000000001</v>
      </c>
      <c r="D74" t="s">
        <v>33</v>
      </c>
    </row>
    <row r="75" spans="1:4" x14ac:dyDescent="0.25">
      <c r="A75" t="s">
        <v>8</v>
      </c>
      <c r="B75" t="s">
        <v>87</v>
      </c>
      <c r="C75">
        <v>0.31</v>
      </c>
      <c r="D75" t="s">
        <v>33</v>
      </c>
    </row>
    <row r="76" spans="1:4" x14ac:dyDescent="0.25">
      <c r="A76" t="s">
        <v>8</v>
      </c>
      <c r="B76" t="s">
        <v>89</v>
      </c>
      <c r="C76">
        <v>0.38600000000000001</v>
      </c>
      <c r="D76" t="s">
        <v>33</v>
      </c>
    </row>
    <row r="77" spans="1:4" x14ac:dyDescent="0.25">
      <c r="A77" t="s">
        <v>8</v>
      </c>
      <c r="B77" t="s">
        <v>88</v>
      </c>
      <c r="C77">
        <v>1.204</v>
      </c>
      <c r="D77" t="s">
        <v>34</v>
      </c>
    </row>
    <row r="78" spans="1:4" x14ac:dyDescent="0.25">
      <c r="A78" t="s">
        <v>8</v>
      </c>
      <c r="B78" t="s">
        <v>87</v>
      </c>
      <c r="C78">
        <v>0.94299999999999995</v>
      </c>
      <c r="D78" t="s">
        <v>34</v>
      </c>
    </row>
    <row r="79" spans="1:4" x14ac:dyDescent="0.25">
      <c r="A79" t="s">
        <v>8</v>
      </c>
      <c r="B79" t="s">
        <v>89</v>
      </c>
      <c r="C79">
        <v>1.3080000000000001</v>
      </c>
      <c r="D79" t="s">
        <v>34</v>
      </c>
    </row>
    <row r="80" spans="1:4" x14ac:dyDescent="0.25">
      <c r="A80" t="s">
        <v>8</v>
      </c>
      <c r="B80" t="s">
        <v>88</v>
      </c>
      <c r="C80">
        <v>0.83099999999999996</v>
      </c>
      <c r="D80" t="s">
        <v>35</v>
      </c>
    </row>
    <row r="81" spans="1:4" x14ac:dyDescent="0.25">
      <c r="A81" t="s">
        <v>8</v>
      </c>
      <c r="B81" t="s">
        <v>87</v>
      </c>
      <c r="C81">
        <v>0.95</v>
      </c>
      <c r="D81" t="s">
        <v>35</v>
      </c>
    </row>
    <row r="82" spans="1:4" x14ac:dyDescent="0.25">
      <c r="A82" t="s">
        <v>8</v>
      </c>
      <c r="B82" t="s">
        <v>89</v>
      </c>
      <c r="C82">
        <v>0.92900000000000005</v>
      </c>
      <c r="D82" t="s">
        <v>35</v>
      </c>
    </row>
    <row r="83" spans="1:4" x14ac:dyDescent="0.25">
      <c r="A83" t="s">
        <v>8</v>
      </c>
      <c r="B83" t="s">
        <v>88</v>
      </c>
      <c r="C83">
        <v>0.38</v>
      </c>
      <c r="D83" t="s">
        <v>36</v>
      </c>
    </row>
    <row r="84" spans="1:4" x14ac:dyDescent="0.25">
      <c r="A84" t="s">
        <v>8</v>
      </c>
      <c r="B84" t="s">
        <v>87</v>
      </c>
      <c r="C84">
        <v>0.38800000000000001</v>
      </c>
      <c r="D84" t="s">
        <v>36</v>
      </c>
    </row>
    <row r="85" spans="1:4" x14ac:dyDescent="0.25">
      <c r="A85" t="s">
        <v>8</v>
      </c>
      <c r="B85" t="s">
        <v>89</v>
      </c>
      <c r="C85">
        <v>0.44600000000000001</v>
      </c>
      <c r="D85" t="s">
        <v>36</v>
      </c>
    </row>
    <row r="86" spans="1:4" x14ac:dyDescent="0.25">
      <c r="A86" t="s">
        <v>8</v>
      </c>
      <c r="B86" t="s">
        <v>88</v>
      </c>
      <c r="C86">
        <v>0.17</v>
      </c>
      <c r="D86" t="s">
        <v>37</v>
      </c>
    </row>
    <row r="87" spans="1:4" x14ac:dyDescent="0.25">
      <c r="A87" t="s">
        <v>8</v>
      </c>
      <c r="B87" t="s">
        <v>87</v>
      </c>
      <c r="C87">
        <v>0.19800000000000001</v>
      </c>
      <c r="D87" t="s">
        <v>37</v>
      </c>
    </row>
    <row r="88" spans="1:4" x14ac:dyDescent="0.25">
      <c r="A88" t="s">
        <v>8</v>
      </c>
      <c r="B88" t="s">
        <v>89</v>
      </c>
      <c r="C88">
        <v>0.21299999999999999</v>
      </c>
      <c r="D88" t="s">
        <v>37</v>
      </c>
    </row>
    <row r="89" spans="1:4" x14ac:dyDescent="0.25">
      <c r="A89" t="s">
        <v>8</v>
      </c>
      <c r="B89" t="s">
        <v>88</v>
      </c>
      <c r="C89">
        <v>2.032</v>
      </c>
      <c r="D89" t="s">
        <v>38</v>
      </c>
    </row>
    <row r="90" spans="1:4" x14ac:dyDescent="0.25">
      <c r="A90" t="s">
        <v>8</v>
      </c>
      <c r="B90" t="s">
        <v>87</v>
      </c>
      <c r="C90">
        <v>0.91600000000000004</v>
      </c>
      <c r="D90" t="s">
        <v>38</v>
      </c>
    </row>
    <row r="91" spans="1:4" x14ac:dyDescent="0.25">
      <c r="A91" t="s">
        <v>8</v>
      </c>
      <c r="B91" t="s">
        <v>89</v>
      </c>
      <c r="C91">
        <v>0.14099999999999999</v>
      </c>
      <c r="D91" t="s">
        <v>38</v>
      </c>
    </row>
    <row r="92" spans="1:4" x14ac:dyDescent="0.25">
      <c r="A92" t="s">
        <v>8</v>
      </c>
      <c r="B92" t="s">
        <v>88</v>
      </c>
      <c r="C92">
        <v>0.12</v>
      </c>
      <c r="D92" t="s">
        <v>39</v>
      </c>
    </row>
    <row r="93" spans="1:4" x14ac:dyDescent="0.25">
      <c r="A93" t="s">
        <v>8</v>
      </c>
      <c r="B93" t="s">
        <v>87</v>
      </c>
      <c r="C93">
        <v>0.13300000000000001</v>
      </c>
      <c r="D93" t="s">
        <v>39</v>
      </c>
    </row>
    <row r="94" spans="1:4" x14ac:dyDescent="0.25">
      <c r="A94" t="s">
        <v>8</v>
      </c>
      <c r="B94" t="s">
        <v>89</v>
      </c>
      <c r="C94">
        <v>0.14299999999999999</v>
      </c>
      <c r="D94" t="s">
        <v>39</v>
      </c>
    </row>
    <row r="95" spans="1:4" x14ac:dyDescent="0.25">
      <c r="A95" t="s">
        <v>8</v>
      </c>
      <c r="B95" t="s">
        <v>88</v>
      </c>
      <c r="C95">
        <v>0.48799999999999999</v>
      </c>
      <c r="D95" t="s">
        <v>40</v>
      </c>
    </row>
    <row r="96" spans="1:4" x14ac:dyDescent="0.25">
      <c r="A96" t="s">
        <v>8</v>
      </c>
      <c r="B96" t="s">
        <v>87</v>
      </c>
      <c r="C96">
        <v>0.58699999999999997</v>
      </c>
      <c r="D96" t="s">
        <v>40</v>
      </c>
    </row>
    <row r="97" spans="1:4" x14ac:dyDescent="0.25">
      <c r="A97" t="s">
        <v>8</v>
      </c>
      <c r="B97" t="s">
        <v>89</v>
      </c>
      <c r="C97">
        <v>0.61299999999999999</v>
      </c>
      <c r="D97" t="s">
        <v>40</v>
      </c>
    </row>
    <row r="98" spans="1:4" x14ac:dyDescent="0.25">
      <c r="A98" t="s">
        <v>8</v>
      </c>
      <c r="B98" t="s">
        <v>88</v>
      </c>
      <c r="C98">
        <v>0.66600000000000004</v>
      </c>
      <c r="D98" t="s">
        <v>41</v>
      </c>
    </row>
    <row r="99" spans="1:4" x14ac:dyDescent="0.25">
      <c r="A99" t="s">
        <v>8</v>
      </c>
      <c r="B99" t="s">
        <v>87</v>
      </c>
      <c r="C99">
        <v>0.69199999999999995</v>
      </c>
      <c r="D99" t="s">
        <v>41</v>
      </c>
    </row>
    <row r="100" spans="1:4" x14ac:dyDescent="0.25">
      <c r="A100" t="s">
        <v>8</v>
      </c>
      <c r="B100" t="s">
        <v>89</v>
      </c>
      <c r="C100">
        <v>0.68899999999999995</v>
      </c>
      <c r="D100" t="s">
        <v>41</v>
      </c>
    </row>
    <row r="101" spans="1:4" x14ac:dyDescent="0.25">
      <c r="A101" t="s">
        <v>8</v>
      </c>
      <c r="B101" t="s">
        <v>88</v>
      </c>
      <c r="C101">
        <v>3.0640000000000001</v>
      </c>
      <c r="D101" t="s">
        <v>42</v>
      </c>
    </row>
    <row r="102" spans="1:4" x14ac:dyDescent="0.25">
      <c r="A102" t="s">
        <v>8</v>
      </c>
      <c r="B102" t="s">
        <v>87</v>
      </c>
      <c r="C102">
        <v>3.0609999999999999</v>
      </c>
      <c r="D102" t="s">
        <v>42</v>
      </c>
    </row>
    <row r="103" spans="1:4" x14ac:dyDescent="0.25">
      <c r="A103" t="s">
        <v>8</v>
      </c>
      <c r="B103" t="s">
        <v>89</v>
      </c>
      <c r="C103">
        <v>3.0459999999999998</v>
      </c>
      <c r="D103" t="s">
        <v>42</v>
      </c>
    </row>
    <row r="104" spans="1:4" x14ac:dyDescent="0.25">
      <c r="A104" t="s">
        <v>8</v>
      </c>
      <c r="B104" t="s">
        <v>88</v>
      </c>
      <c r="C104">
        <v>1.103</v>
      </c>
      <c r="D104" t="s">
        <v>43</v>
      </c>
    </row>
    <row r="105" spans="1:4" x14ac:dyDescent="0.25">
      <c r="A105" t="s">
        <v>8</v>
      </c>
      <c r="B105" t="s">
        <v>87</v>
      </c>
      <c r="C105">
        <v>1.1359999999999999</v>
      </c>
      <c r="D105" t="s">
        <v>43</v>
      </c>
    </row>
    <row r="106" spans="1:4" x14ac:dyDescent="0.25">
      <c r="A106" t="s">
        <v>8</v>
      </c>
      <c r="B106" t="s">
        <v>89</v>
      </c>
      <c r="C106">
        <v>1.38</v>
      </c>
      <c r="D106" t="s">
        <v>43</v>
      </c>
    </row>
    <row r="107" spans="1:4" x14ac:dyDescent="0.25">
      <c r="A107" t="s">
        <v>8</v>
      </c>
      <c r="B107" t="s">
        <v>88</v>
      </c>
      <c r="C107">
        <v>0.78700000000000003</v>
      </c>
      <c r="D107" t="s">
        <v>44</v>
      </c>
    </row>
    <row r="108" spans="1:4" x14ac:dyDescent="0.25">
      <c r="A108" t="s">
        <v>8</v>
      </c>
      <c r="B108" t="s">
        <v>87</v>
      </c>
      <c r="C108">
        <v>0.86199999999999999</v>
      </c>
      <c r="D108" t="s">
        <v>44</v>
      </c>
    </row>
    <row r="109" spans="1:4" x14ac:dyDescent="0.25">
      <c r="A109" t="s">
        <v>8</v>
      </c>
      <c r="B109" t="s">
        <v>89</v>
      </c>
      <c r="C109">
        <v>1.1739999999999999</v>
      </c>
      <c r="D109" t="s">
        <v>44</v>
      </c>
    </row>
    <row r="110" spans="1:4" x14ac:dyDescent="0.25">
      <c r="A110" t="s">
        <v>8</v>
      </c>
      <c r="B110" t="s">
        <v>88</v>
      </c>
      <c r="C110">
        <v>0.11600000000000001</v>
      </c>
      <c r="D110" t="s">
        <v>45</v>
      </c>
    </row>
    <row r="111" spans="1:4" x14ac:dyDescent="0.25">
      <c r="A111" t="s">
        <v>8</v>
      </c>
      <c r="B111" t="s">
        <v>87</v>
      </c>
      <c r="C111">
        <v>0.114</v>
      </c>
      <c r="D111" t="s">
        <v>45</v>
      </c>
    </row>
    <row r="112" spans="1:4" x14ac:dyDescent="0.25">
      <c r="A112" t="s">
        <v>8</v>
      </c>
      <c r="B112" t="s">
        <v>89</v>
      </c>
      <c r="C112">
        <v>0.158</v>
      </c>
      <c r="D112" t="s">
        <v>45</v>
      </c>
    </row>
    <row r="113" spans="1:4" x14ac:dyDescent="0.25">
      <c r="A113" t="s">
        <v>8</v>
      </c>
      <c r="B113" t="s">
        <v>88</v>
      </c>
      <c r="C113">
        <v>0.46500000000000002</v>
      </c>
      <c r="D113" t="s">
        <v>46</v>
      </c>
    </row>
    <row r="114" spans="1:4" x14ac:dyDescent="0.25">
      <c r="A114" t="s">
        <v>8</v>
      </c>
      <c r="B114" t="s">
        <v>87</v>
      </c>
      <c r="C114">
        <v>0.432</v>
      </c>
      <c r="D114" t="s">
        <v>46</v>
      </c>
    </row>
    <row r="115" spans="1:4" x14ac:dyDescent="0.25">
      <c r="A115" t="s">
        <v>8</v>
      </c>
      <c r="B115" t="s">
        <v>89</v>
      </c>
      <c r="C115">
        <v>0.51300000000000001</v>
      </c>
      <c r="D115" t="s">
        <v>46</v>
      </c>
    </row>
    <row r="116" spans="1:4" x14ac:dyDescent="0.25">
      <c r="A116" t="s">
        <v>8</v>
      </c>
      <c r="B116" t="s">
        <v>88</v>
      </c>
      <c r="C116">
        <v>0.65100000000000002</v>
      </c>
      <c r="D116" t="s">
        <v>47</v>
      </c>
    </row>
    <row r="117" spans="1:4" x14ac:dyDescent="0.25">
      <c r="A117" t="s">
        <v>8</v>
      </c>
      <c r="B117" t="s">
        <v>87</v>
      </c>
      <c r="C117">
        <v>0.59699999999999998</v>
      </c>
      <c r="D117" t="s">
        <v>47</v>
      </c>
    </row>
    <row r="118" spans="1:4" x14ac:dyDescent="0.25">
      <c r="A118" t="s">
        <v>8</v>
      </c>
      <c r="B118" t="s">
        <v>89</v>
      </c>
      <c r="C118">
        <v>0.68200000000000005</v>
      </c>
      <c r="D118" t="s">
        <v>47</v>
      </c>
    </row>
    <row r="119" spans="1:4" x14ac:dyDescent="0.25">
      <c r="A119" t="s">
        <v>8</v>
      </c>
      <c r="B119" t="s">
        <v>88</v>
      </c>
      <c r="C119">
        <v>0.97799999999999998</v>
      </c>
      <c r="D119" t="s">
        <v>48</v>
      </c>
    </row>
    <row r="120" spans="1:4" x14ac:dyDescent="0.25">
      <c r="A120" t="s">
        <v>8</v>
      </c>
      <c r="B120" t="s">
        <v>89</v>
      </c>
      <c r="C120">
        <v>1.4630000000000001</v>
      </c>
      <c r="D120" t="s">
        <v>48</v>
      </c>
    </row>
    <row r="121" spans="1:4" x14ac:dyDescent="0.25">
      <c r="A121" t="s">
        <v>8</v>
      </c>
      <c r="B121" t="s">
        <v>87</v>
      </c>
      <c r="C121">
        <v>1.1180000000000001</v>
      </c>
      <c r="D121" t="s">
        <v>48</v>
      </c>
    </row>
    <row r="122" spans="1:4" x14ac:dyDescent="0.25">
      <c r="A122" t="s">
        <v>8</v>
      </c>
      <c r="B122" t="s">
        <v>88</v>
      </c>
      <c r="C122">
        <v>0.11700000000000001</v>
      </c>
      <c r="D122" t="s">
        <v>49</v>
      </c>
    </row>
    <row r="123" spans="1:4" x14ac:dyDescent="0.25">
      <c r="A123" t="s">
        <v>8</v>
      </c>
      <c r="B123" t="s">
        <v>89</v>
      </c>
      <c r="C123">
        <v>0.14000000000000001</v>
      </c>
      <c r="D123" t="s">
        <v>49</v>
      </c>
    </row>
    <row r="124" spans="1:4" x14ac:dyDescent="0.25">
      <c r="A124" t="s">
        <v>8</v>
      </c>
      <c r="B124" t="s">
        <v>87</v>
      </c>
      <c r="C124">
        <v>0.121</v>
      </c>
      <c r="D124" t="s">
        <v>49</v>
      </c>
    </row>
    <row r="125" spans="1:4" x14ac:dyDescent="0.25">
      <c r="A125" t="s">
        <v>8</v>
      </c>
      <c r="B125" t="s">
        <v>88</v>
      </c>
      <c r="C125">
        <v>0.23100000000000001</v>
      </c>
      <c r="D125" t="s">
        <v>50</v>
      </c>
    </row>
    <row r="126" spans="1:4" x14ac:dyDescent="0.25">
      <c r="A126" t="s">
        <v>8</v>
      </c>
      <c r="B126" t="s">
        <v>89</v>
      </c>
      <c r="C126">
        <v>0.32900000000000001</v>
      </c>
      <c r="D126" t="s">
        <v>50</v>
      </c>
    </row>
    <row r="127" spans="1:4" x14ac:dyDescent="0.25">
      <c r="A127" t="s">
        <v>8</v>
      </c>
      <c r="B127" t="s">
        <v>87</v>
      </c>
      <c r="C127">
        <v>0.22700000000000001</v>
      </c>
      <c r="D127" t="s">
        <v>50</v>
      </c>
    </row>
    <row r="128" spans="1:4" x14ac:dyDescent="0.25">
      <c r="A128" t="s">
        <v>8</v>
      </c>
      <c r="B128" t="s">
        <v>88</v>
      </c>
      <c r="C128">
        <v>2.0419999999999998</v>
      </c>
      <c r="D128" t="s">
        <v>51</v>
      </c>
    </row>
    <row r="129" spans="1:4" x14ac:dyDescent="0.25">
      <c r="A129" t="s">
        <v>8</v>
      </c>
      <c r="B129" t="s">
        <v>89</v>
      </c>
      <c r="C129">
        <v>0.92300000000000004</v>
      </c>
      <c r="D129" t="s">
        <v>51</v>
      </c>
    </row>
    <row r="130" spans="1:4" x14ac:dyDescent="0.25">
      <c r="A130" t="s">
        <v>8</v>
      </c>
      <c r="B130" t="s">
        <v>87</v>
      </c>
      <c r="C130">
        <v>0.79200000000000004</v>
      </c>
      <c r="D130" t="s">
        <v>51</v>
      </c>
    </row>
    <row r="131" spans="1:4" x14ac:dyDescent="0.25">
      <c r="A131" t="s">
        <v>8</v>
      </c>
      <c r="B131" t="s">
        <v>88</v>
      </c>
      <c r="C131">
        <v>1.5</v>
      </c>
      <c r="D131" t="s">
        <v>52</v>
      </c>
    </row>
    <row r="132" spans="1:4" x14ac:dyDescent="0.25">
      <c r="A132" t="s">
        <v>8</v>
      </c>
      <c r="B132" t="s">
        <v>89</v>
      </c>
      <c r="C132">
        <v>1.92</v>
      </c>
      <c r="D132" t="s">
        <v>52</v>
      </c>
    </row>
    <row r="133" spans="1:4" x14ac:dyDescent="0.25">
      <c r="A133" t="s">
        <v>8</v>
      </c>
      <c r="B133" t="s">
        <v>87</v>
      </c>
      <c r="C133">
        <v>0.36199999999999999</v>
      </c>
      <c r="D133" t="s">
        <v>52</v>
      </c>
    </row>
    <row r="134" spans="1:4" x14ac:dyDescent="0.25">
      <c r="A134" t="s">
        <v>8</v>
      </c>
      <c r="B134" t="s">
        <v>88</v>
      </c>
      <c r="C134">
        <v>2.1539999999999999</v>
      </c>
      <c r="D134" t="s">
        <v>53</v>
      </c>
    </row>
    <row r="135" spans="1:4" x14ac:dyDescent="0.25">
      <c r="A135" t="s">
        <v>8</v>
      </c>
      <c r="B135" t="s">
        <v>89</v>
      </c>
      <c r="C135">
        <v>2.5259999999999998</v>
      </c>
      <c r="D135" t="s">
        <v>53</v>
      </c>
    </row>
    <row r="136" spans="1:4" x14ac:dyDescent="0.25">
      <c r="A136" t="s">
        <v>8</v>
      </c>
      <c r="B136" t="s">
        <v>87</v>
      </c>
      <c r="C136">
        <v>2.4340000000000002</v>
      </c>
      <c r="D136" t="s">
        <v>53</v>
      </c>
    </row>
    <row r="137" spans="1:4" x14ac:dyDescent="0.25">
      <c r="A137" t="s">
        <v>8</v>
      </c>
      <c r="B137" t="s">
        <v>88</v>
      </c>
      <c r="C137">
        <v>0.84</v>
      </c>
      <c r="D137" t="s">
        <v>54</v>
      </c>
    </row>
    <row r="138" spans="1:4" x14ac:dyDescent="0.25">
      <c r="A138" t="s">
        <v>8</v>
      </c>
      <c r="B138" t="s">
        <v>89</v>
      </c>
      <c r="C138">
        <v>0.97299999999999998</v>
      </c>
      <c r="D138" t="s">
        <v>54</v>
      </c>
    </row>
    <row r="139" spans="1:4" x14ac:dyDescent="0.25">
      <c r="A139" t="s">
        <v>8</v>
      </c>
      <c r="B139" t="s">
        <v>87</v>
      </c>
      <c r="C139">
        <v>0.86899999999999999</v>
      </c>
      <c r="D139" t="s">
        <v>54</v>
      </c>
    </row>
    <row r="140" spans="1:4" x14ac:dyDescent="0.25">
      <c r="A140" t="s">
        <v>8</v>
      </c>
      <c r="B140" t="s">
        <v>88</v>
      </c>
      <c r="C140">
        <v>0.23499999999999999</v>
      </c>
      <c r="D140" t="s">
        <v>55</v>
      </c>
    </row>
    <row r="141" spans="1:4" x14ac:dyDescent="0.25">
      <c r="A141" t="s">
        <v>8</v>
      </c>
      <c r="B141" t="s">
        <v>89</v>
      </c>
      <c r="C141">
        <v>0.25800000000000001</v>
      </c>
      <c r="D141" t="s">
        <v>55</v>
      </c>
    </row>
    <row r="142" spans="1:4" x14ac:dyDescent="0.25">
      <c r="A142" t="s">
        <v>8</v>
      </c>
      <c r="B142" t="s">
        <v>87</v>
      </c>
      <c r="C142">
        <v>0.59699999999999998</v>
      </c>
      <c r="D142" t="s">
        <v>55</v>
      </c>
    </row>
    <row r="143" spans="1:4" x14ac:dyDescent="0.25">
      <c r="A143" t="s">
        <v>8</v>
      </c>
      <c r="B143" t="s">
        <v>88</v>
      </c>
      <c r="C143">
        <v>0.438</v>
      </c>
      <c r="D143" t="s">
        <v>56</v>
      </c>
    </row>
    <row r="144" spans="1:4" x14ac:dyDescent="0.25">
      <c r="A144" t="s">
        <v>8</v>
      </c>
      <c r="B144" t="s">
        <v>89</v>
      </c>
      <c r="C144">
        <v>0.52500000000000002</v>
      </c>
      <c r="D144" t="s">
        <v>56</v>
      </c>
    </row>
    <row r="145" spans="1:4" x14ac:dyDescent="0.25">
      <c r="A145" t="s">
        <v>8</v>
      </c>
      <c r="B145" t="s">
        <v>87</v>
      </c>
      <c r="C145">
        <v>0.48399999999999999</v>
      </c>
      <c r="D145" t="s">
        <v>56</v>
      </c>
    </row>
    <row r="146" spans="1:4" x14ac:dyDescent="0.25">
      <c r="A146" t="s">
        <v>8</v>
      </c>
      <c r="B146" t="s">
        <v>88</v>
      </c>
      <c r="C146">
        <v>0.91700000000000004</v>
      </c>
      <c r="D146" t="s">
        <v>57</v>
      </c>
    </row>
    <row r="147" spans="1:4" x14ac:dyDescent="0.25">
      <c r="A147" t="s">
        <v>8</v>
      </c>
      <c r="B147" t="s">
        <v>89</v>
      </c>
      <c r="C147">
        <v>0.443</v>
      </c>
      <c r="D147" t="s">
        <v>57</v>
      </c>
    </row>
    <row r="148" spans="1:4" x14ac:dyDescent="0.25">
      <c r="A148" t="s">
        <v>8</v>
      </c>
      <c r="B148" t="s">
        <v>87</v>
      </c>
      <c r="C148">
        <v>1.8939999999999999</v>
      </c>
      <c r="D148" t="s">
        <v>57</v>
      </c>
    </row>
    <row r="149" spans="1:4" x14ac:dyDescent="0.25">
      <c r="A149" t="s">
        <v>8</v>
      </c>
      <c r="B149" t="s">
        <v>88</v>
      </c>
      <c r="C149">
        <v>0.13100000000000001</v>
      </c>
      <c r="D149" t="s">
        <v>58</v>
      </c>
    </row>
    <row r="150" spans="1:4" x14ac:dyDescent="0.25">
      <c r="A150" t="s">
        <v>8</v>
      </c>
      <c r="B150" t="s">
        <v>89</v>
      </c>
      <c r="C150">
        <v>0.161</v>
      </c>
      <c r="D150" t="s">
        <v>58</v>
      </c>
    </row>
    <row r="151" spans="1:4" x14ac:dyDescent="0.25">
      <c r="A151" t="s">
        <v>8</v>
      </c>
      <c r="B151" t="s">
        <v>87</v>
      </c>
      <c r="C151">
        <v>0.48499999999999999</v>
      </c>
      <c r="D151" t="s">
        <v>58</v>
      </c>
    </row>
    <row r="152" spans="1:4" x14ac:dyDescent="0.25">
      <c r="A152" t="s">
        <v>8</v>
      </c>
      <c r="B152" t="s">
        <v>88</v>
      </c>
      <c r="C152">
        <v>1.194</v>
      </c>
      <c r="D152" t="s">
        <v>59</v>
      </c>
    </row>
    <row r="153" spans="1:4" x14ac:dyDescent="0.25">
      <c r="A153" t="s">
        <v>8</v>
      </c>
      <c r="B153" t="s">
        <v>89</v>
      </c>
      <c r="C153">
        <v>1.9510000000000001</v>
      </c>
      <c r="D153" t="s">
        <v>59</v>
      </c>
    </row>
    <row r="154" spans="1:4" x14ac:dyDescent="0.25">
      <c r="A154" t="s">
        <v>8</v>
      </c>
      <c r="B154" t="s">
        <v>87</v>
      </c>
      <c r="C154">
        <v>1.2330000000000001</v>
      </c>
      <c r="D154" t="s">
        <v>59</v>
      </c>
    </row>
    <row r="155" spans="1:4" x14ac:dyDescent="0.25">
      <c r="A155" t="s">
        <v>8</v>
      </c>
      <c r="B155" t="s">
        <v>88</v>
      </c>
      <c r="C155">
        <v>0.30099999999999999</v>
      </c>
      <c r="D155" t="s">
        <v>60</v>
      </c>
    </row>
    <row r="156" spans="1:4" x14ac:dyDescent="0.25">
      <c r="A156" t="s">
        <v>8</v>
      </c>
      <c r="B156" t="s">
        <v>89</v>
      </c>
      <c r="C156">
        <v>1.43</v>
      </c>
      <c r="D156" t="s">
        <v>60</v>
      </c>
    </row>
    <row r="157" spans="1:4" x14ac:dyDescent="0.25">
      <c r="A157" t="s">
        <v>8</v>
      </c>
      <c r="B157" t="s">
        <v>87</v>
      </c>
      <c r="C157">
        <v>1.121</v>
      </c>
      <c r="D157" t="s">
        <v>60</v>
      </c>
    </row>
    <row r="158" spans="1:4" x14ac:dyDescent="0.25">
      <c r="A158" t="s">
        <v>8</v>
      </c>
      <c r="B158" t="s">
        <v>88</v>
      </c>
      <c r="C158">
        <v>1.4E-2</v>
      </c>
      <c r="D158" t="s">
        <v>61</v>
      </c>
    </row>
    <row r="159" spans="1:4" x14ac:dyDescent="0.25">
      <c r="A159" t="s">
        <v>8</v>
      </c>
      <c r="B159" t="s">
        <v>89</v>
      </c>
      <c r="C159">
        <v>1.214</v>
      </c>
      <c r="D159" t="s">
        <v>61</v>
      </c>
    </row>
    <row r="160" spans="1:4" x14ac:dyDescent="0.25">
      <c r="A160" t="s">
        <v>8</v>
      </c>
      <c r="B160" t="s">
        <v>87</v>
      </c>
      <c r="C160">
        <v>1.361</v>
      </c>
      <c r="D160" t="s">
        <v>61</v>
      </c>
    </row>
    <row r="161" spans="1:4" x14ac:dyDescent="0.25">
      <c r="A161" t="s">
        <v>8</v>
      </c>
      <c r="B161" t="s">
        <v>88</v>
      </c>
      <c r="C161">
        <v>1.2E-2</v>
      </c>
      <c r="D161" t="s">
        <v>62</v>
      </c>
    </row>
    <row r="162" spans="1:4" x14ac:dyDescent="0.25">
      <c r="A162" t="s">
        <v>8</v>
      </c>
      <c r="B162" t="s">
        <v>89</v>
      </c>
      <c r="C162">
        <v>1.4999999999999999E-2</v>
      </c>
      <c r="D162" t="s">
        <v>62</v>
      </c>
    </row>
    <row r="163" spans="1:4" x14ac:dyDescent="0.25">
      <c r="A163" t="s">
        <v>8</v>
      </c>
      <c r="B163" t="s">
        <v>87</v>
      </c>
      <c r="C163">
        <v>1.2E-2</v>
      </c>
      <c r="D163" t="s">
        <v>62</v>
      </c>
    </row>
    <row r="164" spans="1:4" x14ac:dyDescent="0.25">
      <c r="A164" t="s">
        <v>8</v>
      </c>
      <c r="B164" t="s">
        <v>88</v>
      </c>
      <c r="C164">
        <v>1.4999999999999999E-2</v>
      </c>
      <c r="D164" t="s">
        <v>63</v>
      </c>
    </row>
    <row r="165" spans="1:4" x14ac:dyDescent="0.25">
      <c r="A165" t="s">
        <v>8</v>
      </c>
      <c r="B165" t="s">
        <v>89</v>
      </c>
      <c r="C165">
        <v>7.0000000000000001E-3</v>
      </c>
      <c r="D165" t="s">
        <v>63</v>
      </c>
    </row>
    <row r="166" spans="1:4" x14ac:dyDescent="0.25">
      <c r="A166" t="s">
        <v>8</v>
      </c>
      <c r="B166" t="s">
        <v>87</v>
      </c>
      <c r="C166">
        <v>1.0999999999999999E-2</v>
      </c>
      <c r="D166" t="s">
        <v>63</v>
      </c>
    </row>
    <row r="167" spans="1:4" x14ac:dyDescent="0.25">
      <c r="A167" t="s">
        <v>8</v>
      </c>
      <c r="B167" t="s">
        <v>88</v>
      </c>
      <c r="C167">
        <v>1.6E-2</v>
      </c>
      <c r="D167" t="s">
        <v>64</v>
      </c>
    </row>
    <row r="168" spans="1:4" x14ac:dyDescent="0.25">
      <c r="A168" t="s">
        <v>8</v>
      </c>
      <c r="B168" t="s">
        <v>89</v>
      </c>
      <c r="C168">
        <v>1.4999999999999999E-2</v>
      </c>
      <c r="D168" t="s">
        <v>64</v>
      </c>
    </row>
    <row r="169" spans="1:4" x14ac:dyDescent="0.25">
      <c r="A169" t="s">
        <v>8</v>
      </c>
      <c r="B169" t="s">
        <v>87</v>
      </c>
      <c r="C169">
        <v>1.2E-2</v>
      </c>
      <c r="D169" t="s">
        <v>64</v>
      </c>
    </row>
    <row r="170" spans="1:4" x14ac:dyDescent="0.25">
      <c r="A170" t="s">
        <v>8</v>
      </c>
      <c r="B170" t="s">
        <v>88</v>
      </c>
      <c r="C170">
        <v>0.45300000000000001</v>
      </c>
      <c r="D170" t="s">
        <v>65</v>
      </c>
    </row>
    <row r="171" spans="1:4" x14ac:dyDescent="0.25">
      <c r="A171" t="s">
        <v>8</v>
      </c>
      <c r="B171" t="s">
        <v>89</v>
      </c>
      <c r="C171">
        <v>0.45700000000000002</v>
      </c>
      <c r="D171" t="s">
        <v>65</v>
      </c>
    </row>
    <row r="172" spans="1:4" x14ac:dyDescent="0.25">
      <c r="A172" t="s">
        <v>8</v>
      </c>
      <c r="B172" t="s">
        <v>87</v>
      </c>
      <c r="C172">
        <v>0.90100000000000002</v>
      </c>
      <c r="D172" t="s">
        <v>65</v>
      </c>
    </row>
    <row r="173" spans="1:4" x14ac:dyDescent="0.25">
      <c r="A173" t="s">
        <v>8</v>
      </c>
      <c r="B173" t="s">
        <v>88</v>
      </c>
      <c r="C173">
        <v>0.61299999999999999</v>
      </c>
      <c r="D173" t="s">
        <v>66</v>
      </c>
    </row>
    <row r="174" spans="1:4" x14ac:dyDescent="0.25">
      <c r="A174" t="s">
        <v>8</v>
      </c>
      <c r="B174" t="s">
        <v>89</v>
      </c>
      <c r="C174">
        <v>1.032</v>
      </c>
      <c r="D174" t="s">
        <v>66</v>
      </c>
    </row>
    <row r="175" spans="1:4" x14ac:dyDescent="0.25">
      <c r="A175" t="s">
        <v>8</v>
      </c>
      <c r="B175" t="s">
        <v>87</v>
      </c>
      <c r="C175">
        <v>0.67300000000000004</v>
      </c>
      <c r="D175" t="s">
        <v>66</v>
      </c>
    </row>
    <row r="176" spans="1:4" x14ac:dyDescent="0.25">
      <c r="A176" t="s">
        <v>8</v>
      </c>
      <c r="B176" t="s">
        <v>88</v>
      </c>
      <c r="C176">
        <v>1.4019999999999999</v>
      </c>
      <c r="D176" t="s">
        <v>67</v>
      </c>
    </row>
    <row r="177" spans="1:4" x14ac:dyDescent="0.25">
      <c r="A177" t="s">
        <v>8</v>
      </c>
      <c r="B177" t="s">
        <v>89</v>
      </c>
      <c r="C177">
        <v>1.415</v>
      </c>
      <c r="D177" t="s">
        <v>67</v>
      </c>
    </row>
    <row r="178" spans="1:4" x14ac:dyDescent="0.25">
      <c r="A178" t="s">
        <v>8</v>
      </c>
      <c r="B178" t="s">
        <v>87</v>
      </c>
      <c r="C178">
        <v>1.296</v>
      </c>
      <c r="D178" t="s">
        <v>67</v>
      </c>
    </row>
    <row r="179" spans="1:4" x14ac:dyDescent="0.25">
      <c r="A179" t="s">
        <v>8</v>
      </c>
      <c r="B179" t="s">
        <v>88</v>
      </c>
      <c r="C179">
        <v>0.13200000000000001</v>
      </c>
      <c r="D179" t="s">
        <v>68</v>
      </c>
    </row>
    <row r="180" spans="1:4" x14ac:dyDescent="0.25">
      <c r="A180" t="s">
        <v>8</v>
      </c>
      <c r="B180" t="s">
        <v>89</v>
      </c>
      <c r="C180">
        <v>0.57399999999999995</v>
      </c>
      <c r="D180" t="s">
        <v>68</v>
      </c>
    </row>
    <row r="181" spans="1:4" x14ac:dyDescent="0.25">
      <c r="A181" t="s">
        <v>8</v>
      </c>
      <c r="B181" t="s">
        <v>87</v>
      </c>
      <c r="C181">
        <v>1.853</v>
      </c>
      <c r="D181" t="s">
        <v>68</v>
      </c>
    </row>
    <row r="182" spans="1:4" x14ac:dyDescent="0.25">
      <c r="A182" t="s">
        <v>8</v>
      </c>
      <c r="B182" t="s">
        <v>88</v>
      </c>
      <c r="C182">
        <v>1.419</v>
      </c>
      <c r="D182" t="s">
        <v>69</v>
      </c>
    </row>
    <row r="183" spans="1:4" x14ac:dyDescent="0.25">
      <c r="A183" t="s">
        <v>8</v>
      </c>
      <c r="B183" t="s">
        <v>89</v>
      </c>
      <c r="C183">
        <v>1.76</v>
      </c>
      <c r="D183" t="s">
        <v>69</v>
      </c>
    </row>
    <row r="184" spans="1:4" x14ac:dyDescent="0.25">
      <c r="A184" t="s">
        <v>8</v>
      </c>
      <c r="B184" t="s">
        <v>87</v>
      </c>
      <c r="C184">
        <v>1.613</v>
      </c>
      <c r="D184" t="s">
        <v>69</v>
      </c>
    </row>
    <row r="185" spans="1:4" x14ac:dyDescent="0.25">
      <c r="A185" t="s">
        <v>8</v>
      </c>
      <c r="B185" t="s">
        <v>88</v>
      </c>
      <c r="C185">
        <v>1.2929999999999999</v>
      </c>
      <c r="D185" t="s">
        <v>70</v>
      </c>
    </row>
    <row r="186" spans="1:4" x14ac:dyDescent="0.25">
      <c r="A186" t="s">
        <v>8</v>
      </c>
      <c r="B186" t="s">
        <v>89</v>
      </c>
      <c r="C186">
        <v>1.288</v>
      </c>
      <c r="D186" t="s">
        <v>70</v>
      </c>
    </row>
    <row r="187" spans="1:4" x14ac:dyDescent="0.25">
      <c r="A187" t="s">
        <v>8</v>
      </c>
      <c r="B187" t="s">
        <v>87</v>
      </c>
      <c r="C187">
        <v>1.1339999999999999</v>
      </c>
      <c r="D187" t="s">
        <v>70</v>
      </c>
    </row>
    <row r="188" spans="1:4" x14ac:dyDescent="0.25">
      <c r="A188" t="s">
        <v>8</v>
      </c>
      <c r="B188" t="s">
        <v>88</v>
      </c>
      <c r="C188">
        <v>1.913</v>
      </c>
      <c r="D188" t="s">
        <v>71</v>
      </c>
    </row>
    <row r="189" spans="1:4" x14ac:dyDescent="0.25">
      <c r="A189" t="s">
        <v>8</v>
      </c>
      <c r="B189" t="s">
        <v>89</v>
      </c>
      <c r="C189">
        <v>1.9319999999999999</v>
      </c>
      <c r="D189" t="s">
        <v>71</v>
      </c>
    </row>
    <row r="190" spans="1:4" x14ac:dyDescent="0.25">
      <c r="A190" t="s">
        <v>8</v>
      </c>
      <c r="B190" t="s">
        <v>87</v>
      </c>
      <c r="C190">
        <v>1.841</v>
      </c>
      <c r="D190" t="s">
        <v>71</v>
      </c>
    </row>
    <row r="191" spans="1:4" x14ac:dyDescent="0.25">
      <c r="A191" t="s">
        <v>8</v>
      </c>
      <c r="B191" t="s">
        <v>88</v>
      </c>
      <c r="C191">
        <v>0.223</v>
      </c>
      <c r="D191" t="s">
        <v>72</v>
      </c>
    </row>
    <row r="192" spans="1:4" x14ac:dyDescent="0.25">
      <c r="A192" t="s">
        <v>8</v>
      </c>
      <c r="B192" t="s">
        <v>89</v>
      </c>
      <c r="C192">
        <v>0.214</v>
      </c>
      <c r="D192" t="s">
        <v>72</v>
      </c>
    </row>
    <row r="193" spans="1:4" x14ac:dyDescent="0.25">
      <c r="A193" t="s">
        <v>8</v>
      </c>
      <c r="B193" t="s">
        <v>87</v>
      </c>
      <c r="C193">
        <v>0.191</v>
      </c>
      <c r="D193" t="s">
        <v>72</v>
      </c>
    </row>
    <row r="194" spans="1:4" x14ac:dyDescent="0.25">
      <c r="A194" t="s">
        <v>8</v>
      </c>
      <c r="B194" t="s">
        <v>88</v>
      </c>
      <c r="C194">
        <v>0.66400000000000003</v>
      </c>
      <c r="D194" t="s">
        <v>73</v>
      </c>
    </row>
    <row r="195" spans="1:4" x14ac:dyDescent="0.25">
      <c r="A195" t="s">
        <v>8</v>
      </c>
      <c r="B195" t="s">
        <v>89</v>
      </c>
      <c r="C195">
        <v>0.67800000000000005</v>
      </c>
      <c r="D195" t="s">
        <v>73</v>
      </c>
    </row>
    <row r="196" spans="1:4" x14ac:dyDescent="0.25">
      <c r="A196" t="s">
        <v>8</v>
      </c>
      <c r="B196" t="s">
        <v>87</v>
      </c>
      <c r="C196">
        <v>0.67</v>
      </c>
      <c r="D196" t="s">
        <v>73</v>
      </c>
    </row>
    <row r="197" spans="1:4" x14ac:dyDescent="0.25">
      <c r="A197" t="s">
        <v>8</v>
      </c>
      <c r="B197" t="s">
        <v>88</v>
      </c>
      <c r="C197">
        <v>1.7789999999999999</v>
      </c>
      <c r="D197" t="s">
        <v>74</v>
      </c>
    </row>
    <row r="198" spans="1:4" x14ac:dyDescent="0.25">
      <c r="A198" t="s">
        <v>8</v>
      </c>
      <c r="B198" t="s">
        <v>89</v>
      </c>
      <c r="C198">
        <v>1.6850000000000001</v>
      </c>
      <c r="D198" t="s">
        <v>74</v>
      </c>
    </row>
    <row r="199" spans="1:4" x14ac:dyDescent="0.25">
      <c r="A199" t="s">
        <v>8</v>
      </c>
      <c r="B199" t="s">
        <v>87</v>
      </c>
      <c r="C199">
        <v>2.0169999999999999</v>
      </c>
      <c r="D199" t="s">
        <v>74</v>
      </c>
    </row>
    <row r="200" spans="1:4" x14ac:dyDescent="0.25">
      <c r="A200" t="s">
        <v>8</v>
      </c>
      <c r="B200" t="s">
        <v>88</v>
      </c>
      <c r="C200">
        <v>0.53600000000000003</v>
      </c>
      <c r="D200" t="s">
        <v>75</v>
      </c>
    </row>
    <row r="201" spans="1:4" x14ac:dyDescent="0.25">
      <c r="A201" t="s">
        <v>8</v>
      </c>
      <c r="B201" t="s">
        <v>89</v>
      </c>
      <c r="C201">
        <v>0.54900000000000004</v>
      </c>
      <c r="D201" t="s">
        <v>75</v>
      </c>
    </row>
    <row r="202" spans="1:4" x14ac:dyDescent="0.25">
      <c r="A202" t="s">
        <v>8</v>
      </c>
      <c r="B202" t="s">
        <v>87</v>
      </c>
      <c r="C202">
        <v>0.49</v>
      </c>
      <c r="D202" t="s">
        <v>75</v>
      </c>
    </row>
    <row r="203" spans="1:4" x14ac:dyDescent="0.25">
      <c r="A203" t="s">
        <v>8</v>
      </c>
      <c r="B203" t="s">
        <v>88</v>
      </c>
      <c r="C203">
        <v>0.45800000000000002</v>
      </c>
      <c r="D203" t="s">
        <v>76</v>
      </c>
    </row>
    <row r="204" spans="1:4" x14ac:dyDescent="0.25">
      <c r="A204" t="s">
        <v>8</v>
      </c>
      <c r="B204" t="s">
        <v>89</v>
      </c>
      <c r="C204">
        <v>0.39200000000000002</v>
      </c>
      <c r="D204" t="s">
        <v>76</v>
      </c>
    </row>
    <row r="205" spans="1:4" x14ac:dyDescent="0.25">
      <c r="A205" t="s">
        <v>8</v>
      </c>
      <c r="B205" t="s">
        <v>87</v>
      </c>
      <c r="C205">
        <v>0.39</v>
      </c>
      <c r="D205" t="s">
        <v>76</v>
      </c>
    </row>
    <row r="206" spans="1:4" x14ac:dyDescent="0.25">
      <c r="A206" t="s">
        <v>8</v>
      </c>
      <c r="B206" t="s">
        <v>88</v>
      </c>
      <c r="C206">
        <v>0.35099999999999998</v>
      </c>
      <c r="D206" t="s">
        <v>77</v>
      </c>
    </row>
    <row r="207" spans="1:4" x14ac:dyDescent="0.25">
      <c r="A207" t="s">
        <v>8</v>
      </c>
      <c r="B207" t="s">
        <v>89</v>
      </c>
      <c r="C207">
        <v>0.33200000000000002</v>
      </c>
      <c r="D207" t="s">
        <v>77</v>
      </c>
    </row>
    <row r="208" spans="1:4" x14ac:dyDescent="0.25">
      <c r="A208" t="s">
        <v>8</v>
      </c>
      <c r="B208" t="s">
        <v>87</v>
      </c>
      <c r="C208">
        <v>0.30599999999999999</v>
      </c>
      <c r="D208" t="s">
        <v>77</v>
      </c>
    </row>
    <row r="209" spans="1:4" x14ac:dyDescent="0.25">
      <c r="A209" t="s">
        <v>8</v>
      </c>
      <c r="B209" t="s">
        <v>88</v>
      </c>
      <c r="C209">
        <v>1.266</v>
      </c>
      <c r="D209" t="s">
        <v>78</v>
      </c>
    </row>
    <row r="210" spans="1:4" x14ac:dyDescent="0.25">
      <c r="A210" t="s">
        <v>8</v>
      </c>
      <c r="B210" t="s">
        <v>89</v>
      </c>
      <c r="C210">
        <v>1.248</v>
      </c>
      <c r="D210" t="s">
        <v>78</v>
      </c>
    </row>
    <row r="211" spans="1:4" x14ac:dyDescent="0.25">
      <c r="A211" t="s">
        <v>8</v>
      </c>
      <c r="B211" t="s">
        <v>87</v>
      </c>
      <c r="C211">
        <v>1.1619999999999999</v>
      </c>
      <c r="D211" t="s">
        <v>78</v>
      </c>
    </row>
    <row r="212" spans="1:4" x14ac:dyDescent="0.25">
      <c r="A212" t="s">
        <v>8</v>
      </c>
      <c r="B212" t="s">
        <v>88</v>
      </c>
      <c r="C212">
        <v>1.655</v>
      </c>
      <c r="D212" t="s">
        <v>79</v>
      </c>
    </row>
    <row r="213" spans="1:4" x14ac:dyDescent="0.25">
      <c r="A213" t="s">
        <v>8</v>
      </c>
      <c r="B213" t="s">
        <v>89</v>
      </c>
      <c r="C213">
        <v>1.452</v>
      </c>
      <c r="D213" t="s">
        <v>79</v>
      </c>
    </row>
    <row r="214" spans="1:4" x14ac:dyDescent="0.25">
      <c r="A214" t="s">
        <v>8</v>
      </c>
      <c r="B214" t="s">
        <v>87</v>
      </c>
      <c r="C214">
        <v>1.355</v>
      </c>
      <c r="D214" t="s">
        <v>79</v>
      </c>
    </row>
    <row r="215" spans="1:4" x14ac:dyDescent="0.25">
      <c r="A215" t="s">
        <v>8</v>
      </c>
      <c r="B215" t="s">
        <v>88</v>
      </c>
      <c r="C215">
        <v>0.28100000000000003</v>
      </c>
      <c r="D215" t="s">
        <v>80</v>
      </c>
    </row>
    <row r="216" spans="1:4" x14ac:dyDescent="0.25">
      <c r="A216" t="s">
        <v>8</v>
      </c>
      <c r="B216" t="s">
        <v>89</v>
      </c>
      <c r="C216">
        <v>0.311</v>
      </c>
      <c r="D216" t="s">
        <v>80</v>
      </c>
    </row>
    <row r="217" spans="1:4" x14ac:dyDescent="0.25">
      <c r="A217" t="s">
        <v>8</v>
      </c>
      <c r="B217" t="s">
        <v>87</v>
      </c>
      <c r="C217">
        <v>0.307</v>
      </c>
      <c r="D217" t="s">
        <v>80</v>
      </c>
    </row>
    <row r="218" spans="1:4" x14ac:dyDescent="0.25">
      <c r="A218" t="s">
        <v>8</v>
      </c>
      <c r="B218" t="s">
        <v>88</v>
      </c>
      <c r="C218">
        <v>1.472</v>
      </c>
      <c r="D218" t="s">
        <v>81</v>
      </c>
    </row>
    <row r="219" spans="1:4" x14ac:dyDescent="0.25">
      <c r="A219" t="s">
        <v>8</v>
      </c>
      <c r="B219" t="s">
        <v>89</v>
      </c>
      <c r="C219">
        <v>1.603</v>
      </c>
      <c r="D219" t="s">
        <v>81</v>
      </c>
    </row>
    <row r="220" spans="1:4" x14ac:dyDescent="0.25">
      <c r="A220" t="s">
        <v>8</v>
      </c>
      <c r="B220" t="s">
        <v>87</v>
      </c>
      <c r="C220">
        <v>1.3089999999999999</v>
      </c>
      <c r="D220" t="s">
        <v>81</v>
      </c>
    </row>
    <row r="221" spans="1:4" x14ac:dyDescent="0.25">
      <c r="A221" t="s">
        <v>8</v>
      </c>
      <c r="B221" t="s">
        <v>88</v>
      </c>
      <c r="C221">
        <v>0.32300000000000001</v>
      </c>
      <c r="D221" t="s">
        <v>82</v>
      </c>
    </row>
    <row r="222" spans="1:4" x14ac:dyDescent="0.25">
      <c r="A222" t="s">
        <v>8</v>
      </c>
      <c r="B222" t="s">
        <v>89</v>
      </c>
      <c r="C222">
        <v>0.505</v>
      </c>
      <c r="D222" t="s">
        <v>82</v>
      </c>
    </row>
    <row r="223" spans="1:4" x14ac:dyDescent="0.25">
      <c r="A223" t="s">
        <v>8</v>
      </c>
      <c r="B223" t="s">
        <v>87</v>
      </c>
      <c r="C223">
        <v>0.42399999999999999</v>
      </c>
      <c r="D223" t="s">
        <v>82</v>
      </c>
    </row>
    <row r="224" spans="1:4" x14ac:dyDescent="0.25">
      <c r="A224" t="s">
        <v>8</v>
      </c>
      <c r="B224" t="s">
        <v>88</v>
      </c>
      <c r="C224">
        <v>1.1950000000000001</v>
      </c>
      <c r="D224" t="s">
        <v>83</v>
      </c>
    </row>
    <row r="225" spans="1:4" x14ac:dyDescent="0.25">
      <c r="A225" t="s">
        <v>8</v>
      </c>
      <c r="B225" t="s">
        <v>89</v>
      </c>
      <c r="C225">
        <v>1.913</v>
      </c>
      <c r="D225" t="s">
        <v>83</v>
      </c>
    </row>
    <row r="226" spans="1:4" x14ac:dyDescent="0.25">
      <c r="A226" t="s">
        <v>8</v>
      </c>
      <c r="B226" t="s">
        <v>87</v>
      </c>
      <c r="C226">
        <v>1.2470000000000001</v>
      </c>
      <c r="D226" t="s">
        <v>83</v>
      </c>
    </row>
    <row r="227" spans="1:4" x14ac:dyDescent="0.25">
      <c r="A227" t="s">
        <v>8</v>
      </c>
      <c r="B227" t="s">
        <v>88</v>
      </c>
      <c r="C227">
        <v>0.99199999999999999</v>
      </c>
      <c r="D227" t="s">
        <v>84</v>
      </c>
    </row>
    <row r="228" spans="1:4" x14ac:dyDescent="0.25">
      <c r="A228" t="s">
        <v>8</v>
      </c>
      <c r="B228" t="s">
        <v>89</v>
      </c>
      <c r="C228">
        <v>0.99299999999999999</v>
      </c>
      <c r="D228" t="s">
        <v>84</v>
      </c>
    </row>
    <row r="229" spans="1:4" x14ac:dyDescent="0.25">
      <c r="A229" t="s">
        <v>8</v>
      </c>
      <c r="B229" t="s">
        <v>87</v>
      </c>
      <c r="C229">
        <v>0.99399999999999999</v>
      </c>
      <c r="D229" t="s">
        <v>84</v>
      </c>
    </row>
  </sheetData>
  <autoFilter ref="A1:D229" xr:uid="{ED8D4783-314A-4748-BEF5-B2E3A2130D2A}">
    <sortState xmlns:xlrd2="http://schemas.microsoft.com/office/spreadsheetml/2017/richdata2" ref="A2:D229">
      <sortCondition ref="D1"/>
    </sortState>
  </autoFilter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EAB0-8E4E-4643-A82A-C58C354717EA}">
  <dimension ref="A3:AD309"/>
  <sheetViews>
    <sheetView tabSelected="1" topLeftCell="A70" workbookViewId="0">
      <pane xSplit="1" topLeftCell="H1" activePane="topRight" state="frozen"/>
      <selection pane="topRight" activeCell="AA85" sqref="AA85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17" width="8.140625" bestFit="1" customWidth="1"/>
    <col min="18" max="18" width="15.85546875" bestFit="1" customWidth="1"/>
    <col min="19" max="19" width="8.140625" bestFit="1" customWidth="1"/>
    <col min="20" max="20" width="8.5703125" bestFit="1" customWidth="1"/>
    <col min="21" max="21" width="8.140625" bestFit="1" customWidth="1"/>
    <col min="22" max="22" width="8.140625" customWidth="1"/>
    <col min="23" max="23" width="8.140625" bestFit="1" customWidth="1"/>
    <col min="24" max="24" width="2.7109375" customWidth="1"/>
    <col min="25" max="25" width="13.85546875" bestFit="1" customWidth="1"/>
    <col min="26" max="26" width="2.42578125" customWidth="1"/>
    <col min="27" max="27" width="10.7109375" bestFit="1" customWidth="1"/>
    <col min="28" max="28" width="6.85546875" bestFit="1" customWidth="1"/>
    <col min="29" max="30" width="12.5703125" bestFit="1" customWidth="1"/>
    <col min="31" max="35" width="8.140625" bestFit="1" customWidth="1"/>
    <col min="36" max="36" width="11.5703125" bestFit="1" customWidth="1"/>
    <col min="37" max="52" width="8.140625" bestFit="1" customWidth="1"/>
    <col min="53" max="53" width="11.5703125" bestFit="1" customWidth="1"/>
    <col min="54" max="54" width="15.85546875" bestFit="1" customWidth="1"/>
    <col min="55" max="57" width="12" bestFit="1" customWidth="1"/>
    <col min="58" max="58" width="15.42578125" bestFit="1" customWidth="1"/>
    <col min="59" max="61" width="12" bestFit="1" customWidth="1"/>
    <col min="62" max="62" width="15.42578125" bestFit="1" customWidth="1"/>
    <col min="63" max="63" width="12" bestFit="1" customWidth="1"/>
    <col min="64" max="64" width="7" bestFit="1" customWidth="1"/>
    <col min="65" max="65" width="12" bestFit="1" customWidth="1"/>
    <col min="66" max="66" width="15.42578125" bestFit="1" customWidth="1"/>
    <col min="67" max="67" width="15.85546875" bestFit="1" customWidth="1"/>
  </cols>
  <sheetData>
    <row r="3" spans="1:30" x14ac:dyDescent="0.25">
      <c r="A3" s="1" t="s">
        <v>93</v>
      </c>
      <c r="B3" s="1" t="s">
        <v>92</v>
      </c>
    </row>
    <row r="4" spans="1:30" x14ac:dyDescent="0.25">
      <c r="A4" s="1" t="s">
        <v>90</v>
      </c>
      <c r="B4" t="s">
        <v>6</v>
      </c>
      <c r="C4" t="s">
        <v>10</v>
      </c>
      <c r="D4" t="s">
        <v>15</v>
      </c>
      <c r="E4" t="s">
        <v>3</v>
      </c>
      <c r="F4" t="s">
        <v>14</v>
      </c>
      <c r="G4" t="s">
        <v>7</v>
      </c>
      <c r="H4" t="s">
        <v>13</v>
      </c>
      <c r="I4" t="s">
        <v>110</v>
      </c>
      <c r="J4" t="s">
        <v>108</v>
      </c>
      <c r="K4" t="s">
        <v>109</v>
      </c>
      <c r="L4" t="s">
        <v>102</v>
      </c>
      <c r="M4" t="s">
        <v>103</v>
      </c>
      <c r="N4" t="s">
        <v>105</v>
      </c>
      <c r="O4" t="s">
        <v>104</v>
      </c>
      <c r="P4" t="s">
        <v>107</v>
      </c>
      <c r="Q4" t="s">
        <v>106</v>
      </c>
      <c r="R4" t="s">
        <v>91</v>
      </c>
      <c r="T4" t="s">
        <v>127</v>
      </c>
      <c r="U4" t="s">
        <v>111</v>
      </c>
      <c r="V4" t="s">
        <v>113</v>
      </c>
      <c r="W4" s="8" t="s">
        <v>121</v>
      </c>
      <c r="X4" t="s">
        <v>122</v>
      </c>
      <c r="Y4" t="s">
        <v>126</v>
      </c>
      <c r="AA4" t="s">
        <v>116</v>
      </c>
      <c r="AB4" t="s">
        <v>117</v>
      </c>
      <c r="AC4" t="s">
        <v>118</v>
      </c>
      <c r="AD4" s="8" t="s">
        <v>123</v>
      </c>
    </row>
    <row r="5" spans="1:30" x14ac:dyDescent="0.25">
      <c r="A5" s="2" t="s">
        <v>85</v>
      </c>
      <c r="B5" s="4">
        <v>31.985333333333333</v>
      </c>
      <c r="C5" s="4">
        <v>31.74133333333333</v>
      </c>
      <c r="D5" s="4">
        <v>31.870666666666665</v>
      </c>
      <c r="E5" s="4">
        <v>32.114666666666665</v>
      </c>
      <c r="F5" s="4">
        <v>31.850999999999999</v>
      </c>
      <c r="G5" s="4">
        <v>30.100666666666669</v>
      </c>
      <c r="H5" s="4">
        <v>32.307333333333332</v>
      </c>
      <c r="I5" s="4">
        <v>31.267666666666667</v>
      </c>
      <c r="J5" s="4">
        <v>29.723333333333333</v>
      </c>
      <c r="K5" s="4">
        <v>31.28</v>
      </c>
      <c r="L5" s="4">
        <v>32.31633333333334</v>
      </c>
      <c r="M5" s="4">
        <v>31.030333333333335</v>
      </c>
      <c r="N5" s="4">
        <v>30.938666666666666</v>
      </c>
      <c r="O5" s="4">
        <v>32.302333333333337</v>
      </c>
      <c r="P5" s="4">
        <v>32.626333333333335</v>
      </c>
      <c r="Q5" s="4">
        <v>31.939000000000004</v>
      </c>
      <c r="R5" s="4">
        <v>31.587187499999999</v>
      </c>
      <c r="W5" s="8"/>
      <c r="Y5" s="4">
        <f>SQRT(_xlfn.VAR.S(R6:R8))</f>
        <v>1.7358996755555134</v>
      </c>
      <c r="Z5" s="4"/>
      <c r="AA5" s="4">
        <f>AVERAGE(B6:Q8)</f>
        <v>31.587187499999999</v>
      </c>
      <c r="AB5" s="4">
        <f>SQRT(_xlfn.VAR.S(B6:Q8))</f>
        <v>1.9632427219710615</v>
      </c>
      <c r="AC5" s="4">
        <f>MEDIAN(B6:Q8)</f>
        <v>31.688500000000001</v>
      </c>
      <c r="AD5" s="9">
        <f>LARGE(B6:Q8, 1+COUNT(B6:Q8)/2)</f>
        <v>31.626000000000001</v>
      </c>
    </row>
    <row r="6" spans="1:30" x14ac:dyDescent="0.25">
      <c r="A6" s="3" t="s">
        <v>89</v>
      </c>
      <c r="B6" s="4">
        <v>30.963000000000001</v>
      </c>
      <c r="C6" s="4">
        <v>32.183</v>
      </c>
      <c r="D6" s="4">
        <v>30.04</v>
      </c>
      <c r="E6" s="4">
        <v>31.626000000000001</v>
      </c>
      <c r="F6" s="4">
        <v>30.321999999999999</v>
      </c>
      <c r="G6" s="4">
        <v>27.475999999999999</v>
      </c>
      <c r="H6" s="4">
        <v>31.768000000000001</v>
      </c>
      <c r="I6" s="4">
        <v>28.835999999999999</v>
      </c>
      <c r="J6" s="4">
        <v>27.032</v>
      </c>
      <c r="K6" s="4">
        <v>29.92</v>
      </c>
      <c r="L6" s="4">
        <v>32.198999999999998</v>
      </c>
      <c r="M6" s="4">
        <v>29.677</v>
      </c>
      <c r="N6" s="4">
        <v>28.539000000000001</v>
      </c>
      <c r="O6" s="4">
        <v>32.338999999999999</v>
      </c>
      <c r="P6" s="4">
        <v>30.748999999999999</v>
      </c>
      <c r="Q6" s="4">
        <v>29.472999999999999</v>
      </c>
      <c r="R6" s="4">
        <v>30.196375000000003</v>
      </c>
      <c r="T6" s="4">
        <f>_xlfn.VAR.S(B6:Q6)</f>
        <v>2.7250553166666669</v>
      </c>
      <c r="U6" s="4">
        <f>SQRT(T6)</f>
        <v>1.6507741567721088</v>
      </c>
      <c r="V6" s="4">
        <f>MEDIAN(B6:Q6)</f>
        <v>30.180999999999997</v>
      </c>
      <c r="W6" s="8">
        <f>LARGE(B6:Q6, 1+COUNT(B6:Q6)/2)</f>
        <v>30.04</v>
      </c>
      <c r="Y6" s="4"/>
      <c r="Z6" s="4"/>
      <c r="AA6" s="4"/>
      <c r="AB6" s="4"/>
      <c r="AC6" s="4"/>
      <c r="AD6" s="9"/>
    </row>
    <row r="7" spans="1:30" x14ac:dyDescent="0.25">
      <c r="A7" s="3" t="s">
        <v>88</v>
      </c>
      <c r="B7" s="4">
        <v>31.207000000000001</v>
      </c>
      <c r="C7" s="4">
        <v>29.998000000000001</v>
      </c>
      <c r="D7" s="4">
        <v>30.21</v>
      </c>
      <c r="E7" s="4">
        <v>32.82</v>
      </c>
      <c r="F7" s="4">
        <v>30.655999999999999</v>
      </c>
      <c r="G7" s="4">
        <v>29.62</v>
      </c>
      <c r="H7" s="4">
        <v>31.42</v>
      </c>
      <c r="I7" s="4">
        <v>29.940999999999999</v>
      </c>
      <c r="J7" s="4">
        <v>29.724</v>
      </c>
      <c r="K7" s="4">
        <v>31.047000000000001</v>
      </c>
      <c r="L7" s="4">
        <v>32.999000000000002</v>
      </c>
      <c r="M7" s="4">
        <v>32.109000000000002</v>
      </c>
      <c r="N7" s="4">
        <v>30.091000000000001</v>
      </c>
      <c r="O7" s="4">
        <v>29.931999999999999</v>
      </c>
      <c r="P7" s="4">
        <v>32.359000000000002</v>
      </c>
      <c r="Q7" s="4">
        <v>32.387999999999998</v>
      </c>
      <c r="R7" s="4">
        <v>31.032562500000001</v>
      </c>
      <c r="T7" s="4">
        <f t="shared" ref="T7:T10" si="0">_xlfn.VAR.S(B7:Q7)</f>
        <v>1.3922401291666673</v>
      </c>
      <c r="U7" s="4">
        <f t="shared" ref="U7:U8" si="1">SQRT(T7)</f>
        <v>1.1799322561768821</v>
      </c>
      <c r="V7" s="4">
        <f t="shared" ref="V7:V12" si="2">MEDIAN(B7:Q7)</f>
        <v>30.851500000000001</v>
      </c>
      <c r="W7" s="8">
        <f t="shared" ref="W7:W12" si="3">LARGE(B7:Q7, 1+COUNT(B7:Q7)/2)</f>
        <v>30.655999999999999</v>
      </c>
      <c r="Y7" s="4"/>
      <c r="Z7" s="4"/>
      <c r="AA7" s="4"/>
      <c r="AB7" s="4"/>
      <c r="AC7" s="4"/>
      <c r="AD7" s="9"/>
    </row>
    <row r="8" spans="1:30" x14ac:dyDescent="0.25">
      <c r="A8" s="3" t="s">
        <v>87</v>
      </c>
      <c r="B8" s="4">
        <v>33.786000000000001</v>
      </c>
      <c r="C8" s="4">
        <v>33.042999999999999</v>
      </c>
      <c r="D8" s="4">
        <v>35.362000000000002</v>
      </c>
      <c r="E8" s="4">
        <v>31.898</v>
      </c>
      <c r="F8" s="4">
        <v>34.575000000000003</v>
      </c>
      <c r="G8" s="4">
        <v>33.206000000000003</v>
      </c>
      <c r="H8" s="4">
        <v>33.734000000000002</v>
      </c>
      <c r="I8" s="4">
        <v>35.026000000000003</v>
      </c>
      <c r="J8" s="4">
        <v>32.414000000000001</v>
      </c>
      <c r="K8" s="4">
        <v>32.872999999999998</v>
      </c>
      <c r="L8" s="4">
        <v>31.751000000000001</v>
      </c>
      <c r="M8" s="4">
        <v>31.305</v>
      </c>
      <c r="N8" s="4">
        <v>34.186</v>
      </c>
      <c r="O8" s="4">
        <v>34.636000000000003</v>
      </c>
      <c r="P8" s="4">
        <v>34.771000000000001</v>
      </c>
      <c r="Q8" s="4">
        <v>33.956000000000003</v>
      </c>
      <c r="R8" s="4">
        <v>33.532624999999996</v>
      </c>
      <c r="T8" s="4">
        <f t="shared" si="0"/>
        <v>1.5311050500000019</v>
      </c>
      <c r="U8" s="4">
        <f t="shared" si="1"/>
        <v>1.2373782970458154</v>
      </c>
      <c r="V8" s="4">
        <f t="shared" si="2"/>
        <v>33.760000000000005</v>
      </c>
      <c r="W8" s="8">
        <f t="shared" si="3"/>
        <v>33.734000000000002</v>
      </c>
      <c r="Y8" s="4"/>
      <c r="Z8" s="4"/>
      <c r="AA8" s="4"/>
      <c r="AB8" s="4"/>
      <c r="AC8" s="4"/>
      <c r="AD8" s="9"/>
    </row>
    <row r="9" spans="1:30" x14ac:dyDescent="0.25">
      <c r="A9" s="2" t="s">
        <v>94</v>
      </c>
      <c r="B9" s="4">
        <v>7.519333333333333</v>
      </c>
      <c r="C9" s="4">
        <v>7.0489999999999995</v>
      </c>
      <c r="D9" s="4">
        <v>6.6846666666666676</v>
      </c>
      <c r="E9" s="4">
        <v>6.6663333333333332</v>
      </c>
      <c r="F9" s="4">
        <v>7.4390000000000001</v>
      </c>
      <c r="G9" s="4">
        <v>6.9569999999999999</v>
      </c>
      <c r="H9" s="4">
        <v>7.0539999999999994</v>
      </c>
      <c r="I9" s="4">
        <v>7.4926666666666675</v>
      </c>
      <c r="J9" s="4">
        <v>7.2926666666666664</v>
      </c>
      <c r="K9" s="4">
        <v>8.6013333333333328</v>
      </c>
      <c r="L9" s="4">
        <v>6.7719999999999994</v>
      </c>
      <c r="M9" s="4">
        <v>6.7723333333333331</v>
      </c>
      <c r="N9" s="4">
        <v>7.4980000000000002</v>
      </c>
      <c r="O9" s="4">
        <v>7.2220000000000004</v>
      </c>
      <c r="P9" s="4">
        <v>7.2866666666666662</v>
      </c>
      <c r="Q9" s="4">
        <v>6.89</v>
      </c>
      <c r="R9" s="4">
        <v>7.1998124999999993</v>
      </c>
      <c r="T9" s="4"/>
      <c r="U9" s="4"/>
      <c r="V9" s="4"/>
      <c r="W9" s="8"/>
      <c r="Y9" s="4">
        <f>SQRT(_xlfn.VAR.S(R10:R12))</f>
        <v>2.1501418085500812</v>
      </c>
      <c r="Z9" s="4"/>
      <c r="AA9" s="4">
        <f t="shared" ref="AA9" si="4">AVERAGE(B10:Q12)</f>
        <v>7.1998124999999993</v>
      </c>
      <c r="AB9" s="4">
        <f t="shared" ref="AB9" si="5">SQRT(_xlfn.VAR.S(B10:Q12))</f>
        <v>1.918409820838999</v>
      </c>
      <c r="AC9" s="4">
        <f>MEDIAN(B10:Q12)</f>
        <v>6.15</v>
      </c>
      <c r="AD9" s="9">
        <f t="shared" ref="AD9" si="6">LARGE(B10:Q12, 1+COUNT(B10:Q12)/2)</f>
        <v>6.1189999999999998</v>
      </c>
    </row>
    <row r="10" spans="1:30" x14ac:dyDescent="0.25">
      <c r="A10" s="3" t="s">
        <v>89</v>
      </c>
      <c r="B10" s="4">
        <v>6.0720000000000001</v>
      </c>
      <c r="C10" s="4">
        <v>6.3929999999999998</v>
      </c>
      <c r="D10" s="4">
        <v>5.7839999999999998</v>
      </c>
      <c r="E10" s="4">
        <v>5.5910000000000002</v>
      </c>
      <c r="F10" s="4">
        <v>6.02</v>
      </c>
      <c r="G10" s="4">
        <v>5.8</v>
      </c>
      <c r="H10" s="4">
        <v>6.3</v>
      </c>
      <c r="I10" s="4">
        <v>5.8789999999999996</v>
      </c>
      <c r="J10" s="4">
        <v>6.0410000000000004</v>
      </c>
      <c r="K10" s="4">
        <v>6.2869999999999999</v>
      </c>
      <c r="L10" s="4">
        <v>5.6269999999999998</v>
      </c>
      <c r="M10" s="4">
        <v>6.1180000000000003</v>
      </c>
      <c r="N10" s="4">
        <v>6.3250000000000002</v>
      </c>
      <c r="O10" s="4">
        <v>6.1159999999999997</v>
      </c>
      <c r="P10" s="4">
        <v>5.9320000000000004</v>
      </c>
      <c r="Q10" s="4">
        <v>5.758</v>
      </c>
      <c r="R10" s="4">
        <v>6.0026874999999995</v>
      </c>
      <c r="T10" s="4">
        <f>_xlfn.VAR.S(B10:Q10)</f>
        <v>6.2524495833333332E-2</v>
      </c>
      <c r="U10" s="4">
        <f>SQRT(T10)</f>
        <v>0.25004898686724036</v>
      </c>
      <c r="V10" s="4">
        <f t="shared" si="2"/>
        <v>6.0305</v>
      </c>
      <c r="W10" s="8">
        <f t="shared" si="3"/>
        <v>6.02</v>
      </c>
      <c r="Y10" s="4"/>
      <c r="Z10" s="4"/>
      <c r="AA10" s="4"/>
      <c r="AB10" s="4"/>
      <c r="AC10" s="4"/>
      <c r="AD10" s="9"/>
    </row>
    <row r="11" spans="1:30" x14ac:dyDescent="0.25">
      <c r="A11" s="3" t="s">
        <v>88</v>
      </c>
      <c r="B11" s="4">
        <v>10.435</v>
      </c>
      <c r="C11" s="4">
        <v>8.3970000000000002</v>
      </c>
      <c r="D11" s="4">
        <v>9.01</v>
      </c>
      <c r="E11" s="4">
        <v>8.7509999999999994</v>
      </c>
      <c r="F11" s="4">
        <v>9.9960000000000004</v>
      </c>
      <c r="G11" s="4">
        <v>9.1989999999999998</v>
      </c>
      <c r="H11" s="4">
        <v>8.7430000000000003</v>
      </c>
      <c r="I11" s="4">
        <v>10.662000000000001</v>
      </c>
      <c r="J11" s="4">
        <v>9.6340000000000003</v>
      </c>
      <c r="K11" s="4">
        <v>13.55</v>
      </c>
      <c r="L11" s="4">
        <v>9.2100000000000009</v>
      </c>
      <c r="M11" s="4">
        <v>8.4570000000000007</v>
      </c>
      <c r="N11" s="4">
        <v>9.9879999999999995</v>
      </c>
      <c r="O11" s="4">
        <v>9.6539999999999999</v>
      </c>
      <c r="P11" s="4">
        <v>9.9600000000000009</v>
      </c>
      <c r="Q11" s="4">
        <v>9.2669999999999995</v>
      </c>
      <c r="R11" s="4">
        <v>9.6820624999999989</v>
      </c>
      <c r="T11" s="4">
        <f t="shared" ref="T11:T12" si="7">_xlfn.VAR.S(B11:Q11)</f>
        <v>1.5161100625000623</v>
      </c>
      <c r="U11" s="4">
        <f>SQRT(T11)</f>
        <v>1.2313042120045161</v>
      </c>
      <c r="V11" s="4">
        <f t="shared" si="2"/>
        <v>9.4504999999999999</v>
      </c>
      <c r="W11" s="8">
        <f t="shared" si="3"/>
        <v>9.2669999999999995</v>
      </c>
      <c r="Y11" s="4"/>
      <c r="Z11" s="4"/>
      <c r="AA11" s="4"/>
      <c r="AB11" s="4"/>
      <c r="AC11" s="4"/>
      <c r="AD11" s="9"/>
    </row>
    <row r="12" spans="1:30" x14ac:dyDescent="0.25">
      <c r="A12" s="3" t="s">
        <v>87</v>
      </c>
      <c r="B12" s="4">
        <v>6.0510000000000002</v>
      </c>
      <c r="C12" s="4">
        <v>6.3570000000000002</v>
      </c>
      <c r="D12" s="4">
        <v>5.26</v>
      </c>
      <c r="E12" s="4">
        <v>5.657</v>
      </c>
      <c r="F12" s="4">
        <v>6.3010000000000002</v>
      </c>
      <c r="G12" s="4">
        <v>5.8719999999999999</v>
      </c>
      <c r="H12" s="4">
        <v>6.1189999999999998</v>
      </c>
      <c r="I12" s="4">
        <v>5.9370000000000003</v>
      </c>
      <c r="J12" s="4">
        <v>6.2030000000000003</v>
      </c>
      <c r="K12" s="4">
        <v>5.9669999999999996</v>
      </c>
      <c r="L12" s="4">
        <v>5.4790000000000001</v>
      </c>
      <c r="M12" s="4">
        <v>5.742</v>
      </c>
      <c r="N12" s="4">
        <v>6.181</v>
      </c>
      <c r="O12" s="4">
        <v>5.8959999999999999</v>
      </c>
      <c r="P12" s="4">
        <v>5.968</v>
      </c>
      <c r="Q12" s="4">
        <v>5.6449999999999996</v>
      </c>
      <c r="R12" s="4">
        <v>5.9146875000000003</v>
      </c>
      <c r="T12" s="4">
        <f t="shared" si="7"/>
        <v>9.0326095833333384E-2</v>
      </c>
      <c r="U12" s="4">
        <f>SQRT(T12)</f>
        <v>0.30054300163759157</v>
      </c>
      <c r="V12" s="4">
        <f t="shared" si="2"/>
        <v>5.952</v>
      </c>
      <c r="W12" s="8">
        <f t="shared" si="3"/>
        <v>5.9370000000000003</v>
      </c>
      <c r="Y12" s="4"/>
      <c r="Z12" s="4"/>
      <c r="AA12" s="4"/>
      <c r="AB12" s="4"/>
      <c r="AC12" s="4"/>
      <c r="AD12" s="9"/>
    </row>
    <row r="13" spans="1:30" x14ac:dyDescent="0.25">
      <c r="A13" s="2" t="s">
        <v>95</v>
      </c>
      <c r="B13" s="4">
        <v>5.2436666666666669</v>
      </c>
      <c r="C13" s="4">
        <v>5.0806666666666667</v>
      </c>
      <c r="D13" s="4">
        <v>4.4213333333333331</v>
      </c>
      <c r="E13" s="4">
        <v>4.9316666666666675</v>
      </c>
      <c r="F13" s="4">
        <v>5.2303333333333333</v>
      </c>
      <c r="G13" s="4">
        <v>5.1226666666666665</v>
      </c>
      <c r="H13" s="4">
        <v>5.7639999999999993</v>
      </c>
      <c r="I13" s="4">
        <v>3.8503333333333334</v>
      </c>
      <c r="J13" s="4">
        <v>4.7753333333333332</v>
      </c>
      <c r="K13" s="4">
        <v>4.5106666666666664</v>
      </c>
      <c r="L13" s="4">
        <v>4.2456666666666667</v>
      </c>
      <c r="M13" s="4">
        <v>6.3706666666666676</v>
      </c>
      <c r="N13" s="4">
        <v>5.4366666666666665</v>
      </c>
      <c r="O13" s="4">
        <v>5.030666666666666</v>
      </c>
      <c r="P13" s="4">
        <v>4.5083333333333329</v>
      </c>
      <c r="Q13" s="4">
        <v>4.6616666666666662</v>
      </c>
      <c r="R13" s="4">
        <v>4.949020833333333</v>
      </c>
      <c r="T13" s="4"/>
      <c r="U13" s="4"/>
      <c r="V13" s="4"/>
      <c r="W13" s="8"/>
      <c r="Y13" s="4">
        <f t="shared" ref="Y13" si="8">SQRT(_xlfn.VAR.S(R14:R16))</f>
        <v>0.28713954532523578</v>
      </c>
      <c r="Z13" s="4"/>
      <c r="AA13" s="4">
        <f t="shared" ref="AA13" si="9">AVERAGE(B14:Q16)</f>
        <v>4.9490208333333348</v>
      </c>
      <c r="AB13" s="4">
        <f t="shared" ref="AB13" si="10">SQRT(_xlfn.VAR.S(B14:Q16))</f>
        <v>0.92894125251307269</v>
      </c>
      <c r="AC13" s="4">
        <f t="shared" ref="AC13" si="11">MEDIAN(B14:Q16)</f>
        <v>4.8384999999999998</v>
      </c>
      <c r="AD13" s="9">
        <f t="shared" ref="AD13" si="12">LARGE(B14:Q16, 1+COUNT(B14:Q16)/2)</f>
        <v>4.8289999999999997</v>
      </c>
    </row>
    <row r="14" spans="1:30" x14ac:dyDescent="0.25">
      <c r="A14" s="3" t="s">
        <v>89</v>
      </c>
      <c r="B14" s="4">
        <v>4.9880000000000004</v>
      </c>
      <c r="C14" s="4">
        <v>4.6749999999999998</v>
      </c>
      <c r="D14" s="4">
        <v>3.52</v>
      </c>
      <c r="E14" s="4">
        <v>4.8970000000000002</v>
      </c>
      <c r="F14" s="4">
        <v>6.476</v>
      </c>
      <c r="G14" s="4">
        <v>4.5049999999999999</v>
      </c>
      <c r="H14" s="4">
        <v>6.5069999999999997</v>
      </c>
      <c r="I14" s="4">
        <v>3.9820000000000002</v>
      </c>
      <c r="J14" s="4">
        <v>5.1379999999999999</v>
      </c>
      <c r="K14" s="4">
        <v>4.101</v>
      </c>
      <c r="L14" s="4">
        <v>4.6310000000000002</v>
      </c>
      <c r="M14" s="4">
        <v>6.4240000000000004</v>
      </c>
      <c r="N14" s="4">
        <v>5.9640000000000004</v>
      </c>
      <c r="O14" s="4">
        <v>5.415</v>
      </c>
      <c r="P14" s="4">
        <v>4.6559999999999997</v>
      </c>
      <c r="Q14" s="4">
        <v>4.9880000000000004</v>
      </c>
      <c r="R14" s="4">
        <v>5.0541875000000003</v>
      </c>
      <c r="T14" s="4">
        <f t="shared" ref="T14:T77" si="13">_xlfn.VAR.S(B14:Q14)</f>
        <v>0.81346362916666903</v>
      </c>
      <c r="U14" s="4">
        <f t="shared" ref="U14:U72" si="14">SQRT(T14)</f>
        <v>0.90192218576031769</v>
      </c>
      <c r="V14" s="4">
        <f t="shared" ref="V14:V77" si="15">MEDIAN(B14:Q14)</f>
        <v>4.9425000000000008</v>
      </c>
      <c r="W14" s="8">
        <f t="shared" ref="W14:W77" si="16">LARGE(B14:Q14, 1+COUNT(B14:Q14)/2)</f>
        <v>4.8970000000000002</v>
      </c>
      <c r="Y14" s="4"/>
      <c r="Z14" s="4"/>
      <c r="AA14" s="4"/>
      <c r="AB14" s="4"/>
      <c r="AC14" s="4"/>
      <c r="AD14" s="9"/>
    </row>
    <row r="15" spans="1:30" x14ac:dyDescent="0.25">
      <c r="A15" s="3" t="s">
        <v>88</v>
      </c>
      <c r="B15" s="4">
        <v>6.2649999999999997</v>
      </c>
      <c r="C15" s="4">
        <v>4.3600000000000003</v>
      </c>
      <c r="D15" s="4">
        <v>5.5410000000000004</v>
      </c>
      <c r="E15" s="4">
        <v>3.653</v>
      </c>
      <c r="F15" s="4">
        <v>4.2080000000000002</v>
      </c>
      <c r="G15" s="4">
        <v>4.7439999999999998</v>
      </c>
      <c r="H15" s="4">
        <v>4.1289999999999996</v>
      </c>
      <c r="I15" s="4">
        <v>4.3090000000000002</v>
      </c>
      <c r="J15" s="4">
        <v>5.17</v>
      </c>
      <c r="K15" s="4">
        <v>4.5449999999999999</v>
      </c>
      <c r="L15" s="4">
        <v>3.165</v>
      </c>
      <c r="M15" s="4">
        <v>5.9189999999999996</v>
      </c>
      <c r="N15" s="4">
        <v>4.7510000000000003</v>
      </c>
      <c r="O15" s="4">
        <v>4.8289999999999997</v>
      </c>
      <c r="P15" s="4">
        <v>3.6680000000000001</v>
      </c>
      <c r="Q15" s="4">
        <v>4.7300000000000004</v>
      </c>
      <c r="R15" s="4">
        <v>4.6241250000000003</v>
      </c>
      <c r="T15" s="4">
        <f t="shared" si="13"/>
        <v>0.67809344999999444</v>
      </c>
      <c r="U15" s="4">
        <f t="shared" si="14"/>
        <v>0.82346429795103715</v>
      </c>
      <c r="V15" s="4">
        <f t="shared" si="15"/>
        <v>4.6375000000000002</v>
      </c>
      <c r="W15" s="8">
        <f t="shared" si="16"/>
        <v>4.5449999999999999</v>
      </c>
      <c r="Y15" s="4"/>
      <c r="Z15" s="4"/>
      <c r="AA15" s="4"/>
      <c r="AB15" s="4"/>
      <c r="AC15" s="4"/>
      <c r="AD15" s="9"/>
    </row>
    <row r="16" spans="1:30" x14ac:dyDescent="0.25">
      <c r="A16" s="3" t="s">
        <v>87</v>
      </c>
      <c r="B16" s="4">
        <v>4.4779999999999998</v>
      </c>
      <c r="C16" s="4">
        <v>6.2069999999999999</v>
      </c>
      <c r="D16" s="4">
        <v>4.2030000000000003</v>
      </c>
      <c r="E16" s="4">
        <v>6.2450000000000001</v>
      </c>
      <c r="F16" s="4">
        <v>5.0069999999999997</v>
      </c>
      <c r="G16" s="4">
        <v>6.1189999999999998</v>
      </c>
      <c r="H16" s="4">
        <v>6.6559999999999997</v>
      </c>
      <c r="I16" s="4">
        <v>3.26</v>
      </c>
      <c r="J16" s="4">
        <v>4.0179999999999998</v>
      </c>
      <c r="K16" s="4">
        <v>4.8860000000000001</v>
      </c>
      <c r="L16" s="4">
        <v>4.9409999999999998</v>
      </c>
      <c r="M16" s="4">
        <v>6.7690000000000001</v>
      </c>
      <c r="N16" s="4">
        <v>5.5949999999999998</v>
      </c>
      <c r="O16" s="4">
        <v>4.8479999999999999</v>
      </c>
      <c r="P16" s="4">
        <v>5.2009999999999996</v>
      </c>
      <c r="Q16" s="4">
        <v>4.2670000000000003</v>
      </c>
      <c r="R16" s="4">
        <v>5.1687499999999993</v>
      </c>
      <c r="T16" s="4">
        <f t="shared" si="13"/>
        <v>1.0364046000000107</v>
      </c>
      <c r="U16" s="4">
        <f t="shared" si="14"/>
        <v>1.0180395866566343</v>
      </c>
      <c r="V16" s="4">
        <f t="shared" si="15"/>
        <v>4.9740000000000002</v>
      </c>
      <c r="W16" s="8">
        <f t="shared" si="16"/>
        <v>4.9409999999999998</v>
      </c>
      <c r="Y16" s="4"/>
      <c r="Z16" s="4"/>
      <c r="AA16" s="4"/>
      <c r="AB16" s="4"/>
      <c r="AC16" s="4"/>
      <c r="AD16" s="9"/>
    </row>
    <row r="17" spans="1:30" x14ac:dyDescent="0.25">
      <c r="A17" s="2" t="s">
        <v>96</v>
      </c>
      <c r="B17" s="4">
        <v>7.6996666666666664</v>
      </c>
      <c r="C17" s="4">
        <v>7.5049999999999999</v>
      </c>
      <c r="D17" s="4">
        <v>6.9506666666666668</v>
      </c>
      <c r="E17" s="4">
        <v>6.9609999999999994</v>
      </c>
      <c r="F17" s="4">
        <v>7.6466666666666674</v>
      </c>
      <c r="G17" s="4">
        <v>7.1133333333333333</v>
      </c>
      <c r="H17" s="4">
        <v>7.5606666666666662</v>
      </c>
      <c r="I17" s="4">
        <v>7.2939999999999996</v>
      </c>
      <c r="J17" s="4">
        <v>7.6230000000000002</v>
      </c>
      <c r="K17" s="4">
        <v>7.5150000000000006</v>
      </c>
      <c r="L17" s="4">
        <v>7.1293333333333324</v>
      </c>
      <c r="M17" s="4">
        <v>7.8659999999999997</v>
      </c>
      <c r="N17" s="4">
        <v>8.1109999999999989</v>
      </c>
      <c r="O17" s="4">
        <v>7.6460000000000008</v>
      </c>
      <c r="P17" s="4">
        <v>7.4033333333333333</v>
      </c>
      <c r="Q17" s="4">
        <v>7.5096666666666669</v>
      </c>
      <c r="R17" s="4">
        <v>7.4708958333333326</v>
      </c>
      <c r="T17" s="4"/>
      <c r="U17" s="4"/>
      <c r="V17" s="4"/>
      <c r="W17" s="8"/>
      <c r="Y17" s="4">
        <f t="shared" ref="Y17" si="17">SQRT(_xlfn.VAR.S(R18:R20))</f>
        <v>0.24790687305585862</v>
      </c>
      <c r="Z17" s="4"/>
      <c r="AA17" s="4">
        <f t="shared" ref="AA17" si="18">AVERAGE(B18:Q20)</f>
        <v>7.4708958333333308</v>
      </c>
      <c r="AB17" s="4">
        <f t="shared" ref="AB17" si="19">SQRT(_xlfn.VAR.S(B18:Q20))</f>
        <v>0.63404296248767078</v>
      </c>
      <c r="AC17" s="4">
        <f t="shared" ref="AC17" si="20">MEDIAN(B18:Q20)</f>
        <v>7.5724999999999998</v>
      </c>
      <c r="AD17" s="9">
        <f t="shared" ref="AD17" si="21">LARGE(B18:Q20, 1+COUNT(B18:Q20)/2)</f>
        <v>7.5659999999999998</v>
      </c>
    </row>
    <row r="18" spans="1:30" x14ac:dyDescent="0.25">
      <c r="A18" s="3" t="s">
        <v>89</v>
      </c>
      <c r="B18" s="4">
        <v>7.899</v>
      </c>
      <c r="C18" s="4">
        <v>6.7569999999999997</v>
      </c>
      <c r="D18" s="4">
        <v>6.0010000000000003</v>
      </c>
      <c r="E18" s="4">
        <v>7.4189999999999996</v>
      </c>
      <c r="F18" s="4">
        <v>7.7859999999999996</v>
      </c>
      <c r="G18" s="4">
        <v>6.6920000000000002</v>
      </c>
      <c r="H18" s="4">
        <v>8.0879999999999992</v>
      </c>
      <c r="I18" s="4">
        <v>6.5650000000000004</v>
      </c>
      <c r="J18" s="4">
        <v>7.9539999999999997</v>
      </c>
      <c r="K18" s="4">
        <v>6.968</v>
      </c>
      <c r="L18" s="4">
        <v>7.0380000000000003</v>
      </c>
      <c r="M18" s="4">
        <v>7.6630000000000003</v>
      </c>
      <c r="N18" s="4">
        <v>8.3070000000000004</v>
      </c>
      <c r="O18" s="4">
        <v>8.0060000000000002</v>
      </c>
      <c r="P18" s="4">
        <v>7.359</v>
      </c>
      <c r="Q18" s="4">
        <v>8.1029999999999998</v>
      </c>
      <c r="R18" s="4">
        <v>7.4128124999999994</v>
      </c>
      <c r="T18" s="4">
        <f t="shared" ref="T18:T81" si="22">_xlfn.VAR.S(B18:Q18)</f>
        <v>0.45451616249999993</v>
      </c>
      <c r="U18" s="4">
        <f t="shared" ref="U18:U20" si="23">SQRT(T18)</f>
        <v>0.67417813855093223</v>
      </c>
      <c r="V18" s="4">
        <f t="shared" si="15"/>
        <v>7.5410000000000004</v>
      </c>
      <c r="W18" s="8">
        <f t="shared" si="16"/>
        <v>7.4189999999999996</v>
      </c>
      <c r="Y18" s="4"/>
      <c r="Z18" s="4"/>
      <c r="AA18" s="4"/>
      <c r="AB18" s="4"/>
      <c r="AC18" s="4"/>
      <c r="AD18" s="9"/>
    </row>
    <row r="19" spans="1:30" x14ac:dyDescent="0.25">
      <c r="A19" s="3" t="s">
        <v>88</v>
      </c>
      <c r="B19" s="4">
        <v>7.7629999999999999</v>
      </c>
      <c r="C19" s="4">
        <v>7.5789999999999997</v>
      </c>
      <c r="D19" s="4">
        <v>6.5940000000000003</v>
      </c>
      <c r="E19" s="4">
        <v>5.8819999999999997</v>
      </c>
      <c r="F19" s="4">
        <v>7.54</v>
      </c>
      <c r="G19" s="4">
        <v>7.6</v>
      </c>
      <c r="H19" s="4">
        <v>7.0279999999999996</v>
      </c>
      <c r="I19" s="4">
        <v>7.1559999999999997</v>
      </c>
      <c r="J19" s="4">
        <v>7.9</v>
      </c>
      <c r="K19" s="4">
        <v>7.5380000000000003</v>
      </c>
      <c r="L19" s="4">
        <v>6.1559999999999997</v>
      </c>
      <c r="M19" s="4">
        <v>7.8239999999999998</v>
      </c>
      <c r="N19" s="4">
        <v>7.5179999999999998</v>
      </c>
      <c r="O19" s="4">
        <v>7.9020000000000001</v>
      </c>
      <c r="P19" s="4">
        <v>6.6390000000000002</v>
      </c>
      <c r="Q19" s="4">
        <v>7.4960000000000004</v>
      </c>
      <c r="R19" s="4">
        <v>7.2571874999999997</v>
      </c>
      <c r="T19" s="4">
        <f t="shared" si="22"/>
        <v>0.39330562916666678</v>
      </c>
      <c r="U19" s="4">
        <f t="shared" si="23"/>
        <v>0.62714083678761245</v>
      </c>
      <c r="V19" s="4">
        <f t="shared" si="15"/>
        <v>7.5280000000000005</v>
      </c>
      <c r="W19" s="8">
        <f t="shared" si="16"/>
        <v>7.5179999999999998</v>
      </c>
      <c r="Y19" s="4"/>
      <c r="Z19" s="4"/>
      <c r="AA19" s="4"/>
      <c r="AB19" s="4"/>
      <c r="AC19" s="4"/>
      <c r="AD19" s="9"/>
    </row>
    <row r="20" spans="1:30" x14ac:dyDescent="0.25">
      <c r="A20" s="3" t="s">
        <v>87</v>
      </c>
      <c r="B20" s="4">
        <v>7.4370000000000003</v>
      </c>
      <c r="C20" s="4">
        <v>8.1790000000000003</v>
      </c>
      <c r="D20" s="4">
        <v>8.2569999999999997</v>
      </c>
      <c r="E20" s="4">
        <v>7.5819999999999999</v>
      </c>
      <c r="F20" s="4">
        <v>7.6139999999999999</v>
      </c>
      <c r="G20" s="4">
        <v>7.048</v>
      </c>
      <c r="H20" s="4">
        <v>7.5659999999999998</v>
      </c>
      <c r="I20" s="4">
        <v>8.1609999999999996</v>
      </c>
      <c r="J20" s="4">
        <v>7.0149999999999997</v>
      </c>
      <c r="K20" s="4">
        <v>8.0389999999999997</v>
      </c>
      <c r="L20" s="4">
        <v>8.1940000000000008</v>
      </c>
      <c r="M20" s="4">
        <v>8.1110000000000007</v>
      </c>
      <c r="N20" s="4">
        <v>8.5079999999999991</v>
      </c>
      <c r="O20" s="4">
        <v>7.03</v>
      </c>
      <c r="P20" s="4">
        <v>8.2119999999999997</v>
      </c>
      <c r="Q20" s="4">
        <v>6.93</v>
      </c>
      <c r="R20" s="4">
        <v>7.7426875000000006</v>
      </c>
      <c r="T20" s="4">
        <f t="shared" si="22"/>
        <v>0.28070102916666667</v>
      </c>
      <c r="U20" s="4">
        <f t="shared" si="23"/>
        <v>0.52981225841487156</v>
      </c>
      <c r="V20" s="4">
        <f t="shared" si="15"/>
        <v>7.8264999999999993</v>
      </c>
      <c r="W20" s="8">
        <f t="shared" si="16"/>
        <v>7.6139999999999999</v>
      </c>
      <c r="Y20" s="4"/>
      <c r="Z20" s="4"/>
      <c r="AA20" s="4"/>
      <c r="AB20" s="4"/>
      <c r="AC20" s="4"/>
      <c r="AD20" s="9"/>
    </row>
    <row r="21" spans="1:30" x14ac:dyDescent="0.25">
      <c r="A21" s="2" t="s">
        <v>97</v>
      </c>
      <c r="B21" s="4">
        <v>2.2919999999999998</v>
      </c>
      <c r="C21" s="4">
        <v>2.3413333333333335</v>
      </c>
      <c r="D21" s="4">
        <v>2.0233333333333334</v>
      </c>
      <c r="E21" s="4">
        <v>2.1406666666666667</v>
      </c>
      <c r="F21" s="4">
        <v>2.2246666666666663</v>
      </c>
      <c r="G21" s="4">
        <v>2.2603333333333335</v>
      </c>
      <c r="H21" s="4">
        <v>2.2426666666666666</v>
      </c>
      <c r="I21" s="4">
        <v>2.1633333333333336</v>
      </c>
      <c r="J21" s="4">
        <v>2.3966666666666669</v>
      </c>
      <c r="K21" s="4">
        <v>2.2356666666666665</v>
      </c>
      <c r="L21" s="4">
        <v>2.1866666666666665</v>
      </c>
      <c r="M21" s="4">
        <v>2.3173333333333335</v>
      </c>
      <c r="N21" s="4">
        <v>2.2706666666666666</v>
      </c>
      <c r="O21" s="4">
        <v>2.3260000000000001</v>
      </c>
      <c r="P21" s="4">
        <v>2.222</v>
      </c>
      <c r="Q21" s="4">
        <v>2.1869999999999998</v>
      </c>
      <c r="R21" s="4">
        <v>2.239395833333333</v>
      </c>
      <c r="T21" s="4"/>
      <c r="U21" s="4"/>
      <c r="V21" s="4"/>
      <c r="W21" s="8"/>
      <c r="Y21" s="4">
        <f t="shared" ref="Y21" si="24">SQRT(_xlfn.VAR.S(R22:R24))</f>
        <v>0.16166160322826606</v>
      </c>
      <c r="Z21" s="4"/>
      <c r="AA21" s="4">
        <f t="shared" ref="AA21" si="25">AVERAGE(B22:Q24)</f>
        <v>2.2393958333333344</v>
      </c>
      <c r="AB21" s="4">
        <f t="shared" ref="AB21" si="26">SQRT(_xlfn.VAR.S(B22:Q24))</f>
        <v>0.21858653669616229</v>
      </c>
      <c r="AC21" s="4">
        <f t="shared" ref="AC21" si="27">MEDIAN(B22:Q24)</f>
        <v>2.2625000000000002</v>
      </c>
      <c r="AD21" s="9">
        <f t="shared" ref="AD21" si="28">LARGE(B22:Q24, 1+COUNT(B22:Q24)/2)</f>
        <v>2.2589999999999999</v>
      </c>
    </row>
    <row r="22" spans="1:30" x14ac:dyDescent="0.25">
      <c r="A22" s="3" t="s">
        <v>89</v>
      </c>
      <c r="B22" s="4">
        <v>2.4289999999999998</v>
      </c>
      <c r="C22" s="4">
        <v>2.2410000000000001</v>
      </c>
      <c r="D22" s="4">
        <v>1.887</v>
      </c>
      <c r="E22" s="4">
        <v>2.1920000000000002</v>
      </c>
      <c r="F22" s="4">
        <v>2.048</v>
      </c>
      <c r="G22" s="4">
        <v>2.0710000000000002</v>
      </c>
      <c r="H22" s="4">
        <v>2.3479999999999999</v>
      </c>
      <c r="I22" s="4">
        <v>1.76</v>
      </c>
      <c r="J22" s="4">
        <v>2.3490000000000002</v>
      </c>
      <c r="K22" s="4">
        <v>2.0329999999999999</v>
      </c>
      <c r="L22" s="4">
        <v>2.25</v>
      </c>
      <c r="M22" s="4">
        <v>2.3359999999999999</v>
      </c>
      <c r="N22" s="4">
        <v>2.02</v>
      </c>
      <c r="O22" s="4">
        <v>2.5030000000000001</v>
      </c>
      <c r="P22" s="4">
        <v>2.2450000000000001</v>
      </c>
      <c r="Q22" s="4">
        <v>2.0190000000000001</v>
      </c>
      <c r="R22" s="4">
        <v>2.1706875000000001</v>
      </c>
      <c r="T22" s="4">
        <f t="shared" ref="T22:T85" si="29">_xlfn.VAR.S(B22:Q22)</f>
        <v>4.158249583333333E-2</v>
      </c>
      <c r="U22" s="4">
        <f t="shared" ref="U22" si="30">SQRT(T22)</f>
        <v>0.20391786540990794</v>
      </c>
      <c r="V22" s="4">
        <f t="shared" ref="V22:V85" si="31">MEDIAN(B22:Q22)</f>
        <v>2.2164999999999999</v>
      </c>
      <c r="W22" s="8">
        <f t="shared" ref="W22:W85" si="32">LARGE(B22:Q22, 1+COUNT(B22:Q22)/2)</f>
        <v>2.1920000000000002</v>
      </c>
      <c r="Y22" s="4"/>
      <c r="Z22" s="4"/>
      <c r="AA22" s="4"/>
      <c r="AB22" s="4"/>
      <c r="AC22" s="4"/>
      <c r="AD22" s="9"/>
    </row>
    <row r="23" spans="1:30" x14ac:dyDescent="0.25">
      <c r="A23" s="3" t="s">
        <v>88</v>
      </c>
      <c r="B23" s="4">
        <v>2.0680000000000001</v>
      </c>
      <c r="C23" s="4">
        <v>2.1840000000000002</v>
      </c>
      <c r="D23" s="4">
        <v>1.905</v>
      </c>
      <c r="E23" s="4">
        <v>1.964</v>
      </c>
      <c r="F23" s="4">
        <v>2.1030000000000002</v>
      </c>
      <c r="G23" s="4">
        <v>2.4340000000000002</v>
      </c>
      <c r="H23" s="4">
        <v>1.8340000000000001</v>
      </c>
      <c r="I23" s="4">
        <v>2.17</v>
      </c>
      <c r="J23" s="4">
        <v>2.464</v>
      </c>
      <c r="K23" s="4">
        <v>2.218</v>
      </c>
      <c r="L23" s="4">
        <v>1.7969999999999999</v>
      </c>
      <c r="M23" s="4">
        <v>2.1360000000000001</v>
      </c>
      <c r="N23" s="4">
        <v>2.3660000000000001</v>
      </c>
      <c r="O23" s="4">
        <v>2.0550000000000002</v>
      </c>
      <c r="P23" s="4">
        <v>1.994</v>
      </c>
      <c r="Q23" s="4">
        <v>2.2829999999999999</v>
      </c>
      <c r="R23" s="4">
        <v>2.1234374999999996</v>
      </c>
      <c r="T23" s="4">
        <f t="shared" si="29"/>
        <v>4.0004262499999999E-2</v>
      </c>
      <c r="U23" s="4">
        <f t="shared" si="14"/>
        <v>0.20001065596612597</v>
      </c>
      <c r="V23" s="4">
        <f t="shared" si="15"/>
        <v>2.1195000000000004</v>
      </c>
      <c r="W23" s="8">
        <f t="shared" si="16"/>
        <v>2.1030000000000002</v>
      </c>
      <c r="Y23" s="4"/>
      <c r="Z23" s="4"/>
      <c r="AA23" s="4"/>
      <c r="AB23" s="4"/>
      <c r="AC23" s="4"/>
      <c r="AD23" s="9"/>
    </row>
    <row r="24" spans="1:30" x14ac:dyDescent="0.25">
      <c r="A24" s="3" t="s">
        <v>87</v>
      </c>
      <c r="B24" s="4">
        <v>2.379</v>
      </c>
      <c r="C24" s="4">
        <v>2.5990000000000002</v>
      </c>
      <c r="D24" s="4">
        <v>2.278</v>
      </c>
      <c r="E24" s="4">
        <v>2.266</v>
      </c>
      <c r="F24" s="4">
        <v>2.5230000000000001</v>
      </c>
      <c r="G24" s="4">
        <v>2.2759999999999998</v>
      </c>
      <c r="H24" s="4">
        <v>2.5459999999999998</v>
      </c>
      <c r="I24" s="4">
        <v>2.56</v>
      </c>
      <c r="J24" s="4">
        <v>2.3769999999999998</v>
      </c>
      <c r="K24" s="4">
        <v>2.456</v>
      </c>
      <c r="L24" s="4">
        <v>2.5129999999999999</v>
      </c>
      <c r="M24" s="4">
        <v>2.48</v>
      </c>
      <c r="N24" s="4">
        <v>2.4260000000000002</v>
      </c>
      <c r="O24" s="4">
        <v>2.42</v>
      </c>
      <c r="P24" s="4">
        <v>2.427</v>
      </c>
      <c r="Q24" s="4">
        <v>2.2589999999999999</v>
      </c>
      <c r="R24" s="4">
        <v>2.4240624999999998</v>
      </c>
      <c r="T24" s="4">
        <f t="shared" si="29"/>
        <v>1.2370595833333341E-2</v>
      </c>
      <c r="U24" s="4">
        <f t="shared" si="14"/>
        <v>0.11122318028780395</v>
      </c>
      <c r="V24" s="4">
        <f t="shared" si="15"/>
        <v>2.4264999999999999</v>
      </c>
      <c r="W24" s="8">
        <f t="shared" si="16"/>
        <v>2.4260000000000002</v>
      </c>
      <c r="Y24" s="4"/>
      <c r="Z24" s="4"/>
      <c r="AA24" s="4"/>
      <c r="AB24" s="4"/>
      <c r="AC24" s="4"/>
      <c r="AD24" s="9"/>
    </row>
    <row r="25" spans="1:30" x14ac:dyDescent="0.25">
      <c r="A25" s="2" t="s">
        <v>98</v>
      </c>
      <c r="B25" s="4">
        <v>6.0110000000000001</v>
      </c>
      <c r="C25" s="4">
        <v>5.9250000000000007</v>
      </c>
      <c r="D25" s="4">
        <v>5.0516666666666667</v>
      </c>
      <c r="E25" s="4">
        <v>5.5339999999999998</v>
      </c>
      <c r="F25" s="4">
        <v>6.4736666666666665</v>
      </c>
      <c r="G25" s="4">
        <v>5.8850000000000007</v>
      </c>
      <c r="H25" s="4">
        <v>6.0919999999999996</v>
      </c>
      <c r="I25" s="4">
        <v>5.7156666666666665</v>
      </c>
      <c r="J25" s="4">
        <v>6.469666666666666</v>
      </c>
      <c r="K25" s="4">
        <v>5.644000000000001</v>
      </c>
      <c r="L25" s="4">
        <v>5.5006666666666666</v>
      </c>
      <c r="M25" s="4">
        <v>6.1803333333333335</v>
      </c>
      <c r="N25" s="4">
        <v>6.5173333333333332</v>
      </c>
      <c r="O25" s="4">
        <v>5.9883333333333333</v>
      </c>
      <c r="P25" s="4">
        <v>6.376666666666666</v>
      </c>
      <c r="Q25" s="4">
        <v>6.2186666666666666</v>
      </c>
      <c r="R25" s="4">
        <v>5.9739791666666662</v>
      </c>
      <c r="T25" s="4"/>
      <c r="U25" s="4"/>
      <c r="V25" s="4"/>
      <c r="W25" s="8"/>
      <c r="Y25" s="4">
        <f t="shared" ref="Y25" si="33">SQRT(_xlfn.VAR.S(R26:R28))</f>
        <v>0.30987898553642473</v>
      </c>
      <c r="Z25" s="4"/>
      <c r="AA25" s="4">
        <f t="shared" ref="AA25" si="34">AVERAGE(B26:Q28)</f>
        <v>5.9739791666666662</v>
      </c>
      <c r="AB25" s="4">
        <f t="shared" ref="AB25" si="35">SQRT(_xlfn.VAR.S(B26:Q28))</f>
        <v>0.72047220005083701</v>
      </c>
      <c r="AC25" s="4">
        <f t="shared" ref="AC25" si="36">MEDIAN(B26:Q28)</f>
        <v>6.0794999999999995</v>
      </c>
      <c r="AD25" s="9">
        <f t="shared" ref="AD25" si="37">LARGE(B26:Q28, 1+COUNT(B26:Q28)/2)</f>
        <v>6.0419999999999998</v>
      </c>
    </row>
    <row r="26" spans="1:30" x14ac:dyDescent="0.25">
      <c r="A26" s="3" t="s">
        <v>89</v>
      </c>
      <c r="B26" s="4">
        <v>6.266</v>
      </c>
      <c r="C26" s="4">
        <v>5.6760000000000002</v>
      </c>
      <c r="D26" s="4">
        <v>4.2300000000000004</v>
      </c>
      <c r="E26" s="4">
        <v>6.117</v>
      </c>
      <c r="F26" s="4">
        <v>6.569</v>
      </c>
      <c r="G26" s="4">
        <v>5.74</v>
      </c>
      <c r="H26" s="4">
        <v>6.5110000000000001</v>
      </c>
      <c r="I26" s="4">
        <v>4.5049999999999999</v>
      </c>
      <c r="J26" s="4">
        <v>6.7640000000000002</v>
      </c>
      <c r="K26" s="4">
        <v>4.7960000000000003</v>
      </c>
      <c r="L26" s="4">
        <v>6.3979999999999997</v>
      </c>
      <c r="M26" s="4">
        <v>5.8150000000000004</v>
      </c>
      <c r="N26" s="4">
        <v>6.3920000000000003</v>
      </c>
      <c r="O26" s="4">
        <v>5.798</v>
      </c>
      <c r="P26" s="4">
        <v>7.12</v>
      </c>
      <c r="Q26" s="4">
        <v>6.9729999999999999</v>
      </c>
      <c r="R26" s="4">
        <v>5.9793750000000001</v>
      </c>
      <c r="T26" s="4">
        <f t="shared" ref="T26:T89" si="38">_xlfn.VAR.S(B26:Q26)</f>
        <v>0.72163731666666986</v>
      </c>
      <c r="U26" s="4">
        <f t="shared" ref="U26:U28" si="39">SQRT(T26)</f>
        <v>0.84949238764492163</v>
      </c>
      <c r="V26" s="4">
        <f t="shared" si="15"/>
        <v>6.1914999999999996</v>
      </c>
      <c r="W26" s="8">
        <f t="shared" si="16"/>
        <v>6.117</v>
      </c>
      <c r="Y26" s="4"/>
      <c r="Z26" s="4"/>
      <c r="AA26" s="4"/>
      <c r="AB26" s="4"/>
      <c r="AC26" s="4"/>
      <c r="AD26" s="9"/>
    </row>
    <row r="27" spans="1:30" x14ac:dyDescent="0.25">
      <c r="A27" s="3" t="s">
        <v>88</v>
      </c>
      <c r="B27" s="4">
        <v>6.2789999999999999</v>
      </c>
      <c r="C27" s="4">
        <v>5.9180000000000001</v>
      </c>
      <c r="D27" s="4">
        <v>5.0149999999999997</v>
      </c>
      <c r="E27" s="4">
        <v>4.3150000000000004</v>
      </c>
      <c r="F27" s="4">
        <v>6.0419999999999998</v>
      </c>
      <c r="G27" s="4">
        <v>6.1689999999999996</v>
      </c>
      <c r="H27" s="4">
        <v>5.1879999999999997</v>
      </c>
      <c r="I27" s="4">
        <v>5.9160000000000004</v>
      </c>
      <c r="J27" s="4">
        <v>6.6289999999999996</v>
      </c>
      <c r="K27" s="4">
        <v>5.6130000000000004</v>
      </c>
      <c r="L27" s="4">
        <v>3.9239999999999999</v>
      </c>
      <c r="M27" s="4">
        <v>5.8719999999999999</v>
      </c>
      <c r="N27" s="4">
        <v>6.2939999999999996</v>
      </c>
      <c r="O27" s="4">
        <v>5.907</v>
      </c>
      <c r="P27" s="4">
        <v>5.67</v>
      </c>
      <c r="Q27" s="4">
        <v>5.8319999999999999</v>
      </c>
      <c r="R27" s="4">
        <v>5.661437499999999</v>
      </c>
      <c r="T27" s="4">
        <f t="shared" si="38"/>
        <v>0.52403506250000953</v>
      </c>
      <c r="U27" s="4">
        <f t="shared" si="39"/>
        <v>0.72390266092894662</v>
      </c>
      <c r="V27" s="4">
        <f t="shared" si="15"/>
        <v>5.8895</v>
      </c>
      <c r="W27" s="8">
        <f t="shared" si="16"/>
        <v>5.8719999999999999</v>
      </c>
      <c r="Y27" s="4"/>
      <c r="Z27" s="4"/>
      <c r="AA27" s="4"/>
      <c r="AB27" s="4"/>
      <c r="AC27" s="4"/>
      <c r="AD27" s="9"/>
    </row>
    <row r="28" spans="1:30" x14ac:dyDescent="0.25">
      <c r="A28" s="3" t="s">
        <v>87</v>
      </c>
      <c r="B28" s="4">
        <v>5.4880000000000004</v>
      </c>
      <c r="C28" s="4">
        <v>6.181</v>
      </c>
      <c r="D28" s="4">
        <v>5.91</v>
      </c>
      <c r="E28" s="4">
        <v>6.17</v>
      </c>
      <c r="F28" s="4">
        <v>6.81</v>
      </c>
      <c r="G28" s="4">
        <v>5.7460000000000004</v>
      </c>
      <c r="H28" s="4">
        <v>6.577</v>
      </c>
      <c r="I28" s="4">
        <v>6.726</v>
      </c>
      <c r="J28" s="4">
        <v>6.016</v>
      </c>
      <c r="K28" s="4">
        <v>6.5229999999999997</v>
      </c>
      <c r="L28" s="4">
        <v>6.18</v>
      </c>
      <c r="M28" s="4">
        <v>6.8540000000000001</v>
      </c>
      <c r="N28" s="4">
        <v>6.8659999999999997</v>
      </c>
      <c r="O28" s="4">
        <v>6.26</v>
      </c>
      <c r="P28" s="4">
        <v>6.34</v>
      </c>
      <c r="Q28" s="4">
        <v>5.851</v>
      </c>
      <c r="R28" s="4">
        <v>6.2811250000000003</v>
      </c>
      <c r="T28" s="4">
        <f t="shared" si="38"/>
        <v>0.17592558333333314</v>
      </c>
      <c r="U28" s="4">
        <f t="shared" si="39"/>
        <v>0.4194348380062547</v>
      </c>
      <c r="V28" s="4">
        <f t="shared" si="15"/>
        <v>6.2204999999999995</v>
      </c>
      <c r="W28" s="8">
        <f t="shared" si="16"/>
        <v>6.181</v>
      </c>
      <c r="Y28" s="4"/>
      <c r="Z28" s="4"/>
      <c r="AA28" s="4"/>
      <c r="AB28" s="4"/>
      <c r="AC28" s="4"/>
      <c r="AD28" s="9"/>
    </row>
    <row r="29" spans="1:30" x14ac:dyDescent="0.25">
      <c r="A29" s="2" t="s">
        <v>99</v>
      </c>
      <c r="B29" s="4">
        <v>2.2073333333333331</v>
      </c>
      <c r="C29" s="4">
        <v>2.2966666666666664</v>
      </c>
      <c r="D29" s="4">
        <v>2.2766666666666668</v>
      </c>
      <c r="E29" s="4">
        <v>2.3029999999999995</v>
      </c>
      <c r="F29" s="4">
        <v>2.3873333333333333</v>
      </c>
      <c r="G29" s="4">
        <v>2.4063333333333334</v>
      </c>
      <c r="H29" s="4">
        <v>2.2403333333333335</v>
      </c>
      <c r="I29" s="4">
        <v>2.2316666666666665</v>
      </c>
      <c r="J29" s="4">
        <v>2.3970000000000002</v>
      </c>
      <c r="K29" s="4">
        <v>2.0343333333333331</v>
      </c>
      <c r="L29" s="4">
        <v>2.3320000000000003</v>
      </c>
      <c r="M29" s="4">
        <v>2.4833333333333329</v>
      </c>
      <c r="N29" s="4">
        <v>2.4446666666666665</v>
      </c>
      <c r="O29" s="4">
        <v>2.391</v>
      </c>
      <c r="P29" s="4">
        <v>2.1923333333333335</v>
      </c>
      <c r="Q29" s="4">
        <v>2.3573333333333335</v>
      </c>
      <c r="R29" s="4">
        <v>2.3113333333333337</v>
      </c>
      <c r="T29" s="4"/>
      <c r="U29" s="4"/>
      <c r="V29" s="4"/>
      <c r="W29" s="8"/>
      <c r="Y29" s="4">
        <f t="shared" ref="Y29" si="40">SQRT(_xlfn.VAR.S(R30:R32))</f>
        <v>0.13313300054206448</v>
      </c>
      <c r="Z29" s="4"/>
      <c r="AA29" s="4">
        <f t="shared" ref="AA29" si="41">AVERAGE(B30:Q32)</f>
        <v>2.3113333333333332</v>
      </c>
      <c r="AB29" s="4">
        <f t="shared" ref="AB29" si="42">SQRT(_xlfn.VAR.S(B30:Q32))</f>
        <v>0.218170666489132</v>
      </c>
      <c r="AC29" s="4">
        <f t="shared" ref="AC29" si="43">MEDIAN(B30:Q32)</f>
        <v>2.3410000000000002</v>
      </c>
      <c r="AD29" s="9">
        <f t="shared" ref="AD29" si="44">LARGE(B30:Q32, 1+COUNT(B30:Q32)/2)</f>
        <v>2.3380000000000001</v>
      </c>
    </row>
    <row r="30" spans="1:30" x14ac:dyDescent="0.25">
      <c r="A30" s="3" t="s">
        <v>89</v>
      </c>
      <c r="B30" s="4">
        <v>2.4780000000000002</v>
      </c>
      <c r="C30" s="4">
        <v>2.2909999999999999</v>
      </c>
      <c r="D30" s="4">
        <v>2.5209999999999999</v>
      </c>
      <c r="E30" s="4">
        <v>2.282</v>
      </c>
      <c r="F30" s="4">
        <v>2.4340000000000002</v>
      </c>
      <c r="G30" s="4">
        <v>2.149</v>
      </c>
      <c r="H30" s="4">
        <v>2.492</v>
      </c>
      <c r="I30" s="4">
        <v>2.0609999999999999</v>
      </c>
      <c r="J30" s="4">
        <v>2.4460000000000002</v>
      </c>
      <c r="K30" s="4">
        <v>1.7949999999999999</v>
      </c>
      <c r="L30" s="4">
        <v>2.2610000000000001</v>
      </c>
      <c r="M30" s="4">
        <v>2.629</v>
      </c>
      <c r="N30" s="4">
        <v>2.157</v>
      </c>
      <c r="O30" s="4">
        <v>2.5430000000000001</v>
      </c>
      <c r="P30" s="4">
        <v>2.3380000000000001</v>
      </c>
      <c r="Q30" s="4">
        <v>2.319</v>
      </c>
      <c r="R30" s="4">
        <v>2.3247500000000008</v>
      </c>
      <c r="T30" s="4">
        <f t="shared" ref="T30:T93" si="45">_xlfn.VAR.S(B30:Q30)</f>
        <v>4.4885133333333348E-2</v>
      </c>
      <c r="U30" s="4">
        <f t="shared" ref="U30" si="46">SQRT(T30)</f>
        <v>0.21186111803097177</v>
      </c>
      <c r="V30" s="4">
        <f t="shared" ref="V30:V93" si="47">MEDIAN(B30:Q30)</f>
        <v>2.3285</v>
      </c>
      <c r="W30" s="8">
        <f t="shared" ref="W30:W93" si="48">LARGE(B30:Q30, 1+COUNT(B30:Q30)/2)</f>
        <v>2.319</v>
      </c>
      <c r="Y30" s="4"/>
      <c r="Z30" s="4"/>
      <c r="AA30" s="4"/>
      <c r="AB30" s="4"/>
      <c r="AC30" s="4"/>
      <c r="AD30" s="9"/>
    </row>
    <row r="31" spans="1:30" x14ac:dyDescent="0.25">
      <c r="A31" s="3" t="s">
        <v>88</v>
      </c>
      <c r="B31" s="4">
        <v>2.0579999999999998</v>
      </c>
      <c r="C31" s="4">
        <v>2.2549999999999999</v>
      </c>
      <c r="D31" s="4">
        <v>1.9119999999999999</v>
      </c>
      <c r="E31" s="4">
        <v>2.2829999999999999</v>
      </c>
      <c r="F31" s="4">
        <v>2.2759999999999998</v>
      </c>
      <c r="G31" s="4">
        <v>2.36</v>
      </c>
      <c r="H31" s="4">
        <v>1.7849999999999999</v>
      </c>
      <c r="I31" s="4">
        <v>2.2570000000000001</v>
      </c>
      <c r="J31" s="4">
        <v>2.2839999999999998</v>
      </c>
      <c r="K31" s="4">
        <v>1.861</v>
      </c>
      <c r="L31" s="4">
        <v>2.2690000000000001</v>
      </c>
      <c r="M31" s="4">
        <v>2.3039999999999998</v>
      </c>
      <c r="N31" s="4">
        <v>2.516</v>
      </c>
      <c r="O31" s="4">
        <v>2.274</v>
      </c>
      <c r="P31" s="4">
        <v>1.8069999999999999</v>
      </c>
      <c r="Q31" s="4">
        <v>2.2509999999999999</v>
      </c>
      <c r="R31" s="4">
        <v>2.1720000000000002</v>
      </c>
      <c r="T31" s="4">
        <f t="shared" si="45"/>
        <v>4.7150933333333332E-2</v>
      </c>
      <c r="U31" s="4">
        <f t="shared" si="14"/>
        <v>0.21714265664151144</v>
      </c>
      <c r="V31" s="4">
        <f t="shared" si="15"/>
        <v>2.2629999999999999</v>
      </c>
      <c r="W31" s="8">
        <f t="shared" si="16"/>
        <v>2.2570000000000001</v>
      </c>
      <c r="Y31" s="4"/>
      <c r="Z31" s="4"/>
      <c r="AA31" s="4"/>
      <c r="AB31" s="4"/>
      <c r="AC31" s="4"/>
      <c r="AD31" s="9"/>
    </row>
    <row r="32" spans="1:30" x14ac:dyDescent="0.25">
      <c r="A32" s="3" t="s">
        <v>87</v>
      </c>
      <c r="B32" s="4">
        <v>2.0859999999999999</v>
      </c>
      <c r="C32" s="4">
        <v>2.3439999999999999</v>
      </c>
      <c r="D32" s="4">
        <v>2.3969999999999998</v>
      </c>
      <c r="E32" s="4">
        <v>2.3439999999999999</v>
      </c>
      <c r="F32" s="4">
        <v>2.452</v>
      </c>
      <c r="G32" s="4">
        <v>2.71</v>
      </c>
      <c r="H32" s="4">
        <v>2.444</v>
      </c>
      <c r="I32" s="4">
        <v>2.3769999999999998</v>
      </c>
      <c r="J32" s="4">
        <v>2.4609999999999999</v>
      </c>
      <c r="K32" s="4">
        <v>2.4470000000000001</v>
      </c>
      <c r="L32" s="4">
        <v>2.4660000000000002</v>
      </c>
      <c r="M32" s="4">
        <v>2.5169999999999999</v>
      </c>
      <c r="N32" s="4">
        <v>2.661</v>
      </c>
      <c r="O32" s="4">
        <v>2.3559999999999999</v>
      </c>
      <c r="P32" s="4">
        <v>2.4319999999999999</v>
      </c>
      <c r="Q32" s="4">
        <v>2.5019999999999998</v>
      </c>
      <c r="R32" s="4">
        <v>2.4372500000000001</v>
      </c>
      <c r="T32" s="4">
        <f t="shared" si="45"/>
        <v>1.9293666666666674E-2</v>
      </c>
      <c r="U32" s="4">
        <f t="shared" si="14"/>
        <v>0.13890164385876314</v>
      </c>
      <c r="V32" s="4">
        <f t="shared" si="15"/>
        <v>2.4455</v>
      </c>
      <c r="W32" s="8">
        <f t="shared" si="16"/>
        <v>2.444</v>
      </c>
      <c r="Y32" s="4"/>
      <c r="Z32" s="4"/>
      <c r="AA32" s="4"/>
      <c r="AB32" s="4"/>
      <c r="AC32" s="4"/>
      <c r="AD32" s="9"/>
    </row>
    <row r="33" spans="1:30" x14ac:dyDescent="0.25">
      <c r="A33" s="2" t="s">
        <v>100</v>
      </c>
      <c r="B33" s="4">
        <v>0.37200000000000005</v>
      </c>
      <c r="C33" s="4">
        <v>0.60366666666666668</v>
      </c>
      <c r="D33" s="4">
        <v>0.38933333333333336</v>
      </c>
      <c r="E33" s="4">
        <v>0.77266666666666672</v>
      </c>
      <c r="F33" s="4">
        <v>0.35766666666666663</v>
      </c>
      <c r="G33" s="4">
        <v>0.39633333333333337</v>
      </c>
      <c r="H33" s="4">
        <v>0.35166666666666663</v>
      </c>
      <c r="I33" s="4">
        <v>0.39533333333333331</v>
      </c>
      <c r="J33" s="4">
        <v>0.36166666666666664</v>
      </c>
      <c r="K33" s="4">
        <v>0.36966666666666664</v>
      </c>
      <c r="L33" s="4">
        <v>0.36366666666666664</v>
      </c>
      <c r="M33" s="4">
        <v>0.39300000000000002</v>
      </c>
      <c r="N33" s="4">
        <v>0.39233333333333337</v>
      </c>
      <c r="O33" s="4">
        <v>0.37599999999999995</v>
      </c>
      <c r="P33" s="4">
        <v>0.37833333333333335</v>
      </c>
      <c r="Q33" s="4">
        <v>0.36099999999999999</v>
      </c>
      <c r="R33" s="4">
        <v>0.41464583333333332</v>
      </c>
      <c r="T33" s="4"/>
      <c r="U33" s="4"/>
      <c r="V33" s="4"/>
      <c r="W33" s="8"/>
      <c r="Y33" s="4">
        <f t="shared" ref="Y33" si="49">SQRT(_xlfn.VAR.S(R34:R36))</f>
        <v>2.0840290505012956E-2</v>
      </c>
      <c r="Z33" s="4"/>
      <c r="AA33" s="4">
        <f t="shared" ref="AA33" si="50">AVERAGE(B34:Q36)</f>
        <v>0.41464583333333332</v>
      </c>
      <c r="AB33" s="4">
        <f t="shared" ref="AB33" si="51">SQRT(_xlfn.VAR.S(B34:Q36))</f>
        <v>0.19534143480706384</v>
      </c>
      <c r="AC33" s="4">
        <f t="shared" ref="AC33" si="52">MEDIAN(B34:Q36)</f>
        <v>0.38150000000000001</v>
      </c>
      <c r="AD33" s="9">
        <f t="shared" ref="AD33" si="53">LARGE(B34:Q36, 1+COUNT(B34:Q36)/2)</f>
        <v>0.38</v>
      </c>
    </row>
    <row r="34" spans="1:30" x14ac:dyDescent="0.25">
      <c r="A34" s="3" t="s">
        <v>89</v>
      </c>
      <c r="B34" s="4">
        <v>0.33200000000000002</v>
      </c>
      <c r="C34" s="4">
        <v>0.99</v>
      </c>
      <c r="D34" s="4">
        <v>0.44500000000000001</v>
      </c>
      <c r="E34" s="4">
        <v>0.36499999999999999</v>
      </c>
      <c r="F34" s="4">
        <v>0.33200000000000002</v>
      </c>
      <c r="G34" s="4">
        <v>0.34</v>
      </c>
      <c r="H34" s="4">
        <v>0.33800000000000002</v>
      </c>
      <c r="I34" s="4">
        <v>0.45300000000000001</v>
      </c>
      <c r="J34" s="4">
        <v>0.38300000000000001</v>
      </c>
      <c r="K34" s="4">
        <v>0.39900000000000002</v>
      </c>
      <c r="L34" s="4">
        <v>0.315</v>
      </c>
      <c r="M34" s="4">
        <v>0.39700000000000002</v>
      </c>
      <c r="N34" s="4">
        <v>0.38400000000000001</v>
      </c>
      <c r="O34" s="4">
        <v>0.38500000000000001</v>
      </c>
      <c r="P34" s="4">
        <v>0.38300000000000001</v>
      </c>
      <c r="Q34" s="4">
        <v>0.318</v>
      </c>
      <c r="R34" s="4">
        <v>0.40993750000000001</v>
      </c>
      <c r="T34" s="4">
        <f t="shared" ref="T34:T97" si="54">_xlfn.VAR.S(B34:Q34)</f>
        <v>2.5619262499999972E-2</v>
      </c>
      <c r="U34" s="4">
        <f t="shared" ref="U34:U36" si="55">SQRT(T34)</f>
        <v>0.16006018399339661</v>
      </c>
      <c r="V34" s="4">
        <f t="shared" si="15"/>
        <v>0.38300000000000001</v>
      </c>
      <c r="W34" s="8">
        <f t="shared" si="16"/>
        <v>0.38300000000000001</v>
      </c>
      <c r="Y34" s="4"/>
      <c r="Z34" s="4"/>
      <c r="AA34" s="4"/>
      <c r="AB34" s="4"/>
      <c r="AC34" s="4"/>
      <c r="AD34" s="9"/>
    </row>
    <row r="35" spans="1:30" x14ac:dyDescent="0.25">
      <c r="A35" s="3" t="s">
        <v>88</v>
      </c>
      <c r="B35" s="4">
        <v>0.40500000000000003</v>
      </c>
      <c r="C35" s="4">
        <v>0.38</v>
      </c>
      <c r="D35" s="4">
        <v>0.32100000000000001</v>
      </c>
      <c r="E35" s="4">
        <v>1.5669999999999999</v>
      </c>
      <c r="F35" s="4">
        <v>0.41099999999999998</v>
      </c>
      <c r="G35" s="4">
        <v>0.38300000000000001</v>
      </c>
      <c r="H35" s="4">
        <v>0.35599999999999998</v>
      </c>
      <c r="I35" s="4">
        <v>0.35499999999999998</v>
      </c>
      <c r="J35" s="4">
        <v>0.33</v>
      </c>
      <c r="K35" s="4">
        <v>0.33100000000000002</v>
      </c>
      <c r="L35" s="4">
        <v>0.32900000000000001</v>
      </c>
      <c r="M35" s="4">
        <v>0.35199999999999998</v>
      </c>
      <c r="N35" s="4">
        <v>0.39600000000000002</v>
      </c>
      <c r="O35" s="4">
        <v>0.32900000000000001</v>
      </c>
      <c r="P35" s="4">
        <v>0.40100000000000002</v>
      </c>
      <c r="Q35" s="4">
        <v>0.35299999999999998</v>
      </c>
      <c r="R35" s="4">
        <v>0.43743749999999998</v>
      </c>
      <c r="T35" s="4">
        <f t="shared" si="54"/>
        <v>9.1651595833333335E-2</v>
      </c>
      <c r="U35" s="4">
        <f t="shared" si="55"/>
        <v>0.30274014572456909</v>
      </c>
      <c r="V35" s="4">
        <f t="shared" si="15"/>
        <v>0.35549999999999998</v>
      </c>
      <c r="W35" s="8">
        <f t="shared" si="16"/>
        <v>0.35499999999999998</v>
      </c>
      <c r="Y35" s="4"/>
      <c r="Z35" s="4"/>
      <c r="AA35" s="4"/>
      <c r="AB35" s="4"/>
      <c r="AC35" s="4"/>
      <c r="AD35" s="9"/>
    </row>
    <row r="36" spans="1:30" x14ac:dyDescent="0.25">
      <c r="A36" s="3" t="s">
        <v>87</v>
      </c>
      <c r="B36" s="4">
        <v>0.379</v>
      </c>
      <c r="C36" s="4">
        <v>0.441</v>
      </c>
      <c r="D36" s="4">
        <v>0.40200000000000002</v>
      </c>
      <c r="E36" s="4">
        <v>0.38600000000000001</v>
      </c>
      <c r="F36" s="4">
        <v>0.33</v>
      </c>
      <c r="G36" s="4">
        <v>0.46600000000000003</v>
      </c>
      <c r="H36" s="4">
        <v>0.36099999999999999</v>
      </c>
      <c r="I36" s="4">
        <v>0.378</v>
      </c>
      <c r="J36" s="4">
        <v>0.372</v>
      </c>
      <c r="K36" s="4">
        <v>0.379</v>
      </c>
      <c r="L36" s="4">
        <v>0.44700000000000001</v>
      </c>
      <c r="M36" s="4">
        <v>0.43</v>
      </c>
      <c r="N36" s="4">
        <v>0.39700000000000002</v>
      </c>
      <c r="O36" s="4">
        <v>0.41399999999999998</v>
      </c>
      <c r="P36" s="4">
        <v>0.35099999999999998</v>
      </c>
      <c r="Q36" s="4">
        <v>0.41199999999999998</v>
      </c>
      <c r="R36" s="4">
        <v>0.39656249999999998</v>
      </c>
      <c r="T36" s="4">
        <f t="shared" si="54"/>
        <v>1.3651958333333336E-3</v>
      </c>
      <c r="U36" s="4">
        <f t="shared" si="55"/>
        <v>3.6948556579835881E-2</v>
      </c>
      <c r="V36" s="4">
        <f t="shared" si="15"/>
        <v>0.39150000000000001</v>
      </c>
      <c r="W36" s="8">
        <f t="shared" si="16"/>
        <v>0.38600000000000001</v>
      </c>
      <c r="Y36" s="4"/>
      <c r="Z36" s="4"/>
      <c r="AA36" s="4"/>
      <c r="AB36" s="4"/>
      <c r="AC36" s="4"/>
      <c r="AD36" s="9"/>
    </row>
    <row r="37" spans="1:30" x14ac:dyDescent="0.25">
      <c r="A37" s="2" t="s">
        <v>101</v>
      </c>
      <c r="B37" s="4">
        <v>7.3939999999999992</v>
      </c>
      <c r="C37" s="4">
        <v>7.3506666666666662</v>
      </c>
      <c r="D37" s="4">
        <v>6.746666666666667</v>
      </c>
      <c r="E37" s="4">
        <v>7.19</v>
      </c>
      <c r="F37" s="4">
        <v>7.538333333333334</v>
      </c>
      <c r="G37" s="4">
        <v>7.2666666666666666</v>
      </c>
      <c r="H37" s="4">
        <v>7.4779999999999989</v>
      </c>
      <c r="I37" s="4">
        <v>7.1853333333333325</v>
      </c>
      <c r="J37" s="4">
        <v>7.9813333333333327</v>
      </c>
      <c r="K37" s="4">
        <v>7.6846666666666676</v>
      </c>
      <c r="L37" s="4">
        <v>6.9643333333333333</v>
      </c>
      <c r="M37" s="4">
        <v>7.9520000000000008</v>
      </c>
      <c r="N37" s="4">
        <v>8.1146666666666665</v>
      </c>
      <c r="O37" s="4">
        <v>7.519333333333333</v>
      </c>
      <c r="P37" s="4">
        <v>7.5750000000000002</v>
      </c>
      <c r="Q37" s="4">
        <v>8.1853333333333342</v>
      </c>
      <c r="R37" s="4">
        <v>7.5078958333333325</v>
      </c>
      <c r="T37" s="4"/>
      <c r="U37" s="4"/>
      <c r="V37" s="4"/>
      <c r="W37" s="8"/>
      <c r="Y37" s="4">
        <f t="shared" ref="Y37" si="56">SQRT(_xlfn.VAR.S(R38:R40))</f>
        <v>0.50945022578470245</v>
      </c>
      <c r="Z37" s="4"/>
      <c r="AA37" s="4">
        <f t="shared" ref="AA37" si="57">AVERAGE(B38:Q40)</f>
        <v>7.5078958333333325</v>
      </c>
      <c r="AB37" s="4">
        <f t="shared" ref="AB37" si="58">SQRT(_xlfn.VAR.S(B38:Q40))</f>
        <v>0.88001830831012073</v>
      </c>
      <c r="AC37" s="4">
        <f t="shared" ref="AC37" si="59">MEDIAN(B38:Q40)</f>
        <v>7.7430000000000003</v>
      </c>
      <c r="AD37" s="9">
        <f t="shared" ref="AD37" si="60">LARGE(B38:Q40, 1+COUNT(B38:Q40)/2)</f>
        <v>7.7309999999999999</v>
      </c>
    </row>
    <row r="38" spans="1:30" x14ac:dyDescent="0.25">
      <c r="A38" s="3" t="s">
        <v>89</v>
      </c>
      <c r="B38" s="4">
        <v>7.7309999999999999</v>
      </c>
      <c r="C38" s="4">
        <v>6.38</v>
      </c>
      <c r="D38" s="4">
        <v>6.1429999999999998</v>
      </c>
      <c r="E38" s="4">
        <v>6.7859999999999996</v>
      </c>
      <c r="F38" s="4">
        <v>7.7889999999999997</v>
      </c>
      <c r="G38" s="4">
        <v>6.6740000000000004</v>
      </c>
      <c r="H38" s="4">
        <v>8.0709999999999997</v>
      </c>
      <c r="I38" s="4">
        <v>6.1269999999999998</v>
      </c>
      <c r="J38" s="4">
        <v>8.1829999999999998</v>
      </c>
      <c r="K38" s="4">
        <v>6.02</v>
      </c>
      <c r="L38" s="4">
        <v>6.8079999999999998</v>
      </c>
      <c r="M38" s="4">
        <v>7.5860000000000003</v>
      </c>
      <c r="N38" s="4">
        <v>7.875</v>
      </c>
      <c r="O38" s="4">
        <v>6.4930000000000003</v>
      </c>
      <c r="P38" s="4">
        <v>8.1370000000000005</v>
      </c>
      <c r="Q38" s="4">
        <v>8.2029999999999994</v>
      </c>
      <c r="R38" s="4">
        <v>7.1878749999999991</v>
      </c>
      <c r="T38" s="4">
        <f t="shared" ref="T38:T101" si="61">_xlfn.VAR.S(B38:Q38)</f>
        <v>0.68500145000001944</v>
      </c>
      <c r="U38" s="4">
        <f t="shared" ref="U38" si="62">SQRT(T38)</f>
        <v>0.82764814383892593</v>
      </c>
      <c r="V38" s="4">
        <f t="shared" ref="V38:V101" si="63">MEDIAN(B38:Q38)</f>
        <v>7.1970000000000001</v>
      </c>
      <c r="W38" s="8">
        <f t="shared" ref="W38:W101" si="64">LARGE(B38:Q38, 1+COUNT(B38:Q38)/2)</f>
        <v>6.8079999999999998</v>
      </c>
      <c r="Y38" s="4"/>
      <c r="Z38" s="4"/>
      <c r="AA38" s="4"/>
      <c r="AB38" s="4"/>
      <c r="AC38" s="4"/>
      <c r="AD38" s="9"/>
    </row>
    <row r="39" spans="1:30" x14ac:dyDescent="0.25">
      <c r="A39" s="3" t="s">
        <v>88</v>
      </c>
      <c r="B39" s="4">
        <v>7.34</v>
      </c>
      <c r="C39" s="4">
        <v>8.109</v>
      </c>
      <c r="D39" s="4">
        <v>6.0010000000000003</v>
      </c>
      <c r="E39" s="4">
        <v>6.39</v>
      </c>
      <c r="F39" s="4">
        <v>6.22</v>
      </c>
      <c r="G39" s="4">
        <v>7.8540000000000001</v>
      </c>
      <c r="H39" s="4">
        <v>6.1449999999999996</v>
      </c>
      <c r="I39" s="4">
        <v>6.8579999999999997</v>
      </c>
      <c r="J39" s="4">
        <v>8.1470000000000002</v>
      </c>
      <c r="K39" s="4">
        <v>8.1280000000000001</v>
      </c>
      <c r="L39" s="4">
        <v>6.0060000000000002</v>
      </c>
      <c r="M39" s="4">
        <v>7.657</v>
      </c>
      <c r="N39" s="4">
        <v>7.8140000000000001</v>
      </c>
      <c r="O39" s="4">
        <v>8.3460000000000001</v>
      </c>
      <c r="P39" s="4">
        <v>6.234</v>
      </c>
      <c r="Q39" s="4">
        <v>8.5980000000000008</v>
      </c>
      <c r="R39" s="4">
        <v>7.2404374999999987</v>
      </c>
      <c r="T39" s="4">
        <f t="shared" si="61"/>
        <v>0.9001249291666833</v>
      </c>
      <c r="U39" s="4">
        <f t="shared" si="14"/>
        <v>0.94874913921788795</v>
      </c>
      <c r="V39" s="4">
        <f t="shared" si="15"/>
        <v>7.4984999999999999</v>
      </c>
      <c r="W39" s="8">
        <f t="shared" si="16"/>
        <v>7.34</v>
      </c>
      <c r="Y39" s="4"/>
      <c r="Z39" s="4"/>
      <c r="AA39" s="4"/>
      <c r="AB39" s="4"/>
      <c r="AC39" s="4"/>
      <c r="AD39" s="9"/>
    </row>
    <row r="40" spans="1:30" x14ac:dyDescent="0.25">
      <c r="A40" s="3" t="s">
        <v>87</v>
      </c>
      <c r="B40" s="4">
        <v>7.1109999999999998</v>
      </c>
      <c r="C40" s="4">
        <v>7.5629999999999997</v>
      </c>
      <c r="D40" s="4">
        <v>8.0960000000000001</v>
      </c>
      <c r="E40" s="4">
        <v>8.3940000000000001</v>
      </c>
      <c r="F40" s="4">
        <v>8.6059999999999999</v>
      </c>
      <c r="G40" s="4">
        <v>7.2720000000000002</v>
      </c>
      <c r="H40" s="4">
        <v>8.218</v>
      </c>
      <c r="I40" s="4">
        <v>8.5709999999999997</v>
      </c>
      <c r="J40" s="4">
        <v>7.6139999999999999</v>
      </c>
      <c r="K40" s="4">
        <v>8.9060000000000006</v>
      </c>
      <c r="L40" s="4">
        <v>8.0790000000000006</v>
      </c>
      <c r="M40" s="4">
        <v>8.6129999999999995</v>
      </c>
      <c r="N40" s="4">
        <v>8.6549999999999994</v>
      </c>
      <c r="O40" s="4">
        <v>7.7190000000000003</v>
      </c>
      <c r="P40" s="4">
        <v>8.3539999999999992</v>
      </c>
      <c r="Q40" s="4">
        <v>7.7549999999999999</v>
      </c>
      <c r="R40" s="4">
        <v>8.0953750000000007</v>
      </c>
      <c r="T40" s="4">
        <f t="shared" si="61"/>
        <v>0.28774358333333327</v>
      </c>
      <c r="U40" s="4">
        <f t="shared" si="14"/>
        <v>0.5364173592766488</v>
      </c>
      <c r="V40" s="4">
        <f t="shared" si="15"/>
        <v>8.157</v>
      </c>
      <c r="W40" s="8">
        <f t="shared" si="16"/>
        <v>8.0960000000000001</v>
      </c>
      <c r="Y40" s="4"/>
      <c r="Z40" s="4"/>
      <c r="AA40" s="4"/>
      <c r="AB40" s="4"/>
      <c r="AC40" s="4"/>
      <c r="AD40" s="9"/>
    </row>
    <row r="41" spans="1:30" x14ac:dyDescent="0.25">
      <c r="A41" s="2" t="s">
        <v>18</v>
      </c>
      <c r="B41" s="4">
        <v>2.7989999999999999</v>
      </c>
      <c r="C41" s="4">
        <v>2.9113333333333333</v>
      </c>
      <c r="D41" s="4">
        <v>3.2726666666666664</v>
      </c>
      <c r="E41" s="4">
        <v>3.1633333333333336</v>
      </c>
      <c r="F41" s="4">
        <v>2.9953333333333334</v>
      </c>
      <c r="G41" s="4">
        <v>2.7746666666666666</v>
      </c>
      <c r="H41" s="4">
        <v>3.3000000000000003</v>
      </c>
      <c r="I41" s="4">
        <v>3.1873333333333331</v>
      </c>
      <c r="J41" s="4">
        <v>3.2136666666666667</v>
      </c>
      <c r="K41" s="4">
        <v>3.3473333333333333</v>
      </c>
      <c r="L41" s="4">
        <v>3.105</v>
      </c>
      <c r="M41" s="4">
        <v>2.5986666666666669</v>
      </c>
      <c r="N41" s="4">
        <v>3.0566666666666662</v>
      </c>
      <c r="O41" s="4">
        <v>2.9990000000000001</v>
      </c>
      <c r="P41" s="4">
        <v>3.2756666666666665</v>
      </c>
      <c r="Q41" s="4">
        <v>3.200333333333333</v>
      </c>
      <c r="R41" s="4">
        <v>3.0749999999999997</v>
      </c>
      <c r="T41" s="4"/>
      <c r="U41" s="4"/>
      <c r="V41" s="4"/>
      <c r="W41" s="8"/>
      <c r="Y41" s="4">
        <f t="shared" ref="Y41" si="65">SQRT(_xlfn.VAR.S(R42:R44))</f>
        <v>5.2674078954927817E-2</v>
      </c>
      <c r="Z41" s="4"/>
      <c r="AA41" s="4">
        <f t="shared" ref="AA41" si="66">AVERAGE(B42:Q44)</f>
        <v>3.0749999999999993</v>
      </c>
      <c r="AB41" s="4">
        <f t="shared" ref="AB41" si="67">SQRT(_xlfn.VAR.S(B42:Q44))</f>
        <v>0.35460496450425899</v>
      </c>
      <c r="AC41" s="4">
        <f t="shared" ref="AC41" si="68">MEDIAN(B42:Q44)</f>
        <v>3.1204999999999998</v>
      </c>
      <c r="AD41" s="9">
        <f t="shared" ref="AD41" si="69">LARGE(B42:Q44, 1+COUNT(B42:Q44)/2)</f>
        <v>3.113</v>
      </c>
    </row>
    <row r="42" spans="1:30" x14ac:dyDescent="0.25">
      <c r="A42" s="3" t="s">
        <v>89</v>
      </c>
      <c r="B42" s="4">
        <v>3.0179999999999998</v>
      </c>
      <c r="C42" s="4">
        <v>2.85</v>
      </c>
      <c r="D42" s="4">
        <v>3.911</v>
      </c>
      <c r="E42" s="4">
        <v>2.5790000000000002</v>
      </c>
      <c r="F42" s="4">
        <v>3.0369999999999999</v>
      </c>
      <c r="G42" s="4">
        <v>2.2109999999999999</v>
      </c>
      <c r="H42" s="4">
        <v>3.2360000000000002</v>
      </c>
      <c r="I42" s="4">
        <v>3.3039999999999998</v>
      </c>
      <c r="J42" s="4">
        <v>3.26</v>
      </c>
      <c r="K42" s="4">
        <v>3.4079999999999999</v>
      </c>
      <c r="L42" s="4">
        <v>2.8780000000000001</v>
      </c>
      <c r="M42" s="4">
        <v>2.6309999999999998</v>
      </c>
      <c r="N42" s="4">
        <v>2.8079999999999998</v>
      </c>
      <c r="O42" s="4">
        <v>2.8620000000000001</v>
      </c>
      <c r="P42" s="4">
        <v>3.1859999999999999</v>
      </c>
      <c r="Q42" s="4">
        <v>3.2</v>
      </c>
      <c r="R42" s="4">
        <v>3.0236875000000003</v>
      </c>
      <c r="T42" s="4">
        <f t="shared" ref="T42:T105" si="70">_xlfn.VAR.S(B42:Q42)</f>
        <v>0.15390822916666405</v>
      </c>
      <c r="U42" s="4">
        <f t="shared" ref="U42:U44" si="71">SQRT(T42)</f>
        <v>0.39231139311351138</v>
      </c>
      <c r="V42" s="4">
        <f t="shared" si="15"/>
        <v>3.0274999999999999</v>
      </c>
      <c r="W42" s="8">
        <f t="shared" si="16"/>
        <v>3.0179999999999998</v>
      </c>
      <c r="Y42" s="4"/>
      <c r="Z42" s="4"/>
      <c r="AA42" s="4"/>
      <c r="AB42" s="4"/>
      <c r="AC42" s="4"/>
      <c r="AD42" s="9"/>
    </row>
    <row r="43" spans="1:30" x14ac:dyDescent="0.25">
      <c r="A43" s="3" t="s">
        <v>88</v>
      </c>
      <c r="B43" s="4">
        <v>2.726</v>
      </c>
      <c r="C43" s="4">
        <v>3.1110000000000002</v>
      </c>
      <c r="D43" s="4">
        <v>3.1280000000000001</v>
      </c>
      <c r="E43" s="4">
        <v>3.8580000000000001</v>
      </c>
      <c r="F43" s="4">
        <v>2.4980000000000002</v>
      </c>
      <c r="G43" s="4">
        <v>2.8159999999999998</v>
      </c>
      <c r="H43" s="4">
        <v>3.214</v>
      </c>
      <c r="I43" s="4">
        <v>2.9020000000000001</v>
      </c>
      <c r="J43" s="4">
        <v>3.1589999999999998</v>
      </c>
      <c r="K43" s="4">
        <v>3.113</v>
      </c>
      <c r="L43" s="4">
        <v>3.4489999999999998</v>
      </c>
      <c r="M43" s="4">
        <v>2.952</v>
      </c>
      <c r="N43" s="4">
        <v>2.86</v>
      </c>
      <c r="O43" s="4">
        <v>2.863</v>
      </c>
      <c r="P43" s="4">
        <v>3.347</v>
      </c>
      <c r="Q43" s="4">
        <v>3.1619999999999999</v>
      </c>
      <c r="R43" s="4">
        <v>3.0723749999999996</v>
      </c>
      <c r="T43" s="4">
        <f t="shared" si="70"/>
        <v>0.10162478333333333</v>
      </c>
      <c r="U43" s="4">
        <f t="shared" si="71"/>
        <v>0.31878642275563324</v>
      </c>
      <c r="V43" s="4">
        <f t="shared" si="15"/>
        <v>3.1120000000000001</v>
      </c>
      <c r="W43" s="8">
        <f t="shared" si="16"/>
        <v>3.1110000000000002</v>
      </c>
      <c r="Y43" s="4"/>
      <c r="Z43" s="4"/>
      <c r="AA43" s="4"/>
      <c r="AB43" s="4"/>
      <c r="AC43" s="4"/>
      <c r="AD43" s="9"/>
    </row>
    <row r="44" spans="1:30" x14ac:dyDescent="0.25">
      <c r="A44" s="3" t="s">
        <v>87</v>
      </c>
      <c r="B44" s="4">
        <v>2.653</v>
      </c>
      <c r="C44" s="4">
        <v>2.7730000000000001</v>
      </c>
      <c r="D44" s="4">
        <v>2.7789999999999999</v>
      </c>
      <c r="E44" s="4">
        <v>3.0529999999999999</v>
      </c>
      <c r="F44" s="4">
        <v>3.4510000000000001</v>
      </c>
      <c r="G44" s="4">
        <v>3.2970000000000002</v>
      </c>
      <c r="H44" s="4">
        <v>3.45</v>
      </c>
      <c r="I44" s="4">
        <v>3.3559999999999999</v>
      </c>
      <c r="J44" s="4">
        <v>3.222</v>
      </c>
      <c r="K44" s="4">
        <v>3.5209999999999999</v>
      </c>
      <c r="L44" s="4">
        <v>2.988</v>
      </c>
      <c r="M44" s="4">
        <v>2.2130000000000001</v>
      </c>
      <c r="N44" s="4">
        <v>3.5019999999999998</v>
      </c>
      <c r="O44" s="4">
        <v>3.2719999999999998</v>
      </c>
      <c r="P44" s="4">
        <v>3.294</v>
      </c>
      <c r="Q44" s="4">
        <v>3.2389999999999999</v>
      </c>
      <c r="R44" s="4">
        <v>3.1289374999999997</v>
      </c>
      <c r="T44" s="4">
        <f t="shared" si="70"/>
        <v>0.13254792916666816</v>
      </c>
      <c r="U44" s="4">
        <f t="shared" si="71"/>
        <v>0.3640713242850474</v>
      </c>
      <c r="V44" s="4">
        <f t="shared" si="15"/>
        <v>3.2554999999999996</v>
      </c>
      <c r="W44" s="8">
        <f t="shared" si="16"/>
        <v>3.2389999999999999</v>
      </c>
      <c r="Y44" s="4"/>
      <c r="Z44" s="4"/>
      <c r="AA44" s="4"/>
      <c r="AB44" s="4"/>
      <c r="AC44" s="4"/>
      <c r="AD44" s="9"/>
    </row>
    <row r="45" spans="1:30" x14ac:dyDescent="0.25">
      <c r="A45" s="2" t="s">
        <v>19</v>
      </c>
      <c r="B45" s="4">
        <v>5.219666666666666</v>
      </c>
      <c r="C45" s="4">
        <v>5.1360000000000001</v>
      </c>
      <c r="D45" s="4">
        <v>4.7776666666666667</v>
      </c>
      <c r="E45" s="4">
        <v>5.5</v>
      </c>
      <c r="F45" s="4">
        <v>5.3250000000000002</v>
      </c>
      <c r="G45" s="4">
        <v>5.2446666666666664</v>
      </c>
      <c r="H45" s="4">
        <v>5.2436666666666669</v>
      </c>
      <c r="I45" s="4">
        <v>5.4956666666666676</v>
      </c>
      <c r="J45" s="4">
        <v>4.9963333333333333</v>
      </c>
      <c r="K45" s="4">
        <v>5.5793333333333335</v>
      </c>
      <c r="L45" s="4">
        <v>5.6460000000000008</v>
      </c>
      <c r="M45" s="4">
        <v>5.3890000000000002</v>
      </c>
      <c r="N45" s="4">
        <v>5.4576666666666673</v>
      </c>
      <c r="O45" s="4">
        <v>5.133</v>
      </c>
      <c r="P45" s="4">
        <v>5.6453333333333333</v>
      </c>
      <c r="Q45" s="4">
        <v>5.2989999999999995</v>
      </c>
      <c r="R45" s="4">
        <v>5.3180000000000014</v>
      </c>
      <c r="T45" s="4"/>
      <c r="U45" s="4"/>
      <c r="V45" s="4"/>
      <c r="W45" s="8"/>
      <c r="Y45" s="4">
        <f t="shared" ref="Y45" si="72">SQRT(_xlfn.VAR.S(R46:R48))</f>
        <v>0.74509210053606201</v>
      </c>
      <c r="Z45" s="4"/>
      <c r="AA45" s="4">
        <f t="shared" ref="AA45" si="73">AVERAGE(B46:Q48)</f>
        <v>5.3179999999999996</v>
      </c>
      <c r="AB45" s="4">
        <f t="shared" ref="AB45" si="74">SQRT(_xlfn.VAR.S(B46:Q48))</f>
        <v>0.73947900003270439</v>
      </c>
      <c r="AC45" s="4">
        <f t="shared" ref="AC45" si="75">MEDIAN(B46:Q48)</f>
        <v>5.2029999999999994</v>
      </c>
      <c r="AD45" s="9">
        <f t="shared" ref="AD45" si="76">LARGE(B46:Q48, 1+COUNT(B46:Q48)/2)</f>
        <v>5.1859999999999999</v>
      </c>
    </row>
    <row r="46" spans="1:30" x14ac:dyDescent="0.25">
      <c r="A46" s="3" t="s">
        <v>89</v>
      </c>
      <c r="B46" s="4">
        <v>4.7370000000000001</v>
      </c>
      <c r="C46" s="4">
        <v>5.22</v>
      </c>
      <c r="D46" s="4">
        <v>4.452</v>
      </c>
      <c r="E46" s="4">
        <v>4.5949999999999998</v>
      </c>
      <c r="F46" s="4">
        <v>4.9020000000000001</v>
      </c>
      <c r="G46" s="4">
        <v>5.3179999999999996</v>
      </c>
      <c r="H46" s="4">
        <v>4.5960000000000001</v>
      </c>
      <c r="I46" s="4">
        <v>5.0170000000000003</v>
      </c>
      <c r="J46" s="4">
        <v>4.6509999999999998</v>
      </c>
      <c r="K46" s="4">
        <v>5.0430000000000001</v>
      </c>
      <c r="L46" s="4">
        <v>5.3250000000000002</v>
      </c>
      <c r="M46" s="4">
        <v>5.55</v>
      </c>
      <c r="N46" s="4">
        <v>4.6059999999999999</v>
      </c>
      <c r="O46" s="4">
        <v>4.319</v>
      </c>
      <c r="P46" s="4">
        <v>5.0979999999999999</v>
      </c>
      <c r="Q46" s="4">
        <v>4.54</v>
      </c>
      <c r="R46" s="4">
        <v>4.8730625000000014</v>
      </c>
      <c r="T46" s="4">
        <f t="shared" ref="T46:T109" si="77">_xlfn.VAR.S(B46:Q46)</f>
        <v>0.13135312916666664</v>
      </c>
      <c r="U46" s="4">
        <f t="shared" ref="U46" si="78">SQRT(T46)</f>
        <v>0.36242672247871932</v>
      </c>
      <c r="V46" s="4">
        <f t="shared" ref="V46:V109" si="79">MEDIAN(B46:Q46)</f>
        <v>4.8194999999999997</v>
      </c>
      <c r="W46" s="8">
        <f t="shared" ref="W46:W109" si="80">LARGE(B46:Q46, 1+COUNT(B46:Q46)/2)</f>
        <v>4.7370000000000001</v>
      </c>
      <c r="Y46" s="4"/>
      <c r="Z46" s="4"/>
      <c r="AA46" s="4"/>
      <c r="AB46" s="4"/>
      <c r="AC46" s="4"/>
      <c r="AD46" s="9"/>
    </row>
    <row r="47" spans="1:30" x14ac:dyDescent="0.25">
      <c r="A47" s="3" t="s">
        <v>88</v>
      </c>
      <c r="B47" s="4">
        <v>5.1859999999999999</v>
      </c>
      <c r="C47" s="4">
        <v>4.6669999999999998</v>
      </c>
      <c r="D47" s="4">
        <v>4.4740000000000002</v>
      </c>
      <c r="E47" s="4">
        <v>4.6269999999999998</v>
      </c>
      <c r="F47" s="4">
        <v>4.9790000000000001</v>
      </c>
      <c r="G47" s="4">
        <v>4.6150000000000002</v>
      </c>
      <c r="H47" s="4">
        <v>4.8369999999999997</v>
      </c>
      <c r="I47" s="4">
        <v>5.1550000000000002</v>
      </c>
      <c r="J47" s="4">
        <v>4.569</v>
      </c>
      <c r="K47" s="4">
        <v>5.391</v>
      </c>
      <c r="L47" s="4">
        <v>4.6609999999999996</v>
      </c>
      <c r="M47" s="4">
        <v>4.2910000000000004</v>
      </c>
      <c r="N47" s="4">
        <v>5.2930000000000001</v>
      </c>
      <c r="O47" s="4">
        <v>5.3540000000000001</v>
      </c>
      <c r="P47" s="4">
        <v>5.048</v>
      </c>
      <c r="Q47" s="4">
        <v>5.2969999999999997</v>
      </c>
      <c r="R47" s="4">
        <v>4.9027500000000011</v>
      </c>
      <c r="T47" s="4">
        <f t="shared" si="77"/>
        <v>0.12447673333333333</v>
      </c>
      <c r="U47" s="4">
        <f t="shared" si="14"/>
        <v>0.35281260370532869</v>
      </c>
      <c r="V47" s="4">
        <f t="shared" si="15"/>
        <v>4.9079999999999995</v>
      </c>
      <c r="W47" s="8">
        <f t="shared" si="16"/>
        <v>4.8369999999999997</v>
      </c>
      <c r="Y47" s="4"/>
      <c r="Z47" s="4"/>
      <c r="AA47" s="4"/>
      <c r="AB47" s="4"/>
      <c r="AC47" s="4"/>
      <c r="AD47" s="9"/>
    </row>
    <row r="48" spans="1:30" x14ac:dyDescent="0.25">
      <c r="A48" s="3" t="s">
        <v>87</v>
      </c>
      <c r="B48" s="4">
        <v>5.7359999999999998</v>
      </c>
      <c r="C48" s="4">
        <v>5.5209999999999999</v>
      </c>
      <c r="D48" s="4">
        <v>5.407</v>
      </c>
      <c r="E48" s="4">
        <v>7.2779999999999996</v>
      </c>
      <c r="F48" s="4">
        <v>6.0940000000000003</v>
      </c>
      <c r="G48" s="4">
        <v>5.8010000000000002</v>
      </c>
      <c r="H48" s="4">
        <v>6.298</v>
      </c>
      <c r="I48" s="4">
        <v>6.3150000000000004</v>
      </c>
      <c r="J48" s="4">
        <v>5.7690000000000001</v>
      </c>
      <c r="K48" s="4">
        <v>6.3040000000000003</v>
      </c>
      <c r="L48" s="4">
        <v>6.952</v>
      </c>
      <c r="M48" s="4">
        <v>6.3259999999999996</v>
      </c>
      <c r="N48" s="4">
        <v>6.4740000000000002</v>
      </c>
      <c r="O48" s="4">
        <v>5.726</v>
      </c>
      <c r="P48" s="4">
        <v>6.79</v>
      </c>
      <c r="Q48" s="4">
        <v>6.06</v>
      </c>
      <c r="R48" s="4">
        <v>6.1781875000000008</v>
      </c>
      <c r="T48" s="4">
        <f t="shared" si="77"/>
        <v>0.27322216249999998</v>
      </c>
      <c r="U48" s="4">
        <f t="shared" si="14"/>
        <v>0.52270657399730491</v>
      </c>
      <c r="V48" s="4">
        <f t="shared" si="15"/>
        <v>6.1959999999999997</v>
      </c>
      <c r="W48" s="8">
        <f t="shared" si="16"/>
        <v>6.0940000000000003</v>
      </c>
      <c r="Y48" s="4"/>
      <c r="Z48" s="4"/>
      <c r="AA48" s="4"/>
      <c r="AB48" s="4"/>
      <c r="AC48" s="4"/>
      <c r="AD48" s="9"/>
    </row>
    <row r="49" spans="1:30" x14ac:dyDescent="0.25">
      <c r="A49" s="2" t="s">
        <v>20</v>
      </c>
      <c r="B49" s="4">
        <v>2.9120000000000004</v>
      </c>
      <c r="C49" s="4">
        <v>2.1986666666666665</v>
      </c>
      <c r="D49" s="4">
        <v>2.4839999999999995</v>
      </c>
      <c r="E49" s="4">
        <v>1.9406666666666663</v>
      </c>
      <c r="F49" s="4">
        <v>2.2040000000000002</v>
      </c>
      <c r="G49" s="4">
        <v>2.7629999999999999</v>
      </c>
      <c r="H49" s="4">
        <v>2.97</v>
      </c>
      <c r="I49" s="4">
        <v>2.2833333333333332</v>
      </c>
      <c r="J49" s="4">
        <v>1.2743333333333333</v>
      </c>
      <c r="K49" s="4">
        <v>2.0020000000000002</v>
      </c>
      <c r="L49" s="4">
        <v>2.7050000000000001</v>
      </c>
      <c r="M49" s="4">
        <v>2.0786666666666669</v>
      </c>
      <c r="N49" s="4">
        <v>2.0123333333333333</v>
      </c>
      <c r="O49" s="4">
        <v>2.4660000000000002</v>
      </c>
      <c r="P49" s="4">
        <v>2.6926666666666672</v>
      </c>
      <c r="Q49" s="4">
        <v>2.2269999999999999</v>
      </c>
      <c r="R49" s="4">
        <v>2.3258541666666663</v>
      </c>
      <c r="T49" s="4"/>
      <c r="U49" s="4"/>
      <c r="V49" s="4"/>
      <c r="W49" s="8"/>
      <c r="Y49" s="4">
        <f t="shared" ref="Y49" si="81">SQRT(_xlfn.VAR.S(R50:R52))</f>
        <v>0.24385095131726126</v>
      </c>
      <c r="Z49" s="4"/>
      <c r="AA49" s="4">
        <f t="shared" ref="AA49" si="82">AVERAGE(B50:Q52)</f>
        <v>2.3258541666666668</v>
      </c>
      <c r="AB49" s="4">
        <f t="shared" ref="AB49" si="83">SQRT(_xlfn.VAR.S(B50:Q52))</f>
        <v>0.92956807608016434</v>
      </c>
      <c r="AC49" s="4">
        <f t="shared" ref="AC49" si="84">MEDIAN(B50:Q52)</f>
        <v>2.6654999999999998</v>
      </c>
      <c r="AD49" s="9">
        <f t="shared" ref="AD49" si="85">LARGE(B50:Q52, 1+COUNT(B50:Q52)/2)</f>
        <v>2.6619999999999999</v>
      </c>
    </row>
    <row r="50" spans="1:30" x14ac:dyDescent="0.25">
      <c r="A50" s="3" t="s">
        <v>89</v>
      </c>
      <c r="B50" s="4">
        <v>2.5640000000000001</v>
      </c>
      <c r="C50" s="4">
        <v>3.0419999999999998</v>
      </c>
      <c r="D50" s="4">
        <v>3.2629999999999999</v>
      </c>
      <c r="E50" s="4">
        <v>0.82699999999999996</v>
      </c>
      <c r="F50" s="4">
        <v>3.0720000000000001</v>
      </c>
      <c r="G50" s="4">
        <v>2.7709999999999999</v>
      </c>
      <c r="H50" s="4">
        <v>2.7549999999999999</v>
      </c>
      <c r="I50" s="4">
        <v>2.8639999999999999</v>
      </c>
      <c r="J50" s="4">
        <v>0.19400000000000001</v>
      </c>
      <c r="K50" s="4">
        <v>0.65700000000000003</v>
      </c>
      <c r="L50" s="4">
        <v>2.6619999999999999</v>
      </c>
      <c r="M50" s="4">
        <v>0.755</v>
      </c>
      <c r="N50" s="4">
        <v>0.77600000000000002</v>
      </c>
      <c r="O50" s="4">
        <v>2.9780000000000002</v>
      </c>
      <c r="P50" s="4">
        <v>2.9159999999999999</v>
      </c>
      <c r="Q50" s="4">
        <v>2.669</v>
      </c>
      <c r="R50" s="4">
        <v>2.1728124999999996</v>
      </c>
      <c r="T50" s="4">
        <f t="shared" ref="T50:T113" si="86">_xlfn.VAR.S(B50:Q50)</f>
        <v>1.1834738958333342</v>
      </c>
      <c r="U50" s="4">
        <f t="shared" ref="U50:U52" si="87">SQRT(T50)</f>
        <v>1.0878758641652706</v>
      </c>
      <c r="V50" s="4">
        <f t="shared" si="15"/>
        <v>2.7119999999999997</v>
      </c>
      <c r="W50" s="8">
        <f t="shared" si="16"/>
        <v>2.669</v>
      </c>
      <c r="Y50" s="4"/>
      <c r="Z50" s="4"/>
      <c r="AA50" s="4"/>
      <c r="AB50" s="4"/>
      <c r="AC50" s="4"/>
      <c r="AD50" s="9"/>
    </row>
    <row r="51" spans="1:30" x14ac:dyDescent="0.25">
      <c r="A51" s="3" t="s">
        <v>88</v>
      </c>
      <c r="B51" s="4">
        <v>2.9940000000000002</v>
      </c>
      <c r="C51" s="4">
        <v>3.3319999999999999</v>
      </c>
      <c r="D51" s="4">
        <v>3.1579999999999999</v>
      </c>
      <c r="E51" s="4">
        <v>2.6309999999999998</v>
      </c>
      <c r="F51" s="4">
        <v>0.86399999999999999</v>
      </c>
      <c r="G51" s="4">
        <v>2.6509999999999998</v>
      </c>
      <c r="H51" s="4">
        <v>3.5129999999999999</v>
      </c>
      <c r="I51" s="4">
        <v>2.968</v>
      </c>
      <c r="J51" s="4">
        <v>2.3540000000000001</v>
      </c>
      <c r="K51" s="4">
        <v>2.7109999999999999</v>
      </c>
      <c r="L51" s="4">
        <v>2.6509999999999998</v>
      </c>
      <c r="M51" s="4">
        <v>2.5950000000000002</v>
      </c>
      <c r="N51" s="4">
        <v>2.71</v>
      </c>
      <c r="O51" s="4">
        <v>3.2330000000000001</v>
      </c>
      <c r="P51" s="4">
        <v>2.4260000000000002</v>
      </c>
      <c r="Q51" s="4">
        <v>0.92200000000000004</v>
      </c>
      <c r="R51" s="4">
        <v>2.6070624999999996</v>
      </c>
      <c r="T51" s="4">
        <f t="shared" si="86"/>
        <v>0.5548059291666656</v>
      </c>
      <c r="U51" s="4">
        <f t="shared" si="87"/>
        <v>0.74485295808412122</v>
      </c>
      <c r="V51" s="4">
        <f t="shared" si="15"/>
        <v>2.6804999999999999</v>
      </c>
      <c r="W51" s="8">
        <f t="shared" si="16"/>
        <v>2.6509999999999998</v>
      </c>
      <c r="Y51" s="4"/>
      <c r="Z51" s="4"/>
      <c r="AA51" s="4"/>
      <c r="AB51" s="4"/>
      <c r="AC51" s="4"/>
      <c r="AD51" s="9"/>
    </row>
    <row r="52" spans="1:30" x14ac:dyDescent="0.25">
      <c r="A52" s="3" t="s">
        <v>87</v>
      </c>
      <c r="B52" s="4">
        <v>3.1779999999999999</v>
      </c>
      <c r="C52" s="4">
        <v>0.222</v>
      </c>
      <c r="D52" s="4">
        <v>1.0309999999999999</v>
      </c>
      <c r="E52" s="4">
        <v>2.3639999999999999</v>
      </c>
      <c r="F52" s="4">
        <v>2.6760000000000002</v>
      </c>
      <c r="G52" s="4">
        <v>2.867</v>
      </c>
      <c r="H52" s="4">
        <v>2.6419999999999999</v>
      </c>
      <c r="I52" s="4">
        <v>1.018</v>
      </c>
      <c r="J52" s="4">
        <v>1.2749999999999999</v>
      </c>
      <c r="K52" s="4">
        <v>2.6379999999999999</v>
      </c>
      <c r="L52" s="4">
        <v>2.802</v>
      </c>
      <c r="M52" s="4">
        <v>2.8860000000000001</v>
      </c>
      <c r="N52" s="4">
        <v>2.5510000000000002</v>
      </c>
      <c r="O52" s="4">
        <v>1.1870000000000001</v>
      </c>
      <c r="P52" s="4">
        <v>2.7360000000000002</v>
      </c>
      <c r="Q52" s="4">
        <v>3.09</v>
      </c>
      <c r="R52" s="4">
        <v>2.1976874999999998</v>
      </c>
      <c r="T52" s="4">
        <f t="shared" si="86"/>
        <v>0.8423684958333344</v>
      </c>
      <c r="U52" s="4">
        <f t="shared" si="87"/>
        <v>0.91780634985455101</v>
      </c>
      <c r="V52" s="4">
        <f t="shared" si="15"/>
        <v>2.6399999999999997</v>
      </c>
      <c r="W52" s="8">
        <f t="shared" si="16"/>
        <v>2.6379999999999999</v>
      </c>
      <c r="Y52" s="4"/>
      <c r="Z52" s="4"/>
      <c r="AA52" s="4"/>
      <c r="AB52" s="4"/>
      <c r="AC52" s="4"/>
      <c r="AD52" s="9"/>
    </row>
    <row r="53" spans="1:30" x14ac:dyDescent="0.25">
      <c r="A53" s="2" t="s">
        <v>21</v>
      </c>
      <c r="B53" s="4">
        <v>1.58</v>
      </c>
      <c r="C53" s="4">
        <v>2.7986666666666662</v>
      </c>
      <c r="D53" s="4">
        <v>1.6503333333333332</v>
      </c>
      <c r="E53" s="4">
        <v>4.214999999999999</v>
      </c>
      <c r="F53" s="4">
        <v>1.5476666666666665</v>
      </c>
      <c r="G53" s="4">
        <v>1.744</v>
      </c>
      <c r="H53" s="4">
        <v>1.5093333333333334</v>
      </c>
      <c r="I53" s="4">
        <v>4.0289999999999999</v>
      </c>
      <c r="J53" s="4">
        <v>2.0013333333333332</v>
      </c>
      <c r="K53" s="4">
        <v>3.9473333333333334</v>
      </c>
      <c r="L53" s="4">
        <v>2.6656666666666662</v>
      </c>
      <c r="M53" s="4">
        <v>1.5596666666666668</v>
      </c>
      <c r="N53" s="4">
        <v>4.5526666666666671</v>
      </c>
      <c r="O53" s="4">
        <v>1.6843333333333332</v>
      </c>
      <c r="P53" s="4">
        <v>4.0333333333333341</v>
      </c>
      <c r="Q53" s="4">
        <v>2.0026666666666668</v>
      </c>
      <c r="R53" s="4">
        <v>2.5950625000000005</v>
      </c>
      <c r="T53" s="4"/>
      <c r="U53" s="4"/>
      <c r="V53" s="4"/>
      <c r="W53" s="8"/>
      <c r="Y53" s="4">
        <f t="shared" ref="Y53" si="88">SQRT(_xlfn.VAR.S(R54:R56))</f>
        <v>1.2761428104472663</v>
      </c>
      <c r="Z53" s="4"/>
      <c r="AA53" s="4">
        <f t="shared" ref="AA53" si="89">AVERAGE(B54:Q56)</f>
        <v>2.5950625000000005</v>
      </c>
      <c r="AB53" s="4">
        <f t="shared" ref="AB53" si="90">SQRT(_xlfn.VAR.S(B54:Q56))</f>
        <v>2.278869329633129</v>
      </c>
      <c r="AC53" s="4">
        <f t="shared" ref="AC53" si="91">MEDIAN(B54:Q56)</f>
        <v>1.9849999999999999</v>
      </c>
      <c r="AD53" s="9">
        <f t="shared" ref="AD53" si="92">LARGE(B54:Q56, 1+COUNT(B54:Q56)/2)</f>
        <v>1.9610000000000001</v>
      </c>
    </row>
    <row r="54" spans="1:30" x14ac:dyDescent="0.25">
      <c r="A54" s="3" t="s">
        <v>89</v>
      </c>
      <c r="B54" s="4">
        <v>1.2929999999999999</v>
      </c>
      <c r="C54" s="4">
        <v>2.125</v>
      </c>
      <c r="D54" s="4">
        <v>2.0739999999999998</v>
      </c>
      <c r="E54" s="4">
        <v>1.325</v>
      </c>
      <c r="F54" s="4">
        <v>2.0249999999999999</v>
      </c>
      <c r="G54" s="4">
        <v>2.1840000000000002</v>
      </c>
      <c r="H54" s="4">
        <v>1.2050000000000001</v>
      </c>
      <c r="I54" s="4">
        <v>2.0739999999999998</v>
      </c>
      <c r="J54" s="4">
        <v>2.298</v>
      </c>
      <c r="K54" s="4">
        <v>2.0089999999999999</v>
      </c>
      <c r="L54" s="4">
        <v>2.0859999999999999</v>
      </c>
      <c r="M54" s="4">
        <v>2.0249999999999999</v>
      </c>
      <c r="N54" s="4">
        <v>2.0910000000000002</v>
      </c>
      <c r="O54" s="4">
        <v>2.1190000000000002</v>
      </c>
      <c r="P54" s="4">
        <v>1.9610000000000001</v>
      </c>
      <c r="Q54" s="4">
        <v>2.286</v>
      </c>
      <c r="R54" s="4">
        <v>1.94875</v>
      </c>
      <c r="T54" s="4">
        <f t="shared" ref="T54:T117" si="93">_xlfn.VAR.S(B54:Q54)</f>
        <v>0.12061313333333316</v>
      </c>
      <c r="U54" s="4">
        <f t="shared" ref="U54" si="94">SQRT(T54)</f>
        <v>0.34729401568891621</v>
      </c>
      <c r="V54" s="4">
        <f t="shared" ref="V54:V117" si="95">MEDIAN(B54:Q54)</f>
        <v>2.0739999999999998</v>
      </c>
      <c r="W54" s="8">
        <f t="shared" ref="W54:W117" si="96">LARGE(B54:Q54, 1+COUNT(B54:Q54)/2)</f>
        <v>2.0739999999999998</v>
      </c>
      <c r="Y54" s="4"/>
      <c r="Z54" s="4"/>
      <c r="AA54" s="4"/>
      <c r="AB54" s="4"/>
      <c r="AC54" s="4"/>
      <c r="AD54" s="9"/>
    </row>
    <row r="55" spans="1:30" x14ac:dyDescent="0.25">
      <c r="A55" s="3" t="s">
        <v>88</v>
      </c>
      <c r="B55" s="4">
        <v>1.347</v>
      </c>
      <c r="C55" s="4">
        <v>4.8019999999999996</v>
      </c>
      <c r="D55" s="4">
        <v>1.2450000000000001</v>
      </c>
      <c r="E55" s="4">
        <v>9.0239999999999991</v>
      </c>
      <c r="F55" s="4">
        <v>1.1160000000000001</v>
      </c>
      <c r="G55" s="4">
        <v>1.3859999999999999</v>
      </c>
      <c r="H55" s="4">
        <v>1.107</v>
      </c>
      <c r="I55" s="4">
        <v>8.4689999999999994</v>
      </c>
      <c r="J55" s="4">
        <v>1.401</v>
      </c>
      <c r="K55" s="4">
        <v>8.2910000000000004</v>
      </c>
      <c r="L55" s="4">
        <v>4.2839999999999998</v>
      </c>
      <c r="M55" s="4">
        <v>1.2549999999999999</v>
      </c>
      <c r="N55" s="4">
        <v>10.009</v>
      </c>
      <c r="O55" s="4">
        <v>1.3169999999999999</v>
      </c>
      <c r="P55" s="4">
        <v>8.6240000000000006</v>
      </c>
      <c r="Q55" s="4">
        <v>1.3640000000000001</v>
      </c>
      <c r="R55" s="4">
        <v>4.0650624999999998</v>
      </c>
      <c r="T55" s="4">
        <f t="shared" si="93"/>
        <v>12.557063395833335</v>
      </c>
      <c r="U55" s="4">
        <f t="shared" si="14"/>
        <v>3.5435946997128966</v>
      </c>
      <c r="V55" s="4">
        <f t="shared" si="15"/>
        <v>1.3935</v>
      </c>
      <c r="W55" s="8">
        <f t="shared" si="16"/>
        <v>1.3859999999999999</v>
      </c>
      <c r="Y55" s="4"/>
      <c r="Z55" s="4"/>
      <c r="AA55" s="4"/>
      <c r="AB55" s="4"/>
      <c r="AC55" s="4"/>
      <c r="AD55" s="9"/>
    </row>
    <row r="56" spans="1:30" x14ac:dyDescent="0.25">
      <c r="A56" s="3" t="s">
        <v>87</v>
      </c>
      <c r="B56" s="4">
        <v>2.1</v>
      </c>
      <c r="C56" s="4">
        <v>1.4690000000000001</v>
      </c>
      <c r="D56" s="4">
        <v>1.6319999999999999</v>
      </c>
      <c r="E56" s="4">
        <v>2.2959999999999998</v>
      </c>
      <c r="F56" s="4">
        <v>1.502</v>
      </c>
      <c r="G56" s="4">
        <v>1.6619999999999999</v>
      </c>
      <c r="H56" s="4">
        <v>2.2160000000000002</v>
      </c>
      <c r="I56" s="4">
        <v>1.544</v>
      </c>
      <c r="J56" s="4">
        <v>2.3050000000000002</v>
      </c>
      <c r="K56" s="4">
        <v>1.542</v>
      </c>
      <c r="L56" s="4">
        <v>1.627</v>
      </c>
      <c r="M56" s="4">
        <v>1.399</v>
      </c>
      <c r="N56" s="4">
        <v>1.5580000000000001</v>
      </c>
      <c r="O56" s="4">
        <v>1.617</v>
      </c>
      <c r="P56" s="4">
        <v>1.5149999999999999</v>
      </c>
      <c r="Q56" s="4">
        <v>2.3580000000000001</v>
      </c>
      <c r="R56" s="4">
        <v>1.7713750000000004</v>
      </c>
      <c r="T56" s="4">
        <f t="shared" si="93"/>
        <v>0.12027278333333176</v>
      </c>
      <c r="U56" s="4">
        <f t="shared" si="14"/>
        <v>0.34680366683951275</v>
      </c>
      <c r="V56" s="4">
        <f t="shared" si="15"/>
        <v>1.6219999999999999</v>
      </c>
      <c r="W56" s="8">
        <f t="shared" si="16"/>
        <v>1.617</v>
      </c>
      <c r="Y56" s="4"/>
      <c r="Z56" s="4"/>
      <c r="AA56" s="4"/>
      <c r="AB56" s="4"/>
      <c r="AC56" s="4"/>
      <c r="AD56" s="9"/>
    </row>
    <row r="57" spans="1:30" x14ac:dyDescent="0.25">
      <c r="A57" s="2" t="s">
        <v>22</v>
      </c>
      <c r="B57" s="4">
        <v>3.3773333333333331</v>
      </c>
      <c r="C57" s="4">
        <v>3.132333333333333</v>
      </c>
      <c r="D57" s="4">
        <v>3.0476666666666667</v>
      </c>
      <c r="E57" s="4">
        <v>4.1059999999999999</v>
      </c>
      <c r="F57" s="4">
        <v>3.6146666666666669</v>
      </c>
      <c r="G57" s="4">
        <v>3.1836666666666669</v>
      </c>
      <c r="H57" s="4">
        <v>3.5259999999999998</v>
      </c>
      <c r="I57" s="4">
        <v>3.8866666666666667</v>
      </c>
      <c r="J57" s="4">
        <v>3.8053333333333335</v>
      </c>
      <c r="K57" s="4">
        <v>3.4150000000000005</v>
      </c>
      <c r="L57" s="4">
        <v>3.5720000000000005</v>
      </c>
      <c r="M57" s="4">
        <v>3.2719999999999998</v>
      </c>
      <c r="N57" s="4">
        <v>3.8523333333333336</v>
      </c>
      <c r="O57" s="4">
        <v>3.5866666666666664</v>
      </c>
      <c r="P57" s="4">
        <v>3.1553333333333331</v>
      </c>
      <c r="Q57" s="4">
        <v>3.7429999999999999</v>
      </c>
      <c r="R57" s="4">
        <v>3.5172499999999993</v>
      </c>
      <c r="T57" s="4"/>
      <c r="U57" s="4"/>
      <c r="V57" s="4"/>
      <c r="W57" s="8"/>
      <c r="Y57" s="4">
        <f t="shared" ref="Y57" si="97">SQRT(_xlfn.VAR.S(R58:R60))</f>
        <v>0.61979251505544397</v>
      </c>
      <c r="Z57" s="4"/>
      <c r="AA57" s="4">
        <f t="shared" ref="AA57" si="98">AVERAGE(B58:Q60)</f>
        <v>3.5172500000000002</v>
      </c>
      <c r="AB57" s="4">
        <f t="shared" ref="AB57" si="99">SQRT(_xlfn.VAR.S(B58:Q60))</f>
        <v>0.84321942577243858</v>
      </c>
      <c r="AC57" s="4">
        <f t="shared" ref="AC57" si="100">MEDIAN(B58:Q60)</f>
        <v>3.3029999999999999</v>
      </c>
      <c r="AD57" s="9">
        <f t="shared" ref="AD57" si="101">LARGE(B58:Q60, 1+COUNT(B58:Q60)/2)</f>
        <v>3.3</v>
      </c>
    </row>
    <row r="58" spans="1:30" x14ac:dyDescent="0.25">
      <c r="A58" s="3" t="s">
        <v>89</v>
      </c>
      <c r="B58" s="4">
        <v>3.089</v>
      </c>
      <c r="C58" s="4">
        <v>2.7040000000000002</v>
      </c>
      <c r="D58" s="4">
        <v>2.569</v>
      </c>
      <c r="E58" s="4">
        <v>2.6819999999999999</v>
      </c>
      <c r="F58" s="4">
        <v>3.306</v>
      </c>
      <c r="G58" s="4">
        <v>2.6760000000000002</v>
      </c>
      <c r="H58" s="4">
        <v>3.1880000000000002</v>
      </c>
      <c r="I58" s="4">
        <v>2.4849999999999999</v>
      </c>
      <c r="J58" s="4">
        <v>3.3290000000000002</v>
      </c>
      <c r="K58" s="4">
        <v>2.5390000000000001</v>
      </c>
      <c r="L58" s="4">
        <v>2.9870000000000001</v>
      </c>
      <c r="M58" s="4">
        <v>3.0190000000000001</v>
      </c>
      <c r="N58" s="4">
        <v>3.4060000000000001</v>
      </c>
      <c r="O58" s="4">
        <v>2.7349999999999999</v>
      </c>
      <c r="P58" s="4">
        <v>2.9820000000000002</v>
      </c>
      <c r="Q58" s="4">
        <v>3.282</v>
      </c>
      <c r="R58" s="4">
        <v>2.9361249999999997</v>
      </c>
      <c r="T58" s="4">
        <f t="shared" ref="T58:T121" si="102">_xlfn.VAR.S(B58:Q58)</f>
        <v>9.6834916666669338E-2</v>
      </c>
      <c r="U58" s="4">
        <f t="shared" ref="U58:U60" si="103">SQRT(T58)</f>
        <v>0.31118309187144044</v>
      </c>
      <c r="V58" s="4">
        <f t="shared" si="15"/>
        <v>2.9845000000000002</v>
      </c>
      <c r="W58" s="8">
        <f t="shared" si="16"/>
        <v>2.9820000000000002</v>
      </c>
      <c r="Y58" s="4"/>
      <c r="Z58" s="4"/>
      <c r="AA58" s="4"/>
      <c r="AB58" s="4"/>
      <c r="AC58" s="4"/>
      <c r="AD58" s="9"/>
    </row>
    <row r="59" spans="1:30" x14ac:dyDescent="0.25">
      <c r="A59" s="3" t="s">
        <v>88</v>
      </c>
      <c r="B59" s="4">
        <v>2.698</v>
      </c>
      <c r="C59" s="4">
        <v>3.3929999999999998</v>
      </c>
      <c r="D59" s="4">
        <v>3.1560000000000001</v>
      </c>
      <c r="E59" s="4">
        <v>4.6970000000000001</v>
      </c>
      <c r="F59" s="4">
        <v>2.5449999999999999</v>
      </c>
      <c r="G59" s="4">
        <v>3.5870000000000002</v>
      </c>
      <c r="H59" s="4">
        <v>2.5760000000000001</v>
      </c>
      <c r="I59" s="4">
        <v>4.2670000000000003</v>
      </c>
      <c r="J59" s="4">
        <v>4.7460000000000004</v>
      </c>
      <c r="K59" s="4">
        <v>2.766</v>
      </c>
      <c r="L59" s="4">
        <v>2.7050000000000001</v>
      </c>
      <c r="M59" s="4">
        <v>3.2229999999999999</v>
      </c>
      <c r="N59" s="4">
        <v>2.9420000000000002</v>
      </c>
      <c r="O59" s="4">
        <v>4.5350000000000001</v>
      </c>
      <c r="P59" s="4">
        <v>2.6949999999999998</v>
      </c>
      <c r="Q59" s="4">
        <v>4.6059999999999999</v>
      </c>
      <c r="R59" s="4">
        <v>3.4460625</v>
      </c>
      <c r="T59" s="4">
        <f t="shared" si="102"/>
        <v>0.70498566250000183</v>
      </c>
      <c r="U59" s="4">
        <f t="shared" si="103"/>
        <v>0.83963424328692182</v>
      </c>
      <c r="V59" s="4">
        <f t="shared" si="15"/>
        <v>3.1894999999999998</v>
      </c>
      <c r="W59" s="8">
        <f t="shared" si="16"/>
        <v>3.1560000000000001</v>
      </c>
      <c r="Y59" s="4"/>
      <c r="Z59" s="4"/>
      <c r="AA59" s="4"/>
      <c r="AB59" s="4"/>
      <c r="AC59" s="4"/>
      <c r="AD59" s="9"/>
    </row>
    <row r="60" spans="1:30" x14ac:dyDescent="0.25">
      <c r="A60" s="3" t="s">
        <v>87</v>
      </c>
      <c r="B60" s="4">
        <v>4.3449999999999998</v>
      </c>
      <c r="C60" s="4">
        <v>3.3</v>
      </c>
      <c r="D60" s="4">
        <v>3.4180000000000001</v>
      </c>
      <c r="E60" s="4">
        <v>4.9390000000000001</v>
      </c>
      <c r="F60" s="4">
        <v>4.9930000000000003</v>
      </c>
      <c r="G60" s="4">
        <v>3.2879999999999998</v>
      </c>
      <c r="H60" s="4">
        <v>4.8140000000000001</v>
      </c>
      <c r="I60" s="4">
        <v>4.9080000000000004</v>
      </c>
      <c r="J60" s="4">
        <v>3.3410000000000002</v>
      </c>
      <c r="K60" s="4">
        <v>4.9400000000000004</v>
      </c>
      <c r="L60" s="4">
        <v>5.024</v>
      </c>
      <c r="M60" s="4">
        <v>3.5739999999999998</v>
      </c>
      <c r="N60" s="4">
        <v>5.2089999999999996</v>
      </c>
      <c r="O60" s="4">
        <v>3.49</v>
      </c>
      <c r="P60" s="4">
        <v>3.7890000000000001</v>
      </c>
      <c r="Q60" s="4">
        <v>3.3410000000000002</v>
      </c>
      <c r="R60" s="4">
        <v>4.1695624999999996</v>
      </c>
      <c r="T60" s="4">
        <f t="shared" si="102"/>
        <v>0.60653439583333768</v>
      </c>
      <c r="U60" s="4">
        <f t="shared" si="103"/>
        <v>0.7788031817046831</v>
      </c>
      <c r="V60" s="4">
        <f t="shared" si="15"/>
        <v>4.0670000000000002</v>
      </c>
      <c r="W60" s="8">
        <f t="shared" si="16"/>
        <v>3.7890000000000001</v>
      </c>
      <c r="Y60" s="4"/>
      <c r="Z60" s="4"/>
      <c r="AA60" s="4"/>
      <c r="AB60" s="4"/>
      <c r="AC60" s="4"/>
      <c r="AD60" s="9"/>
    </row>
    <row r="61" spans="1:30" x14ac:dyDescent="0.25">
      <c r="A61" s="2" t="s">
        <v>23</v>
      </c>
      <c r="B61" s="4">
        <v>2.7669999999999999</v>
      </c>
      <c r="C61" s="4">
        <v>2.9876666666666671</v>
      </c>
      <c r="D61" s="4">
        <v>2.786</v>
      </c>
      <c r="E61" s="4">
        <v>3.0333333333333332</v>
      </c>
      <c r="F61" s="4">
        <v>2.8463333333333334</v>
      </c>
      <c r="G61" s="4">
        <v>3.0410000000000004</v>
      </c>
      <c r="H61" s="4">
        <v>2.9896666666666665</v>
      </c>
      <c r="I61" s="4">
        <v>2.879</v>
      </c>
      <c r="J61" s="4">
        <v>3.0553333333333335</v>
      </c>
      <c r="K61" s="4">
        <v>2.7453333333333334</v>
      </c>
      <c r="L61" s="4">
        <v>2.5383333333333336</v>
      </c>
      <c r="M61" s="4">
        <v>2.7989999999999995</v>
      </c>
      <c r="N61" s="4">
        <v>2.8490000000000002</v>
      </c>
      <c r="O61" s="4">
        <v>2.9673333333333338</v>
      </c>
      <c r="P61" s="4">
        <v>2.6966666666666668</v>
      </c>
      <c r="Q61" s="4">
        <v>2.8453333333333339</v>
      </c>
      <c r="R61" s="4">
        <v>2.8641458333333336</v>
      </c>
      <c r="T61" s="4"/>
      <c r="U61" s="4"/>
      <c r="V61" s="4"/>
      <c r="W61" s="8"/>
      <c r="Y61" s="4">
        <f t="shared" ref="Y61" si="104">SQRT(_xlfn.VAR.S(R62:R64))</f>
        <v>9.3200479757795829E-2</v>
      </c>
      <c r="Z61" s="4"/>
      <c r="AA61" s="4">
        <f t="shared" ref="AA61" si="105">AVERAGE(B62:Q64)</f>
        <v>2.8641458333333332</v>
      </c>
      <c r="AB61" s="4">
        <f t="shared" ref="AB61" si="106">SQRT(_xlfn.VAR.S(B62:Q64))</f>
        <v>0.2570457356095126</v>
      </c>
      <c r="AC61" s="4">
        <f t="shared" ref="AC61" si="107">MEDIAN(B62:Q64)</f>
        <v>2.8454999999999999</v>
      </c>
      <c r="AD61" s="9">
        <f t="shared" ref="AD61" si="108">LARGE(B62:Q64, 1+COUNT(B62:Q64)/2)</f>
        <v>2.843</v>
      </c>
    </row>
    <row r="62" spans="1:30" x14ac:dyDescent="0.25">
      <c r="A62" s="3" t="s">
        <v>89</v>
      </c>
      <c r="B62" s="4">
        <v>2.8479999999999999</v>
      </c>
      <c r="C62" s="4">
        <v>3.016</v>
      </c>
      <c r="D62" s="4">
        <v>2.843</v>
      </c>
      <c r="E62" s="4">
        <v>2.581</v>
      </c>
      <c r="F62" s="4">
        <v>2.9180000000000001</v>
      </c>
      <c r="G62" s="4">
        <v>2.855</v>
      </c>
      <c r="H62" s="4">
        <v>3.0510000000000002</v>
      </c>
      <c r="I62" s="4">
        <v>2.77</v>
      </c>
      <c r="J62" s="4">
        <v>3.4140000000000001</v>
      </c>
      <c r="K62" s="4">
        <v>3.1720000000000002</v>
      </c>
      <c r="L62" s="4">
        <v>2.5289999999999999</v>
      </c>
      <c r="M62" s="4">
        <v>2.681</v>
      </c>
      <c r="N62" s="4">
        <v>2.9460000000000002</v>
      </c>
      <c r="O62" s="4">
        <v>3.16</v>
      </c>
      <c r="P62" s="4">
        <v>2.601</v>
      </c>
      <c r="Q62" s="4">
        <v>2.67</v>
      </c>
      <c r="R62" s="4">
        <v>2.8784375000000004</v>
      </c>
      <c r="T62" s="4">
        <f t="shared" ref="T62:T125" si="109">_xlfn.VAR.S(B62:Q62)</f>
        <v>5.9438662500000031E-2</v>
      </c>
      <c r="U62" s="4">
        <f t="shared" ref="U62" si="110">SQRT(T62)</f>
        <v>0.24380045631622602</v>
      </c>
      <c r="V62" s="4">
        <f t="shared" ref="V62:V125" si="111">MEDIAN(B62:Q62)</f>
        <v>2.8514999999999997</v>
      </c>
      <c r="W62" s="8">
        <f t="shared" ref="W62:W125" si="112">LARGE(B62:Q62, 1+COUNT(B62:Q62)/2)</f>
        <v>2.8479999999999999</v>
      </c>
      <c r="Y62" s="4"/>
      <c r="Z62" s="4"/>
      <c r="AA62" s="4"/>
      <c r="AB62" s="4"/>
      <c r="AC62" s="4"/>
      <c r="AD62" s="9"/>
    </row>
    <row r="63" spans="1:30" x14ac:dyDescent="0.25">
      <c r="A63" s="3" t="s">
        <v>88</v>
      </c>
      <c r="B63" s="4">
        <v>2.7930000000000001</v>
      </c>
      <c r="C63" s="4">
        <v>2.891</v>
      </c>
      <c r="D63" s="4">
        <v>2.6059999999999999</v>
      </c>
      <c r="E63" s="4">
        <v>3.1869999999999998</v>
      </c>
      <c r="F63" s="4">
        <v>2.5960000000000001</v>
      </c>
      <c r="G63" s="4">
        <v>2.8109999999999999</v>
      </c>
      <c r="H63" s="4">
        <v>3.3180000000000001</v>
      </c>
      <c r="I63" s="4">
        <v>2.6760000000000002</v>
      </c>
      <c r="J63" s="4">
        <v>2.919</v>
      </c>
      <c r="K63" s="4">
        <v>2.331</v>
      </c>
      <c r="L63" s="4">
        <v>2.4060000000000001</v>
      </c>
      <c r="M63" s="4">
        <v>2.8839999999999999</v>
      </c>
      <c r="N63" s="4">
        <v>2.536</v>
      </c>
      <c r="O63" s="4">
        <v>2.88</v>
      </c>
      <c r="P63" s="4">
        <v>2.718</v>
      </c>
      <c r="Q63" s="4">
        <v>2.6819999999999999</v>
      </c>
      <c r="R63" s="4">
        <v>2.7646250000000006</v>
      </c>
      <c r="T63" s="4">
        <f t="shared" si="109"/>
        <v>6.6287183333333333E-2</v>
      </c>
      <c r="U63" s="4">
        <f t="shared" si="14"/>
        <v>0.25746297468438706</v>
      </c>
      <c r="V63" s="4">
        <f t="shared" si="15"/>
        <v>2.7555000000000001</v>
      </c>
      <c r="W63" s="8">
        <f t="shared" si="16"/>
        <v>2.718</v>
      </c>
      <c r="Y63" s="4"/>
      <c r="Z63" s="4"/>
      <c r="AA63" s="4"/>
      <c r="AB63" s="4"/>
      <c r="AC63" s="4"/>
      <c r="AD63" s="9"/>
    </row>
    <row r="64" spans="1:30" x14ac:dyDescent="0.25">
      <c r="A64" s="3" t="s">
        <v>87</v>
      </c>
      <c r="B64" s="4">
        <v>2.66</v>
      </c>
      <c r="C64" s="4">
        <v>3.056</v>
      </c>
      <c r="D64" s="4">
        <v>2.9089999999999998</v>
      </c>
      <c r="E64" s="4">
        <v>3.3319999999999999</v>
      </c>
      <c r="F64" s="4">
        <v>3.0249999999999999</v>
      </c>
      <c r="G64" s="4">
        <v>3.4569999999999999</v>
      </c>
      <c r="H64" s="4">
        <v>2.6</v>
      </c>
      <c r="I64" s="4">
        <v>3.1909999999999998</v>
      </c>
      <c r="J64" s="4">
        <v>2.8330000000000002</v>
      </c>
      <c r="K64" s="4">
        <v>2.7330000000000001</v>
      </c>
      <c r="L64" s="4">
        <v>2.68</v>
      </c>
      <c r="M64" s="4">
        <v>2.8319999999999999</v>
      </c>
      <c r="N64" s="4">
        <v>3.0649999999999999</v>
      </c>
      <c r="O64" s="4">
        <v>2.8620000000000001</v>
      </c>
      <c r="P64" s="4">
        <v>2.7709999999999999</v>
      </c>
      <c r="Q64" s="4">
        <v>3.1840000000000002</v>
      </c>
      <c r="R64" s="4">
        <v>2.9493750000000003</v>
      </c>
      <c r="T64" s="4">
        <f t="shared" si="109"/>
        <v>6.2770516666666637E-2</v>
      </c>
      <c r="U64" s="4">
        <f t="shared" si="14"/>
        <v>0.25054044916273827</v>
      </c>
      <c r="V64" s="4">
        <f t="shared" si="15"/>
        <v>2.8855</v>
      </c>
      <c r="W64" s="8">
        <f t="shared" si="16"/>
        <v>2.8620000000000001</v>
      </c>
      <c r="Y64" s="4"/>
      <c r="Z64" s="4"/>
      <c r="AA64" s="4"/>
      <c r="AB64" s="4"/>
      <c r="AC64" s="4"/>
      <c r="AD64" s="9"/>
    </row>
    <row r="65" spans="1:30" x14ac:dyDescent="0.25">
      <c r="A65" s="2" t="s">
        <v>24</v>
      </c>
      <c r="B65" s="4">
        <v>3.9853333333333332</v>
      </c>
      <c r="C65" s="4">
        <v>3.1573333333333338</v>
      </c>
      <c r="D65" s="4">
        <v>2.4766666666666666</v>
      </c>
      <c r="E65" s="4">
        <v>3.2256666666666667</v>
      </c>
      <c r="F65" s="4">
        <v>3.2266666666666666</v>
      </c>
      <c r="G65" s="4">
        <v>3.2639999999999998</v>
      </c>
      <c r="H65" s="4">
        <v>3.1563333333333339</v>
      </c>
      <c r="I65" s="4">
        <v>2.7216666666666662</v>
      </c>
      <c r="J65" s="4">
        <v>2.9086666666666665</v>
      </c>
      <c r="K65" s="4">
        <v>1.345</v>
      </c>
      <c r="L65" s="4">
        <v>1.7926666666666666</v>
      </c>
      <c r="M65" s="4">
        <v>1.756</v>
      </c>
      <c r="N65" s="4">
        <v>2.4213333333333336</v>
      </c>
      <c r="O65" s="4">
        <v>1.367</v>
      </c>
      <c r="P65" s="4">
        <v>2.9743333333333326</v>
      </c>
      <c r="Q65" s="4">
        <v>1.7716666666666665</v>
      </c>
      <c r="R65" s="4">
        <v>2.596895833333333</v>
      </c>
      <c r="T65" s="4"/>
      <c r="U65" s="4"/>
      <c r="V65" s="4"/>
      <c r="W65" s="8"/>
      <c r="Y65" s="4">
        <f t="shared" ref="Y65" si="113">SQRT(_xlfn.VAR.S(R66:R68))</f>
        <v>1.332804329302818</v>
      </c>
      <c r="Z65" s="4"/>
      <c r="AA65" s="4">
        <f t="shared" ref="AA65" si="114">AVERAGE(B66:Q68)</f>
        <v>2.5968958333333334</v>
      </c>
      <c r="AB65" s="4">
        <f t="shared" ref="AB65" si="115">SQRT(_xlfn.VAR.S(B66:Q68))</f>
        <v>1.6672926231007259</v>
      </c>
      <c r="AC65" s="4">
        <f t="shared" ref="AC65" si="116">MEDIAN(B66:Q68)</f>
        <v>1.9279999999999999</v>
      </c>
      <c r="AD65" s="9">
        <f t="shared" ref="AD65" si="117">LARGE(B66:Q68, 1+COUNT(B66:Q68)/2)</f>
        <v>1.859</v>
      </c>
    </row>
    <row r="66" spans="1:30" x14ac:dyDescent="0.25">
      <c r="A66" s="3" t="s">
        <v>89</v>
      </c>
      <c r="B66" s="4">
        <v>2.2429999999999999</v>
      </c>
      <c r="C66" s="4">
        <v>1.306</v>
      </c>
      <c r="D66" s="4">
        <v>1.2849999999999999</v>
      </c>
      <c r="E66" s="4">
        <v>2.1920000000000002</v>
      </c>
      <c r="F66" s="4">
        <v>2.3220000000000001</v>
      </c>
      <c r="G66" s="4">
        <v>2.0289999999999999</v>
      </c>
      <c r="H66" s="4">
        <v>2.137</v>
      </c>
      <c r="I66" s="4">
        <v>1.9970000000000001</v>
      </c>
      <c r="J66" s="4">
        <v>2.4409999999999998</v>
      </c>
      <c r="K66" s="4">
        <v>1.466</v>
      </c>
      <c r="L66" s="4">
        <v>2.375</v>
      </c>
      <c r="M66" s="4">
        <v>2.3969999999999998</v>
      </c>
      <c r="N66" s="4">
        <v>1.389</v>
      </c>
      <c r="O66" s="4">
        <v>1.2110000000000001</v>
      </c>
      <c r="P66" s="4">
        <v>1.276</v>
      </c>
      <c r="Q66" s="4">
        <v>1.381</v>
      </c>
      <c r="R66" s="4">
        <v>1.8404374999999997</v>
      </c>
      <c r="T66" s="4">
        <f t="shared" ref="T66:T129" si="118">_xlfn.VAR.S(B66:Q66)</f>
        <v>0.23238426250000163</v>
      </c>
      <c r="U66" s="4">
        <f t="shared" ref="U66:U68" si="119">SQRT(T66)</f>
        <v>0.48206250891352426</v>
      </c>
      <c r="V66" s="4">
        <f t="shared" si="15"/>
        <v>2.0129999999999999</v>
      </c>
      <c r="W66" s="8">
        <f t="shared" si="16"/>
        <v>1.9970000000000001</v>
      </c>
      <c r="Y66" s="4"/>
      <c r="Z66" s="4"/>
      <c r="AA66" s="4"/>
      <c r="AB66" s="4"/>
      <c r="AC66" s="4"/>
      <c r="AD66" s="9"/>
    </row>
    <row r="67" spans="1:30" x14ac:dyDescent="0.25">
      <c r="A67" s="3" t="s">
        <v>88</v>
      </c>
      <c r="B67" s="4">
        <v>7.4210000000000003</v>
      </c>
      <c r="C67" s="4">
        <v>6.5780000000000003</v>
      </c>
      <c r="D67" s="4">
        <v>4.5789999999999997</v>
      </c>
      <c r="E67" s="4">
        <v>5.6260000000000003</v>
      </c>
      <c r="F67" s="4">
        <v>4.7380000000000004</v>
      </c>
      <c r="G67" s="4">
        <v>6.1989999999999998</v>
      </c>
      <c r="H67" s="4">
        <v>5.5220000000000002</v>
      </c>
      <c r="I67" s="4">
        <v>4.4660000000000002</v>
      </c>
      <c r="J67" s="4">
        <v>4.742</v>
      </c>
      <c r="K67" s="4">
        <v>1.1950000000000001</v>
      </c>
      <c r="L67" s="4">
        <v>1.1970000000000001</v>
      </c>
      <c r="M67" s="4">
        <v>1.403</v>
      </c>
      <c r="N67" s="4">
        <v>4.3970000000000002</v>
      </c>
      <c r="O67" s="4">
        <v>1.325</v>
      </c>
      <c r="P67" s="4">
        <v>5.3869999999999996</v>
      </c>
      <c r="Q67" s="4">
        <v>1.3979999999999999</v>
      </c>
      <c r="R67" s="4">
        <v>4.1358124999999992</v>
      </c>
      <c r="T67" s="4">
        <f t="shared" si="118"/>
        <v>4.5316280291666775</v>
      </c>
      <c r="U67" s="4">
        <f t="shared" si="119"/>
        <v>2.1287620884370044</v>
      </c>
      <c r="V67" s="4">
        <f t="shared" si="15"/>
        <v>4.6585000000000001</v>
      </c>
      <c r="W67" s="8">
        <f t="shared" si="16"/>
        <v>4.5789999999999997</v>
      </c>
      <c r="Y67" s="4"/>
      <c r="Z67" s="4"/>
      <c r="AA67" s="4"/>
      <c r="AB67" s="4"/>
      <c r="AC67" s="4"/>
      <c r="AD67" s="9"/>
    </row>
    <row r="68" spans="1:30" x14ac:dyDescent="0.25">
      <c r="A68" s="3" t="s">
        <v>87</v>
      </c>
      <c r="B68" s="4">
        <v>2.2919999999999998</v>
      </c>
      <c r="C68" s="4">
        <v>1.5880000000000001</v>
      </c>
      <c r="D68" s="4">
        <v>1.5660000000000001</v>
      </c>
      <c r="E68" s="4">
        <v>1.859</v>
      </c>
      <c r="F68" s="4">
        <v>2.62</v>
      </c>
      <c r="G68" s="4">
        <v>1.5640000000000001</v>
      </c>
      <c r="H68" s="4">
        <v>1.81</v>
      </c>
      <c r="I68" s="4">
        <v>1.702</v>
      </c>
      <c r="J68" s="4">
        <v>1.5429999999999999</v>
      </c>
      <c r="K68" s="4">
        <v>1.3740000000000001</v>
      </c>
      <c r="L68" s="4">
        <v>1.806</v>
      </c>
      <c r="M68" s="4">
        <v>1.468</v>
      </c>
      <c r="N68" s="4">
        <v>1.478</v>
      </c>
      <c r="O68" s="4">
        <v>1.5649999999999999</v>
      </c>
      <c r="P68" s="4">
        <v>2.2599999999999998</v>
      </c>
      <c r="Q68" s="4">
        <v>2.536</v>
      </c>
      <c r="R68" s="4">
        <v>1.8144375000000004</v>
      </c>
      <c r="T68" s="4">
        <f t="shared" si="118"/>
        <v>0.15664666249999851</v>
      </c>
      <c r="U68" s="4">
        <f t="shared" si="119"/>
        <v>0.39578613227347736</v>
      </c>
      <c r="V68" s="4">
        <f t="shared" si="15"/>
        <v>1.645</v>
      </c>
      <c r="W68" s="8">
        <f t="shared" si="16"/>
        <v>1.5880000000000001</v>
      </c>
      <c r="Y68" s="4"/>
      <c r="Z68" s="4"/>
      <c r="AA68" s="4"/>
      <c r="AB68" s="4"/>
      <c r="AC68" s="4"/>
      <c r="AD68" s="9"/>
    </row>
    <row r="69" spans="1:30" x14ac:dyDescent="0.25">
      <c r="A69" s="2" t="s">
        <v>25</v>
      </c>
      <c r="B69" s="4">
        <v>0.57866666666666655</v>
      </c>
      <c r="C69" s="4">
        <v>0.85633333333333328</v>
      </c>
      <c r="D69" s="4">
        <v>0.54233333333333333</v>
      </c>
      <c r="E69" s="4">
        <v>0.6256666666666667</v>
      </c>
      <c r="F69" s="4">
        <v>0.67033333333333334</v>
      </c>
      <c r="G69" s="4">
        <v>0.71266666666666667</v>
      </c>
      <c r="H69" s="4">
        <v>0.65433333333333332</v>
      </c>
      <c r="I69" s="4">
        <v>0.62733333333333319</v>
      </c>
      <c r="J69" s="4">
        <v>0.55566666666666664</v>
      </c>
      <c r="K69" s="4">
        <v>0.72800000000000009</v>
      </c>
      <c r="L69" s="4">
        <v>0.70066666666666666</v>
      </c>
      <c r="M69" s="4">
        <v>0.63600000000000001</v>
      </c>
      <c r="N69" s="4">
        <v>0.6333333333333333</v>
      </c>
      <c r="O69" s="4">
        <v>0.59733333333333327</v>
      </c>
      <c r="P69" s="4">
        <v>0.68733333333333324</v>
      </c>
      <c r="Q69" s="4">
        <v>0.58066666666666666</v>
      </c>
      <c r="R69" s="4">
        <v>0.64916666666666678</v>
      </c>
      <c r="T69" s="4"/>
      <c r="U69" s="4"/>
      <c r="V69" s="4"/>
      <c r="W69" s="8"/>
      <c r="Y69" s="4">
        <f t="shared" ref="Y69" si="120">SQRT(_xlfn.VAR.S(R70:R72))</f>
        <v>9.9571471137988185E-2</v>
      </c>
      <c r="Z69" s="4"/>
      <c r="AA69" s="4">
        <f t="shared" ref="AA69" si="121">AVERAGE(B70:Q72)</f>
        <v>0.64916666666666645</v>
      </c>
      <c r="AB69" s="4">
        <f t="shared" ref="AB69" si="122">SQRT(_xlfn.VAR.S(B70:Q72))</f>
        <v>0.13145023058392755</v>
      </c>
      <c r="AC69" s="4">
        <f t="shared" ref="AC69" si="123">MEDIAN(B70:Q72)</f>
        <v>0.60199999999999998</v>
      </c>
      <c r="AD69" s="9">
        <f t="shared" ref="AD69" si="124">LARGE(B70:Q72, 1+COUNT(B70:Q72)/2)</f>
        <v>0.60099999999999998</v>
      </c>
    </row>
    <row r="70" spans="1:30" x14ac:dyDescent="0.25">
      <c r="A70" s="3" t="s">
        <v>89</v>
      </c>
      <c r="B70" s="4">
        <v>0.54700000000000004</v>
      </c>
      <c r="C70" s="4">
        <v>0.73299999999999998</v>
      </c>
      <c r="D70" s="4">
        <v>0.497</v>
      </c>
      <c r="E70" s="4">
        <v>0.60099999999999998</v>
      </c>
      <c r="F70" s="4">
        <v>0.57099999999999995</v>
      </c>
      <c r="G70" s="4">
        <v>0.58699999999999997</v>
      </c>
      <c r="H70" s="4">
        <v>0.67500000000000004</v>
      </c>
      <c r="I70" s="4">
        <v>0.46899999999999997</v>
      </c>
      <c r="J70" s="4">
        <v>0.46</v>
      </c>
      <c r="K70" s="4">
        <v>0.63100000000000001</v>
      </c>
      <c r="L70" s="4">
        <v>0.72399999999999998</v>
      </c>
      <c r="M70" s="4">
        <v>0.58699999999999997</v>
      </c>
      <c r="N70" s="4">
        <v>0.59799999999999998</v>
      </c>
      <c r="O70" s="4">
        <v>0.52600000000000002</v>
      </c>
      <c r="P70" s="4">
        <v>0.56499999999999995</v>
      </c>
      <c r="Q70" s="4">
        <v>0.55800000000000005</v>
      </c>
      <c r="R70" s="4">
        <v>0.58306249999999993</v>
      </c>
      <c r="T70" s="4">
        <f t="shared" ref="T70:T133" si="125">_xlfn.VAR.S(B70:Q70)</f>
        <v>6.3259291666668107E-3</v>
      </c>
      <c r="U70" s="4">
        <f t="shared" ref="U70" si="126">SQRT(T70)</f>
        <v>7.9535710009195307E-2</v>
      </c>
      <c r="V70" s="4">
        <f t="shared" ref="V70:V133" si="127">MEDIAN(B70:Q70)</f>
        <v>0.57899999999999996</v>
      </c>
      <c r="W70" s="8">
        <f t="shared" ref="W70:W133" si="128">LARGE(B70:Q70, 1+COUNT(B70:Q70)/2)</f>
        <v>0.57099999999999995</v>
      </c>
      <c r="Y70" s="4"/>
      <c r="Z70" s="4"/>
      <c r="AA70" s="4"/>
      <c r="AB70" s="4"/>
      <c r="AC70" s="4"/>
      <c r="AD70" s="9"/>
    </row>
    <row r="71" spans="1:30" x14ac:dyDescent="0.25">
      <c r="A71" s="3" t="s">
        <v>88</v>
      </c>
      <c r="B71" s="4">
        <v>0.61899999999999999</v>
      </c>
      <c r="C71" s="4">
        <v>1.016</v>
      </c>
      <c r="D71" s="4">
        <v>0.44900000000000001</v>
      </c>
      <c r="E71" s="4">
        <v>0.50700000000000001</v>
      </c>
      <c r="F71" s="4">
        <v>0.63500000000000001</v>
      </c>
      <c r="G71" s="4">
        <v>0.59</v>
      </c>
      <c r="H71" s="4">
        <v>0.60299999999999998</v>
      </c>
      <c r="I71" s="4">
        <v>0.59699999999999998</v>
      </c>
      <c r="J71" s="4">
        <v>0.51500000000000001</v>
      </c>
      <c r="K71" s="4">
        <v>0.76100000000000001</v>
      </c>
      <c r="L71" s="4">
        <v>0.57599999999999996</v>
      </c>
      <c r="M71" s="4">
        <v>0.56899999999999995</v>
      </c>
      <c r="N71" s="4">
        <v>0.51100000000000001</v>
      </c>
      <c r="O71" s="4">
        <v>0.58399999999999996</v>
      </c>
      <c r="P71" s="4">
        <v>0.58499999999999996</v>
      </c>
      <c r="Q71" s="4">
        <v>0.495</v>
      </c>
      <c r="R71" s="4">
        <v>0.60075000000000001</v>
      </c>
      <c r="T71" s="4">
        <f t="shared" si="125"/>
        <v>1.735406666666665E-2</v>
      </c>
      <c r="U71" s="4">
        <f t="shared" si="14"/>
        <v>0.13173483467430569</v>
      </c>
      <c r="V71" s="4">
        <f t="shared" si="15"/>
        <v>0.58450000000000002</v>
      </c>
      <c r="W71" s="8">
        <f t="shared" si="16"/>
        <v>0.58399999999999996</v>
      </c>
      <c r="Y71" s="4"/>
      <c r="Z71" s="4"/>
      <c r="AA71" s="4"/>
      <c r="AB71" s="4"/>
      <c r="AC71" s="4"/>
      <c r="AD71" s="9"/>
    </row>
    <row r="72" spans="1:30" x14ac:dyDescent="0.25">
      <c r="A72" s="3" t="s">
        <v>87</v>
      </c>
      <c r="B72" s="4">
        <v>0.56999999999999995</v>
      </c>
      <c r="C72" s="4">
        <v>0.82</v>
      </c>
      <c r="D72" s="4">
        <v>0.68100000000000005</v>
      </c>
      <c r="E72" s="4">
        <v>0.76900000000000002</v>
      </c>
      <c r="F72" s="4">
        <v>0.80500000000000005</v>
      </c>
      <c r="G72" s="4">
        <v>0.96099999999999997</v>
      </c>
      <c r="H72" s="4">
        <v>0.68500000000000005</v>
      </c>
      <c r="I72" s="4">
        <v>0.81599999999999995</v>
      </c>
      <c r="J72" s="4">
        <v>0.69199999999999995</v>
      </c>
      <c r="K72" s="4">
        <v>0.79200000000000004</v>
      </c>
      <c r="L72" s="4">
        <v>0.80200000000000005</v>
      </c>
      <c r="M72" s="4">
        <v>0.752</v>
      </c>
      <c r="N72" s="4">
        <v>0.79100000000000004</v>
      </c>
      <c r="O72" s="4">
        <v>0.68200000000000005</v>
      </c>
      <c r="P72" s="4">
        <v>0.91200000000000003</v>
      </c>
      <c r="Q72" s="4">
        <v>0.68899999999999995</v>
      </c>
      <c r="R72" s="4">
        <v>0.76368750000000019</v>
      </c>
      <c r="T72" s="4">
        <f t="shared" si="125"/>
        <v>9.3104958333331215E-3</v>
      </c>
      <c r="U72" s="4">
        <f t="shared" si="14"/>
        <v>9.6490910625473533E-2</v>
      </c>
      <c r="V72" s="4">
        <f t="shared" si="15"/>
        <v>0.78</v>
      </c>
      <c r="W72" s="8">
        <f t="shared" si="16"/>
        <v>0.76900000000000002</v>
      </c>
      <c r="Y72" s="4"/>
      <c r="Z72" s="4"/>
      <c r="AA72" s="4"/>
      <c r="AB72" s="4"/>
      <c r="AC72" s="4"/>
      <c r="AD72" s="9"/>
    </row>
    <row r="73" spans="1:30" x14ac:dyDescent="0.25">
      <c r="A73" s="2" t="s">
        <v>26</v>
      </c>
      <c r="B73" s="4">
        <v>3.0830000000000002</v>
      </c>
      <c r="C73" s="4">
        <v>3.279666666666667</v>
      </c>
      <c r="D73" s="4">
        <v>3.1486666666666667</v>
      </c>
      <c r="E73" s="4">
        <v>3.140333333333333</v>
      </c>
      <c r="F73" s="4">
        <v>3.1549999999999998</v>
      </c>
      <c r="G73" s="4">
        <v>3.1846666666666663</v>
      </c>
      <c r="H73" s="4">
        <v>3.0796666666666668</v>
      </c>
      <c r="I73" s="4">
        <v>3.2656666666666667</v>
      </c>
      <c r="J73" s="4">
        <v>3.1733333333333333</v>
      </c>
      <c r="K73" s="4">
        <v>3.2343333333333333</v>
      </c>
      <c r="L73" s="4">
        <v>3.1850000000000001</v>
      </c>
      <c r="M73" s="4">
        <v>3.2970000000000002</v>
      </c>
      <c r="N73" s="4">
        <v>3.0619999999999998</v>
      </c>
      <c r="O73" s="4">
        <v>3.3296666666666663</v>
      </c>
      <c r="P73" s="4">
        <v>3.2206666666666668</v>
      </c>
      <c r="Q73" s="4">
        <v>3.2286666666666668</v>
      </c>
      <c r="R73" s="4">
        <v>3.1917083333333331</v>
      </c>
      <c r="T73" s="4"/>
      <c r="U73" s="4"/>
      <c r="V73" s="4"/>
      <c r="W73" s="8"/>
      <c r="Y73" s="4">
        <f t="shared" ref="Y73" si="129">SQRT(_xlfn.VAR.S(R74:R76))</f>
        <v>0.12801417971589471</v>
      </c>
      <c r="Z73" s="4"/>
      <c r="AA73" s="4">
        <f t="shared" ref="AA73" si="130">AVERAGE(B74:Q76)</f>
        <v>3.191708333333334</v>
      </c>
      <c r="AB73" s="4">
        <f t="shared" ref="AB73" si="131">SQRT(_xlfn.VAR.S(B74:Q76))</f>
        <v>0.19878064017353755</v>
      </c>
      <c r="AC73" s="4">
        <f t="shared" ref="AC73" si="132">MEDIAN(B74:Q76)</f>
        <v>3.2065000000000001</v>
      </c>
      <c r="AD73" s="9">
        <f t="shared" ref="AD73" si="133">LARGE(B74:Q76, 1+COUNT(B74:Q76)/2)</f>
        <v>3.206</v>
      </c>
    </row>
    <row r="74" spans="1:30" x14ac:dyDescent="0.25">
      <c r="A74" s="3" t="s">
        <v>89</v>
      </c>
      <c r="B74" s="4">
        <v>3.2080000000000002</v>
      </c>
      <c r="C74" s="4">
        <v>3.2370000000000001</v>
      </c>
      <c r="D74" s="4">
        <v>3.1669999999999998</v>
      </c>
      <c r="E74" s="4">
        <v>3.2690000000000001</v>
      </c>
      <c r="F74" s="4">
        <v>3.0910000000000002</v>
      </c>
      <c r="G74" s="4">
        <v>3.0310000000000001</v>
      </c>
      <c r="H74" s="4">
        <v>3.1669999999999998</v>
      </c>
      <c r="I74" s="4">
        <v>3.1779999999999999</v>
      </c>
      <c r="J74" s="4">
        <v>3.24</v>
      </c>
      <c r="K74" s="4">
        <v>3.1970000000000001</v>
      </c>
      <c r="L74" s="4">
        <v>3.137</v>
      </c>
      <c r="M74" s="4">
        <v>3.0880000000000001</v>
      </c>
      <c r="N74" s="4">
        <v>3.1779999999999999</v>
      </c>
      <c r="O74" s="4">
        <v>3.2109999999999999</v>
      </c>
      <c r="P74" s="4">
        <v>2.9780000000000002</v>
      </c>
      <c r="Q74" s="4">
        <v>3.2069999999999999</v>
      </c>
      <c r="R74" s="4">
        <v>3.1614999999999998</v>
      </c>
      <c r="T74" s="4">
        <f t="shared" ref="T74:T137" si="134">_xlfn.VAR.S(B74:Q74)</f>
        <v>6.2427999999999945E-3</v>
      </c>
      <c r="U74" s="4">
        <f t="shared" ref="U74:U76" si="135">SQRT(T74)</f>
        <v>7.9011391583745663E-2</v>
      </c>
      <c r="V74" s="4">
        <f t="shared" si="15"/>
        <v>3.1779999999999999</v>
      </c>
      <c r="W74" s="8">
        <f t="shared" si="16"/>
        <v>3.1779999999999999</v>
      </c>
      <c r="Y74" s="4"/>
      <c r="Z74" s="4"/>
      <c r="AA74" s="4"/>
      <c r="AB74" s="4"/>
      <c r="AC74" s="4"/>
      <c r="AD74" s="9"/>
    </row>
    <row r="75" spans="1:30" x14ac:dyDescent="0.25">
      <c r="A75" s="3" t="s">
        <v>88</v>
      </c>
      <c r="B75" s="4">
        <v>3.2549999999999999</v>
      </c>
      <c r="C75" s="4">
        <v>3.18</v>
      </c>
      <c r="D75" s="4">
        <v>2.7410000000000001</v>
      </c>
      <c r="E75" s="4">
        <v>3.0489999999999999</v>
      </c>
      <c r="F75" s="4">
        <v>2.992</v>
      </c>
      <c r="G75" s="4">
        <v>3.1909999999999998</v>
      </c>
      <c r="H75" s="4">
        <v>2.8420000000000001</v>
      </c>
      <c r="I75" s="4">
        <v>3.206</v>
      </c>
      <c r="J75" s="4">
        <v>2.798</v>
      </c>
      <c r="K75" s="4">
        <v>3.1309999999999998</v>
      </c>
      <c r="L75" s="4">
        <v>3.153</v>
      </c>
      <c r="M75" s="4">
        <v>3.4140000000000001</v>
      </c>
      <c r="N75" s="4">
        <v>2.6560000000000001</v>
      </c>
      <c r="O75" s="4">
        <v>3.3220000000000001</v>
      </c>
      <c r="P75" s="4">
        <v>3.3420000000000001</v>
      </c>
      <c r="Q75" s="4">
        <v>3.032</v>
      </c>
      <c r="R75" s="4">
        <v>3.0815000000000001</v>
      </c>
      <c r="T75" s="4">
        <f t="shared" si="134"/>
        <v>5.0490266666666651E-2</v>
      </c>
      <c r="U75" s="4">
        <f t="shared" si="135"/>
        <v>0.22470039311640433</v>
      </c>
      <c r="V75" s="4">
        <f t="shared" si="15"/>
        <v>3.1419999999999999</v>
      </c>
      <c r="W75" s="8">
        <f t="shared" si="16"/>
        <v>3.1309999999999998</v>
      </c>
      <c r="Y75" s="4"/>
      <c r="Z75" s="4"/>
      <c r="AA75" s="4"/>
      <c r="AB75" s="4"/>
      <c r="AC75" s="4"/>
      <c r="AD75" s="9"/>
    </row>
    <row r="76" spans="1:30" x14ac:dyDescent="0.25">
      <c r="A76" s="3" t="s">
        <v>87</v>
      </c>
      <c r="B76" s="4">
        <v>2.786</v>
      </c>
      <c r="C76" s="4">
        <v>3.4220000000000002</v>
      </c>
      <c r="D76" s="4">
        <v>3.5379999999999998</v>
      </c>
      <c r="E76" s="4">
        <v>3.1030000000000002</v>
      </c>
      <c r="F76" s="4">
        <v>3.3820000000000001</v>
      </c>
      <c r="G76" s="4">
        <v>3.3319999999999999</v>
      </c>
      <c r="H76" s="4">
        <v>3.23</v>
      </c>
      <c r="I76" s="4">
        <v>3.4129999999999998</v>
      </c>
      <c r="J76" s="4">
        <v>3.4820000000000002</v>
      </c>
      <c r="K76" s="4">
        <v>3.375</v>
      </c>
      <c r="L76" s="4">
        <v>3.2650000000000001</v>
      </c>
      <c r="M76" s="4">
        <v>3.3889999999999998</v>
      </c>
      <c r="N76" s="4">
        <v>3.3519999999999999</v>
      </c>
      <c r="O76" s="4">
        <v>3.456</v>
      </c>
      <c r="P76" s="4">
        <v>3.3420000000000001</v>
      </c>
      <c r="Q76" s="4">
        <v>3.4470000000000001</v>
      </c>
      <c r="R76" s="4">
        <v>3.3321250000000004</v>
      </c>
      <c r="T76" s="4">
        <f t="shared" si="134"/>
        <v>3.2116383333333318E-2</v>
      </c>
      <c r="U76" s="4">
        <f t="shared" si="135"/>
        <v>0.17921044426409224</v>
      </c>
      <c r="V76" s="4">
        <f t="shared" si="15"/>
        <v>3.3784999999999998</v>
      </c>
      <c r="W76" s="8">
        <f t="shared" si="16"/>
        <v>3.375</v>
      </c>
      <c r="Y76" s="4"/>
      <c r="Z76" s="4"/>
      <c r="AA76" s="4"/>
      <c r="AB76" s="4"/>
      <c r="AC76" s="4"/>
      <c r="AD76" s="9"/>
    </row>
    <row r="77" spans="1:30" x14ac:dyDescent="0.25">
      <c r="A77" s="2" t="s">
        <v>27</v>
      </c>
      <c r="B77" s="4">
        <v>2.8123333333333331</v>
      </c>
      <c r="C77" s="4">
        <v>3.0909999999999997</v>
      </c>
      <c r="D77" s="4">
        <v>3.0033333333333339</v>
      </c>
      <c r="E77" s="4">
        <v>3.3306666666666671</v>
      </c>
      <c r="F77" s="4">
        <v>3.1596666666666664</v>
      </c>
      <c r="G77" s="4">
        <v>2.9890000000000003</v>
      </c>
      <c r="H77" s="4">
        <v>3.5070000000000001</v>
      </c>
      <c r="I77" s="4">
        <v>3.6486666666666667</v>
      </c>
      <c r="J77" s="4">
        <v>3.3366666666666664</v>
      </c>
      <c r="K77" s="4">
        <v>3.0343333333333331</v>
      </c>
      <c r="L77" s="4">
        <v>3.1446666666666663</v>
      </c>
      <c r="M77" s="4">
        <v>3.4016666666666668</v>
      </c>
      <c r="N77" s="4">
        <v>3.2646666666666668</v>
      </c>
      <c r="O77" s="4">
        <v>3.3029999999999995</v>
      </c>
      <c r="P77" s="4">
        <v>3.1940000000000004</v>
      </c>
      <c r="Q77" s="4">
        <v>2.8326666666666669</v>
      </c>
      <c r="R77" s="4">
        <v>3.1908333333333339</v>
      </c>
      <c r="T77" s="4"/>
      <c r="U77" s="4"/>
      <c r="V77" s="4"/>
      <c r="W77" s="8"/>
      <c r="Y77" s="4">
        <f t="shared" ref="Y77" si="136">SQRT(_xlfn.VAR.S(R78:R80))</f>
        <v>0.21804002941451675</v>
      </c>
      <c r="Z77" s="4"/>
      <c r="AA77" s="4">
        <f t="shared" ref="AA77" si="137">AVERAGE(B78:Q80)</f>
        <v>3.1908333333333325</v>
      </c>
      <c r="AB77" s="4">
        <f t="shared" ref="AB77" si="138">SQRT(_xlfn.VAR.S(B78:Q80))</f>
        <v>0.43229478384760905</v>
      </c>
      <c r="AC77" s="4">
        <f t="shared" ref="AC77" si="139">MEDIAN(B78:Q80)</f>
        <v>3.0235000000000003</v>
      </c>
      <c r="AD77" s="9">
        <f t="shared" ref="AD77" si="140">LARGE(B78:Q80, 1+COUNT(B78:Q80)/2)</f>
        <v>3.0230000000000001</v>
      </c>
    </row>
    <row r="78" spans="1:30" x14ac:dyDescent="0.25">
      <c r="A78" s="3" t="s">
        <v>89</v>
      </c>
      <c r="B78" s="4">
        <v>2.8719999999999999</v>
      </c>
      <c r="C78" s="4">
        <v>2.9009999999999998</v>
      </c>
      <c r="D78" s="4">
        <v>3.5350000000000001</v>
      </c>
      <c r="E78" s="4">
        <v>3.5790000000000002</v>
      </c>
      <c r="F78" s="4">
        <v>3.8889999999999998</v>
      </c>
      <c r="G78" s="4">
        <v>2.956</v>
      </c>
      <c r="H78" s="4">
        <v>3.06</v>
      </c>
      <c r="I78" s="4">
        <v>3.3540000000000001</v>
      </c>
      <c r="J78" s="4">
        <v>3.72</v>
      </c>
      <c r="K78" s="4">
        <v>3.403</v>
      </c>
      <c r="L78" s="4">
        <v>2.911</v>
      </c>
      <c r="M78" s="4">
        <v>3.4169999999999998</v>
      </c>
      <c r="N78" s="4">
        <v>3.024</v>
      </c>
      <c r="O78" s="4">
        <v>2.9049999999999998</v>
      </c>
      <c r="P78" s="4">
        <v>3.0470000000000002</v>
      </c>
      <c r="Q78" s="4">
        <v>2.8490000000000002</v>
      </c>
      <c r="R78" s="4">
        <v>3.2138749999999998</v>
      </c>
      <c r="T78" s="4">
        <f t="shared" ref="T78:T141" si="141">_xlfn.VAR.S(B78:Q78)</f>
        <v>0.11561158333333689</v>
      </c>
      <c r="U78" s="4">
        <f t="shared" ref="U78:U136" si="142">SQRT(T78)</f>
        <v>0.34001703388703469</v>
      </c>
      <c r="V78" s="4">
        <f t="shared" ref="V78:V141" si="143">MEDIAN(B78:Q78)</f>
        <v>3.0535000000000001</v>
      </c>
      <c r="W78" s="8">
        <f t="shared" ref="W78:W141" si="144">LARGE(B78:Q78, 1+COUNT(B78:Q78)/2)</f>
        <v>3.0470000000000002</v>
      </c>
      <c r="Y78" s="4"/>
      <c r="Z78" s="4"/>
      <c r="AA78" s="4"/>
      <c r="AB78" s="4"/>
      <c r="AC78" s="4"/>
      <c r="AD78" s="9"/>
    </row>
    <row r="79" spans="1:30" x14ac:dyDescent="0.25">
      <c r="A79" s="3" t="s">
        <v>88</v>
      </c>
      <c r="B79" s="4">
        <v>3.097</v>
      </c>
      <c r="C79" s="4">
        <v>2.6880000000000002</v>
      </c>
      <c r="D79" s="4">
        <v>2.7589999999999999</v>
      </c>
      <c r="E79" s="4">
        <v>2.65</v>
      </c>
      <c r="F79" s="4">
        <v>2.847</v>
      </c>
      <c r="G79" s="4">
        <v>2.988</v>
      </c>
      <c r="H79" s="4">
        <v>3.484</v>
      </c>
      <c r="I79" s="4">
        <v>3.6150000000000002</v>
      </c>
      <c r="J79" s="4">
        <v>2.5979999999999999</v>
      </c>
      <c r="K79" s="4">
        <v>2.71</v>
      </c>
      <c r="L79" s="4">
        <v>2.827</v>
      </c>
      <c r="M79" s="4">
        <v>2.9620000000000002</v>
      </c>
      <c r="N79" s="4">
        <v>2.8159999999999998</v>
      </c>
      <c r="O79" s="4">
        <v>3.4329999999999998</v>
      </c>
      <c r="P79" s="4">
        <v>2.996</v>
      </c>
      <c r="Q79" s="4">
        <v>2.9249999999999998</v>
      </c>
      <c r="R79" s="4">
        <v>2.9621875000000002</v>
      </c>
      <c r="T79" s="4">
        <f t="shared" si="141"/>
        <v>9.3636962500000018E-2</v>
      </c>
      <c r="U79" s="4">
        <f t="shared" si="142"/>
        <v>0.3060015727083768</v>
      </c>
      <c r="V79" s="4">
        <f t="shared" si="143"/>
        <v>2.8860000000000001</v>
      </c>
      <c r="W79" s="8">
        <f t="shared" si="144"/>
        <v>2.847</v>
      </c>
      <c r="Y79" s="4"/>
      <c r="Z79" s="4"/>
      <c r="AA79" s="4"/>
      <c r="AB79" s="4"/>
      <c r="AC79" s="4"/>
      <c r="AD79" s="9"/>
    </row>
    <row r="80" spans="1:30" x14ac:dyDescent="0.25">
      <c r="A80" s="3" t="s">
        <v>87</v>
      </c>
      <c r="B80" s="4">
        <v>2.468</v>
      </c>
      <c r="C80" s="4">
        <v>3.6840000000000002</v>
      </c>
      <c r="D80" s="4">
        <v>2.7160000000000002</v>
      </c>
      <c r="E80" s="4">
        <v>3.7629999999999999</v>
      </c>
      <c r="F80" s="4">
        <v>2.7429999999999999</v>
      </c>
      <c r="G80" s="4">
        <v>3.0230000000000001</v>
      </c>
      <c r="H80" s="4">
        <v>3.9769999999999999</v>
      </c>
      <c r="I80" s="4">
        <v>3.9769999999999999</v>
      </c>
      <c r="J80" s="4">
        <v>3.6920000000000002</v>
      </c>
      <c r="K80" s="4">
        <v>2.99</v>
      </c>
      <c r="L80" s="4">
        <v>3.6960000000000002</v>
      </c>
      <c r="M80" s="4">
        <v>3.8260000000000001</v>
      </c>
      <c r="N80" s="4">
        <v>3.9540000000000002</v>
      </c>
      <c r="O80" s="4">
        <v>3.5710000000000002</v>
      </c>
      <c r="P80" s="4">
        <v>3.5390000000000001</v>
      </c>
      <c r="Q80" s="4">
        <v>2.7240000000000002</v>
      </c>
      <c r="R80" s="4">
        <v>3.3964375000000002</v>
      </c>
      <c r="T80" s="4">
        <f t="shared" si="141"/>
        <v>0.27488319583332932</v>
      </c>
      <c r="U80" s="4">
        <f t="shared" si="142"/>
        <v>0.52429304385365383</v>
      </c>
      <c r="V80" s="4">
        <f t="shared" si="143"/>
        <v>3.6275000000000004</v>
      </c>
      <c r="W80" s="8">
        <f t="shared" si="144"/>
        <v>3.5710000000000002</v>
      </c>
      <c r="Y80" s="4"/>
      <c r="Z80" s="4"/>
      <c r="AA80" s="4"/>
      <c r="AB80" s="4"/>
      <c r="AC80" s="4"/>
      <c r="AD80" s="9"/>
    </row>
    <row r="81" spans="1:30" x14ac:dyDescent="0.25">
      <c r="A81" s="2" t="s">
        <v>28</v>
      </c>
      <c r="B81" s="4">
        <v>2.2909999999999999</v>
      </c>
      <c r="C81" s="4">
        <v>2.649</v>
      </c>
      <c r="D81" s="4">
        <v>3.1033333333333331</v>
      </c>
      <c r="E81" s="4">
        <v>2.9746666666666663</v>
      </c>
      <c r="F81" s="4">
        <v>2.964</v>
      </c>
      <c r="G81" s="4">
        <v>2.4803333333333328</v>
      </c>
      <c r="H81" s="4">
        <v>3.286</v>
      </c>
      <c r="I81" s="4">
        <v>2.4236666666666666</v>
      </c>
      <c r="J81" s="4">
        <v>2.6389999999999998</v>
      </c>
      <c r="K81" s="4">
        <v>2.387</v>
      </c>
      <c r="L81" s="4">
        <v>1.8736666666666666</v>
      </c>
      <c r="M81" s="4">
        <v>2.6673333333333336</v>
      </c>
      <c r="N81" s="4">
        <v>2.5303333333333335</v>
      </c>
      <c r="O81" s="4">
        <v>2.589</v>
      </c>
      <c r="P81" s="4">
        <v>3.8946666666666672</v>
      </c>
      <c r="Q81" s="4">
        <v>2.2096666666666667</v>
      </c>
      <c r="R81" s="4">
        <v>2.6851666666666669</v>
      </c>
      <c r="T81" s="4"/>
      <c r="U81" s="4"/>
      <c r="V81" s="4"/>
      <c r="W81" s="8"/>
      <c r="Y81" s="4">
        <f t="shared" ref="Y81" si="145">SQRT(_xlfn.VAR.S(R82:R84))</f>
        <v>2.8819489183030873</v>
      </c>
      <c r="Z81" s="4"/>
      <c r="AA81" s="4">
        <f t="shared" ref="AA81" si="146">AVERAGE(B82:Q84)</f>
        <v>2.6851666666666669</v>
      </c>
      <c r="AB81" s="4">
        <f t="shared" ref="AB81" si="147">SQRT(_xlfn.VAR.S(B82:Q84))</f>
        <v>2.5155983707898528</v>
      </c>
      <c r="AC81" s="4">
        <f t="shared" ref="AC81" si="148">MEDIAN(B82:Q84)</f>
        <v>1.0735000000000001</v>
      </c>
      <c r="AD81" s="9">
        <f t="shared" ref="AD81" si="149">LARGE(B82:Q84, 1+COUNT(B82:Q84)/2)</f>
        <v>1.0720000000000001</v>
      </c>
    </row>
    <row r="82" spans="1:30" x14ac:dyDescent="0.25">
      <c r="A82" s="3" t="s">
        <v>89</v>
      </c>
      <c r="B82" s="4">
        <v>0.92600000000000005</v>
      </c>
      <c r="C82" s="4">
        <v>1.0620000000000001</v>
      </c>
      <c r="D82" s="4">
        <v>1.077</v>
      </c>
      <c r="E82" s="4">
        <v>1.0189999999999999</v>
      </c>
      <c r="F82" s="4">
        <v>0.98</v>
      </c>
      <c r="G82" s="4">
        <v>0.91100000000000003</v>
      </c>
      <c r="H82" s="4">
        <v>1.0449999999999999</v>
      </c>
      <c r="I82" s="4">
        <v>0.92500000000000004</v>
      </c>
      <c r="J82" s="4">
        <v>0.96</v>
      </c>
      <c r="K82" s="4">
        <v>0.92900000000000005</v>
      </c>
      <c r="L82" s="4">
        <v>1.0720000000000001</v>
      </c>
      <c r="M82" s="4">
        <v>1.099</v>
      </c>
      <c r="N82" s="4">
        <v>1.1639999999999999</v>
      </c>
      <c r="O82" s="4">
        <v>0.94699999999999995</v>
      </c>
      <c r="P82" s="4">
        <v>0.95699999999999996</v>
      </c>
      <c r="Q82" s="4">
        <v>0.94899999999999995</v>
      </c>
      <c r="R82" s="4">
        <v>1.0013749999999999</v>
      </c>
      <c r="T82" s="4">
        <f t="shared" ref="T82:T145" si="150">_xlfn.VAR.S(B82:Q82)</f>
        <v>5.822116666666665E-3</v>
      </c>
      <c r="U82" s="4">
        <f t="shared" ref="U82:U84" si="151">SQRT(T82)</f>
        <v>7.6302795929550735E-2</v>
      </c>
      <c r="V82" s="4">
        <f t="shared" si="143"/>
        <v>0.97</v>
      </c>
      <c r="W82" s="8">
        <f t="shared" si="144"/>
        <v>0.96</v>
      </c>
      <c r="Y82" s="4"/>
      <c r="Z82" s="4"/>
      <c r="AA82" s="4"/>
      <c r="AB82" s="4"/>
      <c r="AC82" s="4"/>
      <c r="AD82" s="9"/>
    </row>
    <row r="83" spans="1:30" x14ac:dyDescent="0.25">
      <c r="A83" s="3" t="s">
        <v>88</v>
      </c>
      <c r="B83" s="4">
        <v>4.9000000000000004</v>
      </c>
      <c r="C83" s="4">
        <v>5.9329999999999998</v>
      </c>
      <c r="D83" s="4">
        <v>7.21</v>
      </c>
      <c r="E83" s="4">
        <v>6.9039999999999999</v>
      </c>
      <c r="F83" s="4">
        <v>6.8369999999999997</v>
      </c>
      <c r="G83" s="4">
        <v>5.4489999999999998</v>
      </c>
      <c r="H83" s="4">
        <v>7.8239999999999998</v>
      </c>
      <c r="I83" s="4">
        <v>5.3390000000000004</v>
      </c>
      <c r="J83" s="4">
        <v>5.95</v>
      </c>
      <c r="K83" s="4">
        <v>5.048</v>
      </c>
      <c r="L83" s="4">
        <v>3.3740000000000001</v>
      </c>
      <c r="M83" s="4">
        <v>5.86</v>
      </c>
      <c r="N83" s="4">
        <v>5.4420000000000002</v>
      </c>
      <c r="O83" s="4">
        <v>5.8220000000000001</v>
      </c>
      <c r="P83" s="4">
        <v>9.6460000000000008</v>
      </c>
      <c r="Q83" s="4">
        <v>4.6680000000000001</v>
      </c>
      <c r="R83" s="4">
        <v>6.0128750000000002</v>
      </c>
      <c r="T83" s="4">
        <f t="shared" si="150"/>
        <v>2.0997391833333268</v>
      </c>
      <c r="U83" s="4">
        <f t="shared" si="151"/>
        <v>1.4490476815251203</v>
      </c>
      <c r="V83" s="4">
        <f t="shared" si="143"/>
        <v>5.8410000000000002</v>
      </c>
      <c r="W83" s="8">
        <f t="shared" si="144"/>
        <v>5.8220000000000001</v>
      </c>
      <c r="Y83" s="4"/>
      <c r="Z83" s="4"/>
      <c r="AA83" s="4"/>
      <c r="AB83" s="4"/>
      <c r="AC83" s="4"/>
      <c r="AD83" s="9"/>
    </row>
    <row r="84" spans="1:30" x14ac:dyDescent="0.25">
      <c r="A84" s="3" t="s">
        <v>87</v>
      </c>
      <c r="B84" s="4">
        <v>1.0469999999999999</v>
      </c>
      <c r="C84" s="4">
        <v>0.95199999999999996</v>
      </c>
      <c r="D84" s="4">
        <v>1.0229999999999999</v>
      </c>
      <c r="E84" s="4">
        <v>1.0009999999999999</v>
      </c>
      <c r="F84" s="4">
        <v>1.075</v>
      </c>
      <c r="G84" s="4">
        <v>1.081</v>
      </c>
      <c r="H84" s="4">
        <v>0.98899999999999999</v>
      </c>
      <c r="I84" s="4">
        <v>1.0069999999999999</v>
      </c>
      <c r="J84" s="4">
        <v>1.0069999999999999</v>
      </c>
      <c r="K84" s="4">
        <v>1.1839999999999999</v>
      </c>
      <c r="L84" s="4">
        <v>1.175</v>
      </c>
      <c r="M84" s="4">
        <v>1.0429999999999999</v>
      </c>
      <c r="N84" s="4">
        <v>0.98499999999999999</v>
      </c>
      <c r="O84" s="4">
        <v>0.998</v>
      </c>
      <c r="P84" s="4">
        <v>1.081</v>
      </c>
      <c r="Q84" s="4">
        <v>1.012</v>
      </c>
      <c r="R84" s="4">
        <v>1.0412499999999998</v>
      </c>
      <c r="T84" s="4">
        <f t="shared" si="150"/>
        <v>4.2324666666666679E-3</v>
      </c>
      <c r="U84" s="4">
        <f t="shared" si="151"/>
        <v>6.5057410543816363E-2</v>
      </c>
      <c r="V84" s="4">
        <f t="shared" si="143"/>
        <v>1.0175000000000001</v>
      </c>
      <c r="W84" s="8">
        <f t="shared" si="144"/>
        <v>1.012</v>
      </c>
      <c r="Y84" s="4"/>
      <c r="Z84" s="4"/>
      <c r="AA84" s="4"/>
      <c r="AB84" s="4"/>
      <c r="AC84" s="4"/>
      <c r="AD84" s="9"/>
    </row>
    <row r="85" spans="1:30" x14ac:dyDescent="0.25">
      <c r="A85" s="2" t="s">
        <v>29</v>
      </c>
      <c r="B85" s="4">
        <v>3.0606666666666666</v>
      </c>
      <c r="C85" s="4">
        <v>2.6333333333333333</v>
      </c>
      <c r="D85" s="4">
        <v>2.2323333333333335</v>
      </c>
      <c r="E85" s="4">
        <v>2.2189999999999999</v>
      </c>
      <c r="F85" s="4">
        <v>2.6070000000000002</v>
      </c>
      <c r="G85" s="4">
        <v>2.1113333333333331</v>
      </c>
      <c r="H85" s="4">
        <v>2.7929999999999997</v>
      </c>
      <c r="I85" s="4">
        <v>2.216333333333333</v>
      </c>
      <c r="J85" s="4">
        <v>2.7193333333333336</v>
      </c>
      <c r="K85" s="4">
        <v>2.8783333333333334</v>
      </c>
      <c r="L85" s="4">
        <v>1.9926666666666666</v>
      </c>
      <c r="M85" s="4">
        <v>3.1363333333333334</v>
      </c>
      <c r="N85" s="4">
        <v>2.0136666666666665</v>
      </c>
      <c r="O85" s="4">
        <v>2.4353333333333333</v>
      </c>
      <c r="P85" s="4">
        <v>2.5196666666666663</v>
      </c>
      <c r="Q85" s="4">
        <v>2.2156666666666665</v>
      </c>
      <c r="R85" s="4">
        <v>2.4864999999999999</v>
      </c>
      <c r="T85" s="4"/>
      <c r="U85" s="4"/>
      <c r="V85" s="4"/>
      <c r="W85" s="8"/>
      <c r="Y85" s="4">
        <f t="shared" ref="Y85" si="152">SQRT(_xlfn.VAR.S(R86:R88))</f>
        <v>2.8197848349874137</v>
      </c>
      <c r="Z85" s="4"/>
      <c r="AA85" s="4">
        <f t="shared" ref="AA85" si="153">AVERAGE(B86:Q88)</f>
        <v>2.4864999999999999</v>
      </c>
      <c r="AB85" s="4">
        <f t="shared" ref="AB85" si="154">SQRT(_xlfn.VAR.S(B86:Q88))</f>
        <v>2.4126404181381944</v>
      </c>
      <c r="AC85" s="4">
        <f t="shared" ref="AC85" si="155">MEDIAN(B86:Q88)</f>
        <v>0.90700000000000003</v>
      </c>
      <c r="AD85" s="9">
        <f t="shared" ref="AD85" si="156">LARGE(B86:Q88, 1+COUNT(B86:Q88)/2)</f>
        <v>0.90500000000000003</v>
      </c>
    </row>
    <row r="86" spans="1:30" x14ac:dyDescent="0.25">
      <c r="A86" s="3" t="s">
        <v>89</v>
      </c>
      <c r="B86" s="4">
        <v>0.78300000000000003</v>
      </c>
      <c r="C86" s="4">
        <v>0.77300000000000002</v>
      </c>
      <c r="D86" s="4">
        <v>0.90500000000000003</v>
      </c>
      <c r="E86" s="4">
        <v>0.94799999999999995</v>
      </c>
      <c r="F86" s="4">
        <v>0.84599999999999997</v>
      </c>
      <c r="G86" s="4">
        <v>0.77800000000000002</v>
      </c>
      <c r="H86" s="4">
        <v>0.80800000000000005</v>
      </c>
      <c r="I86" s="4">
        <v>1.073</v>
      </c>
      <c r="J86" s="4">
        <v>0.80100000000000005</v>
      </c>
      <c r="K86" s="4">
        <v>0.81499999999999995</v>
      </c>
      <c r="L86" s="4">
        <v>0.83</v>
      </c>
      <c r="M86" s="4">
        <v>0.79500000000000004</v>
      </c>
      <c r="N86" s="4">
        <v>0.80800000000000005</v>
      </c>
      <c r="O86" s="4">
        <v>0.89700000000000002</v>
      </c>
      <c r="P86" s="4">
        <v>0.83099999999999996</v>
      </c>
      <c r="Q86" s="4">
        <v>0.95099999999999996</v>
      </c>
      <c r="R86" s="4">
        <v>0.85262499999999997</v>
      </c>
      <c r="T86" s="4">
        <f t="shared" ref="T86:T149" si="157">_xlfn.VAR.S(B86:Q86)</f>
        <v>6.7477166666666637E-3</v>
      </c>
      <c r="U86" s="4">
        <f t="shared" ref="U86" si="158">SQRT(T86)</f>
        <v>8.2144486526282839E-2</v>
      </c>
      <c r="V86" s="4">
        <f t="shared" ref="V86:V149" si="159">MEDIAN(B86:Q86)</f>
        <v>0.82250000000000001</v>
      </c>
      <c r="W86" s="8">
        <f t="shared" ref="W86:W149" si="160">LARGE(B86:Q86, 1+COUNT(B86:Q86)/2)</f>
        <v>0.81499999999999995</v>
      </c>
      <c r="Y86" s="4"/>
      <c r="Z86" s="4"/>
      <c r="AA86" s="4"/>
      <c r="AB86" s="4"/>
      <c r="AC86" s="4"/>
      <c r="AD86" s="9"/>
    </row>
    <row r="87" spans="1:30" x14ac:dyDescent="0.25">
      <c r="A87" s="3" t="s">
        <v>88</v>
      </c>
      <c r="B87" s="4">
        <v>7.4950000000000001</v>
      </c>
      <c r="C87" s="4">
        <v>6.2910000000000004</v>
      </c>
      <c r="D87" s="4">
        <v>5</v>
      </c>
      <c r="E87" s="4">
        <v>4.7169999999999996</v>
      </c>
      <c r="F87" s="4">
        <v>6.0990000000000002</v>
      </c>
      <c r="G87" s="4">
        <v>4.7539999999999996</v>
      </c>
      <c r="H87" s="4">
        <v>6.68</v>
      </c>
      <c r="I87" s="4">
        <v>4.758</v>
      </c>
      <c r="J87" s="4">
        <v>6.5570000000000004</v>
      </c>
      <c r="K87" s="4">
        <v>7.133</v>
      </c>
      <c r="L87" s="4">
        <v>4.2389999999999999</v>
      </c>
      <c r="M87" s="4">
        <v>7.6459999999999999</v>
      </c>
      <c r="N87" s="4">
        <v>4.46</v>
      </c>
      <c r="O87" s="4">
        <v>5.484</v>
      </c>
      <c r="P87" s="4">
        <v>5.7240000000000002</v>
      </c>
      <c r="Q87" s="4">
        <v>4.843</v>
      </c>
      <c r="R87" s="4">
        <v>5.7424999999999997</v>
      </c>
      <c r="T87" s="4">
        <f t="shared" si="157"/>
        <v>1.2619488000000048</v>
      </c>
      <c r="U87" s="4">
        <f t="shared" si="142"/>
        <v>1.1233649451536241</v>
      </c>
      <c r="V87" s="4">
        <f t="shared" si="143"/>
        <v>5.6040000000000001</v>
      </c>
      <c r="W87" s="8">
        <f t="shared" si="144"/>
        <v>5.484</v>
      </c>
      <c r="Y87" s="4"/>
      <c r="Z87" s="4"/>
      <c r="AA87" s="4"/>
      <c r="AB87" s="4"/>
      <c r="AC87" s="4"/>
      <c r="AD87" s="9"/>
    </row>
    <row r="88" spans="1:30" x14ac:dyDescent="0.25">
      <c r="A88" s="3" t="s">
        <v>87</v>
      </c>
      <c r="B88" s="4">
        <v>0.90400000000000003</v>
      </c>
      <c r="C88" s="4">
        <v>0.83599999999999997</v>
      </c>
      <c r="D88" s="4">
        <v>0.79200000000000004</v>
      </c>
      <c r="E88" s="4">
        <v>0.99199999999999999</v>
      </c>
      <c r="F88" s="4">
        <v>0.876</v>
      </c>
      <c r="G88" s="4">
        <v>0.80200000000000005</v>
      </c>
      <c r="H88" s="4">
        <v>0.89100000000000001</v>
      </c>
      <c r="I88" s="4">
        <v>0.81799999999999995</v>
      </c>
      <c r="J88" s="4">
        <v>0.8</v>
      </c>
      <c r="K88" s="4">
        <v>0.68700000000000006</v>
      </c>
      <c r="L88" s="4">
        <v>0.90900000000000003</v>
      </c>
      <c r="M88" s="4">
        <v>0.96799999999999997</v>
      </c>
      <c r="N88" s="4">
        <v>0.77300000000000002</v>
      </c>
      <c r="O88" s="4">
        <v>0.92500000000000004</v>
      </c>
      <c r="P88" s="4">
        <v>1.004</v>
      </c>
      <c r="Q88" s="4">
        <v>0.85299999999999998</v>
      </c>
      <c r="R88" s="4">
        <v>0.864375</v>
      </c>
      <c r="T88" s="4">
        <f t="shared" si="157"/>
        <v>7.3847833333333312E-3</v>
      </c>
      <c r="U88" s="4">
        <f t="shared" si="142"/>
        <v>8.5934762077597746E-2</v>
      </c>
      <c r="V88" s="4">
        <f t="shared" si="143"/>
        <v>0.86450000000000005</v>
      </c>
      <c r="W88" s="8">
        <f t="shared" si="144"/>
        <v>0.85299999999999998</v>
      </c>
      <c r="Y88" s="4"/>
      <c r="Z88" s="4"/>
      <c r="AA88" s="4"/>
      <c r="AB88" s="4"/>
      <c r="AC88" s="4"/>
      <c r="AD88" s="9"/>
    </row>
    <row r="89" spans="1:30" x14ac:dyDescent="0.25">
      <c r="A89" s="2" t="s">
        <v>30</v>
      </c>
      <c r="B89" s="4">
        <v>0.23766666666666666</v>
      </c>
      <c r="C89" s="4">
        <v>0.245</v>
      </c>
      <c r="D89" s="4">
        <v>0.24433333333333332</v>
      </c>
      <c r="E89" s="4">
        <v>0.23933333333333331</v>
      </c>
      <c r="F89" s="4">
        <v>0.24299999999999999</v>
      </c>
      <c r="G89" s="4">
        <v>0.25766666666666665</v>
      </c>
      <c r="H89" s="4">
        <v>0.23866666666666667</v>
      </c>
      <c r="I89" s="4">
        <v>0.24766666666666667</v>
      </c>
      <c r="J89" s="4">
        <v>0.23266666666666666</v>
      </c>
      <c r="K89" s="4">
        <v>0.24266666666666667</v>
      </c>
      <c r="L89" s="4">
        <v>0.24</v>
      </c>
      <c r="M89" s="4">
        <v>0.23733333333333331</v>
      </c>
      <c r="N89" s="4">
        <v>0.24399999999999999</v>
      </c>
      <c r="O89" s="4">
        <v>0.24966666666666668</v>
      </c>
      <c r="P89" s="4">
        <v>0.24966666666666668</v>
      </c>
      <c r="Q89" s="4">
        <v>0.23833333333333331</v>
      </c>
      <c r="R89" s="4">
        <v>0.24297916666666666</v>
      </c>
      <c r="T89" s="4"/>
      <c r="U89" s="4"/>
      <c r="V89" s="4"/>
      <c r="W89" s="8"/>
      <c r="Y89" s="4">
        <f t="shared" ref="Y89" si="161">SQRT(_xlfn.VAR.S(R90:R92))</f>
        <v>7.87632264025118E-3</v>
      </c>
      <c r="Z89" s="4"/>
      <c r="AA89" s="4">
        <f t="shared" ref="AA89" si="162">AVERAGE(B90:Q92)</f>
        <v>0.24297916666666661</v>
      </c>
      <c r="AB89" s="4">
        <f t="shared" ref="AB89" si="163">SQRT(_xlfn.VAR.S(B90:Q92))</f>
        <v>1.3560721727063983E-2</v>
      </c>
      <c r="AC89" s="4">
        <f t="shared" ref="AC89" si="164">MEDIAN(B90:Q92)</f>
        <v>0.24249999999999999</v>
      </c>
      <c r="AD89" s="9">
        <f t="shared" ref="AD89" si="165">LARGE(B90:Q92, 1+COUNT(B90:Q92)/2)</f>
        <v>0.24199999999999999</v>
      </c>
    </row>
    <row r="90" spans="1:30" x14ac:dyDescent="0.25">
      <c r="A90" s="3" t="s">
        <v>89</v>
      </c>
      <c r="B90" s="4">
        <v>0.22700000000000001</v>
      </c>
      <c r="C90" s="4">
        <v>0.255</v>
      </c>
      <c r="D90" s="4">
        <v>0.24</v>
      </c>
      <c r="E90" s="4">
        <v>0.23699999999999999</v>
      </c>
      <c r="F90" s="4">
        <v>0.251</v>
      </c>
      <c r="G90" s="4">
        <v>0.24299999999999999</v>
      </c>
      <c r="H90" s="4">
        <v>0.224</v>
      </c>
      <c r="I90" s="4">
        <v>0.27300000000000002</v>
      </c>
      <c r="J90" s="4">
        <v>0.223</v>
      </c>
      <c r="K90" s="4">
        <v>0.24399999999999999</v>
      </c>
      <c r="L90" s="4">
        <v>0.22800000000000001</v>
      </c>
      <c r="M90" s="4">
        <v>0.22700000000000001</v>
      </c>
      <c r="N90" s="4">
        <v>0.23</v>
      </c>
      <c r="O90" s="4">
        <v>0.25800000000000001</v>
      </c>
      <c r="P90" s="4">
        <v>0.249</v>
      </c>
      <c r="Q90" s="4">
        <v>0.23799999999999999</v>
      </c>
      <c r="R90" s="4">
        <v>0.2404375</v>
      </c>
      <c r="T90" s="4">
        <f t="shared" ref="T90:T153" si="166">_xlfn.VAR.S(B90:Q90)</f>
        <v>2.001291666666667E-4</v>
      </c>
      <c r="U90" s="4">
        <f t="shared" ref="U90:U92" si="167">SQRT(T90)</f>
        <v>1.4146701617927294E-2</v>
      </c>
      <c r="V90" s="4">
        <f t="shared" si="143"/>
        <v>0.23899999999999999</v>
      </c>
      <c r="W90" s="8">
        <f t="shared" si="144"/>
        <v>0.23799999999999999</v>
      </c>
      <c r="Y90" s="4"/>
      <c r="Z90" s="4"/>
      <c r="AA90" s="4"/>
      <c r="AB90" s="4"/>
      <c r="AC90" s="4"/>
      <c r="AD90" s="9"/>
    </row>
    <row r="91" spans="1:30" x14ac:dyDescent="0.25">
      <c r="A91" s="3" t="s">
        <v>88</v>
      </c>
      <c r="B91" s="4">
        <v>0.24399999999999999</v>
      </c>
      <c r="C91" s="4">
        <v>0.23100000000000001</v>
      </c>
      <c r="D91" s="4">
        <v>0.23300000000000001</v>
      </c>
      <c r="E91" s="4">
        <v>0.23799999999999999</v>
      </c>
      <c r="F91" s="4">
        <v>0.23200000000000001</v>
      </c>
      <c r="G91" s="4">
        <v>0.23400000000000001</v>
      </c>
      <c r="H91" s="4">
        <v>0.24099999999999999</v>
      </c>
      <c r="I91" s="4">
        <v>0.22700000000000001</v>
      </c>
      <c r="J91" s="4">
        <v>0.22900000000000001</v>
      </c>
      <c r="K91" s="4">
        <v>0.23899999999999999</v>
      </c>
      <c r="L91" s="4">
        <v>0.247</v>
      </c>
      <c r="M91" s="4">
        <v>0.23400000000000001</v>
      </c>
      <c r="N91" s="4">
        <v>0.24</v>
      </c>
      <c r="O91" s="4">
        <v>0.253</v>
      </c>
      <c r="P91" s="4">
        <v>0.23599999999999999</v>
      </c>
      <c r="Q91" s="4">
        <v>0.22900000000000001</v>
      </c>
      <c r="R91" s="4">
        <v>0.2366875</v>
      </c>
      <c r="T91" s="4">
        <f t="shared" si="166"/>
        <v>5.0495833333333257E-5</v>
      </c>
      <c r="U91" s="4">
        <f t="shared" si="167"/>
        <v>7.1060420300849093E-3</v>
      </c>
      <c r="V91" s="4">
        <f t="shared" si="143"/>
        <v>0.23499999999999999</v>
      </c>
      <c r="W91" s="8">
        <f t="shared" si="144"/>
        <v>0.23400000000000001</v>
      </c>
      <c r="Y91" s="4"/>
      <c r="Z91" s="4"/>
      <c r="AA91" s="4"/>
      <c r="AB91" s="4"/>
      <c r="AC91" s="4"/>
      <c r="AD91" s="9"/>
    </row>
    <row r="92" spans="1:30" x14ac:dyDescent="0.25">
      <c r="A92" s="3" t="s">
        <v>87</v>
      </c>
      <c r="B92" s="4">
        <v>0.24199999999999999</v>
      </c>
      <c r="C92" s="4">
        <v>0.249</v>
      </c>
      <c r="D92" s="4">
        <v>0.26</v>
      </c>
      <c r="E92" s="4">
        <v>0.24299999999999999</v>
      </c>
      <c r="F92" s="4">
        <v>0.246</v>
      </c>
      <c r="G92" s="4">
        <v>0.29599999999999999</v>
      </c>
      <c r="H92" s="4">
        <v>0.251</v>
      </c>
      <c r="I92" s="4">
        <v>0.24299999999999999</v>
      </c>
      <c r="J92" s="4">
        <v>0.246</v>
      </c>
      <c r="K92" s="4">
        <v>0.245</v>
      </c>
      <c r="L92" s="4">
        <v>0.245</v>
      </c>
      <c r="M92" s="4">
        <v>0.251</v>
      </c>
      <c r="N92" s="4">
        <v>0.26200000000000001</v>
      </c>
      <c r="O92" s="4">
        <v>0.23799999999999999</v>
      </c>
      <c r="P92" s="4">
        <v>0.26400000000000001</v>
      </c>
      <c r="Q92" s="4">
        <v>0.248</v>
      </c>
      <c r="R92" s="4">
        <v>0.25181249999999999</v>
      </c>
      <c r="T92" s="4">
        <f t="shared" si="166"/>
        <v>1.9322916666666666E-4</v>
      </c>
      <c r="U92" s="4">
        <f t="shared" si="167"/>
        <v>1.3900689431343564E-2</v>
      </c>
      <c r="V92" s="4">
        <f t="shared" si="143"/>
        <v>0.247</v>
      </c>
      <c r="W92" s="8">
        <f t="shared" si="144"/>
        <v>0.246</v>
      </c>
      <c r="Y92" s="4"/>
      <c r="Z92" s="4"/>
      <c r="AA92" s="4"/>
      <c r="AB92" s="4"/>
      <c r="AC92" s="4"/>
      <c r="AD92" s="9"/>
    </row>
    <row r="93" spans="1:30" x14ac:dyDescent="0.25">
      <c r="A93" s="2" t="s">
        <v>31</v>
      </c>
      <c r="B93" s="4">
        <v>0.15333333333333332</v>
      </c>
      <c r="C93" s="4">
        <v>0.15366666666666665</v>
      </c>
      <c r="D93" s="4">
        <v>0.15333333333333332</v>
      </c>
      <c r="E93" s="4">
        <v>0.15066666666666664</v>
      </c>
      <c r="F93" s="4">
        <v>0.15033333333333332</v>
      </c>
      <c r="G93" s="4">
        <v>0.15866666666666665</v>
      </c>
      <c r="H93" s="4">
        <v>0.153</v>
      </c>
      <c r="I93" s="4">
        <v>0.15933333333333333</v>
      </c>
      <c r="J93" s="4">
        <v>0.151</v>
      </c>
      <c r="K93" s="4">
        <v>0.151</v>
      </c>
      <c r="L93" s="4">
        <v>0.15233333333333332</v>
      </c>
      <c r="M93" s="4">
        <v>0.152</v>
      </c>
      <c r="N93" s="4">
        <v>0.15433333333333332</v>
      </c>
      <c r="O93" s="4">
        <v>0.155</v>
      </c>
      <c r="P93" s="4">
        <v>0.15</v>
      </c>
      <c r="Q93" s="4">
        <v>0.155</v>
      </c>
      <c r="R93" s="4">
        <v>0.15331249999999999</v>
      </c>
      <c r="T93" s="4"/>
      <c r="U93" s="4"/>
      <c r="V93" s="4"/>
      <c r="W93" s="8"/>
      <c r="Y93" s="4">
        <f t="shared" ref="Y93" si="168">SQRT(_xlfn.VAR.S(R94:R96))</f>
        <v>1.9675095298371443E-3</v>
      </c>
      <c r="Z93" s="4"/>
      <c r="AA93" s="4">
        <f t="shared" ref="AA93" si="169">AVERAGE(B94:Q96)</f>
        <v>0.15331249999999999</v>
      </c>
      <c r="AB93" s="4">
        <f t="shared" ref="AB93" si="170">SQRT(_xlfn.VAR.S(B94:Q96))</f>
        <v>5.4388525463811409E-3</v>
      </c>
      <c r="AC93" s="4">
        <f t="shared" ref="AC93" si="171">MEDIAN(B94:Q96)</f>
        <v>0.152</v>
      </c>
      <c r="AD93" s="9">
        <f t="shared" ref="AD93" si="172">LARGE(B94:Q96, 1+COUNT(B94:Q96)/2)</f>
        <v>0.152</v>
      </c>
    </row>
    <row r="94" spans="1:30" x14ac:dyDescent="0.25">
      <c r="A94" s="3" t="s">
        <v>89</v>
      </c>
      <c r="B94" s="4">
        <v>0.151</v>
      </c>
      <c r="C94" s="4">
        <v>0.153</v>
      </c>
      <c r="D94" s="4">
        <v>0.155</v>
      </c>
      <c r="E94" s="4">
        <v>0.15</v>
      </c>
      <c r="F94" s="4">
        <v>0.14799999999999999</v>
      </c>
      <c r="G94" s="4">
        <v>0.159</v>
      </c>
      <c r="H94" s="4">
        <v>0.151</v>
      </c>
      <c r="I94" s="4">
        <v>0.17199999999999999</v>
      </c>
      <c r="J94" s="4">
        <v>0.14399999999999999</v>
      </c>
      <c r="K94" s="4">
        <v>0.151</v>
      </c>
      <c r="L94" s="4">
        <v>0.151</v>
      </c>
      <c r="M94" s="4">
        <v>0.152</v>
      </c>
      <c r="N94" s="4">
        <v>0.159</v>
      </c>
      <c r="O94" s="4">
        <v>0.151</v>
      </c>
      <c r="P94" s="4">
        <v>0.14499999999999999</v>
      </c>
      <c r="Q94" s="4">
        <v>0.152</v>
      </c>
      <c r="R94" s="4">
        <v>0.15275</v>
      </c>
      <c r="T94" s="4">
        <f t="shared" ref="T94:T157" si="173">_xlfn.VAR.S(B94:Q94)</f>
        <v>4.2466666666666671E-5</v>
      </c>
      <c r="U94" s="4">
        <f t="shared" ref="U94" si="174">SQRT(T94)</f>
        <v>6.5166453537588397E-3</v>
      </c>
      <c r="V94" s="4">
        <f t="shared" ref="V94:V157" si="175">MEDIAN(B94:Q94)</f>
        <v>0.151</v>
      </c>
      <c r="W94" s="8">
        <f t="shared" ref="W94:W157" si="176">LARGE(B94:Q94, 1+COUNT(B94:Q94)/2)</f>
        <v>0.151</v>
      </c>
      <c r="Y94" s="4"/>
      <c r="Z94" s="4"/>
      <c r="AA94" s="4"/>
      <c r="AB94" s="4"/>
      <c r="AC94" s="4"/>
      <c r="AD94" s="9"/>
    </row>
    <row r="95" spans="1:30" x14ac:dyDescent="0.25">
      <c r="A95" s="3" t="s">
        <v>88</v>
      </c>
      <c r="B95" s="4">
        <v>0.152</v>
      </c>
      <c r="C95" s="4">
        <v>0.159</v>
      </c>
      <c r="D95" s="4">
        <v>0.15</v>
      </c>
      <c r="E95" s="4">
        <v>0.15</v>
      </c>
      <c r="F95" s="4">
        <v>0.15</v>
      </c>
      <c r="G95" s="4">
        <v>0.15</v>
      </c>
      <c r="H95" s="4">
        <v>0.154</v>
      </c>
      <c r="I95" s="4">
        <v>0.14399999999999999</v>
      </c>
      <c r="J95" s="4">
        <v>0.14699999999999999</v>
      </c>
      <c r="K95" s="4">
        <v>0.14699999999999999</v>
      </c>
      <c r="L95" s="4">
        <v>0.152</v>
      </c>
      <c r="M95" s="4">
        <v>0.154</v>
      </c>
      <c r="N95" s="4">
        <v>0.156</v>
      </c>
      <c r="O95" s="4">
        <v>0.158</v>
      </c>
      <c r="P95" s="4">
        <v>0.15</v>
      </c>
      <c r="Q95" s="4">
        <v>0.154</v>
      </c>
      <c r="R95" s="4">
        <v>0.15168749999999998</v>
      </c>
      <c r="T95" s="4">
        <f t="shared" si="173"/>
        <v>1.6362500000000032E-5</v>
      </c>
      <c r="U95" s="4">
        <f t="shared" si="142"/>
        <v>4.0450587140361798E-3</v>
      </c>
      <c r="V95" s="4">
        <f t="shared" si="143"/>
        <v>0.151</v>
      </c>
      <c r="W95" s="8">
        <f t="shared" si="144"/>
        <v>0.15</v>
      </c>
      <c r="Y95" s="4"/>
      <c r="Z95" s="4"/>
      <c r="AA95" s="4"/>
      <c r="AB95" s="4"/>
      <c r="AC95" s="4"/>
      <c r="AD95" s="9"/>
    </row>
    <row r="96" spans="1:30" x14ac:dyDescent="0.25">
      <c r="A96" s="3" t="s">
        <v>87</v>
      </c>
      <c r="B96" s="4">
        <v>0.157</v>
      </c>
      <c r="C96" s="4">
        <v>0.14899999999999999</v>
      </c>
      <c r="D96" s="4">
        <v>0.155</v>
      </c>
      <c r="E96" s="4">
        <v>0.152</v>
      </c>
      <c r="F96" s="4">
        <v>0.153</v>
      </c>
      <c r="G96" s="4">
        <v>0.16700000000000001</v>
      </c>
      <c r="H96" s="4">
        <v>0.154</v>
      </c>
      <c r="I96" s="4">
        <v>0.16200000000000001</v>
      </c>
      <c r="J96" s="4">
        <v>0.16200000000000001</v>
      </c>
      <c r="K96" s="4">
        <v>0.155</v>
      </c>
      <c r="L96" s="4">
        <v>0.154</v>
      </c>
      <c r="M96" s="4">
        <v>0.15</v>
      </c>
      <c r="N96" s="4">
        <v>0.14799999999999999</v>
      </c>
      <c r="O96" s="4">
        <v>0.156</v>
      </c>
      <c r="P96" s="4">
        <v>0.155</v>
      </c>
      <c r="Q96" s="4">
        <v>0.159</v>
      </c>
      <c r="R96" s="4">
        <v>0.15549999999999997</v>
      </c>
      <c r="T96" s="4">
        <f t="shared" si="173"/>
        <v>2.5600000000000046E-5</v>
      </c>
      <c r="U96" s="4">
        <f t="shared" si="142"/>
        <v>5.0596442562694114E-3</v>
      </c>
      <c r="V96" s="4">
        <f t="shared" si="143"/>
        <v>0.155</v>
      </c>
      <c r="W96" s="8">
        <f t="shared" si="144"/>
        <v>0.155</v>
      </c>
      <c r="Y96" s="4"/>
      <c r="Z96" s="4"/>
      <c r="AA96" s="4"/>
      <c r="AB96" s="4"/>
      <c r="AC96" s="4"/>
      <c r="AD96" s="9"/>
    </row>
    <row r="97" spans="1:30" x14ac:dyDescent="0.25">
      <c r="A97" s="2" t="s">
        <v>32</v>
      </c>
      <c r="B97" s="4">
        <v>0.11133333333333334</v>
      </c>
      <c r="C97" s="4">
        <v>0.11499999999999999</v>
      </c>
      <c r="D97" s="4">
        <v>0.11033333333333334</v>
      </c>
      <c r="E97" s="4">
        <v>0.11633333333333333</v>
      </c>
      <c r="F97" s="4">
        <v>0.11733333333333333</v>
      </c>
      <c r="G97" s="4">
        <v>0.11066666666666668</v>
      </c>
      <c r="H97" s="4">
        <v>0.11833333333333333</v>
      </c>
      <c r="I97" s="4">
        <v>0.11466666666666668</v>
      </c>
      <c r="J97" s="4">
        <v>0.11233333333333334</v>
      </c>
      <c r="K97" s="4">
        <v>0.113</v>
      </c>
      <c r="L97" s="4">
        <v>0.12166666666666666</v>
      </c>
      <c r="M97" s="4">
        <v>0.11233333333333333</v>
      </c>
      <c r="N97" s="4">
        <v>0.11366666666666668</v>
      </c>
      <c r="O97" s="4">
        <v>0.11233333333333334</v>
      </c>
      <c r="P97" s="4">
        <v>0.113</v>
      </c>
      <c r="Q97" s="4">
        <v>0.11366666666666665</v>
      </c>
      <c r="R97" s="4">
        <v>0.11412500000000002</v>
      </c>
      <c r="T97" s="4"/>
      <c r="U97" s="4"/>
      <c r="V97" s="4"/>
      <c r="W97" s="8"/>
      <c r="Y97" s="4">
        <f t="shared" ref="Y97" si="177">SQRT(_xlfn.VAR.S(R98:R100))</f>
        <v>1.2054563451241176E-3</v>
      </c>
      <c r="Z97" s="4"/>
      <c r="AA97" s="4">
        <f t="shared" ref="AA97" si="178">AVERAGE(B98:Q100)</f>
        <v>0.11412500000000003</v>
      </c>
      <c r="AB97" s="4">
        <f t="shared" ref="AB97" si="179">SQRT(_xlfn.VAR.S(B98:Q100))</f>
        <v>5.3340535861176415E-3</v>
      </c>
      <c r="AC97" s="4">
        <f t="shared" ref="AC97" si="180">MEDIAN(B98:Q100)</f>
        <v>0.113</v>
      </c>
      <c r="AD97" s="9">
        <f t="shared" ref="AD97" si="181">LARGE(B98:Q100, 1+COUNT(B98:Q100)/2)</f>
        <v>0.113</v>
      </c>
    </row>
    <row r="98" spans="1:30" x14ac:dyDescent="0.25">
      <c r="A98" s="3" t="s">
        <v>89</v>
      </c>
      <c r="B98" s="4">
        <v>0.112</v>
      </c>
      <c r="C98" s="4">
        <v>0.113</v>
      </c>
      <c r="D98" s="4">
        <v>0.113</v>
      </c>
      <c r="E98" s="4">
        <v>0.121</v>
      </c>
      <c r="F98" s="4">
        <v>0.113</v>
      </c>
      <c r="G98" s="4">
        <v>0.108</v>
      </c>
      <c r="H98" s="4">
        <v>0.12</v>
      </c>
      <c r="I98" s="4">
        <v>0.11700000000000001</v>
      </c>
      <c r="J98" s="4">
        <v>0.113</v>
      </c>
      <c r="K98" s="4">
        <v>0.113</v>
      </c>
      <c r="L98" s="4">
        <v>0.111</v>
      </c>
      <c r="M98" s="4">
        <v>0.107</v>
      </c>
      <c r="N98" s="4">
        <v>0.113</v>
      </c>
      <c r="O98" s="4">
        <v>0.11</v>
      </c>
      <c r="P98" s="4">
        <v>0.11</v>
      </c>
      <c r="Q98" s="4">
        <v>0.11</v>
      </c>
      <c r="R98" s="4">
        <v>0.11275000000000002</v>
      </c>
      <c r="T98" s="4">
        <f t="shared" ref="T98:T161" si="182">_xlfn.VAR.S(B98:Q98)</f>
        <v>1.4733333333333327E-5</v>
      </c>
      <c r="U98" s="4">
        <f t="shared" ref="U98:U100" si="183">SQRT(T98)</f>
        <v>3.8384024454626076E-3</v>
      </c>
      <c r="V98" s="4">
        <f t="shared" si="143"/>
        <v>0.113</v>
      </c>
      <c r="W98" s="8">
        <f t="shared" si="144"/>
        <v>0.113</v>
      </c>
      <c r="Y98" s="4"/>
      <c r="Z98" s="4"/>
      <c r="AA98" s="4"/>
      <c r="AB98" s="4"/>
      <c r="AC98" s="4"/>
      <c r="AD98" s="9"/>
    </row>
    <row r="99" spans="1:30" x14ac:dyDescent="0.25">
      <c r="A99" s="3" t="s">
        <v>88</v>
      </c>
      <c r="B99" s="4">
        <v>0.114</v>
      </c>
      <c r="C99" s="4">
        <v>0.114</v>
      </c>
      <c r="D99" s="4">
        <v>0.107</v>
      </c>
      <c r="E99" s="4">
        <v>0.11700000000000001</v>
      </c>
      <c r="F99" s="4">
        <v>0.11600000000000001</v>
      </c>
      <c r="G99" s="4">
        <v>0.112</v>
      </c>
      <c r="H99" s="4">
        <v>0.121</v>
      </c>
      <c r="I99" s="4">
        <v>0.11700000000000001</v>
      </c>
      <c r="J99" s="4">
        <v>0.11</v>
      </c>
      <c r="K99" s="4">
        <v>0.113</v>
      </c>
      <c r="L99" s="4">
        <v>0.13900000000000001</v>
      </c>
      <c r="M99" s="4">
        <v>0.111</v>
      </c>
      <c r="N99" s="4">
        <v>0.114</v>
      </c>
      <c r="O99" s="4">
        <v>0.11</v>
      </c>
      <c r="P99" s="4">
        <v>0.11600000000000001</v>
      </c>
      <c r="Q99" s="4">
        <v>0.109</v>
      </c>
      <c r="R99" s="4">
        <v>0.11500000000000002</v>
      </c>
      <c r="T99" s="4">
        <f t="shared" si="182"/>
        <v>5.3600000000000042E-5</v>
      </c>
      <c r="U99" s="4">
        <f t="shared" si="183"/>
        <v>7.321202087089254E-3</v>
      </c>
      <c r="V99" s="4">
        <f t="shared" si="143"/>
        <v>0.114</v>
      </c>
      <c r="W99" s="8">
        <f t="shared" si="144"/>
        <v>0.114</v>
      </c>
      <c r="Y99" s="4"/>
      <c r="Z99" s="4"/>
      <c r="AA99" s="4"/>
      <c r="AB99" s="4"/>
      <c r="AC99" s="4"/>
      <c r="AD99" s="9"/>
    </row>
    <row r="100" spans="1:30" x14ac:dyDescent="0.25">
      <c r="A100" s="3" t="s">
        <v>87</v>
      </c>
      <c r="B100" s="4">
        <v>0.108</v>
      </c>
      <c r="C100" s="4">
        <v>0.11799999999999999</v>
      </c>
      <c r="D100" s="4">
        <v>0.111</v>
      </c>
      <c r="E100" s="4">
        <v>0.111</v>
      </c>
      <c r="F100" s="4">
        <v>0.123</v>
      </c>
      <c r="G100" s="4">
        <v>0.112</v>
      </c>
      <c r="H100" s="4">
        <v>0.114</v>
      </c>
      <c r="I100" s="4">
        <v>0.11</v>
      </c>
      <c r="J100" s="4">
        <v>0.114</v>
      </c>
      <c r="K100" s="4">
        <v>0.113</v>
      </c>
      <c r="L100" s="4">
        <v>0.115</v>
      </c>
      <c r="M100" s="4">
        <v>0.11899999999999999</v>
      </c>
      <c r="N100" s="4">
        <v>0.114</v>
      </c>
      <c r="O100" s="4">
        <v>0.11700000000000001</v>
      </c>
      <c r="P100" s="4">
        <v>0.113</v>
      </c>
      <c r="Q100" s="4">
        <v>0.122</v>
      </c>
      <c r="R100" s="4">
        <v>0.114625</v>
      </c>
      <c r="T100" s="4">
        <f t="shared" si="182"/>
        <v>1.7716666666666656E-5</v>
      </c>
      <c r="U100" s="4">
        <f t="shared" si="183"/>
        <v>4.209117088733296E-3</v>
      </c>
      <c r="V100" s="4">
        <f t="shared" si="143"/>
        <v>0.114</v>
      </c>
      <c r="W100" s="8">
        <f t="shared" si="144"/>
        <v>0.114</v>
      </c>
      <c r="Y100" s="4"/>
      <c r="Z100" s="4"/>
      <c r="AA100" s="4"/>
      <c r="AB100" s="4"/>
      <c r="AC100" s="4"/>
      <c r="AD100" s="9"/>
    </row>
    <row r="101" spans="1:30" x14ac:dyDescent="0.25">
      <c r="A101" s="2" t="s">
        <v>33</v>
      </c>
      <c r="B101" s="4">
        <v>0.38133333333333336</v>
      </c>
      <c r="C101" s="4">
        <v>0.33600000000000002</v>
      </c>
      <c r="D101" s="4">
        <v>0.33066666666666666</v>
      </c>
      <c r="E101" s="4">
        <v>0.3726666666666667</v>
      </c>
      <c r="F101" s="4">
        <v>0.38199999999999995</v>
      </c>
      <c r="G101" s="4">
        <v>0.34433333333333332</v>
      </c>
      <c r="H101" s="4">
        <v>0.38700000000000001</v>
      </c>
      <c r="I101" s="4">
        <v>0.34900000000000003</v>
      </c>
      <c r="J101" s="4">
        <v>0.35300000000000004</v>
      </c>
      <c r="K101" s="4">
        <v>0.33733333333333332</v>
      </c>
      <c r="L101" s="4">
        <v>0.36566666666666664</v>
      </c>
      <c r="M101" s="4">
        <v>0.33233333333333331</v>
      </c>
      <c r="N101" s="4">
        <v>0.37133333333333329</v>
      </c>
      <c r="O101" s="4">
        <v>0.34299999999999997</v>
      </c>
      <c r="P101" s="4">
        <v>0.34200000000000003</v>
      </c>
      <c r="Q101" s="4">
        <v>0.35566666666666663</v>
      </c>
      <c r="R101" s="4">
        <v>0.35520833333333329</v>
      </c>
      <c r="T101" s="4"/>
      <c r="U101" s="4"/>
      <c r="V101" s="4"/>
      <c r="W101" s="8"/>
      <c r="Y101" s="4">
        <f t="shared" ref="Y101" si="184">SQRT(_xlfn.VAR.S(R102:R104))</f>
        <v>2.7034579515563609E-2</v>
      </c>
      <c r="Z101" s="4"/>
      <c r="AA101" s="4">
        <f t="shared" ref="AA101" si="185">AVERAGE(B102:Q104)</f>
        <v>0.3552083333333334</v>
      </c>
      <c r="AB101" s="4">
        <f t="shared" ref="AB101" si="186">SQRT(_xlfn.VAR.S(B102:Q104))</f>
        <v>3.4326317881339677E-2</v>
      </c>
      <c r="AC101" s="4">
        <f t="shared" ref="AC101" si="187">MEDIAN(B102:Q104)</f>
        <v>0.34799999999999998</v>
      </c>
      <c r="AD101" s="9">
        <f t="shared" ref="AD101" si="188">LARGE(B102:Q104, 1+COUNT(B102:Q104)/2)</f>
        <v>0.34799999999999998</v>
      </c>
    </row>
    <row r="102" spans="1:30" x14ac:dyDescent="0.25">
      <c r="A102" s="3" t="s">
        <v>89</v>
      </c>
      <c r="B102" s="4">
        <v>0.43</v>
      </c>
      <c r="C102" s="4">
        <v>0.34100000000000003</v>
      </c>
      <c r="D102" s="4">
        <v>0.33400000000000002</v>
      </c>
      <c r="E102" s="4">
        <v>0.39500000000000002</v>
      </c>
      <c r="F102" s="4">
        <v>0.39100000000000001</v>
      </c>
      <c r="G102" s="4">
        <v>0.33800000000000002</v>
      </c>
      <c r="H102" s="4">
        <v>0.378</v>
      </c>
      <c r="I102" s="4">
        <v>0.34799999999999998</v>
      </c>
      <c r="J102" s="4">
        <v>0.35599999999999998</v>
      </c>
      <c r="K102" s="4">
        <v>0.33300000000000002</v>
      </c>
      <c r="L102" s="4">
        <v>0.36399999999999999</v>
      </c>
      <c r="M102" s="4">
        <v>0.36199999999999999</v>
      </c>
      <c r="N102" s="4">
        <v>0.36199999999999999</v>
      </c>
      <c r="O102" s="4">
        <v>0.33600000000000002</v>
      </c>
      <c r="P102" s="4">
        <v>0.33700000000000002</v>
      </c>
      <c r="Q102" s="4">
        <v>0.39300000000000002</v>
      </c>
      <c r="R102" s="4">
        <v>0.362375</v>
      </c>
      <c r="T102" s="4">
        <f t="shared" ref="T102:T165" si="189">_xlfn.VAR.S(B102:Q102)</f>
        <v>7.9651666666666647E-4</v>
      </c>
      <c r="U102" s="4">
        <f t="shared" ref="U102" si="190">SQRT(T102)</f>
        <v>2.8222626856241897E-2</v>
      </c>
      <c r="V102" s="4">
        <f t="shared" ref="V102:V165" si="191">MEDIAN(B102:Q102)</f>
        <v>0.35899999999999999</v>
      </c>
      <c r="W102" s="8">
        <f t="shared" ref="W102:W165" si="192">LARGE(B102:Q102, 1+COUNT(B102:Q102)/2)</f>
        <v>0.35599999999999998</v>
      </c>
      <c r="Y102" s="4"/>
      <c r="Z102" s="4"/>
      <c r="AA102" s="4"/>
      <c r="AB102" s="4"/>
      <c r="AC102" s="4"/>
      <c r="AD102" s="9"/>
    </row>
    <row r="103" spans="1:30" x14ac:dyDescent="0.25">
      <c r="A103" s="3" t="s">
        <v>88</v>
      </c>
      <c r="B103" s="4">
        <v>0.32600000000000001</v>
      </c>
      <c r="C103" s="4">
        <v>0.31900000000000001</v>
      </c>
      <c r="D103" s="4">
        <v>0.32700000000000001</v>
      </c>
      <c r="E103" s="4">
        <v>0.34</v>
      </c>
      <c r="F103" s="4">
        <v>0.34300000000000003</v>
      </c>
      <c r="G103" s="4">
        <v>0.33100000000000002</v>
      </c>
      <c r="H103" s="4">
        <v>0.34699999999999998</v>
      </c>
      <c r="I103" s="4">
        <v>0.32300000000000001</v>
      </c>
      <c r="J103" s="4">
        <v>0.34100000000000003</v>
      </c>
      <c r="K103" s="4">
        <v>0.318</v>
      </c>
      <c r="L103" s="4">
        <v>0.32700000000000001</v>
      </c>
      <c r="M103" s="4">
        <v>0.24199999999999999</v>
      </c>
      <c r="N103" s="4">
        <v>0.34799999999999998</v>
      </c>
      <c r="O103" s="4">
        <v>0.32400000000000001</v>
      </c>
      <c r="P103" s="4">
        <v>0.32800000000000001</v>
      </c>
      <c r="Q103" s="4">
        <v>0.32100000000000001</v>
      </c>
      <c r="R103" s="4">
        <v>0.3253125</v>
      </c>
      <c r="T103" s="4">
        <f t="shared" si="189"/>
        <v>5.9102916666666666E-4</v>
      </c>
      <c r="U103" s="4">
        <f t="shared" si="142"/>
        <v>2.4311091433061302E-2</v>
      </c>
      <c r="V103" s="4">
        <f t="shared" si="143"/>
        <v>0.32700000000000001</v>
      </c>
      <c r="W103" s="8">
        <f t="shared" si="144"/>
        <v>0.32700000000000001</v>
      </c>
      <c r="Y103" s="4"/>
      <c r="Z103" s="4"/>
      <c r="AA103" s="4"/>
      <c r="AB103" s="4"/>
      <c r="AC103" s="4"/>
      <c r="AD103" s="9"/>
    </row>
    <row r="104" spans="1:30" x14ac:dyDescent="0.25">
      <c r="A104" s="3" t="s">
        <v>87</v>
      </c>
      <c r="B104" s="4">
        <v>0.38800000000000001</v>
      </c>
      <c r="C104" s="4">
        <v>0.34799999999999998</v>
      </c>
      <c r="D104" s="4">
        <v>0.33100000000000002</v>
      </c>
      <c r="E104" s="4">
        <v>0.38300000000000001</v>
      </c>
      <c r="F104" s="4">
        <v>0.41199999999999998</v>
      </c>
      <c r="G104" s="4">
        <v>0.36399999999999999</v>
      </c>
      <c r="H104" s="4">
        <v>0.436</v>
      </c>
      <c r="I104" s="4">
        <v>0.376</v>
      </c>
      <c r="J104" s="4">
        <v>0.36199999999999999</v>
      </c>
      <c r="K104" s="4">
        <v>0.36099999999999999</v>
      </c>
      <c r="L104" s="4">
        <v>0.40600000000000003</v>
      </c>
      <c r="M104" s="4">
        <v>0.39300000000000002</v>
      </c>
      <c r="N104" s="4">
        <v>0.40400000000000003</v>
      </c>
      <c r="O104" s="4">
        <v>0.36899999999999999</v>
      </c>
      <c r="P104" s="4">
        <v>0.36099999999999999</v>
      </c>
      <c r="Q104" s="4">
        <v>0.35299999999999998</v>
      </c>
      <c r="R104" s="4">
        <v>0.37793749999999993</v>
      </c>
      <c r="T104" s="4">
        <f t="shared" si="189"/>
        <v>7.4526250000000018E-4</v>
      </c>
      <c r="U104" s="4">
        <f t="shared" si="142"/>
        <v>2.7299496332350168E-2</v>
      </c>
      <c r="V104" s="4">
        <f t="shared" si="143"/>
        <v>0.3725</v>
      </c>
      <c r="W104" s="8">
        <f t="shared" si="144"/>
        <v>0.36899999999999999</v>
      </c>
      <c r="Y104" s="4"/>
      <c r="Z104" s="4"/>
      <c r="AA104" s="4"/>
      <c r="AB104" s="4"/>
      <c r="AC104" s="4"/>
      <c r="AD104" s="9"/>
    </row>
    <row r="105" spans="1:30" x14ac:dyDescent="0.25">
      <c r="A105" s="2" t="s">
        <v>34</v>
      </c>
      <c r="B105" s="4">
        <v>2.2189999999999999</v>
      </c>
      <c r="C105" s="4">
        <v>1.9966666666666664</v>
      </c>
      <c r="D105" s="4">
        <v>1.6313333333333333</v>
      </c>
      <c r="E105" s="4">
        <v>2.0143333333333335</v>
      </c>
      <c r="F105" s="4">
        <v>2.2906666666666666</v>
      </c>
      <c r="G105" s="4">
        <v>1.7546666666666664</v>
      </c>
      <c r="H105" s="4">
        <v>1.75</v>
      </c>
      <c r="I105" s="4">
        <v>1.4876666666666667</v>
      </c>
      <c r="J105" s="4">
        <v>2.1579999999999999</v>
      </c>
      <c r="K105" s="4">
        <v>1.9293333333333333</v>
      </c>
      <c r="L105" s="4">
        <v>1.8723333333333334</v>
      </c>
      <c r="M105" s="4">
        <v>1.6290000000000002</v>
      </c>
      <c r="N105" s="4">
        <v>1.313666666666667</v>
      </c>
      <c r="O105" s="4">
        <v>2.0113333333333334</v>
      </c>
      <c r="P105" s="4">
        <v>1.9866666666666664</v>
      </c>
      <c r="Q105" s="4">
        <v>1.4969999999999999</v>
      </c>
      <c r="R105" s="4">
        <v>1.8463541666666667</v>
      </c>
      <c r="T105" s="4"/>
      <c r="U105" s="4"/>
      <c r="V105" s="4"/>
      <c r="W105" s="8"/>
      <c r="Y105" s="4">
        <f t="shared" ref="Y105" si="193">SQRT(_xlfn.VAR.S(R106:R108))</f>
        <v>1.5943781364303393</v>
      </c>
      <c r="Z105" s="4"/>
      <c r="AA105" s="4">
        <f t="shared" ref="AA105" si="194">AVERAGE(B106:Q108)</f>
        <v>1.8463541666666663</v>
      </c>
      <c r="AB105" s="4">
        <f t="shared" ref="AB105" si="195">SQRT(_xlfn.VAR.S(B106:Q108))</f>
        <v>1.4029099467555544</v>
      </c>
      <c r="AC105" s="4">
        <f t="shared" ref="AC105" si="196">MEDIAN(B106:Q108)</f>
        <v>0.90650000000000008</v>
      </c>
      <c r="AD105" s="9">
        <f t="shared" ref="AD105" si="197">LARGE(B106:Q108, 1+COUNT(B106:Q108)/2)</f>
        <v>0.9</v>
      </c>
    </row>
    <row r="106" spans="1:30" x14ac:dyDescent="0.25">
      <c r="A106" s="3" t="s">
        <v>89</v>
      </c>
      <c r="B106" s="4">
        <v>1.8340000000000001</v>
      </c>
      <c r="C106" s="4">
        <v>1.0169999999999999</v>
      </c>
      <c r="D106" s="4">
        <v>0.91700000000000004</v>
      </c>
      <c r="E106" s="4">
        <v>0.9</v>
      </c>
      <c r="F106" s="4">
        <v>0.85099999999999998</v>
      </c>
      <c r="G106" s="4">
        <v>0.873</v>
      </c>
      <c r="H106" s="4">
        <v>1.345</v>
      </c>
      <c r="I106" s="4">
        <v>0.89800000000000002</v>
      </c>
      <c r="J106" s="4">
        <v>0.86</v>
      </c>
      <c r="K106" s="4">
        <v>0.89500000000000002</v>
      </c>
      <c r="L106" s="4">
        <v>0.81100000000000005</v>
      </c>
      <c r="M106" s="4">
        <v>0.83199999999999996</v>
      </c>
      <c r="N106" s="4">
        <v>0.91700000000000004</v>
      </c>
      <c r="O106" s="4">
        <v>0.98599999999999999</v>
      </c>
      <c r="P106" s="4">
        <v>0.879</v>
      </c>
      <c r="Q106" s="4">
        <v>0.877</v>
      </c>
      <c r="R106" s="4">
        <v>0.98075000000000001</v>
      </c>
      <c r="T106" s="4">
        <f t="shared" ref="T106:T169" si="198">_xlfn.VAR.S(B106:Q106)</f>
        <v>6.7065933333333189E-2</v>
      </c>
      <c r="U106" s="4">
        <f t="shared" ref="U106:U108" si="199">SQRT(T106)</f>
        <v>0.25897091213750856</v>
      </c>
      <c r="V106" s="4">
        <f t="shared" si="143"/>
        <v>0.89650000000000007</v>
      </c>
      <c r="W106" s="8">
        <f t="shared" si="144"/>
        <v>0.89500000000000002</v>
      </c>
      <c r="Y106" s="4"/>
      <c r="Z106" s="4"/>
      <c r="AA106" s="4"/>
      <c r="AB106" s="4"/>
      <c r="AC106" s="4"/>
      <c r="AD106" s="9"/>
    </row>
    <row r="107" spans="1:30" x14ac:dyDescent="0.25">
      <c r="A107" s="3" t="s">
        <v>88</v>
      </c>
      <c r="B107" s="4">
        <v>3.9609999999999999</v>
      </c>
      <c r="C107" s="4">
        <v>4.1319999999999997</v>
      </c>
      <c r="D107" s="4">
        <v>3.0510000000000002</v>
      </c>
      <c r="E107" s="4">
        <v>4.3</v>
      </c>
      <c r="F107" s="4">
        <v>5.165</v>
      </c>
      <c r="G107" s="4">
        <v>3.504</v>
      </c>
      <c r="H107" s="4">
        <v>3.01</v>
      </c>
      <c r="I107" s="4">
        <v>2.7</v>
      </c>
      <c r="J107" s="4">
        <v>4.7539999999999996</v>
      </c>
      <c r="K107" s="4">
        <v>4.04</v>
      </c>
      <c r="L107" s="4">
        <v>3.9209999999999998</v>
      </c>
      <c r="M107" s="4">
        <v>3.2330000000000001</v>
      </c>
      <c r="N107" s="4">
        <v>2.1110000000000002</v>
      </c>
      <c r="O107" s="4">
        <v>4.1660000000000004</v>
      </c>
      <c r="P107" s="4">
        <v>4.2089999999999996</v>
      </c>
      <c r="Q107" s="4">
        <v>2.7240000000000002</v>
      </c>
      <c r="R107" s="4">
        <v>3.6863124999999997</v>
      </c>
      <c r="T107" s="4">
        <f t="shared" si="198"/>
        <v>0.67605796250000105</v>
      </c>
      <c r="U107" s="4">
        <f t="shared" si="199"/>
        <v>0.82222743964185541</v>
      </c>
      <c r="V107" s="4">
        <f t="shared" si="143"/>
        <v>3.9409999999999998</v>
      </c>
      <c r="W107" s="8">
        <f t="shared" si="144"/>
        <v>3.9209999999999998</v>
      </c>
      <c r="Y107" s="4"/>
      <c r="Z107" s="4"/>
      <c r="AA107" s="4"/>
      <c r="AB107" s="4"/>
      <c r="AC107" s="4"/>
      <c r="AD107" s="9"/>
    </row>
    <row r="108" spans="1:30" x14ac:dyDescent="0.25">
      <c r="A108" s="3" t="s">
        <v>87</v>
      </c>
      <c r="B108" s="4">
        <v>0.86199999999999999</v>
      </c>
      <c r="C108" s="4">
        <v>0.84099999999999997</v>
      </c>
      <c r="D108" s="4">
        <v>0.92600000000000005</v>
      </c>
      <c r="E108" s="4">
        <v>0.84299999999999997</v>
      </c>
      <c r="F108" s="4">
        <v>0.85599999999999998</v>
      </c>
      <c r="G108" s="4">
        <v>0.88700000000000001</v>
      </c>
      <c r="H108" s="4">
        <v>0.89500000000000002</v>
      </c>
      <c r="I108" s="4">
        <v>0.86499999999999999</v>
      </c>
      <c r="J108" s="4">
        <v>0.86</v>
      </c>
      <c r="K108" s="4">
        <v>0.85299999999999998</v>
      </c>
      <c r="L108" s="4">
        <v>0.88500000000000001</v>
      </c>
      <c r="M108" s="4">
        <v>0.82199999999999995</v>
      </c>
      <c r="N108" s="4">
        <v>0.91300000000000003</v>
      </c>
      <c r="O108" s="4">
        <v>0.88200000000000001</v>
      </c>
      <c r="P108" s="4">
        <v>0.872</v>
      </c>
      <c r="Q108" s="4">
        <v>0.89</v>
      </c>
      <c r="R108" s="4">
        <v>0.872</v>
      </c>
      <c r="T108" s="4">
        <f t="shared" si="198"/>
        <v>7.4373333333333468E-4</v>
      </c>
      <c r="U108" s="4">
        <f t="shared" si="199"/>
        <v>2.7271474718711761E-2</v>
      </c>
      <c r="V108" s="4">
        <f t="shared" si="143"/>
        <v>0.86850000000000005</v>
      </c>
      <c r="W108" s="8">
        <f t="shared" si="144"/>
        <v>0.86499999999999999</v>
      </c>
      <c r="Y108" s="4"/>
      <c r="Z108" s="4"/>
      <c r="AA108" s="4"/>
      <c r="AB108" s="4"/>
      <c r="AC108" s="4"/>
      <c r="AD108" s="9"/>
    </row>
    <row r="109" spans="1:30" x14ac:dyDescent="0.25">
      <c r="A109" s="2" t="s">
        <v>35</v>
      </c>
      <c r="B109" s="4">
        <v>2.1170000000000004</v>
      </c>
      <c r="C109" s="4">
        <v>1.4383333333333332</v>
      </c>
      <c r="D109" s="4">
        <v>1.9106666666666667</v>
      </c>
      <c r="E109" s="4">
        <v>2.1379999999999999</v>
      </c>
      <c r="F109" s="4">
        <v>2.2079999999999997</v>
      </c>
      <c r="G109" s="4">
        <v>1.6373333333333333</v>
      </c>
      <c r="H109" s="4">
        <v>2.1153333333333331</v>
      </c>
      <c r="I109" s="4">
        <v>2.2829999999999999</v>
      </c>
      <c r="J109" s="4">
        <v>1.5730000000000002</v>
      </c>
      <c r="K109" s="4">
        <v>2.0983333333333332</v>
      </c>
      <c r="L109" s="4">
        <v>1.8433333333333335</v>
      </c>
      <c r="M109" s="4">
        <v>2.3163333333333336</v>
      </c>
      <c r="N109" s="4">
        <v>1.9253333333333336</v>
      </c>
      <c r="O109" s="4">
        <v>3.2543333333333333</v>
      </c>
      <c r="P109" s="4">
        <v>1.6383333333333334</v>
      </c>
      <c r="Q109" s="4">
        <v>1.3636666666666664</v>
      </c>
      <c r="R109" s="4">
        <v>1.9912708333333333</v>
      </c>
      <c r="T109" s="4"/>
      <c r="U109" s="4"/>
      <c r="V109" s="4"/>
      <c r="W109" s="8"/>
      <c r="Y109" s="4">
        <f t="shared" ref="Y109" si="200">SQRT(_xlfn.VAR.S(R110:R112))</f>
        <v>1.8118754121391967</v>
      </c>
      <c r="Z109" s="4"/>
      <c r="AA109" s="4">
        <f t="shared" ref="AA109" si="201">AVERAGE(B110:Q112)</f>
        <v>1.9912708333333338</v>
      </c>
      <c r="AB109" s="4">
        <f t="shared" ref="AB109" si="202">SQRT(_xlfn.VAR.S(B110:Q112))</f>
        <v>1.6852551639564377</v>
      </c>
      <c r="AC109" s="4">
        <f t="shared" ref="AC109" si="203">MEDIAN(B110:Q112)</f>
        <v>0.96099999999999997</v>
      </c>
      <c r="AD109" s="9">
        <f t="shared" ref="AD109" si="204">LARGE(B110:Q112, 1+COUNT(B110:Q112)/2)</f>
        <v>0.95899999999999996</v>
      </c>
    </row>
    <row r="110" spans="1:30" x14ac:dyDescent="0.25">
      <c r="A110" s="3" t="s">
        <v>89</v>
      </c>
      <c r="B110" s="4">
        <v>0.85499999999999998</v>
      </c>
      <c r="C110" s="4">
        <v>0.96299999999999997</v>
      </c>
      <c r="D110" s="4">
        <v>0.97699999999999998</v>
      </c>
      <c r="E110" s="4">
        <v>1.0620000000000001</v>
      </c>
      <c r="F110" s="4">
        <v>1.3460000000000001</v>
      </c>
      <c r="G110" s="4">
        <v>1.179</v>
      </c>
      <c r="H110" s="4">
        <v>0.84499999999999997</v>
      </c>
      <c r="I110" s="4">
        <v>1.3520000000000001</v>
      </c>
      <c r="J110" s="4">
        <v>0.83499999999999996</v>
      </c>
      <c r="K110" s="4">
        <v>0.90900000000000003</v>
      </c>
      <c r="L110" s="4">
        <v>0.86699999999999999</v>
      </c>
      <c r="M110" s="4">
        <v>0.90300000000000002</v>
      </c>
      <c r="N110" s="4">
        <v>0.86299999999999999</v>
      </c>
      <c r="O110" s="4">
        <v>0.93799999999999994</v>
      </c>
      <c r="P110" s="4">
        <v>0.88600000000000001</v>
      </c>
      <c r="Q110" s="4">
        <v>0.85199999999999998</v>
      </c>
      <c r="R110" s="4">
        <v>0.97700000000000009</v>
      </c>
      <c r="T110" s="4">
        <f t="shared" ref="T110:T141" si="205">_xlfn.VAR.S(B110:Q110)</f>
        <v>2.920706666666651E-2</v>
      </c>
      <c r="U110" s="4">
        <f t="shared" ref="U110" si="206">SQRT(T110)</f>
        <v>0.17090075092481749</v>
      </c>
      <c r="V110" s="4">
        <f t="shared" ref="V110:V141" si="207">MEDIAN(B110:Q110)</f>
        <v>0.90600000000000003</v>
      </c>
      <c r="W110" s="8">
        <f t="shared" ref="W110:W141" si="208">LARGE(B110:Q110, 1+COUNT(B110:Q110)/2)</f>
        <v>0.90300000000000002</v>
      </c>
      <c r="Y110" s="4"/>
      <c r="Z110" s="4"/>
      <c r="AA110" s="4"/>
      <c r="AB110" s="4"/>
      <c r="AC110" s="4"/>
      <c r="AD110" s="9"/>
    </row>
    <row r="111" spans="1:30" x14ac:dyDescent="0.25">
      <c r="A111" s="3" t="s">
        <v>88</v>
      </c>
      <c r="B111" s="4">
        <v>4.657</v>
      </c>
      <c r="C111" s="4">
        <v>2.5009999999999999</v>
      </c>
      <c r="D111" s="4">
        <v>3.8450000000000002</v>
      </c>
      <c r="E111" s="4">
        <v>4.3529999999999998</v>
      </c>
      <c r="F111" s="4">
        <v>4.4009999999999998</v>
      </c>
      <c r="G111" s="4">
        <v>2.355</v>
      </c>
      <c r="H111" s="4">
        <v>4.6639999999999997</v>
      </c>
      <c r="I111" s="4">
        <v>4.5940000000000003</v>
      </c>
      <c r="J111" s="4">
        <v>3.0470000000000002</v>
      </c>
      <c r="K111" s="4">
        <v>4.5110000000000001</v>
      </c>
      <c r="L111" s="4">
        <v>3.77</v>
      </c>
      <c r="M111" s="4">
        <v>5.218</v>
      </c>
      <c r="N111" s="4">
        <v>4.0010000000000003</v>
      </c>
      <c r="O111" s="4">
        <v>7.8869999999999996</v>
      </c>
      <c r="P111" s="4">
        <v>3.246</v>
      </c>
      <c r="Q111" s="4">
        <v>2.2799999999999998</v>
      </c>
      <c r="R111" s="4">
        <v>4.0831249999999999</v>
      </c>
      <c r="T111" s="4">
        <f t="shared" si="205"/>
        <v>1.8479150499999983</v>
      </c>
      <c r="U111" s="4">
        <f t="shared" si="142"/>
        <v>1.3593803919433289</v>
      </c>
      <c r="V111" s="4">
        <f t="shared" si="143"/>
        <v>4.1769999999999996</v>
      </c>
      <c r="W111" s="8">
        <f t="shared" si="144"/>
        <v>4.0010000000000003</v>
      </c>
      <c r="Y111" s="4"/>
      <c r="Z111" s="4"/>
      <c r="AA111" s="4"/>
      <c r="AB111" s="4"/>
      <c r="AC111" s="4"/>
      <c r="AD111" s="9"/>
    </row>
    <row r="112" spans="1:30" x14ac:dyDescent="0.25">
      <c r="A112" s="3" t="s">
        <v>87</v>
      </c>
      <c r="B112" s="4">
        <v>0.83899999999999997</v>
      </c>
      <c r="C112" s="4">
        <v>0.85099999999999998</v>
      </c>
      <c r="D112" s="4">
        <v>0.91</v>
      </c>
      <c r="E112" s="4">
        <v>0.999</v>
      </c>
      <c r="F112" s="4">
        <v>0.877</v>
      </c>
      <c r="G112" s="4">
        <v>1.3779999999999999</v>
      </c>
      <c r="H112" s="4">
        <v>0.83699999999999997</v>
      </c>
      <c r="I112" s="4">
        <v>0.90300000000000002</v>
      </c>
      <c r="J112" s="4">
        <v>0.83699999999999997</v>
      </c>
      <c r="K112" s="4">
        <v>0.875</v>
      </c>
      <c r="L112" s="4">
        <v>0.89300000000000002</v>
      </c>
      <c r="M112" s="4">
        <v>0.82799999999999996</v>
      </c>
      <c r="N112" s="4">
        <v>0.91200000000000003</v>
      </c>
      <c r="O112" s="4">
        <v>0.93799999999999994</v>
      </c>
      <c r="P112" s="4">
        <v>0.78300000000000003</v>
      </c>
      <c r="Q112" s="4">
        <v>0.95899999999999996</v>
      </c>
      <c r="R112" s="4">
        <v>0.91368749999999999</v>
      </c>
      <c r="T112" s="4">
        <f t="shared" si="205"/>
        <v>1.8306762500000198E-2</v>
      </c>
      <c r="U112" s="4">
        <f t="shared" si="142"/>
        <v>0.13530248519521065</v>
      </c>
      <c r="V112" s="4">
        <f t="shared" si="143"/>
        <v>0.88500000000000001</v>
      </c>
      <c r="W112" s="8">
        <f t="shared" si="144"/>
        <v>0.877</v>
      </c>
      <c r="Y112" s="4"/>
      <c r="Z112" s="4"/>
      <c r="AA112" s="4"/>
      <c r="AB112" s="4"/>
      <c r="AC112" s="4"/>
      <c r="AD112" s="9"/>
    </row>
    <row r="113" spans="1:30" x14ac:dyDescent="0.25">
      <c r="A113" s="2" t="s">
        <v>36</v>
      </c>
      <c r="B113" s="4">
        <v>0.39166666666666666</v>
      </c>
      <c r="C113" s="4">
        <v>0.39833333333333337</v>
      </c>
      <c r="D113" s="4">
        <v>0.40033333333333337</v>
      </c>
      <c r="E113" s="4">
        <v>0.37633333333333335</v>
      </c>
      <c r="F113" s="4">
        <v>0.37666666666666665</v>
      </c>
      <c r="G113" s="4">
        <v>0.41699999999999998</v>
      </c>
      <c r="H113" s="4">
        <v>0.38666666666666671</v>
      </c>
      <c r="I113" s="4">
        <v>0.40033333333333337</v>
      </c>
      <c r="J113" s="4">
        <v>0.39233333333333337</v>
      </c>
      <c r="K113" s="4">
        <v>0.41599999999999998</v>
      </c>
      <c r="L113" s="4">
        <v>0.42566666666666669</v>
      </c>
      <c r="M113" s="4">
        <v>0.38199999999999995</v>
      </c>
      <c r="N113" s="4">
        <v>0.39366666666666666</v>
      </c>
      <c r="O113" s="4">
        <v>0.41433333333333328</v>
      </c>
      <c r="P113" s="4">
        <v>0.38233333333333336</v>
      </c>
      <c r="Q113" s="4">
        <v>0.39433333333333337</v>
      </c>
      <c r="R113" s="4">
        <v>0.39674999999999999</v>
      </c>
      <c r="T113" s="4"/>
      <c r="U113" s="4"/>
      <c r="V113" s="4"/>
      <c r="W113" s="8"/>
      <c r="Y113" s="4">
        <f t="shared" ref="Y113" si="209">SQRT(_xlfn.VAR.S(R114:R116))</f>
        <v>7.6862295698215668E-3</v>
      </c>
      <c r="Z113" s="4"/>
      <c r="AA113" s="4">
        <f t="shared" ref="AA113" si="210">AVERAGE(B114:Q116)</f>
        <v>0.39674999999999999</v>
      </c>
      <c r="AB113" s="4">
        <f t="shared" ref="AB113" si="211">SQRT(_xlfn.VAR.S(B114:Q116))</f>
        <v>2.7370196557103273E-2</v>
      </c>
      <c r="AC113" s="4">
        <f t="shared" ref="AC113" si="212">MEDIAN(B114:Q116)</f>
        <v>0.38950000000000001</v>
      </c>
      <c r="AD113" s="9">
        <f t="shared" ref="AD113" si="213">LARGE(B114:Q116, 1+COUNT(B114:Q116)/2)</f>
        <v>0.38900000000000001</v>
      </c>
    </row>
    <row r="114" spans="1:30" x14ac:dyDescent="0.25">
      <c r="A114" s="3" t="s">
        <v>89</v>
      </c>
      <c r="B114" s="4">
        <v>0.375</v>
      </c>
      <c r="C114" s="4">
        <v>0.39100000000000001</v>
      </c>
      <c r="D114" s="4">
        <v>0.40699999999999997</v>
      </c>
      <c r="E114" s="4">
        <v>0.372</v>
      </c>
      <c r="F114" s="4">
        <v>0.378</v>
      </c>
      <c r="G114" s="4">
        <v>0.36499999999999999</v>
      </c>
      <c r="H114" s="4">
        <v>0.38</v>
      </c>
      <c r="I114" s="4">
        <v>0.42299999999999999</v>
      </c>
      <c r="J114" s="4">
        <v>0.38900000000000001</v>
      </c>
      <c r="K114" s="4">
        <v>0.45800000000000002</v>
      </c>
      <c r="L114" s="4">
        <v>0.39700000000000002</v>
      </c>
      <c r="M114" s="4">
        <v>0.375</v>
      </c>
      <c r="N114" s="4">
        <v>0.38100000000000001</v>
      </c>
      <c r="O114" s="4">
        <v>0.41099999999999998</v>
      </c>
      <c r="P114" s="4">
        <v>0.371</v>
      </c>
      <c r="Q114" s="4">
        <v>0.377</v>
      </c>
      <c r="R114" s="4">
        <v>0.39062500000000006</v>
      </c>
      <c r="T114" s="4">
        <f t="shared" ref="T114:T145" si="214">_xlfn.VAR.S(B114:Q114)</f>
        <v>5.827833333333334E-4</v>
      </c>
      <c r="U114" s="4">
        <f t="shared" ref="U114:U116" si="215">SQRT(T114)</f>
        <v>2.4140905810125134E-2</v>
      </c>
      <c r="V114" s="4">
        <f t="shared" si="143"/>
        <v>0.3805</v>
      </c>
      <c r="W114" s="8">
        <f t="shared" si="144"/>
        <v>0.38</v>
      </c>
      <c r="Y114" s="4"/>
      <c r="Z114" s="4"/>
      <c r="AA114" s="4"/>
      <c r="AB114" s="4"/>
      <c r="AC114" s="4"/>
      <c r="AD114" s="9"/>
    </row>
    <row r="115" spans="1:30" x14ac:dyDescent="0.25">
      <c r="A115" s="3" t="s">
        <v>88</v>
      </c>
      <c r="B115" s="4">
        <v>0.373</v>
      </c>
      <c r="C115" s="4">
        <v>0.36699999999999999</v>
      </c>
      <c r="D115" s="4">
        <v>0.39400000000000002</v>
      </c>
      <c r="E115" s="4">
        <v>0.375</v>
      </c>
      <c r="F115" s="4">
        <v>0.372</v>
      </c>
      <c r="G115" s="4">
        <v>0.46899999999999997</v>
      </c>
      <c r="H115" s="4">
        <v>0.40400000000000003</v>
      </c>
      <c r="I115" s="4">
        <v>0.39</v>
      </c>
      <c r="J115" s="4">
        <v>0.372</v>
      </c>
      <c r="K115" s="4">
        <v>0.38</v>
      </c>
      <c r="L115" s="4">
        <v>0.48199999999999998</v>
      </c>
      <c r="M115" s="4">
        <v>0.38600000000000001</v>
      </c>
      <c r="N115" s="4">
        <v>0.40300000000000002</v>
      </c>
      <c r="O115" s="4">
        <v>0.376</v>
      </c>
      <c r="P115" s="4">
        <v>0.36799999999999999</v>
      </c>
      <c r="Q115" s="4">
        <v>0.39700000000000002</v>
      </c>
      <c r="R115" s="4">
        <v>0.39425000000000004</v>
      </c>
      <c r="T115" s="4">
        <f t="shared" si="214"/>
        <v>1.155533333333333E-3</v>
      </c>
      <c r="U115" s="4">
        <f t="shared" si="215"/>
        <v>3.3993136562155205E-2</v>
      </c>
      <c r="V115" s="4">
        <f t="shared" si="143"/>
        <v>0.38300000000000001</v>
      </c>
      <c r="W115" s="8">
        <f t="shared" si="144"/>
        <v>0.38</v>
      </c>
      <c r="Y115" s="4"/>
      <c r="Z115" s="4"/>
      <c r="AA115" s="4"/>
      <c r="AB115" s="4"/>
      <c r="AC115" s="4"/>
      <c r="AD115" s="9"/>
    </row>
    <row r="116" spans="1:30" x14ac:dyDescent="0.25">
      <c r="A116" s="3" t="s">
        <v>87</v>
      </c>
      <c r="B116" s="4">
        <v>0.42699999999999999</v>
      </c>
      <c r="C116" s="4">
        <v>0.437</v>
      </c>
      <c r="D116" s="4">
        <v>0.4</v>
      </c>
      <c r="E116" s="4">
        <v>0.38200000000000001</v>
      </c>
      <c r="F116" s="4">
        <v>0.38</v>
      </c>
      <c r="G116" s="4">
        <v>0.41699999999999998</v>
      </c>
      <c r="H116" s="4">
        <v>0.376</v>
      </c>
      <c r="I116" s="4">
        <v>0.38800000000000001</v>
      </c>
      <c r="J116" s="4">
        <v>0.41599999999999998</v>
      </c>
      <c r="K116" s="4">
        <v>0.41</v>
      </c>
      <c r="L116" s="4">
        <v>0.39800000000000002</v>
      </c>
      <c r="M116" s="4">
        <v>0.38500000000000001</v>
      </c>
      <c r="N116" s="4">
        <v>0.39700000000000002</v>
      </c>
      <c r="O116" s="4">
        <v>0.45600000000000002</v>
      </c>
      <c r="P116" s="4">
        <v>0.40799999999999997</v>
      </c>
      <c r="Q116" s="4">
        <v>0.40899999999999997</v>
      </c>
      <c r="R116" s="4">
        <v>0.40537499999999999</v>
      </c>
      <c r="T116" s="4">
        <f t="shared" si="214"/>
        <v>4.8291666666666643E-4</v>
      </c>
      <c r="U116" s="4">
        <f t="shared" si="215"/>
        <v>2.1975364995072699E-2</v>
      </c>
      <c r="V116" s="4">
        <f t="shared" si="143"/>
        <v>0.40400000000000003</v>
      </c>
      <c r="W116" s="8">
        <f t="shared" si="144"/>
        <v>0.4</v>
      </c>
      <c r="Y116" s="4"/>
      <c r="Z116" s="4"/>
      <c r="AA116" s="4"/>
      <c r="AB116" s="4"/>
      <c r="AC116" s="4"/>
      <c r="AD116" s="9"/>
    </row>
    <row r="117" spans="1:30" x14ac:dyDescent="0.25">
      <c r="A117" s="2" t="s">
        <v>37</v>
      </c>
      <c r="B117" s="4">
        <v>0.18699999999999997</v>
      </c>
      <c r="C117" s="4">
        <v>0.18566666666666665</v>
      </c>
      <c r="D117" s="4">
        <v>0.19099999999999998</v>
      </c>
      <c r="E117" s="4">
        <v>0.20033333333333334</v>
      </c>
      <c r="F117" s="4">
        <v>0.19299999999999998</v>
      </c>
      <c r="G117" s="4">
        <v>0.18699999999999997</v>
      </c>
      <c r="H117" s="4">
        <v>0.18666666666666668</v>
      </c>
      <c r="I117" s="4">
        <v>0.18899999999999997</v>
      </c>
      <c r="J117" s="4">
        <v>0.18833333333333332</v>
      </c>
      <c r="K117" s="4">
        <v>0.33766666666666673</v>
      </c>
      <c r="L117" s="4">
        <v>0.19099999999999998</v>
      </c>
      <c r="M117" s="4">
        <v>0.18866666666666668</v>
      </c>
      <c r="N117" s="4">
        <v>0.18933333333333335</v>
      </c>
      <c r="O117" s="4">
        <v>0.19233333333333333</v>
      </c>
      <c r="P117" s="4">
        <v>0.18533333333333335</v>
      </c>
      <c r="Q117" s="4">
        <v>0.18866666666666668</v>
      </c>
      <c r="R117" s="4">
        <v>0.19881250000000003</v>
      </c>
      <c r="T117" s="4"/>
      <c r="U117" s="4"/>
      <c r="V117" s="4"/>
      <c r="W117" s="8"/>
      <c r="Y117" s="4">
        <f t="shared" ref="Y117" si="216">SQRT(_xlfn.VAR.S(R118:R120))</f>
        <v>1.4955794236682961E-2</v>
      </c>
      <c r="Z117" s="4"/>
      <c r="AA117" s="4">
        <f t="shared" ref="AA117" si="217">AVERAGE(B118:Q120)</f>
        <v>0.19881250000000003</v>
      </c>
      <c r="AB117" s="4">
        <f t="shared" ref="AB117" si="218">SQRT(_xlfn.VAR.S(B118:Q120))</f>
        <v>6.5792923453786026E-2</v>
      </c>
      <c r="AC117" s="4">
        <f t="shared" ref="AC117" si="219">MEDIAN(B118:Q120)</f>
        <v>0.188</v>
      </c>
      <c r="AD117" s="9">
        <f t="shared" ref="AD117" si="220">LARGE(B118:Q120, 1+COUNT(B118:Q120)/2)</f>
        <v>0.188</v>
      </c>
    </row>
    <row r="118" spans="1:30" x14ac:dyDescent="0.25">
      <c r="A118" s="3" t="s">
        <v>89</v>
      </c>
      <c r="B118" s="4">
        <v>0.19400000000000001</v>
      </c>
      <c r="C118" s="4">
        <v>0.184</v>
      </c>
      <c r="D118" s="4">
        <v>0.18</v>
      </c>
      <c r="E118" s="4">
        <v>0.193</v>
      </c>
      <c r="F118" s="4">
        <v>0.19700000000000001</v>
      </c>
      <c r="G118" s="4">
        <v>0.17799999999999999</v>
      </c>
      <c r="H118" s="4">
        <v>0.185</v>
      </c>
      <c r="I118" s="4">
        <v>0.18099999999999999</v>
      </c>
      <c r="J118" s="4">
        <v>0.186</v>
      </c>
      <c r="K118" s="4">
        <v>0.17699999999999999</v>
      </c>
      <c r="L118" s="4">
        <v>0.17799999999999999</v>
      </c>
      <c r="M118" s="4">
        <v>0.188</v>
      </c>
      <c r="N118" s="4">
        <v>0.189</v>
      </c>
      <c r="O118" s="4">
        <v>0.189</v>
      </c>
      <c r="P118" s="4">
        <v>0.186</v>
      </c>
      <c r="Q118" s="4">
        <v>0.185</v>
      </c>
      <c r="R118" s="4">
        <v>0.18562500000000004</v>
      </c>
      <c r="T118" s="4">
        <f t="shared" ref="T118:T149" si="221">_xlfn.VAR.S(B118:Q118)</f>
        <v>3.5316666666666735E-5</v>
      </c>
      <c r="U118" s="4">
        <f t="shared" ref="U118" si="222">SQRT(T118)</f>
        <v>5.9427827376294633E-3</v>
      </c>
      <c r="V118" s="4">
        <f t="shared" ref="V118:V149" si="223">MEDIAN(B118:Q118)</f>
        <v>0.1855</v>
      </c>
      <c r="W118" s="8">
        <f t="shared" ref="W118:W149" si="224">LARGE(B118:Q118, 1+COUNT(B118:Q118)/2)</f>
        <v>0.185</v>
      </c>
      <c r="Y118" s="4"/>
      <c r="Z118" s="4"/>
      <c r="AA118" s="4"/>
      <c r="AB118" s="4"/>
      <c r="AC118" s="4"/>
      <c r="AD118" s="9"/>
    </row>
    <row r="119" spans="1:30" x14ac:dyDescent="0.25">
      <c r="A119" s="3" t="s">
        <v>88</v>
      </c>
      <c r="B119" s="4">
        <v>0.185</v>
      </c>
      <c r="C119" s="4">
        <v>0.187</v>
      </c>
      <c r="D119" s="4">
        <v>0.185</v>
      </c>
      <c r="E119" s="4">
        <v>0.188</v>
      </c>
      <c r="F119" s="4">
        <v>0.185</v>
      </c>
      <c r="G119" s="4">
        <v>0.192</v>
      </c>
      <c r="H119" s="4">
        <v>0.17599999999999999</v>
      </c>
      <c r="I119" s="4">
        <v>0.20300000000000001</v>
      </c>
      <c r="J119" s="4">
        <v>0.182</v>
      </c>
      <c r="K119" s="4">
        <v>0.64100000000000001</v>
      </c>
      <c r="L119" s="4">
        <v>0.191</v>
      </c>
      <c r="M119" s="4">
        <v>0.188</v>
      </c>
      <c r="N119" s="4">
        <v>0.17599999999999999</v>
      </c>
      <c r="O119" s="4">
        <v>0.19400000000000001</v>
      </c>
      <c r="P119" s="4">
        <v>0.17499999999999999</v>
      </c>
      <c r="Q119" s="4">
        <v>0.193</v>
      </c>
      <c r="R119" s="4">
        <v>0.21506249999999999</v>
      </c>
      <c r="T119" s="4">
        <f t="shared" si="221"/>
        <v>1.2954862500000013E-2</v>
      </c>
      <c r="U119" s="4">
        <f t="shared" si="142"/>
        <v>0.11381942936072037</v>
      </c>
      <c r="V119" s="4">
        <f t="shared" si="143"/>
        <v>0.1875</v>
      </c>
      <c r="W119" s="8">
        <f t="shared" si="144"/>
        <v>0.187</v>
      </c>
      <c r="Y119" s="4"/>
      <c r="Z119" s="4"/>
      <c r="AA119" s="4"/>
      <c r="AB119" s="4"/>
      <c r="AC119" s="4"/>
      <c r="AD119" s="9"/>
    </row>
    <row r="120" spans="1:30" x14ac:dyDescent="0.25">
      <c r="A120" s="3" t="s">
        <v>87</v>
      </c>
      <c r="B120" s="4">
        <v>0.182</v>
      </c>
      <c r="C120" s="4">
        <v>0.186</v>
      </c>
      <c r="D120" s="4">
        <v>0.20799999999999999</v>
      </c>
      <c r="E120" s="4">
        <v>0.22</v>
      </c>
      <c r="F120" s="4">
        <v>0.19700000000000001</v>
      </c>
      <c r="G120" s="4">
        <v>0.191</v>
      </c>
      <c r="H120" s="4">
        <v>0.19900000000000001</v>
      </c>
      <c r="I120" s="4">
        <v>0.183</v>
      </c>
      <c r="J120" s="4">
        <v>0.19700000000000001</v>
      </c>
      <c r="K120" s="4">
        <v>0.19500000000000001</v>
      </c>
      <c r="L120" s="4">
        <v>0.20399999999999999</v>
      </c>
      <c r="M120" s="4">
        <v>0.19</v>
      </c>
      <c r="N120" s="4">
        <v>0.20300000000000001</v>
      </c>
      <c r="O120" s="4">
        <v>0.19400000000000001</v>
      </c>
      <c r="P120" s="4">
        <v>0.19500000000000001</v>
      </c>
      <c r="Q120" s="4">
        <v>0.188</v>
      </c>
      <c r="R120" s="4">
        <v>0.19575000000000001</v>
      </c>
      <c r="T120" s="4">
        <f t="shared" si="221"/>
        <v>9.5933333333333325E-5</v>
      </c>
      <c r="U120" s="4">
        <f t="shared" si="142"/>
        <v>9.7945563112033472E-3</v>
      </c>
      <c r="V120" s="4">
        <f t="shared" si="143"/>
        <v>0.19500000000000001</v>
      </c>
      <c r="W120" s="8">
        <f t="shared" si="144"/>
        <v>0.19500000000000001</v>
      </c>
      <c r="Y120" s="4"/>
      <c r="Z120" s="4"/>
      <c r="AA120" s="4"/>
      <c r="AB120" s="4"/>
      <c r="AC120" s="4"/>
      <c r="AD120" s="9"/>
    </row>
    <row r="121" spans="1:30" x14ac:dyDescent="0.25">
      <c r="A121" s="2" t="s">
        <v>38</v>
      </c>
      <c r="B121" s="4">
        <v>0.58066666666666666</v>
      </c>
      <c r="C121" s="4">
        <v>0.57366666666666666</v>
      </c>
      <c r="D121" s="4">
        <v>0.26333333333333336</v>
      </c>
      <c r="E121" s="4">
        <v>0.621</v>
      </c>
      <c r="F121" s="4">
        <v>0.13133333333333333</v>
      </c>
      <c r="G121" s="4">
        <v>0.41833333333333328</v>
      </c>
      <c r="H121" s="4">
        <v>0.26366666666666666</v>
      </c>
      <c r="I121" s="4">
        <v>0.26566666666666666</v>
      </c>
      <c r="J121" s="4">
        <v>0.34400000000000003</v>
      </c>
      <c r="K121" s="4">
        <v>0.67033333333333334</v>
      </c>
      <c r="L121" s="4">
        <v>0.41199999999999998</v>
      </c>
      <c r="M121" s="4">
        <v>0.27</v>
      </c>
      <c r="N121" s="4">
        <v>0.94066666666666665</v>
      </c>
      <c r="O121" s="4">
        <v>0.48500000000000004</v>
      </c>
      <c r="P121" s="4">
        <v>0.89033333333333342</v>
      </c>
      <c r="Q121" s="4">
        <v>0.128</v>
      </c>
      <c r="R121" s="4">
        <v>0.453625</v>
      </c>
      <c r="T121" s="4"/>
      <c r="U121" s="4"/>
      <c r="V121" s="4"/>
      <c r="W121" s="8"/>
      <c r="Y121" s="4">
        <f t="shared" ref="Y121" si="225">SQRT(_xlfn.VAR.S(R122:R124))</f>
        <v>0.31678913407620218</v>
      </c>
      <c r="Z121" s="4"/>
      <c r="AA121" s="4">
        <f t="shared" ref="AA121" si="226">AVERAGE(B122:Q124)</f>
        <v>0.45362499999999994</v>
      </c>
      <c r="AB121" s="4">
        <f t="shared" ref="AB121" si="227">SQRT(_xlfn.VAR.S(B122:Q124))</f>
        <v>0.5106783400745295</v>
      </c>
      <c r="AC121" s="4">
        <f t="shared" ref="AC121" si="228">MEDIAN(B122:Q124)</f>
        <v>0.13300000000000001</v>
      </c>
      <c r="AD121" s="9">
        <f t="shared" ref="AD121" si="229">LARGE(B122:Q124, 1+COUNT(B122:Q124)/2)</f>
        <v>0.13300000000000001</v>
      </c>
    </row>
    <row r="122" spans="1:30" x14ac:dyDescent="0.25">
      <c r="A122" s="3" t="s">
        <v>89</v>
      </c>
      <c r="B122" s="4">
        <v>0.13700000000000001</v>
      </c>
      <c r="C122" s="4">
        <v>0.13200000000000001</v>
      </c>
      <c r="D122" s="4">
        <v>0.127</v>
      </c>
      <c r="E122" s="4">
        <v>1.393</v>
      </c>
      <c r="F122" s="4">
        <v>0.13300000000000001</v>
      </c>
      <c r="G122" s="4">
        <v>0.52600000000000002</v>
      </c>
      <c r="H122" s="4">
        <v>0.13200000000000001</v>
      </c>
      <c r="I122" s="4">
        <v>0.53400000000000003</v>
      </c>
      <c r="J122" s="4">
        <v>0.13</v>
      </c>
      <c r="K122" s="4">
        <v>0.52600000000000002</v>
      </c>
      <c r="L122" s="4">
        <v>0.96399999999999997</v>
      </c>
      <c r="M122" s="4">
        <v>0.13</v>
      </c>
      <c r="N122" s="4">
        <v>1.8460000000000001</v>
      </c>
      <c r="O122" s="4">
        <v>0.13200000000000001</v>
      </c>
      <c r="P122" s="4">
        <v>0.54200000000000004</v>
      </c>
      <c r="Q122" s="4">
        <v>0.124</v>
      </c>
      <c r="R122" s="4">
        <v>0.46924999999999994</v>
      </c>
      <c r="T122" s="4">
        <f t="shared" ref="T122:T153" si="230">_xlfn.VAR.S(B122:Q122)</f>
        <v>0.26937593333333348</v>
      </c>
      <c r="U122" s="4">
        <f t="shared" ref="U122:U124" si="231">SQRT(T122)</f>
        <v>0.5190143864415836</v>
      </c>
      <c r="V122" s="4">
        <f t="shared" si="143"/>
        <v>0.13500000000000001</v>
      </c>
      <c r="W122" s="8">
        <f t="shared" si="144"/>
        <v>0.13300000000000001</v>
      </c>
      <c r="Y122" s="4"/>
      <c r="Z122" s="4"/>
      <c r="AA122" s="4"/>
      <c r="AB122" s="4"/>
      <c r="AC122" s="4"/>
      <c r="AD122" s="9"/>
    </row>
    <row r="123" spans="1:30" x14ac:dyDescent="0.25">
      <c r="A123" s="3" t="s">
        <v>88</v>
      </c>
      <c r="B123" s="4">
        <v>0.13200000000000001</v>
      </c>
      <c r="C123" s="4">
        <v>0.13</v>
      </c>
      <c r="D123" s="4">
        <v>0.129</v>
      </c>
      <c r="E123" s="4">
        <v>0.125</v>
      </c>
      <c r="F123" s="4">
        <v>0.13100000000000001</v>
      </c>
      <c r="G123" s="4">
        <v>0.126</v>
      </c>
      <c r="H123" s="4">
        <v>0.13</v>
      </c>
      <c r="I123" s="4">
        <v>0.13100000000000001</v>
      </c>
      <c r="J123" s="4">
        <v>0.123</v>
      </c>
      <c r="K123" s="4">
        <v>0.126</v>
      </c>
      <c r="L123" s="4">
        <v>0.13500000000000001</v>
      </c>
      <c r="M123" s="4">
        <v>0.13500000000000001</v>
      </c>
      <c r="N123" s="4">
        <v>0.128</v>
      </c>
      <c r="O123" s="4">
        <v>0.126</v>
      </c>
      <c r="P123" s="4">
        <v>0.13300000000000001</v>
      </c>
      <c r="Q123" s="4">
        <v>0.129</v>
      </c>
      <c r="R123" s="4">
        <v>0.1293125</v>
      </c>
      <c r="T123" s="4">
        <f t="shared" si="230"/>
        <v>1.2362500000000024E-5</v>
      </c>
      <c r="U123" s="4">
        <f t="shared" si="231"/>
        <v>3.5160346983498362E-3</v>
      </c>
      <c r="V123" s="4">
        <f t="shared" si="143"/>
        <v>0.1295</v>
      </c>
      <c r="W123" s="8">
        <f t="shared" si="144"/>
        <v>0.129</v>
      </c>
      <c r="Y123" s="4"/>
      <c r="Z123" s="4"/>
      <c r="AA123" s="4"/>
      <c r="AB123" s="4"/>
      <c r="AC123" s="4"/>
      <c r="AD123" s="9"/>
    </row>
    <row r="124" spans="1:30" x14ac:dyDescent="0.25">
      <c r="A124" s="3" t="s">
        <v>87</v>
      </c>
      <c r="B124" s="4">
        <v>1.4730000000000001</v>
      </c>
      <c r="C124" s="4">
        <v>1.4590000000000001</v>
      </c>
      <c r="D124" s="4">
        <v>0.53400000000000003</v>
      </c>
      <c r="E124" s="4">
        <v>0.34499999999999997</v>
      </c>
      <c r="F124" s="4">
        <v>0.13</v>
      </c>
      <c r="G124" s="4">
        <v>0.60299999999999998</v>
      </c>
      <c r="H124" s="4">
        <v>0.52900000000000003</v>
      </c>
      <c r="I124" s="4">
        <v>0.13200000000000001</v>
      </c>
      <c r="J124" s="4">
        <v>0.77900000000000003</v>
      </c>
      <c r="K124" s="4">
        <v>1.359</v>
      </c>
      <c r="L124" s="4">
        <v>0.13700000000000001</v>
      </c>
      <c r="M124" s="4">
        <v>0.54500000000000004</v>
      </c>
      <c r="N124" s="4">
        <v>0.84799999999999998</v>
      </c>
      <c r="O124" s="4">
        <v>1.1970000000000001</v>
      </c>
      <c r="P124" s="4">
        <v>1.996</v>
      </c>
      <c r="Q124" s="4">
        <v>0.13100000000000001</v>
      </c>
      <c r="R124" s="4">
        <v>0.76231250000000006</v>
      </c>
      <c r="T124" s="4">
        <f t="shared" si="230"/>
        <v>0.33366969583333334</v>
      </c>
      <c r="U124" s="4">
        <f t="shared" si="231"/>
        <v>0.57764149421014876</v>
      </c>
      <c r="V124" s="4">
        <f t="shared" si="143"/>
        <v>0.57400000000000007</v>
      </c>
      <c r="W124" s="8">
        <f t="shared" si="144"/>
        <v>0.54500000000000004</v>
      </c>
      <c r="Y124" s="4"/>
      <c r="Z124" s="4"/>
      <c r="AA124" s="4"/>
      <c r="AB124" s="4"/>
      <c r="AC124" s="4"/>
      <c r="AD124" s="9"/>
    </row>
    <row r="125" spans="1:30" x14ac:dyDescent="0.25">
      <c r="A125" s="2" t="s">
        <v>39</v>
      </c>
      <c r="B125" s="4">
        <v>0.80533333333333335</v>
      </c>
      <c r="C125" s="4">
        <v>0.66366666666666674</v>
      </c>
      <c r="D125" s="4">
        <v>0.38800000000000007</v>
      </c>
      <c r="E125" s="4">
        <v>0.65966666666666662</v>
      </c>
      <c r="F125" s="4">
        <v>0.68733333333333324</v>
      </c>
      <c r="G125" s="4">
        <v>0.28033333333333332</v>
      </c>
      <c r="H125" s="4">
        <v>0.68166666666666664</v>
      </c>
      <c r="I125" s="4">
        <v>0.53233333333333333</v>
      </c>
      <c r="J125" s="4">
        <v>0.77466666666666661</v>
      </c>
      <c r="K125" s="4">
        <v>0.39600000000000007</v>
      </c>
      <c r="L125" s="4">
        <v>0.56433333333333335</v>
      </c>
      <c r="M125" s="4">
        <v>0.13333333333333333</v>
      </c>
      <c r="N125" s="4">
        <v>0.21933333333333335</v>
      </c>
      <c r="O125" s="4">
        <v>0.53300000000000003</v>
      </c>
      <c r="P125" s="4">
        <v>0.41866666666666669</v>
      </c>
      <c r="Q125" s="4">
        <v>0.48033333333333328</v>
      </c>
      <c r="R125" s="4">
        <v>0.51362500000000011</v>
      </c>
      <c r="T125" s="4"/>
      <c r="U125" s="4"/>
      <c r="V125" s="4"/>
      <c r="W125" s="8"/>
      <c r="Y125" s="4">
        <f t="shared" ref="Y125" si="232">SQRT(_xlfn.VAR.S(R126:R128))</f>
        <v>0.33979485424112887</v>
      </c>
      <c r="Z125" s="4"/>
      <c r="AA125" s="4">
        <f t="shared" ref="AA125" si="233">AVERAGE(B126:Q128)</f>
        <v>0.513625</v>
      </c>
      <c r="AB125" s="4">
        <f t="shared" ref="AB125" si="234">SQRT(_xlfn.VAR.S(B126:Q128))</f>
        <v>0.60507001968648566</v>
      </c>
      <c r="AC125" s="4">
        <f t="shared" ref="AC125" si="235">MEDIAN(B126:Q128)</f>
        <v>0.14149999999999999</v>
      </c>
      <c r="AD125" s="9">
        <f t="shared" ref="AD125" si="236">LARGE(B126:Q128, 1+COUNT(B126:Q128)/2)</f>
        <v>0.14099999999999999</v>
      </c>
    </row>
    <row r="126" spans="1:30" x14ac:dyDescent="0.25">
      <c r="A126" s="3" t="s">
        <v>89</v>
      </c>
      <c r="B126" s="4">
        <v>1.782</v>
      </c>
      <c r="C126" s="4">
        <v>1.679</v>
      </c>
      <c r="D126" s="4">
        <v>0.90300000000000002</v>
      </c>
      <c r="E126" s="4">
        <v>1.6539999999999999</v>
      </c>
      <c r="F126" s="4">
        <v>1.8009999999999999</v>
      </c>
      <c r="G126" s="4">
        <v>0.28799999999999998</v>
      </c>
      <c r="H126" s="4">
        <v>0.14199999999999999</v>
      </c>
      <c r="I126" s="4">
        <v>1.071</v>
      </c>
      <c r="J126" s="4">
        <v>0.13100000000000001</v>
      </c>
      <c r="K126" s="4">
        <v>0.92200000000000004</v>
      </c>
      <c r="L126" s="4">
        <v>1.4350000000000001</v>
      </c>
      <c r="M126" s="4">
        <v>0.128</v>
      </c>
      <c r="N126" s="4">
        <v>0.40500000000000003</v>
      </c>
      <c r="O126" s="4">
        <v>0.123</v>
      </c>
      <c r="P126" s="4">
        <v>0.127</v>
      </c>
      <c r="Q126" s="4">
        <v>0.124</v>
      </c>
      <c r="R126" s="4">
        <v>0.7946875000000001</v>
      </c>
      <c r="T126" s="4">
        <f t="shared" ref="T126:T157" si="237">_xlfn.VAR.S(B126:Q126)</f>
        <v>0.47256676249999974</v>
      </c>
      <c r="U126" s="4">
        <f t="shared" ref="U126" si="238">SQRT(T126)</f>
        <v>0.6874349151010587</v>
      </c>
      <c r="V126" s="4">
        <f t="shared" ref="V126:V157" si="239">MEDIAN(B126:Q126)</f>
        <v>0.65400000000000003</v>
      </c>
      <c r="W126" s="8">
        <f t="shared" ref="W126:W157" si="240">LARGE(B126:Q126, 1+COUNT(B126:Q126)/2)</f>
        <v>0.40500000000000003</v>
      </c>
      <c r="Y126" s="4"/>
      <c r="Z126" s="4"/>
      <c r="AA126" s="4"/>
      <c r="AB126" s="4"/>
      <c r="AC126" s="4"/>
      <c r="AD126" s="9"/>
    </row>
    <row r="127" spans="1:30" x14ac:dyDescent="0.25">
      <c r="A127" s="3" t="s">
        <v>88</v>
      </c>
      <c r="B127" s="4">
        <v>0.13</v>
      </c>
      <c r="C127" s="4">
        <v>0.151</v>
      </c>
      <c r="D127" s="4">
        <v>0.128</v>
      </c>
      <c r="E127" s="4">
        <v>0.183</v>
      </c>
      <c r="F127" s="4">
        <v>0.124</v>
      </c>
      <c r="G127" s="4">
        <v>0.129</v>
      </c>
      <c r="H127" s="4">
        <v>0.128</v>
      </c>
      <c r="I127" s="4">
        <v>0.188</v>
      </c>
      <c r="J127" s="4">
        <v>0.128</v>
      </c>
      <c r="K127" s="4">
        <v>0.125</v>
      </c>
      <c r="L127" s="4">
        <v>0.128</v>
      </c>
      <c r="M127" s="4">
        <v>0.13300000000000001</v>
      </c>
      <c r="N127" s="4">
        <v>0.127</v>
      </c>
      <c r="O127" s="4">
        <v>0.124</v>
      </c>
      <c r="P127" s="4">
        <v>0.127</v>
      </c>
      <c r="Q127" s="4">
        <v>0.123</v>
      </c>
      <c r="R127" s="4">
        <v>0.13600000000000001</v>
      </c>
      <c r="T127" s="4">
        <f t="shared" si="237"/>
        <v>4.1520000000000077E-4</v>
      </c>
      <c r="U127" s="4">
        <f t="shared" si="142"/>
        <v>2.0376457003120067E-2</v>
      </c>
      <c r="V127" s="4">
        <f t="shared" si="143"/>
        <v>0.128</v>
      </c>
      <c r="W127" s="8">
        <f t="shared" si="144"/>
        <v>0.128</v>
      </c>
      <c r="Y127" s="4"/>
      <c r="Z127" s="4"/>
      <c r="AA127" s="4"/>
      <c r="AB127" s="4"/>
      <c r="AC127" s="4"/>
      <c r="AD127" s="9"/>
    </row>
    <row r="128" spans="1:30" x14ac:dyDescent="0.25">
      <c r="A128" s="3" t="s">
        <v>87</v>
      </c>
      <c r="B128" s="4">
        <v>0.504</v>
      </c>
      <c r="C128" s="4">
        <v>0.161</v>
      </c>
      <c r="D128" s="4">
        <v>0.13300000000000001</v>
      </c>
      <c r="E128" s="4">
        <v>0.14199999999999999</v>
      </c>
      <c r="F128" s="4">
        <v>0.13700000000000001</v>
      </c>
      <c r="G128" s="4">
        <v>0.42399999999999999</v>
      </c>
      <c r="H128" s="4">
        <v>1.7749999999999999</v>
      </c>
      <c r="I128" s="4">
        <v>0.33800000000000002</v>
      </c>
      <c r="J128" s="4">
        <v>2.0649999999999999</v>
      </c>
      <c r="K128" s="4">
        <v>0.14099999999999999</v>
      </c>
      <c r="L128" s="4">
        <v>0.13</v>
      </c>
      <c r="M128" s="4">
        <v>0.13900000000000001</v>
      </c>
      <c r="N128" s="4">
        <v>0.126</v>
      </c>
      <c r="O128" s="4">
        <v>1.3520000000000001</v>
      </c>
      <c r="P128" s="4">
        <v>1.002</v>
      </c>
      <c r="Q128" s="4">
        <v>1.194</v>
      </c>
      <c r="R128" s="4">
        <v>0.6101875000000001</v>
      </c>
      <c r="T128" s="4">
        <f t="shared" si="237"/>
        <v>0.42784602916666647</v>
      </c>
      <c r="U128" s="4">
        <f t="shared" si="142"/>
        <v>0.65409940312361281</v>
      </c>
      <c r="V128" s="4">
        <f t="shared" si="143"/>
        <v>0.2495</v>
      </c>
      <c r="W128" s="8">
        <f t="shared" si="144"/>
        <v>0.161</v>
      </c>
      <c r="Y128" s="4"/>
      <c r="Z128" s="4"/>
      <c r="AA128" s="4"/>
      <c r="AB128" s="4"/>
      <c r="AC128" s="4"/>
      <c r="AD128" s="9"/>
    </row>
    <row r="129" spans="1:30" x14ac:dyDescent="0.25">
      <c r="A129" s="2" t="s">
        <v>40</v>
      </c>
      <c r="B129" s="4">
        <v>0.59933333333333338</v>
      </c>
      <c r="C129" s="4">
        <v>0.54466666666666674</v>
      </c>
      <c r="D129" s="4">
        <v>0.56766666666666665</v>
      </c>
      <c r="E129" s="4">
        <v>0.55533333333333335</v>
      </c>
      <c r="F129" s="4">
        <v>0.6176666666666667</v>
      </c>
      <c r="G129" s="4">
        <v>0.54333333333333333</v>
      </c>
      <c r="H129" s="4">
        <v>0.6196666666666667</v>
      </c>
      <c r="I129" s="4">
        <v>0.55100000000000005</v>
      </c>
      <c r="J129" s="4">
        <v>0.59033333333333338</v>
      </c>
      <c r="K129" s="4">
        <v>0.6153333333333334</v>
      </c>
      <c r="L129" s="4">
        <v>0.59033333333333327</v>
      </c>
      <c r="M129" s="4">
        <v>0.56500000000000006</v>
      </c>
      <c r="N129" s="4">
        <v>0.60066666666666668</v>
      </c>
      <c r="O129" s="4">
        <v>0.55433333333333323</v>
      </c>
      <c r="P129" s="4">
        <v>0.60433333333333328</v>
      </c>
      <c r="Q129" s="4">
        <v>0.55466666666666664</v>
      </c>
      <c r="R129" s="4">
        <v>0.5796041666666667</v>
      </c>
      <c r="T129" s="4"/>
      <c r="U129" s="4"/>
      <c r="V129" s="4"/>
      <c r="W129" s="8"/>
      <c r="Y129" s="4">
        <f t="shared" ref="Y129" si="241">SQRT(_xlfn.VAR.S(R130:R132))</f>
        <v>1.5959217229655483E-2</v>
      </c>
      <c r="Z129" s="4"/>
      <c r="AA129" s="4">
        <f t="shared" ref="AA129" si="242">AVERAGE(B130:Q132)</f>
        <v>0.5796041666666667</v>
      </c>
      <c r="AB129" s="4">
        <f t="shared" ref="AB129" si="243">SQRT(_xlfn.VAR.S(B130:Q132))</f>
        <v>5.2692500004626733E-2</v>
      </c>
      <c r="AC129" s="4">
        <f t="shared" ref="AC129" si="244">MEDIAN(B130:Q132)</f>
        <v>0.59050000000000002</v>
      </c>
      <c r="AD129" s="9">
        <f t="shared" ref="AD129" si="245">LARGE(B130:Q132, 1+COUNT(B130:Q132)/2)</f>
        <v>0.58899999999999997</v>
      </c>
    </row>
    <row r="130" spans="1:30" x14ac:dyDescent="0.25">
      <c r="A130" s="3" t="s">
        <v>89</v>
      </c>
      <c r="B130" s="4">
        <v>0.50700000000000001</v>
      </c>
      <c r="C130" s="4">
        <v>0.48899999999999999</v>
      </c>
      <c r="D130" s="4">
        <v>0.57599999999999996</v>
      </c>
      <c r="E130" s="4">
        <v>0.58399999999999996</v>
      </c>
      <c r="F130" s="4">
        <v>0.59199999999999997</v>
      </c>
      <c r="G130" s="4">
        <v>0.5</v>
      </c>
      <c r="H130" s="4">
        <v>0.63900000000000001</v>
      </c>
      <c r="I130" s="4">
        <v>0.59299999999999997</v>
      </c>
      <c r="J130" s="4">
        <v>0.52800000000000002</v>
      </c>
      <c r="K130" s="4">
        <v>0.66700000000000004</v>
      </c>
      <c r="L130" s="4">
        <v>0.56999999999999995</v>
      </c>
      <c r="M130" s="4">
        <v>0.5</v>
      </c>
      <c r="N130" s="4">
        <v>0.52500000000000002</v>
      </c>
      <c r="O130" s="4">
        <v>0.6</v>
      </c>
      <c r="P130" s="4">
        <v>0.58899999999999997</v>
      </c>
      <c r="Q130" s="4">
        <v>0.52</v>
      </c>
      <c r="R130" s="4">
        <v>0.56118750000000006</v>
      </c>
      <c r="T130" s="4">
        <f t="shared" ref="T130:T161" si="246">_xlfn.VAR.S(B130:Q130)</f>
        <v>2.8034958333333329E-3</v>
      </c>
      <c r="U130" s="4">
        <f t="shared" ref="U130:U132" si="247">SQRT(T130)</f>
        <v>5.2948048437438493E-2</v>
      </c>
      <c r="V130" s="4">
        <f t="shared" si="143"/>
        <v>0.57299999999999995</v>
      </c>
      <c r="W130" s="8">
        <f t="shared" si="144"/>
        <v>0.56999999999999995</v>
      </c>
      <c r="Y130" s="4"/>
      <c r="Z130" s="4"/>
      <c r="AA130" s="4"/>
      <c r="AB130" s="4"/>
      <c r="AC130" s="4"/>
      <c r="AD130" s="9"/>
    </row>
    <row r="131" spans="1:30" x14ac:dyDescent="0.25">
      <c r="A131" s="3" t="s">
        <v>88</v>
      </c>
      <c r="B131" s="4">
        <v>0.60099999999999998</v>
      </c>
      <c r="C131" s="4">
        <v>0.53400000000000003</v>
      </c>
      <c r="D131" s="4">
        <v>0.59899999999999998</v>
      </c>
      <c r="E131" s="4">
        <v>0.55100000000000005</v>
      </c>
      <c r="F131" s="4">
        <v>0.59299999999999997</v>
      </c>
      <c r="G131" s="4">
        <v>0.504</v>
      </c>
      <c r="H131" s="4">
        <v>0.69099999999999995</v>
      </c>
      <c r="I131" s="4">
        <v>0.54600000000000004</v>
      </c>
      <c r="J131" s="4">
        <v>0.60799999999999998</v>
      </c>
      <c r="K131" s="4">
        <v>0.63300000000000001</v>
      </c>
      <c r="L131" s="4">
        <v>0.59899999999999998</v>
      </c>
      <c r="M131" s="4">
        <v>0.6</v>
      </c>
      <c r="N131" s="4">
        <v>0.65800000000000003</v>
      </c>
      <c r="O131" s="4">
        <v>0.53800000000000003</v>
      </c>
      <c r="P131" s="4">
        <v>0.59399999999999997</v>
      </c>
      <c r="Q131" s="4">
        <v>0.56299999999999994</v>
      </c>
      <c r="R131" s="4">
        <v>0.58825000000000005</v>
      </c>
      <c r="T131" s="4">
        <f t="shared" si="246"/>
        <v>2.3185999999999988E-3</v>
      </c>
      <c r="U131" s="4">
        <f t="shared" si="247"/>
        <v>4.8151843163060731E-2</v>
      </c>
      <c r="V131" s="4">
        <f t="shared" si="143"/>
        <v>0.59650000000000003</v>
      </c>
      <c r="W131" s="8">
        <f t="shared" si="144"/>
        <v>0.59399999999999997</v>
      </c>
      <c r="Y131" s="4"/>
      <c r="Z131" s="4"/>
      <c r="AA131" s="4"/>
      <c r="AB131" s="4"/>
      <c r="AC131" s="4"/>
      <c r="AD131" s="9"/>
    </row>
    <row r="132" spans="1:30" x14ac:dyDescent="0.25">
      <c r="A132" s="3" t="s">
        <v>87</v>
      </c>
      <c r="B132" s="4">
        <v>0.69</v>
      </c>
      <c r="C132" s="4">
        <v>0.61099999999999999</v>
      </c>
      <c r="D132" s="4">
        <v>0.52800000000000002</v>
      </c>
      <c r="E132" s="4">
        <v>0.53100000000000003</v>
      </c>
      <c r="F132" s="4">
        <v>0.66800000000000004</v>
      </c>
      <c r="G132" s="4">
        <v>0.626</v>
      </c>
      <c r="H132" s="4">
        <v>0.52900000000000003</v>
      </c>
      <c r="I132" s="4">
        <v>0.51400000000000001</v>
      </c>
      <c r="J132" s="4">
        <v>0.63500000000000001</v>
      </c>
      <c r="K132" s="4">
        <v>0.54600000000000004</v>
      </c>
      <c r="L132" s="4">
        <v>0.60199999999999998</v>
      </c>
      <c r="M132" s="4">
        <v>0.59499999999999997</v>
      </c>
      <c r="N132" s="4">
        <v>0.61899999999999999</v>
      </c>
      <c r="O132" s="4">
        <v>0.52500000000000002</v>
      </c>
      <c r="P132" s="4">
        <v>0.63</v>
      </c>
      <c r="Q132" s="4">
        <v>0.58099999999999996</v>
      </c>
      <c r="R132" s="4">
        <v>0.58937499999999998</v>
      </c>
      <c r="T132" s="4">
        <f t="shared" si="246"/>
        <v>3.0342499999999983E-3</v>
      </c>
      <c r="U132" s="4">
        <f t="shared" si="247"/>
        <v>5.5084026722816828E-2</v>
      </c>
      <c r="V132" s="4">
        <f t="shared" si="143"/>
        <v>0.59850000000000003</v>
      </c>
      <c r="W132" s="8">
        <f t="shared" si="144"/>
        <v>0.59499999999999997</v>
      </c>
      <c r="Y132" s="4"/>
      <c r="Z132" s="4"/>
      <c r="AA132" s="4"/>
      <c r="AB132" s="4"/>
      <c r="AC132" s="4"/>
      <c r="AD132" s="9"/>
    </row>
    <row r="133" spans="1:30" x14ac:dyDescent="0.25">
      <c r="A133" s="2" t="s">
        <v>41</v>
      </c>
      <c r="B133" s="4">
        <v>4.0633333333333335</v>
      </c>
      <c r="C133" s="4">
        <v>5.6033333333333326</v>
      </c>
      <c r="D133" s="4">
        <v>4.1396666666666668</v>
      </c>
      <c r="E133" s="4">
        <v>4.6530000000000005</v>
      </c>
      <c r="F133" s="4">
        <v>3.762</v>
      </c>
      <c r="G133" s="4">
        <v>3.882333333333333</v>
      </c>
      <c r="H133" s="4">
        <v>4.0520000000000005</v>
      </c>
      <c r="I133" s="4">
        <v>4.9883333333333333</v>
      </c>
      <c r="J133" s="4">
        <v>3.6873333333333336</v>
      </c>
      <c r="K133" s="4">
        <v>5.5356666666666667</v>
      </c>
      <c r="L133" s="4">
        <v>4.8923333333333332</v>
      </c>
      <c r="M133" s="4">
        <v>4.4619999999999997</v>
      </c>
      <c r="N133" s="4">
        <v>4.7543333333333333</v>
      </c>
      <c r="O133" s="4">
        <v>3.4180000000000006</v>
      </c>
      <c r="P133" s="4">
        <v>5.5903333333333336</v>
      </c>
      <c r="Q133" s="4">
        <v>6.6840000000000002</v>
      </c>
      <c r="R133" s="4">
        <v>4.6354999999999995</v>
      </c>
      <c r="T133" s="4"/>
      <c r="U133" s="4"/>
      <c r="V133" s="4"/>
      <c r="W133" s="8"/>
      <c r="Y133" s="4">
        <f t="shared" ref="Y133" si="248">SQRT(_xlfn.VAR.S(R134:R136))</f>
        <v>6.2516024730039224</v>
      </c>
      <c r="Z133" s="4"/>
      <c r="AA133" s="4">
        <f t="shared" ref="AA133" si="249">AVERAGE(B134:Q136)</f>
        <v>4.6355000000000004</v>
      </c>
      <c r="AB133" s="4">
        <f t="shared" ref="AB133" si="250">SQRT(_xlfn.VAR.S(B134:Q136))</f>
        <v>5.3279895813264684</v>
      </c>
      <c r="AC133" s="4">
        <f t="shared" ref="AC133" si="251">MEDIAN(B134:Q136)</f>
        <v>0.79400000000000004</v>
      </c>
      <c r="AD133" s="9">
        <f t="shared" ref="AD133" si="252">LARGE(B134:Q136, 1+COUNT(B134:Q136)/2)</f>
        <v>0.78400000000000003</v>
      </c>
    </row>
    <row r="134" spans="1:30" x14ac:dyDescent="0.25">
      <c r="A134" s="3" t="s">
        <v>89</v>
      </c>
      <c r="B134" s="4">
        <v>0.68799999999999994</v>
      </c>
      <c r="C134" s="4">
        <v>0.61799999999999999</v>
      </c>
      <c r="D134" s="4">
        <v>0.65800000000000003</v>
      </c>
      <c r="E134" s="4">
        <v>0.70799999999999996</v>
      </c>
      <c r="F134" s="4">
        <v>0.78400000000000003</v>
      </c>
      <c r="G134" s="4">
        <v>0.61199999999999999</v>
      </c>
      <c r="H134" s="4">
        <v>0.81200000000000006</v>
      </c>
      <c r="I134" s="4">
        <v>0.61799999999999999</v>
      </c>
      <c r="J134" s="4">
        <v>0.90100000000000002</v>
      </c>
      <c r="K134" s="4">
        <v>3.3519999999999999</v>
      </c>
      <c r="L134" s="4">
        <v>0.69199999999999995</v>
      </c>
      <c r="M134" s="4">
        <v>0.67300000000000004</v>
      </c>
      <c r="N134" s="4">
        <v>0.7</v>
      </c>
      <c r="O134" s="4">
        <v>0.58699999999999997</v>
      </c>
      <c r="P134" s="4">
        <v>4.0679999999999996</v>
      </c>
      <c r="Q134" s="4">
        <v>0.84799999999999998</v>
      </c>
      <c r="R134" s="4">
        <v>1.0824374999999997</v>
      </c>
      <c r="T134" s="4">
        <f t="shared" ref="T134:T165" si="253">_xlfn.VAR.S(B134:Q134)</f>
        <v>1.0770015958333339</v>
      </c>
      <c r="U134" s="4">
        <f t="shared" ref="U134" si="254">SQRT(T134)</f>
        <v>1.0377868739935643</v>
      </c>
      <c r="V134" s="4">
        <f t="shared" ref="V134:V165" si="255">MEDIAN(B134:Q134)</f>
        <v>0.69599999999999995</v>
      </c>
      <c r="W134" s="8">
        <f t="shared" ref="W134:W165" si="256">LARGE(B134:Q134, 1+COUNT(B134:Q134)/2)</f>
        <v>0.69199999999999995</v>
      </c>
      <c r="Y134" s="4"/>
      <c r="Z134" s="4"/>
      <c r="AA134" s="4"/>
      <c r="AB134" s="4"/>
      <c r="AC134" s="4"/>
      <c r="AD134" s="9"/>
    </row>
    <row r="135" spans="1:30" x14ac:dyDescent="0.25">
      <c r="A135" s="3" t="s">
        <v>88</v>
      </c>
      <c r="B135" s="4">
        <v>0.63100000000000001</v>
      </c>
      <c r="C135" s="4">
        <v>0.83</v>
      </c>
      <c r="D135" s="4">
        <v>0.76800000000000002</v>
      </c>
      <c r="E135" s="4">
        <v>0.71399999999999997</v>
      </c>
      <c r="F135" s="4">
        <v>0.57499999999999996</v>
      </c>
      <c r="G135" s="4">
        <v>0.61699999999999999</v>
      </c>
      <c r="H135" s="4">
        <v>0.72599999999999998</v>
      </c>
      <c r="I135" s="4">
        <v>0.80400000000000005</v>
      </c>
      <c r="J135" s="4">
        <v>0.77700000000000002</v>
      </c>
      <c r="K135" s="4">
        <v>0.57499999999999996</v>
      </c>
      <c r="L135" s="4">
        <v>0.628</v>
      </c>
      <c r="M135" s="4">
        <v>0.58199999999999996</v>
      </c>
      <c r="N135" s="4">
        <v>0.74299999999999999</v>
      </c>
      <c r="O135" s="4">
        <v>0.70299999999999996</v>
      </c>
      <c r="P135" s="4">
        <v>0.55500000000000005</v>
      </c>
      <c r="Q135" s="4">
        <v>5.2939999999999996</v>
      </c>
      <c r="R135" s="4">
        <v>0.9701249999999999</v>
      </c>
      <c r="T135" s="4">
        <f t="shared" si="253"/>
        <v>1.33742585</v>
      </c>
      <c r="U135" s="4">
        <f t="shared" si="142"/>
        <v>1.1564712923371683</v>
      </c>
      <c r="V135" s="4">
        <f t="shared" si="143"/>
        <v>0.70849999999999991</v>
      </c>
      <c r="W135" s="8">
        <f t="shared" si="144"/>
        <v>0.70299999999999996</v>
      </c>
      <c r="Y135" s="4"/>
      <c r="Z135" s="4"/>
      <c r="AA135" s="4"/>
      <c r="AB135" s="4"/>
      <c r="AC135" s="4"/>
      <c r="AD135" s="9"/>
    </row>
    <row r="136" spans="1:30" x14ac:dyDescent="0.25">
      <c r="A136" s="3" t="s">
        <v>87</v>
      </c>
      <c r="B136" s="4">
        <v>10.871</v>
      </c>
      <c r="C136" s="4">
        <v>15.362</v>
      </c>
      <c r="D136" s="4">
        <v>10.993</v>
      </c>
      <c r="E136" s="4">
        <v>12.537000000000001</v>
      </c>
      <c r="F136" s="4">
        <v>9.9269999999999996</v>
      </c>
      <c r="G136" s="4">
        <v>10.417999999999999</v>
      </c>
      <c r="H136" s="4">
        <v>10.618</v>
      </c>
      <c r="I136" s="4">
        <v>13.542999999999999</v>
      </c>
      <c r="J136" s="4">
        <v>9.3840000000000003</v>
      </c>
      <c r="K136" s="4">
        <v>12.68</v>
      </c>
      <c r="L136" s="4">
        <v>13.356999999999999</v>
      </c>
      <c r="M136" s="4">
        <v>12.131</v>
      </c>
      <c r="N136" s="4">
        <v>12.82</v>
      </c>
      <c r="O136" s="4">
        <v>8.9640000000000004</v>
      </c>
      <c r="P136" s="4">
        <v>12.148</v>
      </c>
      <c r="Q136" s="4">
        <v>13.91</v>
      </c>
      <c r="R136" s="4">
        <v>11.853937499999999</v>
      </c>
      <c r="T136" s="4">
        <f t="shared" si="253"/>
        <v>3.1569164625000363</v>
      </c>
      <c r="U136" s="4">
        <f t="shared" si="142"/>
        <v>1.7767713590949277</v>
      </c>
      <c r="V136" s="4">
        <f t="shared" si="143"/>
        <v>12.1395</v>
      </c>
      <c r="W136" s="8">
        <f t="shared" si="144"/>
        <v>12.131</v>
      </c>
      <c r="Y136" s="4"/>
      <c r="Z136" s="4"/>
      <c r="AA136" s="4"/>
      <c r="AB136" s="4"/>
      <c r="AC136" s="4"/>
      <c r="AD136" s="9"/>
    </row>
    <row r="137" spans="1:30" x14ac:dyDescent="0.25">
      <c r="A137" s="2" t="s">
        <v>42</v>
      </c>
      <c r="B137" s="4">
        <v>4.242</v>
      </c>
      <c r="C137" s="4">
        <v>4.1719999999999997</v>
      </c>
      <c r="D137" s="4">
        <v>4.2050000000000001</v>
      </c>
      <c r="E137" s="4">
        <v>5.2153333333333336</v>
      </c>
      <c r="F137" s="4">
        <v>3.9036666666666666</v>
      </c>
      <c r="G137" s="4">
        <v>4.4883333333333342</v>
      </c>
      <c r="H137" s="4">
        <v>3.9026666666666663</v>
      </c>
      <c r="I137" s="4">
        <v>4.565666666666667</v>
      </c>
      <c r="J137" s="4">
        <v>3.9453333333333327</v>
      </c>
      <c r="K137" s="4">
        <v>3.879</v>
      </c>
      <c r="L137" s="4">
        <v>4.1933333333333334</v>
      </c>
      <c r="M137" s="4">
        <v>4.5543333333333331</v>
      </c>
      <c r="N137" s="4">
        <v>4.8993333333333338</v>
      </c>
      <c r="O137" s="4">
        <v>4.1236666666666677</v>
      </c>
      <c r="P137" s="4">
        <v>4.501666666666666</v>
      </c>
      <c r="Q137" s="4">
        <v>3.86</v>
      </c>
      <c r="R137" s="4">
        <v>4.2907083333333338</v>
      </c>
      <c r="T137" s="4"/>
      <c r="U137" s="4"/>
      <c r="V137" s="4"/>
      <c r="W137" s="8"/>
      <c r="Y137" s="4">
        <f t="shared" ref="Y137" si="257">SQRT(_xlfn.VAR.S(R138:R140))</f>
        <v>0.15819797393877474</v>
      </c>
      <c r="Z137" s="4"/>
      <c r="AA137" s="4">
        <f t="shared" ref="AA137" si="258">AVERAGE(B138:Q140)</f>
        <v>4.2907083333333329</v>
      </c>
      <c r="AB137" s="4">
        <f t="shared" ref="AB137" si="259">SQRT(_xlfn.VAR.S(B138:Q140))</f>
        <v>0.74261756597240924</v>
      </c>
      <c r="AC137" s="4">
        <f t="shared" ref="AC137" si="260">MEDIAN(B138:Q140)</f>
        <v>4.2130000000000001</v>
      </c>
      <c r="AD137" s="9">
        <f t="shared" ref="AD137" si="261">LARGE(B138:Q140, 1+COUNT(B138:Q140)/2)</f>
        <v>4.2119999999999997</v>
      </c>
    </row>
    <row r="138" spans="1:30" x14ac:dyDescent="0.25">
      <c r="A138" s="3" t="s">
        <v>89</v>
      </c>
      <c r="B138" s="4">
        <v>4.2679999999999998</v>
      </c>
      <c r="C138" s="4">
        <v>4.0190000000000001</v>
      </c>
      <c r="D138" s="4">
        <v>3.2770000000000001</v>
      </c>
      <c r="E138" s="4">
        <v>4.2750000000000004</v>
      </c>
      <c r="F138" s="4">
        <v>4.1539999999999999</v>
      </c>
      <c r="G138" s="4">
        <v>4.1040000000000001</v>
      </c>
      <c r="H138" s="4">
        <v>4.101</v>
      </c>
      <c r="I138" s="4">
        <v>3.3279999999999998</v>
      </c>
      <c r="J138" s="4">
        <v>3.3029999999999999</v>
      </c>
      <c r="K138" s="4">
        <v>4.1029999999999998</v>
      </c>
      <c r="L138" s="4">
        <v>5.1360000000000001</v>
      </c>
      <c r="M138" s="4">
        <v>4.2729999999999997</v>
      </c>
      <c r="N138" s="4">
        <v>5.3680000000000003</v>
      </c>
      <c r="O138" s="4">
        <v>5.1310000000000002</v>
      </c>
      <c r="P138" s="4">
        <v>4.1539999999999999</v>
      </c>
      <c r="Q138" s="4">
        <v>4.2140000000000004</v>
      </c>
      <c r="R138" s="4">
        <v>4.2005000000000008</v>
      </c>
      <c r="T138" s="4">
        <f t="shared" ref="T138:T169" si="262">_xlfn.VAR.S(B138:Q138)</f>
        <v>0.3736794666666583</v>
      </c>
      <c r="U138" s="4">
        <f t="shared" ref="U138:U140" si="263">SQRT(T138)</f>
        <v>0.61129327386014831</v>
      </c>
      <c r="V138" s="4">
        <f t="shared" si="143"/>
        <v>4.1539999999999999</v>
      </c>
      <c r="W138" s="8">
        <f t="shared" si="144"/>
        <v>4.1539999999999999</v>
      </c>
      <c r="Y138" s="4"/>
      <c r="Z138" s="4"/>
      <c r="AA138" s="4"/>
      <c r="AB138" s="4"/>
      <c r="AC138" s="4"/>
      <c r="AD138" s="9"/>
    </row>
    <row r="139" spans="1:30" x14ac:dyDescent="0.25">
      <c r="A139" s="3" t="s">
        <v>88</v>
      </c>
      <c r="B139" s="4">
        <v>5.3220000000000001</v>
      </c>
      <c r="C139" s="4">
        <v>4.2450000000000001</v>
      </c>
      <c r="D139" s="4">
        <v>5.1769999999999996</v>
      </c>
      <c r="E139" s="4">
        <v>6.1550000000000002</v>
      </c>
      <c r="F139" s="4">
        <v>3.351</v>
      </c>
      <c r="G139" s="4">
        <v>5.24</v>
      </c>
      <c r="H139" s="4">
        <v>3.2719999999999998</v>
      </c>
      <c r="I139" s="4">
        <v>6.11</v>
      </c>
      <c r="J139" s="4">
        <v>4.3559999999999999</v>
      </c>
      <c r="K139" s="4">
        <v>3.266</v>
      </c>
      <c r="L139" s="4">
        <v>3.3090000000000002</v>
      </c>
      <c r="M139" s="4">
        <v>5.1239999999999997</v>
      </c>
      <c r="N139" s="4">
        <v>5.1180000000000003</v>
      </c>
      <c r="O139" s="4">
        <v>3.2130000000000001</v>
      </c>
      <c r="P139" s="4">
        <v>5.093</v>
      </c>
      <c r="Q139" s="4">
        <v>3.2229999999999999</v>
      </c>
      <c r="R139" s="4">
        <v>4.4733749999999999</v>
      </c>
      <c r="T139" s="4">
        <f t="shared" si="262"/>
        <v>1.1511083833333335</v>
      </c>
      <c r="U139" s="4">
        <f t="shared" si="263"/>
        <v>1.0728971914090062</v>
      </c>
      <c r="V139" s="4">
        <f t="shared" si="143"/>
        <v>4.7244999999999999</v>
      </c>
      <c r="W139" s="8">
        <f t="shared" si="144"/>
        <v>4.3559999999999999</v>
      </c>
      <c r="Y139" s="4"/>
      <c r="Z139" s="4"/>
      <c r="AA139" s="4"/>
      <c r="AB139" s="4"/>
      <c r="AC139" s="4"/>
      <c r="AD139" s="9"/>
    </row>
    <row r="140" spans="1:30" x14ac:dyDescent="0.25">
      <c r="A140" s="3" t="s">
        <v>87</v>
      </c>
      <c r="B140" s="4">
        <v>3.1360000000000001</v>
      </c>
      <c r="C140" s="4">
        <v>4.2519999999999998</v>
      </c>
      <c r="D140" s="4">
        <v>4.1609999999999996</v>
      </c>
      <c r="E140" s="4">
        <v>5.2160000000000002</v>
      </c>
      <c r="F140" s="4">
        <v>4.2060000000000004</v>
      </c>
      <c r="G140" s="4">
        <v>4.1210000000000004</v>
      </c>
      <c r="H140" s="4">
        <v>4.335</v>
      </c>
      <c r="I140" s="4">
        <v>4.2590000000000003</v>
      </c>
      <c r="J140" s="4">
        <v>4.1769999999999996</v>
      </c>
      <c r="K140" s="4">
        <v>4.2679999999999998</v>
      </c>
      <c r="L140" s="4">
        <v>4.1349999999999998</v>
      </c>
      <c r="M140" s="4">
        <v>4.266</v>
      </c>
      <c r="N140" s="4">
        <v>4.2119999999999997</v>
      </c>
      <c r="O140" s="4">
        <v>4.0270000000000001</v>
      </c>
      <c r="P140" s="4">
        <v>4.258</v>
      </c>
      <c r="Q140" s="4">
        <v>4.1429999999999998</v>
      </c>
      <c r="R140" s="4">
        <v>4.1982499999999998</v>
      </c>
      <c r="T140" s="4">
        <f t="shared" si="262"/>
        <v>0.1497954</v>
      </c>
      <c r="U140" s="4">
        <f t="shared" si="263"/>
        <v>0.38703410702417429</v>
      </c>
      <c r="V140" s="4">
        <f t="shared" si="143"/>
        <v>4.2089999999999996</v>
      </c>
      <c r="W140" s="8">
        <f t="shared" si="144"/>
        <v>4.2060000000000004</v>
      </c>
      <c r="Y140" s="4"/>
      <c r="Z140" s="4"/>
      <c r="AA140" s="4"/>
      <c r="AB140" s="4"/>
      <c r="AC140" s="4"/>
      <c r="AD140" s="9"/>
    </row>
    <row r="141" spans="1:30" x14ac:dyDescent="0.25">
      <c r="A141" s="2" t="s">
        <v>43</v>
      </c>
      <c r="B141" s="4">
        <v>2.3660000000000001</v>
      </c>
      <c r="C141" s="4">
        <v>3.0326666666666662</v>
      </c>
      <c r="D141" s="4">
        <v>2.3170000000000002</v>
      </c>
      <c r="E141" s="4">
        <v>1.3693333333333335</v>
      </c>
      <c r="F141" s="4">
        <v>1.4283333333333335</v>
      </c>
      <c r="G141" s="4">
        <v>2.3236666666666665</v>
      </c>
      <c r="H141" s="4">
        <v>2.2590000000000003</v>
      </c>
      <c r="I141" s="4">
        <v>2.2853333333333334</v>
      </c>
      <c r="J141" s="4">
        <v>2.2509999999999999</v>
      </c>
      <c r="K141" s="4">
        <v>2.3256666666666668</v>
      </c>
      <c r="L141" s="4">
        <v>1.8873333333333333</v>
      </c>
      <c r="M141" s="4">
        <v>2.6259999999999999</v>
      </c>
      <c r="N141" s="4">
        <v>1.6443333333333332</v>
      </c>
      <c r="O141" s="4">
        <v>3.0569999999999999</v>
      </c>
      <c r="P141" s="4">
        <v>2.7206666666666663</v>
      </c>
      <c r="Q141" s="4">
        <v>1.3286666666666669</v>
      </c>
      <c r="R141" s="4">
        <v>2.2013750000000001</v>
      </c>
      <c r="T141" s="4"/>
      <c r="U141" s="4"/>
      <c r="V141" s="4"/>
      <c r="W141" s="8"/>
      <c r="Y141" s="4">
        <f t="shared" ref="Y141" si="264">SQRT(_xlfn.VAR.S(R142:R144))</f>
        <v>1.2689265009620341</v>
      </c>
      <c r="Z141" s="4"/>
      <c r="AA141" s="4">
        <f t="shared" ref="AA141" si="265">AVERAGE(B142:Q144)</f>
        <v>2.2013749999999992</v>
      </c>
      <c r="AB141" s="4">
        <f t="shared" ref="AB141" si="266">SQRT(_xlfn.VAR.S(B142:Q144))</f>
        <v>1.3955736047124903</v>
      </c>
      <c r="AC141" s="4">
        <f t="shared" ref="AC141" si="267">MEDIAN(B142:Q144)</f>
        <v>1.3959999999999999</v>
      </c>
      <c r="AD141" s="9">
        <f t="shared" ref="AD141" si="268">LARGE(B142:Q144, 1+COUNT(B142:Q144)/2)</f>
        <v>1.391</v>
      </c>
    </row>
    <row r="142" spans="1:30" x14ac:dyDescent="0.25">
      <c r="A142" s="3" t="s">
        <v>89</v>
      </c>
      <c r="B142" s="4">
        <v>1.355</v>
      </c>
      <c r="C142" s="4">
        <v>2.282</v>
      </c>
      <c r="D142" s="4">
        <v>2.3860000000000001</v>
      </c>
      <c r="E142" s="4">
        <v>1.1910000000000001</v>
      </c>
      <c r="F142" s="4">
        <v>1.5069999999999999</v>
      </c>
      <c r="G142" s="4">
        <v>1.5840000000000001</v>
      </c>
      <c r="H142" s="4">
        <v>1.36</v>
      </c>
      <c r="I142" s="4">
        <v>1.55</v>
      </c>
      <c r="J142" s="4">
        <v>1.2589999999999999</v>
      </c>
      <c r="K142" s="4">
        <v>1.1679999999999999</v>
      </c>
      <c r="L142" s="4">
        <v>1.59</v>
      </c>
      <c r="M142" s="4">
        <v>1.369</v>
      </c>
      <c r="N142" s="4">
        <v>2.214</v>
      </c>
      <c r="O142" s="4">
        <v>2.1440000000000001</v>
      </c>
      <c r="P142" s="4">
        <v>1.1559999999999999</v>
      </c>
      <c r="Q142" s="4">
        <v>1.3540000000000001</v>
      </c>
      <c r="R142" s="4">
        <v>1.5918124999999996</v>
      </c>
      <c r="T142" s="4">
        <f t="shared" ref="T142:T173" si="269">_xlfn.VAR.S(B142:Q142)</f>
        <v>0.17767389583333493</v>
      </c>
      <c r="U142" s="4">
        <f t="shared" ref="U142:U200" si="270">SQRT(T142)</f>
        <v>0.42151381452253128</v>
      </c>
      <c r="V142" s="4">
        <f t="shared" ref="V142:V204" si="271">MEDIAN(B142:Q142)</f>
        <v>1.4379999999999999</v>
      </c>
      <c r="W142" s="8">
        <f t="shared" ref="W142:W204" si="272">LARGE(B142:Q142, 1+COUNT(B142:Q142)/2)</f>
        <v>1.369</v>
      </c>
      <c r="Y142" s="4"/>
      <c r="Z142" s="4"/>
      <c r="AA142" s="4"/>
      <c r="AB142" s="4"/>
      <c r="AC142" s="4"/>
      <c r="AD142" s="9"/>
    </row>
    <row r="143" spans="1:30" x14ac:dyDescent="0.25">
      <c r="A143" s="3" t="s">
        <v>88</v>
      </c>
      <c r="B143" s="4">
        <v>4.3810000000000002</v>
      </c>
      <c r="C143" s="4">
        <v>5.4249999999999998</v>
      </c>
      <c r="D143" s="4">
        <v>3.16</v>
      </c>
      <c r="E143" s="4">
        <v>1.36</v>
      </c>
      <c r="F143" s="4">
        <v>1.377</v>
      </c>
      <c r="G143" s="4">
        <v>4.1449999999999996</v>
      </c>
      <c r="H143" s="4">
        <v>4.1920000000000002</v>
      </c>
      <c r="I143" s="4">
        <v>4.0579999999999998</v>
      </c>
      <c r="J143" s="4">
        <v>4.1369999999999996</v>
      </c>
      <c r="K143" s="4">
        <v>4.5229999999999997</v>
      </c>
      <c r="L143" s="4">
        <v>2.7309999999999999</v>
      </c>
      <c r="M143" s="4">
        <v>5.1379999999999999</v>
      </c>
      <c r="N143" s="4">
        <v>1.353</v>
      </c>
      <c r="O143" s="4">
        <v>5.5830000000000002</v>
      </c>
      <c r="P143" s="4">
        <v>5.63</v>
      </c>
      <c r="Q143" s="4">
        <v>1.3680000000000001</v>
      </c>
      <c r="R143" s="4">
        <v>3.6600625</v>
      </c>
      <c r="T143" s="4">
        <f t="shared" si="269"/>
        <v>2.4825315291666659</v>
      </c>
      <c r="U143" s="4">
        <f t="shared" si="270"/>
        <v>1.5756051311057178</v>
      </c>
      <c r="V143" s="4">
        <f t="shared" si="271"/>
        <v>4.141</v>
      </c>
      <c r="W143" s="8">
        <f t="shared" si="272"/>
        <v>4.1369999999999996</v>
      </c>
      <c r="Y143" s="4"/>
      <c r="Z143" s="4"/>
      <c r="AA143" s="4"/>
      <c r="AB143" s="4"/>
      <c r="AC143" s="4"/>
      <c r="AD143" s="9"/>
    </row>
    <row r="144" spans="1:30" x14ac:dyDescent="0.25">
      <c r="A144" s="3" t="s">
        <v>87</v>
      </c>
      <c r="B144" s="4">
        <v>1.3620000000000001</v>
      </c>
      <c r="C144" s="4">
        <v>1.391</v>
      </c>
      <c r="D144" s="4">
        <v>1.405</v>
      </c>
      <c r="E144" s="4">
        <v>1.5569999999999999</v>
      </c>
      <c r="F144" s="4">
        <v>1.401</v>
      </c>
      <c r="G144" s="4">
        <v>1.242</v>
      </c>
      <c r="H144" s="4">
        <v>1.2250000000000001</v>
      </c>
      <c r="I144" s="4">
        <v>1.248</v>
      </c>
      <c r="J144" s="4">
        <v>1.357</v>
      </c>
      <c r="K144" s="4">
        <v>1.286</v>
      </c>
      <c r="L144" s="4">
        <v>1.341</v>
      </c>
      <c r="M144" s="4">
        <v>1.371</v>
      </c>
      <c r="N144" s="4">
        <v>1.3660000000000001</v>
      </c>
      <c r="O144" s="4">
        <v>1.444</v>
      </c>
      <c r="P144" s="4">
        <v>1.3759999999999999</v>
      </c>
      <c r="Q144" s="4">
        <v>1.264</v>
      </c>
      <c r="R144" s="4">
        <v>1.3522499999999997</v>
      </c>
      <c r="T144" s="4">
        <f t="shared" si="269"/>
        <v>7.3161999999999967E-3</v>
      </c>
      <c r="U144" s="4">
        <f t="shared" si="270"/>
        <v>8.5534788244316109E-2</v>
      </c>
      <c r="V144" s="4">
        <f t="shared" si="271"/>
        <v>1.3640000000000001</v>
      </c>
      <c r="W144" s="8">
        <f t="shared" si="272"/>
        <v>1.3620000000000001</v>
      </c>
      <c r="Y144" s="4"/>
      <c r="Z144" s="4"/>
      <c r="AA144" s="4"/>
      <c r="AB144" s="4"/>
      <c r="AC144" s="4"/>
      <c r="AD144" s="9"/>
    </row>
    <row r="145" spans="1:30" x14ac:dyDescent="0.25">
      <c r="A145" s="2" t="s">
        <v>44</v>
      </c>
      <c r="B145" s="4">
        <v>2.109666666666667</v>
      </c>
      <c r="C145" s="4">
        <v>1.3779999999999999</v>
      </c>
      <c r="D145" s="4">
        <v>1.643</v>
      </c>
      <c r="E145" s="4">
        <v>1.3440000000000001</v>
      </c>
      <c r="F145" s="4">
        <v>1.7226666666666668</v>
      </c>
      <c r="G145" s="4">
        <v>1.6023333333333334</v>
      </c>
      <c r="H145" s="4">
        <v>1.9720000000000002</v>
      </c>
      <c r="I145" s="4">
        <v>1.5756666666666668</v>
      </c>
      <c r="J145" s="4">
        <v>1.920333333333333</v>
      </c>
      <c r="K145" s="4">
        <v>1.6426666666666667</v>
      </c>
      <c r="L145" s="4">
        <v>1.6843333333333332</v>
      </c>
      <c r="M145" s="4">
        <v>1.7066666666666668</v>
      </c>
      <c r="N145" s="4">
        <v>1.2430000000000001</v>
      </c>
      <c r="O145" s="4">
        <v>2.2200000000000002</v>
      </c>
      <c r="P145" s="4">
        <v>1.8079999999999998</v>
      </c>
      <c r="Q145" s="4">
        <v>1.3856666666666666</v>
      </c>
      <c r="R145" s="4">
        <v>1.6848750000000001</v>
      </c>
      <c r="T145" s="4"/>
      <c r="U145" s="4"/>
      <c r="V145" s="4"/>
      <c r="W145" s="8"/>
      <c r="Y145" s="4">
        <f t="shared" ref="Y145" si="273">SQRT(_xlfn.VAR.S(R146:R148))</f>
        <v>1.4100514632119809</v>
      </c>
      <c r="Z145" s="4"/>
      <c r="AA145" s="4">
        <f t="shared" ref="AA145" si="274">AVERAGE(B146:Q148)</f>
        <v>1.6848750000000001</v>
      </c>
      <c r="AB145" s="4">
        <f t="shared" ref="AB145" si="275">SQRT(_xlfn.VAR.S(B146:Q148))</f>
        <v>1.262114329126816</v>
      </c>
      <c r="AC145" s="4">
        <f t="shared" ref="AC145" si="276">MEDIAN(B146:Q148)</f>
        <v>0.83</v>
      </c>
      <c r="AD145" s="9">
        <f t="shared" ref="AD145" si="277">LARGE(B146:Q148, 1+COUNT(B146:Q148)/2)</f>
        <v>0.83</v>
      </c>
    </row>
    <row r="146" spans="1:30" x14ac:dyDescent="0.25">
      <c r="A146" s="3" t="s">
        <v>89</v>
      </c>
      <c r="B146" s="4">
        <v>1.849</v>
      </c>
      <c r="C146" s="4">
        <v>0.82</v>
      </c>
      <c r="D146" s="4">
        <v>1.762</v>
      </c>
      <c r="E146" s="4">
        <v>0.80500000000000005</v>
      </c>
      <c r="F146" s="4">
        <v>0.83299999999999996</v>
      </c>
      <c r="G146" s="4">
        <v>0.77200000000000002</v>
      </c>
      <c r="H146" s="4">
        <v>0.80100000000000005</v>
      </c>
      <c r="I146" s="4">
        <v>1.121</v>
      </c>
      <c r="J146" s="4">
        <v>0.81299999999999994</v>
      </c>
      <c r="K146" s="4">
        <v>0.77200000000000002</v>
      </c>
      <c r="L146" s="4">
        <v>0.82199999999999995</v>
      </c>
      <c r="M146" s="4">
        <v>0.82599999999999996</v>
      </c>
      <c r="N146" s="4">
        <v>0.74299999999999999</v>
      </c>
      <c r="O146" s="4">
        <v>0.83699999999999997</v>
      </c>
      <c r="P146" s="4">
        <v>0.82299999999999995</v>
      </c>
      <c r="Q146" s="4">
        <v>0.72</v>
      </c>
      <c r="R146" s="4">
        <v>0.9449375000000001</v>
      </c>
      <c r="T146" s="4">
        <f t="shared" ref="T146:T177" si="278">_xlfn.VAR.S(B146:Q146)</f>
        <v>0.12058232916666659</v>
      </c>
      <c r="U146" s="4">
        <f t="shared" ref="U146:U148" si="279">SQRT(T146)</f>
        <v>0.3472496640267152</v>
      </c>
      <c r="V146" s="4">
        <f t="shared" si="271"/>
        <v>0.82099999999999995</v>
      </c>
      <c r="W146" s="8">
        <f t="shared" si="272"/>
        <v>0.82</v>
      </c>
      <c r="Y146" s="4"/>
      <c r="Z146" s="4"/>
      <c r="AA146" s="4"/>
      <c r="AB146" s="4"/>
      <c r="AC146" s="4"/>
      <c r="AD146" s="9"/>
    </row>
    <row r="147" spans="1:30" x14ac:dyDescent="0.25">
      <c r="A147" s="3" t="s">
        <v>88</v>
      </c>
      <c r="B147" s="4">
        <v>3.67</v>
      </c>
      <c r="C147" s="4">
        <v>2.484</v>
      </c>
      <c r="D147" s="4">
        <v>2.339</v>
      </c>
      <c r="E147" s="4">
        <v>2.4580000000000002</v>
      </c>
      <c r="F147" s="4">
        <v>3.4990000000000001</v>
      </c>
      <c r="G147" s="4">
        <v>3.2050000000000001</v>
      </c>
      <c r="H147" s="4">
        <v>4.3330000000000002</v>
      </c>
      <c r="I147" s="4">
        <v>2.8730000000000002</v>
      </c>
      <c r="J147" s="4">
        <v>4.1669999999999998</v>
      </c>
      <c r="K147" s="4">
        <v>3.3660000000000001</v>
      </c>
      <c r="L147" s="4">
        <v>3.3959999999999999</v>
      </c>
      <c r="M147" s="4">
        <v>3.4870000000000001</v>
      </c>
      <c r="N147" s="4">
        <v>2.226</v>
      </c>
      <c r="O147" s="4">
        <v>5.0350000000000001</v>
      </c>
      <c r="P147" s="4">
        <v>3.8149999999999999</v>
      </c>
      <c r="Q147" s="4">
        <v>2.621</v>
      </c>
      <c r="R147" s="4">
        <v>3.3108749999999998</v>
      </c>
      <c r="T147" s="4">
        <f t="shared" si="278"/>
        <v>0.62810598333333401</v>
      </c>
      <c r="U147" s="4">
        <f t="shared" si="279"/>
        <v>0.79253137687623065</v>
      </c>
      <c r="V147" s="4">
        <f t="shared" si="271"/>
        <v>3.3810000000000002</v>
      </c>
      <c r="W147" s="8">
        <f t="shared" si="272"/>
        <v>3.3660000000000001</v>
      </c>
      <c r="Y147" s="4"/>
      <c r="Z147" s="4"/>
      <c r="AA147" s="4"/>
      <c r="AB147" s="4"/>
      <c r="AC147" s="4"/>
      <c r="AD147" s="9"/>
    </row>
    <row r="148" spans="1:30" x14ac:dyDescent="0.25">
      <c r="A148" s="3" t="s">
        <v>87</v>
      </c>
      <c r="B148" s="4">
        <v>0.81</v>
      </c>
      <c r="C148" s="4">
        <v>0.83</v>
      </c>
      <c r="D148" s="4">
        <v>0.82799999999999996</v>
      </c>
      <c r="E148" s="4">
        <v>0.76900000000000002</v>
      </c>
      <c r="F148" s="4">
        <v>0.83599999999999997</v>
      </c>
      <c r="G148" s="4">
        <v>0.83</v>
      </c>
      <c r="H148" s="4">
        <v>0.78200000000000003</v>
      </c>
      <c r="I148" s="4">
        <v>0.73299999999999998</v>
      </c>
      <c r="J148" s="4">
        <v>0.78100000000000003</v>
      </c>
      <c r="K148" s="4">
        <v>0.79</v>
      </c>
      <c r="L148" s="4">
        <v>0.83499999999999996</v>
      </c>
      <c r="M148" s="4">
        <v>0.80700000000000005</v>
      </c>
      <c r="N148" s="4">
        <v>0.76</v>
      </c>
      <c r="O148" s="4">
        <v>0.78800000000000003</v>
      </c>
      <c r="P148" s="4">
        <v>0.78600000000000003</v>
      </c>
      <c r="Q148" s="4">
        <v>0.81599999999999995</v>
      </c>
      <c r="R148" s="4">
        <v>0.79881250000000004</v>
      </c>
      <c r="T148" s="4">
        <f t="shared" si="278"/>
        <v>9.1082916666666554E-4</v>
      </c>
      <c r="U148" s="4">
        <f t="shared" si="279"/>
        <v>3.0179946432468456E-2</v>
      </c>
      <c r="V148" s="4">
        <f t="shared" si="271"/>
        <v>0.79849999999999999</v>
      </c>
      <c r="W148" s="8">
        <f t="shared" si="272"/>
        <v>0.79</v>
      </c>
      <c r="Y148" s="4"/>
      <c r="Z148" s="4"/>
      <c r="AA148" s="4"/>
      <c r="AB148" s="4"/>
      <c r="AC148" s="4"/>
      <c r="AD148" s="9"/>
    </row>
    <row r="149" spans="1:30" x14ac:dyDescent="0.25">
      <c r="A149" s="2" t="s">
        <v>45</v>
      </c>
      <c r="B149" s="4">
        <v>0.129</v>
      </c>
      <c r="C149" s="4">
        <v>0.14866666666666664</v>
      </c>
      <c r="D149" s="4">
        <v>0.15100000000000002</v>
      </c>
      <c r="E149" s="4">
        <v>0.1486666666666667</v>
      </c>
      <c r="F149" s="4">
        <v>0.20566666666666666</v>
      </c>
      <c r="G149" s="4">
        <v>0.2583333333333333</v>
      </c>
      <c r="H149" s="4">
        <v>0.14266666666666669</v>
      </c>
      <c r="I149" s="4">
        <v>0.13533333333333333</v>
      </c>
      <c r="J149" s="4">
        <v>0.13633333333333333</v>
      </c>
      <c r="K149" s="4">
        <v>0.22666666666666668</v>
      </c>
      <c r="L149" s="4">
        <v>0.15633333333333335</v>
      </c>
      <c r="M149" s="4">
        <v>0.14900000000000002</v>
      </c>
      <c r="N149" s="4">
        <v>0.13466666666666668</v>
      </c>
      <c r="O149" s="4">
        <v>0.13933333333333334</v>
      </c>
      <c r="P149" s="4">
        <v>0.17966666666666667</v>
      </c>
      <c r="Q149" s="4">
        <v>0.16333333333333333</v>
      </c>
      <c r="R149" s="4">
        <v>0.16279166666666667</v>
      </c>
      <c r="T149" s="4"/>
      <c r="U149" s="4"/>
      <c r="V149" s="4"/>
      <c r="W149" s="8"/>
      <c r="Y149" s="4">
        <f t="shared" ref="Y149" si="280">SQRT(_xlfn.VAR.S(R150:R152))</f>
        <v>2.4459335939132378E-2</v>
      </c>
      <c r="Z149" s="4"/>
      <c r="AA149" s="4">
        <f t="shared" ref="AA149" si="281">AVERAGE(B150:Q152)</f>
        <v>0.16279166666666664</v>
      </c>
      <c r="AB149" s="4">
        <f t="shared" ref="AB149" si="282">SQRT(_xlfn.VAR.S(B150:Q152))</f>
        <v>6.1861877145554238E-2</v>
      </c>
      <c r="AC149" s="4">
        <f t="shared" ref="AC149" si="283">MEDIAN(B150:Q152)</f>
        <v>0.14949999999999999</v>
      </c>
      <c r="AD149" s="9">
        <f t="shared" ref="AD149" si="284">LARGE(B150:Q152, 1+COUNT(B150:Q152)/2)</f>
        <v>0.14699999999999999</v>
      </c>
    </row>
    <row r="150" spans="1:30" x14ac:dyDescent="0.25">
      <c r="A150" s="3" t="s">
        <v>89</v>
      </c>
      <c r="B150" s="4">
        <v>0.13100000000000001</v>
      </c>
      <c r="C150" s="4">
        <v>0.158</v>
      </c>
      <c r="D150" s="4">
        <v>0.17</v>
      </c>
      <c r="E150" s="4">
        <v>0.16400000000000001</v>
      </c>
      <c r="F150" s="4">
        <v>0.123</v>
      </c>
      <c r="G150" s="4">
        <v>0.16600000000000001</v>
      </c>
      <c r="H150" s="4">
        <v>0.13100000000000001</v>
      </c>
      <c r="I150" s="4">
        <v>0.126</v>
      </c>
      <c r="J150" s="4">
        <v>0.128</v>
      </c>
      <c r="K150" s="4">
        <v>0.16500000000000001</v>
      </c>
      <c r="L150" s="4">
        <v>0.13800000000000001</v>
      </c>
      <c r="M150" s="4">
        <v>0.158</v>
      </c>
      <c r="N150" s="4">
        <v>0.13900000000000001</v>
      </c>
      <c r="O150" s="4">
        <v>0.13400000000000001</v>
      </c>
      <c r="P150" s="4">
        <v>0.125</v>
      </c>
      <c r="Q150" s="4">
        <v>0.121</v>
      </c>
      <c r="R150" s="4">
        <v>0.14231250000000001</v>
      </c>
      <c r="T150" s="4">
        <f t="shared" ref="T150:T181" si="285">_xlfn.VAR.S(B150:Q150)</f>
        <v>3.1716250000000484E-4</v>
      </c>
      <c r="U150" s="4">
        <f t="shared" ref="U150" si="286">SQRT(T150)</f>
        <v>1.7809056684732205E-2</v>
      </c>
      <c r="V150" s="4">
        <f t="shared" ref="V150:V181" si="287">MEDIAN(B150:Q150)</f>
        <v>0.13600000000000001</v>
      </c>
      <c r="W150" s="8">
        <f t="shared" ref="W150:W181" si="288">LARGE(B150:Q150, 1+COUNT(B150:Q150)/2)</f>
        <v>0.13400000000000001</v>
      </c>
      <c r="Y150" s="4"/>
      <c r="Z150" s="4"/>
      <c r="AA150" s="4"/>
      <c r="AB150" s="4"/>
      <c r="AC150" s="4"/>
      <c r="AD150" s="9"/>
    </row>
    <row r="151" spans="1:30" x14ac:dyDescent="0.25">
      <c r="A151" s="3" t="s">
        <v>88</v>
      </c>
      <c r="B151" s="4">
        <v>0.12</v>
      </c>
      <c r="C151" s="4">
        <v>0.14099999999999999</v>
      </c>
      <c r="D151" s="4">
        <v>0.122</v>
      </c>
      <c r="E151" s="4">
        <v>0.127</v>
      </c>
      <c r="F151" s="4">
        <v>0.35499999999999998</v>
      </c>
      <c r="G151" s="4">
        <v>0.42099999999999999</v>
      </c>
      <c r="H151" s="4">
        <v>0.156</v>
      </c>
      <c r="I151" s="4">
        <v>0.125</v>
      </c>
      <c r="J151" s="4">
        <v>0.114</v>
      </c>
      <c r="K151" s="4">
        <v>0.36299999999999999</v>
      </c>
      <c r="L151" s="4">
        <v>0.159</v>
      </c>
      <c r="M151" s="4">
        <v>0.13600000000000001</v>
      </c>
      <c r="N151" s="4">
        <v>0.129</v>
      </c>
      <c r="O151" s="4">
        <v>0.13</v>
      </c>
      <c r="P151" s="4">
        <v>0.251</v>
      </c>
      <c r="Q151" s="4">
        <v>0.189</v>
      </c>
      <c r="R151" s="4">
        <v>0.18987499999999999</v>
      </c>
      <c r="T151" s="4">
        <f t="shared" si="285"/>
        <v>1.0165716666666673E-2</v>
      </c>
      <c r="U151" s="4">
        <f t="shared" si="270"/>
        <v>0.10082517873362126</v>
      </c>
      <c r="V151" s="4">
        <f t="shared" si="271"/>
        <v>0.13850000000000001</v>
      </c>
      <c r="W151" s="8">
        <f t="shared" si="272"/>
        <v>0.13600000000000001</v>
      </c>
      <c r="Y151" s="4"/>
      <c r="Z151" s="4"/>
      <c r="AA151" s="4"/>
      <c r="AB151" s="4"/>
      <c r="AC151" s="4"/>
      <c r="AD151" s="9"/>
    </row>
    <row r="152" spans="1:30" x14ac:dyDescent="0.25">
      <c r="A152" s="3" t="s">
        <v>87</v>
      </c>
      <c r="B152" s="4">
        <v>0.13600000000000001</v>
      </c>
      <c r="C152" s="4">
        <v>0.14699999999999999</v>
      </c>
      <c r="D152" s="4">
        <v>0.161</v>
      </c>
      <c r="E152" s="4">
        <v>0.155</v>
      </c>
      <c r="F152" s="4">
        <v>0.13900000000000001</v>
      </c>
      <c r="G152" s="4">
        <v>0.188</v>
      </c>
      <c r="H152" s="4">
        <v>0.14099999999999999</v>
      </c>
      <c r="I152" s="4">
        <v>0.155</v>
      </c>
      <c r="J152" s="4">
        <v>0.16700000000000001</v>
      </c>
      <c r="K152" s="4">
        <v>0.152</v>
      </c>
      <c r="L152" s="4">
        <v>0.17199999999999999</v>
      </c>
      <c r="M152" s="4">
        <v>0.153</v>
      </c>
      <c r="N152" s="4">
        <v>0.13600000000000001</v>
      </c>
      <c r="O152" s="4">
        <v>0.154</v>
      </c>
      <c r="P152" s="4">
        <v>0.16300000000000001</v>
      </c>
      <c r="Q152" s="4">
        <v>0.18</v>
      </c>
      <c r="R152" s="4">
        <v>0.15618750000000001</v>
      </c>
      <c r="T152" s="4">
        <f t="shared" si="285"/>
        <v>2.317625E-4</v>
      </c>
      <c r="U152" s="4">
        <f t="shared" si="270"/>
        <v>1.5223747895968325E-2</v>
      </c>
      <c r="V152" s="4">
        <f t="shared" si="271"/>
        <v>0.1545</v>
      </c>
      <c r="W152" s="8">
        <f t="shared" si="272"/>
        <v>0.154</v>
      </c>
      <c r="Y152" s="4"/>
      <c r="Z152" s="4"/>
      <c r="AA152" s="4"/>
      <c r="AB152" s="4"/>
      <c r="AC152" s="4"/>
      <c r="AD152" s="9"/>
    </row>
    <row r="153" spans="1:30" x14ac:dyDescent="0.25">
      <c r="A153" s="2" t="s">
        <v>46</v>
      </c>
      <c r="B153" s="4">
        <v>0.47166666666666668</v>
      </c>
      <c r="C153" s="4">
        <v>0.63133333333333341</v>
      </c>
      <c r="D153" s="4">
        <v>0.60933333333333339</v>
      </c>
      <c r="E153" s="4">
        <v>0.502</v>
      </c>
      <c r="F153" s="4">
        <v>0.49900000000000005</v>
      </c>
      <c r="G153" s="4">
        <v>0.68966666666666665</v>
      </c>
      <c r="H153" s="4">
        <v>0.48333333333333334</v>
      </c>
      <c r="I153" s="4">
        <v>0.59166666666666667</v>
      </c>
      <c r="J153" s="4">
        <v>0.52566666666666662</v>
      </c>
      <c r="K153" s="4">
        <v>0.55999999999999994</v>
      </c>
      <c r="L153" s="4">
        <v>0.72433333333333338</v>
      </c>
      <c r="M153" s="4">
        <v>0.44400000000000001</v>
      </c>
      <c r="N153" s="4">
        <v>0.44266666666666671</v>
      </c>
      <c r="O153" s="4">
        <v>0.54666666666666663</v>
      </c>
      <c r="P153" s="4">
        <v>0.47233333333333327</v>
      </c>
      <c r="Q153" s="4">
        <v>0.54500000000000004</v>
      </c>
      <c r="R153" s="4">
        <v>0.54616666666666669</v>
      </c>
      <c r="T153" s="4"/>
      <c r="U153" s="4"/>
      <c r="V153" s="4"/>
      <c r="W153" s="8"/>
      <c r="Y153" s="4">
        <f t="shared" ref="Y153" si="289">SQRT(_xlfn.VAR.S(R154:R156))</f>
        <v>1.8746492727529949E-2</v>
      </c>
      <c r="Z153" s="4"/>
      <c r="AA153" s="4">
        <f t="shared" ref="AA153" si="290">AVERAGE(B154:Q156)</f>
        <v>0.54616666666666658</v>
      </c>
      <c r="AB153" s="4">
        <f t="shared" ref="AB153" si="291">SQRT(_xlfn.VAR.S(B154:Q156))</f>
        <v>0.16989312451910862</v>
      </c>
      <c r="AC153" s="4">
        <f t="shared" ref="AC153" si="292">MEDIAN(B154:Q156)</f>
        <v>0.47449999999999998</v>
      </c>
      <c r="AD153" s="9">
        <f t="shared" ref="AD153" si="293">LARGE(B154:Q156, 1+COUNT(B154:Q156)/2)</f>
        <v>0.47399999999999998</v>
      </c>
    </row>
    <row r="154" spans="1:30" x14ac:dyDescent="0.25">
      <c r="A154" s="3" t="s">
        <v>89</v>
      </c>
      <c r="B154" s="4">
        <v>0.45700000000000002</v>
      </c>
      <c r="C154" s="4">
        <v>0.88800000000000001</v>
      </c>
      <c r="D154" s="4">
        <v>0.6</v>
      </c>
      <c r="E154" s="4">
        <v>0.48099999999999998</v>
      </c>
      <c r="F154" s="4">
        <v>0.52900000000000003</v>
      </c>
      <c r="G154" s="4">
        <v>0.69599999999999995</v>
      </c>
      <c r="H154" s="4">
        <v>0.46500000000000002</v>
      </c>
      <c r="I154" s="4">
        <v>0.84899999999999998</v>
      </c>
      <c r="J154" s="4">
        <v>0.442</v>
      </c>
      <c r="K154" s="4">
        <v>0.70299999999999996</v>
      </c>
      <c r="L154" s="4">
        <v>0.442</v>
      </c>
      <c r="M154" s="4">
        <v>0.439</v>
      </c>
      <c r="N154" s="4">
        <v>0.42499999999999999</v>
      </c>
      <c r="O154" s="4">
        <v>0.46200000000000002</v>
      </c>
      <c r="P154" s="4">
        <v>0.47799999999999998</v>
      </c>
      <c r="Q154" s="4">
        <v>0.435</v>
      </c>
      <c r="R154" s="4">
        <v>0.54943750000000002</v>
      </c>
      <c r="T154" s="4">
        <f t="shared" ref="T154:T185" si="294">_xlfn.VAR.S(B154:Q154)</f>
        <v>2.3291195833333292E-2</v>
      </c>
      <c r="U154" s="4">
        <f t="shared" ref="U154:U156" si="295">SQRT(T154)</f>
        <v>0.15261453349315487</v>
      </c>
      <c r="V154" s="4">
        <f t="shared" si="271"/>
        <v>0.47150000000000003</v>
      </c>
      <c r="W154" s="8">
        <f t="shared" si="272"/>
        <v>0.46500000000000002</v>
      </c>
      <c r="Y154" s="4"/>
      <c r="Z154" s="4"/>
      <c r="AA154" s="4"/>
      <c r="AB154" s="4"/>
      <c r="AC154" s="4"/>
      <c r="AD154" s="9"/>
    </row>
    <row r="155" spans="1:30" x14ac:dyDescent="0.25">
      <c r="A155" s="3" t="s">
        <v>88</v>
      </c>
      <c r="B155" s="4">
        <v>0.45300000000000001</v>
      </c>
      <c r="C155" s="4">
        <v>0.45500000000000002</v>
      </c>
      <c r="D155" s="4">
        <v>0.43</v>
      </c>
      <c r="E155" s="4">
        <v>0.47599999999999998</v>
      </c>
      <c r="F155" s="4">
        <v>0.46400000000000002</v>
      </c>
      <c r="G155" s="4">
        <v>0.45700000000000002</v>
      </c>
      <c r="H155" s="4">
        <v>0.51100000000000001</v>
      </c>
      <c r="I155" s="4">
        <v>0.45</v>
      </c>
      <c r="J155" s="4">
        <v>0.432</v>
      </c>
      <c r="K155" s="4">
        <v>0.47499999999999998</v>
      </c>
      <c r="L155" s="4">
        <v>1.2889999999999999</v>
      </c>
      <c r="M155" s="4">
        <v>0.42599999999999999</v>
      </c>
      <c r="N155" s="4">
        <v>0.442</v>
      </c>
      <c r="O155" s="4">
        <v>0.47199999999999998</v>
      </c>
      <c r="P155" s="4">
        <v>0.44800000000000001</v>
      </c>
      <c r="Q155" s="4">
        <v>0.73599999999999999</v>
      </c>
      <c r="R155" s="4">
        <v>0.52600000000000002</v>
      </c>
      <c r="T155" s="4">
        <f t="shared" si="294"/>
        <v>4.6696933333333253E-2</v>
      </c>
      <c r="U155" s="4">
        <f t="shared" si="295"/>
        <v>0.21609473231278278</v>
      </c>
      <c r="V155" s="4">
        <f t="shared" si="271"/>
        <v>0.45600000000000002</v>
      </c>
      <c r="W155" s="8">
        <f t="shared" si="272"/>
        <v>0.45500000000000002</v>
      </c>
      <c r="Y155" s="4"/>
      <c r="Z155" s="4"/>
      <c r="AA155" s="4"/>
      <c r="AB155" s="4"/>
      <c r="AC155" s="4"/>
      <c r="AD155" s="9"/>
    </row>
    <row r="156" spans="1:30" x14ac:dyDescent="0.25">
      <c r="A156" s="3" t="s">
        <v>87</v>
      </c>
      <c r="B156" s="4">
        <v>0.505</v>
      </c>
      <c r="C156" s="4">
        <v>0.55100000000000005</v>
      </c>
      <c r="D156" s="4">
        <v>0.79800000000000004</v>
      </c>
      <c r="E156" s="4">
        <v>0.54900000000000004</v>
      </c>
      <c r="F156" s="4">
        <v>0.504</v>
      </c>
      <c r="G156" s="4">
        <v>0.91600000000000004</v>
      </c>
      <c r="H156" s="4">
        <v>0.47399999999999998</v>
      </c>
      <c r="I156" s="4">
        <v>0.47599999999999998</v>
      </c>
      <c r="J156" s="4">
        <v>0.70299999999999996</v>
      </c>
      <c r="K156" s="4">
        <v>0.502</v>
      </c>
      <c r="L156" s="4">
        <v>0.442</v>
      </c>
      <c r="M156" s="4">
        <v>0.46700000000000003</v>
      </c>
      <c r="N156" s="4">
        <v>0.46100000000000002</v>
      </c>
      <c r="O156" s="4">
        <v>0.70599999999999996</v>
      </c>
      <c r="P156" s="4">
        <v>0.49099999999999999</v>
      </c>
      <c r="Q156" s="4">
        <v>0.46400000000000002</v>
      </c>
      <c r="R156" s="4">
        <v>0.56306250000000002</v>
      </c>
      <c r="T156" s="4">
        <f t="shared" si="294"/>
        <v>1.9701662500000043E-2</v>
      </c>
      <c r="U156" s="4">
        <f t="shared" si="295"/>
        <v>0.14036261076226833</v>
      </c>
      <c r="V156" s="4">
        <f t="shared" si="271"/>
        <v>0.503</v>
      </c>
      <c r="W156" s="8">
        <f t="shared" si="272"/>
        <v>0.502</v>
      </c>
      <c r="Y156" s="4"/>
      <c r="Z156" s="4"/>
      <c r="AA156" s="4"/>
      <c r="AB156" s="4"/>
      <c r="AC156" s="4"/>
      <c r="AD156" s="9"/>
    </row>
    <row r="157" spans="1:30" x14ac:dyDescent="0.25">
      <c r="A157" s="2" t="s">
        <v>47</v>
      </c>
      <c r="B157" s="4">
        <v>0.63100000000000001</v>
      </c>
      <c r="C157" s="4">
        <v>0.56633333333333347</v>
      </c>
      <c r="D157" s="4">
        <v>0.56800000000000006</v>
      </c>
      <c r="E157" s="4">
        <v>0.59399999999999997</v>
      </c>
      <c r="F157" s="4">
        <v>0.61899999999999988</v>
      </c>
      <c r="G157" s="4">
        <v>0.59133333333333338</v>
      </c>
      <c r="H157" s="4">
        <v>0.60333333333333339</v>
      </c>
      <c r="I157" s="4">
        <v>0.61466666666666669</v>
      </c>
      <c r="J157" s="4">
        <v>0.60266666666666657</v>
      </c>
      <c r="K157" s="4">
        <v>0.56533333333333335</v>
      </c>
      <c r="L157" s="4">
        <v>0.61266666666666669</v>
      </c>
      <c r="M157" s="4">
        <v>0.58166666666666667</v>
      </c>
      <c r="N157" s="4">
        <v>0.60533333333333328</v>
      </c>
      <c r="O157" s="4">
        <v>0.59099999999999986</v>
      </c>
      <c r="P157" s="4">
        <v>0.56800000000000006</v>
      </c>
      <c r="Q157" s="4">
        <v>0.56966666666666665</v>
      </c>
      <c r="R157" s="4">
        <v>0.59275</v>
      </c>
      <c r="T157" s="4"/>
      <c r="U157" s="4"/>
      <c r="V157" s="4"/>
      <c r="W157" s="8"/>
      <c r="Y157" s="4">
        <f t="shared" ref="Y157" si="296">SQRT(_xlfn.VAR.S(R158:R160))</f>
        <v>2.6311535017934564E-2</v>
      </c>
      <c r="Z157" s="4"/>
      <c r="AA157" s="4">
        <f t="shared" ref="AA157" si="297">AVERAGE(B158:Q160)</f>
        <v>0.59274999999999978</v>
      </c>
      <c r="AB157" s="4">
        <f t="shared" ref="AB157" si="298">SQRT(_xlfn.VAR.S(B158:Q160))</f>
        <v>3.4968983217045967E-2</v>
      </c>
      <c r="AC157" s="4">
        <f t="shared" ref="AC157" si="299">MEDIAN(B158:Q160)</f>
        <v>0.58799999999999997</v>
      </c>
      <c r="AD157" s="9">
        <f t="shared" ref="AD157" si="300">LARGE(B158:Q160, 1+COUNT(B158:Q160)/2)</f>
        <v>0.58599999999999997</v>
      </c>
    </row>
    <row r="158" spans="1:30" x14ac:dyDescent="0.25">
      <c r="A158" s="3" t="s">
        <v>89</v>
      </c>
      <c r="B158" s="4">
        <v>0.64300000000000002</v>
      </c>
      <c r="C158" s="4">
        <v>0.54800000000000004</v>
      </c>
      <c r="D158" s="4">
        <v>0.56699999999999995</v>
      </c>
      <c r="E158" s="4">
        <v>0.55400000000000005</v>
      </c>
      <c r="F158" s="4">
        <v>0.57599999999999996</v>
      </c>
      <c r="G158" s="4">
        <v>0.55700000000000005</v>
      </c>
      <c r="H158" s="4">
        <v>0.58099999999999996</v>
      </c>
      <c r="I158" s="4">
        <v>0.63900000000000001</v>
      </c>
      <c r="J158" s="4">
        <v>0.59199999999999997</v>
      </c>
      <c r="K158" s="4">
        <v>0.55800000000000005</v>
      </c>
      <c r="L158" s="4">
        <v>0.59599999999999997</v>
      </c>
      <c r="M158" s="4">
        <v>0.57699999999999996</v>
      </c>
      <c r="N158" s="4">
        <v>0.54700000000000004</v>
      </c>
      <c r="O158" s="4">
        <v>0.59</v>
      </c>
      <c r="P158" s="4">
        <v>0.55200000000000005</v>
      </c>
      <c r="Q158" s="4">
        <v>0.57299999999999995</v>
      </c>
      <c r="R158" s="4">
        <v>0.578125</v>
      </c>
      <c r="T158" s="4">
        <f t="shared" ref="T158:T189" si="301">_xlfn.VAR.S(B158:Q158)</f>
        <v>8.4824999999999929E-4</v>
      </c>
      <c r="U158" s="4">
        <f t="shared" ref="U158" si="302">SQRT(T158)</f>
        <v>2.9124731758421386E-2</v>
      </c>
      <c r="V158" s="4">
        <f t="shared" ref="V158:V189" si="303">MEDIAN(B158:Q158)</f>
        <v>0.57450000000000001</v>
      </c>
      <c r="W158" s="8">
        <f t="shared" ref="W158:W189" si="304">LARGE(B158:Q158, 1+COUNT(B158:Q158)/2)</f>
        <v>0.57299999999999995</v>
      </c>
      <c r="Y158" s="4"/>
      <c r="Z158" s="4"/>
      <c r="AA158" s="4"/>
      <c r="AB158" s="4"/>
      <c r="AC158" s="4"/>
      <c r="AD158" s="9"/>
    </row>
    <row r="159" spans="1:30" x14ac:dyDescent="0.25">
      <c r="A159" s="3" t="s">
        <v>88</v>
      </c>
      <c r="B159" s="4">
        <v>0.60299999999999998</v>
      </c>
      <c r="C159" s="4">
        <v>0.55900000000000005</v>
      </c>
      <c r="D159" s="4">
        <v>0.55700000000000005</v>
      </c>
      <c r="E159" s="4">
        <v>0.59099999999999997</v>
      </c>
      <c r="F159" s="4">
        <v>0.60299999999999998</v>
      </c>
      <c r="G159" s="4">
        <v>0.58499999999999996</v>
      </c>
      <c r="H159" s="4">
        <v>0.59199999999999997</v>
      </c>
      <c r="I159" s="4">
        <v>0.55800000000000005</v>
      </c>
      <c r="J159" s="4">
        <v>0.58599999999999997</v>
      </c>
      <c r="K159" s="4">
        <v>0.54600000000000004</v>
      </c>
      <c r="L159" s="4">
        <v>0.61199999999999999</v>
      </c>
      <c r="M159" s="4">
        <v>0.57299999999999995</v>
      </c>
      <c r="N159" s="4">
        <v>0.58299999999999996</v>
      </c>
      <c r="O159" s="4">
        <v>0.57299999999999995</v>
      </c>
      <c r="P159" s="4">
        <v>0.54800000000000004</v>
      </c>
      <c r="Q159" s="4">
        <v>0.56299999999999994</v>
      </c>
      <c r="R159" s="4">
        <v>0.57700000000000007</v>
      </c>
      <c r="T159" s="4">
        <f t="shared" si="301"/>
        <v>4.1959999999999903E-4</v>
      </c>
      <c r="U159" s="4">
        <f t="shared" si="270"/>
        <v>2.0484140206510962E-2</v>
      </c>
      <c r="V159" s="4">
        <f t="shared" si="271"/>
        <v>0.57799999999999996</v>
      </c>
      <c r="W159" s="8">
        <f t="shared" si="272"/>
        <v>0.57299999999999995</v>
      </c>
      <c r="Y159" s="4"/>
      <c r="Z159" s="4"/>
      <c r="AA159" s="4"/>
      <c r="AB159" s="4"/>
      <c r="AC159" s="4"/>
      <c r="AD159" s="9"/>
    </row>
    <row r="160" spans="1:30" x14ac:dyDescent="0.25">
      <c r="A160" s="3" t="s">
        <v>87</v>
      </c>
      <c r="B160" s="4">
        <v>0.64700000000000002</v>
      </c>
      <c r="C160" s="4">
        <v>0.59199999999999997</v>
      </c>
      <c r="D160" s="4">
        <v>0.57999999999999996</v>
      </c>
      <c r="E160" s="4">
        <v>0.63700000000000001</v>
      </c>
      <c r="F160" s="4">
        <v>0.67800000000000005</v>
      </c>
      <c r="G160" s="4">
        <v>0.63200000000000001</v>
      </c>
      <c r="H160" s="4">
        <v>0.63700000000000001</v>
      </c>
      <c r="I160" s="4">
        <v>0.64700000000000002</v>
      </c>
      <c r="J160" s="4">
        <v>0.63</v>
      </c>
      <c r="K160" s="4">
        <v>0.59199999999999997</v>
      </c>
      <c r="L160" s="4">
        <v>0.63</v>
      </c>
      <c r="M160" s="4">
        <v>0.59499999999999997</v>
      </c>
      <c r="N160" s="4">
        <v>0.68600000000000005</v>
      </c>
      <c r="O160" s="4">
        <v>0.61</v>
      </c>
      <c r="P160" s="4">
        <v>0.60399999999999998</v>
      </c>
      <c r="Q160" s="4">
        <v>0.57299999999999995</v>
      </c>
      <c r="R160" s="4">
        <v>0.62312499999999993</v>
      </c>
      <c r="T160" s="4">
        <f t="shared" si="301"/>
        <v>1.0867833333333351E-3</v>
      </c>
      <c r="U160" s="4">
        <f t="shared" si="270"/>
        <v>3.296639703293848E-2</v>
      </c>
      <c r="V160" s="4">
        <f t="shared" si="271"/>
        <v>0.63</v>
      </c>
      <c r="W160" s="8">
        <f t="shared" si="272"/>
        <v>0.63</v>
      </c>
      <c r="Y160" s="4"/>
      <c r="Z160" s="4"/>
      <c r="AA160" s="4"/>
      <c r="AB160" s="4"/>
      <c r="AC160" s="4"/>
      <c r="AD160" s="9"/>
    </row>
    <row r="161" spans="1:30" x14ac:dyDescent="0.25">
      <c r="A161" s="2" t="s">
        <v>48</v>
      </c>
      <c r="B161" s="4">
        <v>1.4453333333333331</v>
      </c>
      <c r="C161" s="4">
        <v>1.4410000000000001</v>
      </c>
      <c r="D161" s="4">
        <v>2.0466666666666664</v>
      </c>
      <c r="E161" s="4">
        <v>1.341</v>
      </c>
      <c r="F161" s="4">
        <v>1.5</v>
      </c>
      <c r="G161" s="4">
        <v>8.4146666666666672</v>
      </c>
      <c r="H161" s="4">
        <v>1.47</v>
      </c>
      <c r="I161" s="4">
        <v>1.6826666666666668</v>
      </c>
      <c r="J161" s="4">
        <v>1.5453333333333334</v>
      </c>
      <c r="K161" s="4">
        <v>1.2910000000000001</v>
      </c>
      <c r="L161" s="4">
        <v>1.2163333333333333</v>
      </c>
      <c r="M161" s="4">
        <v>1.4163333333333332</v>
      </c>
      <c r="N161" s="4">
        <v>1.3826666666666669</v>
      </c>
      <c r="O161" s="4">
        <v>1.3293333333333333</v>
      </c>
      <c r="P161" s="4">
        <v>1.5983333333333334</v>
      </c>
      <c r="Q161" s="4">
        <v>1.992</v>
      </c>
      <c r="R161" s="4">
        <v>1.9445416666666666</v>
      </c>
      <c r="T161" s="4"/>
      <c r="U161" s="4"/>
      <c r="V161" s="4"/>
      <c r="W161" s="8"/>
      <c r="Y161" s="4">
        <f t="shared" ref="Y161" si="305">SQRT(_xlfn.VAR.S(R162:R164))</f>
        <v>1.1774720294802474</v>
      </c>
      <c r="Z161" s="4"/>
      <c r="AA161" s="4">
        <f t="shared" ref="AA161" si="306">AVERAGE(B162:Q164)</f>
        <v>1.9445416666666671</v>
      </c>
      <c r="AB161" s="4">
        <f t="shared" ref="AB161" si="307">SQRT(_xlfn.VAR.S(B162:Q164))</f>
        <v>3.0828848051186095</v>
      </c>
      <c r="AC161" s="4">
        <f t="shared" ref="AC161" si="308">MEDIAN(B162:Q164)</f>
        <v>1.4184999999999999</v>
      </c>
      <c r="AD161" s="9">
        <f t="shared" ref="AD161" si="309">LARGE(B162:Q164, 1+COUNT(B162:Q164)/2)</f>
        <v>1.4179999999999999</v>
      </c>
    </row>
    <row r="162" spans="1:30" x14ac:dyDescent="0.25">
      <c r="A162" s="3" t="s">
        <v>89</v>
      </c>
      <c r="B162" s="4">
        <v>1.3049999999999999</v>
      </c>
      <c r="C162" s="4">
        <v>1.4990000000000001</v>
      </c>
      <c r="D162" s="4">
        <v>1.0209999999999999</v>
      </c>
      <c r="E162" s="4">
        <v>1.0760000000000001</v>
      </c>
      <c r="F162" s="4">
        <v>1.254</v>
      </c>
      <c r="G162" s="4">
        <v>1.5049999999999999</v>
      </c>
      <c r="H162" s="4">
        <v>1.2070000000000001</v>
      </c>
      <c r="I162" s="4">
        <v>1.417</v>
      </c>
      <c r="J162" s="4">
        <v>0.99399999999999999</v>
      </c>
      <c r="K162" s="4">
        <v>1.21</v>
      </c>
      <c r="L162" s="4">
        <v>1.216</v>
      </c>
      <c r="M162" s="4">
        <v>1.1439999999999999</v>
      </c>
      <c r="N162" s="4">
        <v>1.105</v>
      </c>
      <c r="O162" s="4">
        <v>1.0309999999999999</v>
      </c>
      <c r="P162" s="4">
        <v>0.97399999999999998</v>
      </c>
      <c r="Q162" s="4">
        <v>1.1459999999999999</v>
      </c>
      <c r="R162" s="4">
        <v>1.194</v>
      </c>
      <c r="T162" s="4">
        <f t="shared" ref="T162:T193" si="310">_xlfn.VAR.S(B162:Q162)</f>
        <v>2.8523466666666764E-2</v>
      </c>
      <c r="U162" s="4">
        <f t="shared" ref="U162:U164" si="311">SQRT(T162)</f>
        <v>0.16888891812865273</v>
      </c>
      <c r="V162" s="4">
        <f t="shared" si="271"/>
        <v>1.1764999999999999</v>
      </c>
      <c r="W162" s="8">
        <f t="shared" si="272"/>
        <v>1.1459999999999999</v>
      </c>
      <c r="Y162" s="4"/>
      <c r="Z162" s="4"/>
      <c r="AA162" s="4"/>
      <c r="AB162" s="4"/>
      <c r="AC162" s="4"/>
      <c r="AD162" s="9"/>
    </row>
    <row r="163" spans="1:30" x14ac:dyDescent="0.25">
      <c r="A163" s="3" t="s">
        <v>88</v>
      </c>
      <c r="B163" s="4">
        <v>1.641</v>
      </c>
      <c r="C163" s="4">
        <v>1.4059999999999999</v>
      </c>
      <c r="D163" s="4">
        <v>3.633</v>
      </c>
      <c r="E163" s="4">
        <v>1.468</v>
      </c>
      <c r="F163" s="4">
        <v>2.1619999999999999</v>
      </c>
      <c r="G163" s="4">
        <v>22.526</v>
      </c>
      <c r="H163" s="4">
        <v>2.149</v>
      </c>
      <c r="I163" s="4">
        <v>2.21</v>
      </c>
      <c r="J163" s="4">
        <v>2.145</v>
      </c>
      <c r="K163" s="4">
        <v>1.421</v>
      </c>
      <c r="L163" s="4">
        <v>1.419</v>
      </c>
      <c r="M163" s="4">
        <v>1.599</v>
      </c>
      <c r="N163" s="4">
        <v>1.5980000000000001</v>
      </c>
      <c r="O163" s="4">
        <v>1.456</v>
      </c>
      <c r="P163" s="4">
        <v>2.5249999999999999</v>
      </c>
      <c r="Q163" s="4">
        <v>3.468</v>
      </c>
      <c r="R163" s="4">
        <v>3.3016249999999996</v>
      </c>
      <c r="T163" s="4">
        <f t="shared" si="310"/>
        <v>26.765055049999997</v>
      </c>
      <c r="U163" s="4">
        <f t="shared" si="311"/>
        <v>5.1734954382892804</v>
      </c>
      <c r="V163" s="4">
        <f t="shared" si="271"/>
        <v>1.893</v>
      </c>
      <c r="W163" s="8">
        <f t="shared" si="272"/>
        <v>1.641</v>
      </c>
      <c r="Y163" s="4"/>
      <c r="Z163" s="4"/>
      <c r="AA163" s="4"/>
      <c r="AB163" s="4"/>
      <c r="AC163" s="4"/>
      <c r="AD163" s="9"/>
    </row>
    <row r="164" spans="1:30" x14ac:dyDescent="0.25">
      <c r="A164" s="3" t="s">
        <v>87</v>
      </c>
      <c r="B164" s="4">
        <v>1.39</v>
      </c>
      <c r="C164" s="4">
        <v>1.4179999999999999</v>
      </c>
      <c r="D164" s="4">
        <v>1.486</v>
      </c>
      <c r="E164" s="4">
        <v>1.4790000000000001</v>
      </c>
      <c r="F164" s="4">
        <v>1.0840000000000001</v>
      </c>
      <c r="G164" s="4">
        <v>1.2130000000000001</v>
      </c>
      <c r="H164" s="4">
        <v>1.054</v>
      </c>
      <c r="I164" s="4">
        <v>1.421</v>
      </c>
      <c r="J164" s="4">
        <v>1.4970000000000001</v>
      </c>
      <c r="K164" s="4">
        <v>1.242</v>
      </c>
      <c r="L164" s="4">
        <v>1.014</v>
      </c>
      <c r="M164" s="4">
        <v>1.506</v>
      </c>
      <c r="N164" s="4">
        <v>1.4450000000000001</v>
      </c>
      <c r="O164" s="4">
        <v>1.5009999999999999</v>
      </c>
      <c r="P164" s="4">
        <v>1.296</v>
      </c>
      <c r="Q164" s="4">
        <v>1.3620000000000001</v>
      </c>
      <c r="R164" s="4">
        <v>1.3380000000000001</v>
      </c>
      <c r="T164" s="4">
        <f t="shared" si="310"/>
        <v>2.844199999999996E-2</v>
      </c>
      <c r="U164" s="4">
        <f t="shared" si="311"/>
        <v>0.16864756150030738</v>
      </c>
      <c r="V164" s="4">
        <f t="shared" si="271"/>
        <v>1.4039999999999999</v>
      </c>
      <c r="W164" s="8">
        <f t="shared" si="272"/>
        <v>1.39</v>
      </c>
      <c r="Y164" s="4"/>
      <c r="Z164" s="4"/>
      <c r="AA164" s="4"/>
      <c r="AB164" s="4"/>
      <c r="AC164" s="4"/>
      <c r="AD164" s="9"/>
    </row>
    <row r="165" spans="1:30" x14ac:dyDescent="0.25">
      <c r="A165" s="2" t="s">
        <v>49</v>
      </c>
      <c r="B165" s="4">
        <v>0.128</v>
      </c>
      <c r="C165" s="4">
        <v>0.12466666666666666</v>
      </c>
      <c r="D165" s="4">
        <v>0.13733333333333334</v>
      </c>
      <c r="E165" s="4">
        <v>0.13</v>
      </c>
      <c r="F165" s="4">
        <v>0.12666666666666668</v>
      </c>
      <c r="G165" s="4">
        <v>0.14033333333333334</v>
      </c>
      <c r="H165" s="4">
        <v>0.127</v>
      </c>
      <c r="I165" s="4">
        <v>0.13600000000000001</v>
      </c>
      <c r="J165" s="4">
        <v>0.12933333333333333</v>
      </c>
      <c r="K165" s="4">
        <v>0.127</v>
      </c>
      <c r="L165" s="4">
        <v>0.13</v>
      </c>
      <c r="M165" s="4">
        <v>0.12566666666666668</v>
      </c>
      <c r="N165" s="4">
        <v>0.127</v>
      </c>
      <c r="O165" s="4">
        <v>0.13833333333333334</v>
      </c>
      <c r="P165" s="4">
        <v>0.12166666666666666</v>
      </c>
      <c r="Q165" s="4">
        <v>0.124</v>
      </c>
      <c r="R165" s="4">
        <v>0.1295625</v>
      </c>
      <c r="T165" s="4"/>
      <c r="U165" s="4"/>
      <c r="V165" s="4"/>
      <c r="W165" s="8"/>
      <c r="Y165" s="4">
        <f t="shared" ref="Y165" si="312">SQRT(_xlfn.VAR.S(R166:R168))</f>
        <v>3.5908956055558093E-3</v>
      </c>
      <c r="Z165" s="4"/>
      <c r="AA165" s="4">
        <f t="shared" ref="AA165" si="313">AVERAGE(B166:Q168)</f>
        <v>0.1295625</v>
      </c>
      <c r="AB165" s="4">
        <f t="shared" ref="AB165" si="314">SQRT(_xlfn.VAR.S(B166:Q168))</f>
        <v>1.123426795994046E-2</v>
      </c>
      <c r="AC165" s="4">
        <f t="shared" ref="AC165" si="315">MEDIAN(B166:Q168)</f>
        <v>0.126</v>
      </c>
      <c r="AD165" s="9">
        <f t="shared" ref="AD165" si="316">LARGE(B166:Q168, 1+COUNT(B166:Q168)/2)</f>
        <v>0.126</v>
      </c>
    </row>
    <row r="166" spans="1:30" x14ac:dyDescent="0.25">
      <c r="A166" s="3" t="s">
        <v>89</v>
      </c>
      <c r="B166" s="4">
        <v>0.13</v>
      </c>
      <c r="C166" s="4">
        <v>0.12</v>
      </c>
      <c r="D166" s="4">
        <v>0.15</v>
      </c>
      <c r="E166" s="4">
        <v>0.124</v>
      </c>
      <c r="F166" s="4">
        <v>0.13200000000000001</v>
      </c>
      <c r="G166" s="4">
        <v>0.12</v>
      </c>
      <c r="H166" s="4">
        <v>0.13100000000000001</v>
      </c>
      <c r="I166" s="4">
        <v>0.161</v>
      </c>
      <c r="J166" s="4">
        <v>0.123</v>
      </c>
      <c r="K166" s="4">
        <v>0.13200000000000001</v>
      </c>
      <c r="L166" s="4">
        <v>0.11700000000000001</v>
      </c>
      <c r="M166" s="4">
        <v>0.11799999999999999</v>
      </c>
      <c r="N166" s="4">
        <v>0.125</v>
      </c>
      <c r="O166" s="4">
        <v>0.13400000000000001</v>
      </c>
      <c r="P166" s="4">
        <v>0.11799999999999999</v>
      </c>
      <c r="Q166" s="4">
        <v>0.11700000000000001</v>
      </c>
      <c r="R166" s="4">
        <v>0.12824999999999998</v>
      </c>
      <c r="T166" s="4">
        <f t="shared" ref="T166:T197" si="317">_xlfn.VAR.S(B166:Q166)</f>
        <v>1.5153333333333338E-4</v>
      </c>
      <c r="U166" s="4">
        <f t="shared" ref="U166" si="318">SQRT(T166)</f>
        <v>1.2309887624724012E-2</v>
      </c>
      <c r="V166" s="4">
        <f t="shared" ref="V166:V197" si="319">MEDIAN(B166:Q166)</f>
        <v>0.1245</v>
      </c>
      <c r="W166" s="8">
        <f t="shared" ref="W166:W197" si="320">LARGE(B166:Q166, 1+COUNT(B166:Q166)/2)</f>
        <v>0.124</v>
      </c>
      <c r="Y166" s="4"/>
      <c r="Z166" s="4"/>
      <c r="AA166" s="4"/>
      <c r="AB166" s="4"/>
      <c r="AC166" s="4"/>
      <c r="AD166" s="9"/>
    </row>
    <row r="167" spans="1:30" x14ac:dyDescent="0.25">
      <c r="A167" s="3" t="s">
        <v>88</v>
      </c>
      <c r="B167" s="4">
        <v>0.122</v>
      </c>
      <c r="C167" s="4">
        <v>0.11700000000000001</v>
      </c>
      <c r="D167" s="4">
        <v>0.123</v>
      </c>
      <c r="E167" s="4">
        <v>0.128</v>
      </c>
      <c r="F167" s="4">
        <v>0.127</v>
      </c>
      <c r="G167" s="4">
        <v>0.16700000000000001</v>
      </c>
      <c r="H167" s="4">
        <v>0.121</v>
      </c>
      <c r="I167" s="4">
        <v>0.121</v>
      </c>
      <c r="J167" s="4">
        <v>0.121</v>
      </c>
      <c r="K167" s="4">
        <v>0.123</v>
      </c>
      <c r="L167" s="4">
        <v>0.14099999999999999</v>
      </c>
      <c r="M167" s="4">
        <v>0.121</v>
      </c>
      <c r="N167" s="4">
        <v>0.123</v>
      </c>
      <c r="O167" s="4">
        <v>0.125</v>
      </c>
      <c r="P167" s="4">
        <v>0.124</v>
      </c>
      <c r="Q167" s="4">
        <v>0.125</v>
      </c>
      <c r="R167" s="4">
        <v>0.12681249999999999</v>
      </c>
      <c r="T167" s="4">
        <f t="shared" si="317"/>
        <v>1.4202916666666669E-4</v>
      </c>
      <c r="U167" s="4">
        <f t="shared" si="270"/>
        <v>1.1917599031124796E-2</v>
      </c>
      <c r="V167" s="4">
        <f t="shared" si="271"/>
        <v>0.123</v>
      </c>
      <c r="W167" s="8">
        <f t="shared" si="272"/>
        <v>0.123</v>
      </c>
      <c r="Y167" s="4"/>
      <c r="Z167" s="4"/>
      <c r="AA167" s="4"/>
      <c r="AB167" s="4"/>
      <c r="AC167" s="4"/>
      <c r="AD167" s="9"/>
    </row>
    <row r="168" spans="1:30" x14ac:dyDescent="0.25">
      <c r="A168" s="3" t="s">
        <v>87</v>
      </c>
      <c r="B168" s="4">
        <v>0.13200000000000001</v>
      </c>
      <c r="C168" s="4">
        <v>0.13700000000000001</v>
      </c>
      <c r="D168" s="4">
        <v>0.13900000000000001</v>
      </c>
      <c r="E168" s="4">
        <v>0.13800000000000001</v>
      </c>
      <c r="F168" s="4">
        <v>0.121</v>
      </c>
      <c r="G168" s="4">
        <v>0.13400000000000001</v>
      </c>
      <c r="H168" s="4">
        <v>0.129</v>
      </c>
      <c r="I168" s="4">
        <v>0.126</v>
      </c>
      <c r="J168" s="4">
        <v>0.14399999999999999</v>
      </c>
      <c r="K168" s="4">
        <v>0.126</v>
      </c>
      <c r="L168" s="4">
        <v>0.13200000000000001</v>
      </c>
      <c r="M168" s="4">
        <v>0.13800000000000001</v>
      </c>
      <c r="N168" s="4">
        <v>0.13300000000000001</v>
      </c>
      <c r="O168" s="4">
        <v>0.156</v>
      </c>
      <c r="P168" s="4">
        <v>0.123</v>
      </c>
      <c r="Q168" s="4">
        <v>0.13</v>
      </c>
      <c r="R168" s="4">
        <v>0.13362499999999999</v>
      </c>
      <c r="T168" s="4">
        <f t="shared" si="317"/>
        <v>7.438333333333333E-5</v>
      </c>
      <c r="U168" s="4">
        <f t="shared" si="270"/>
        <v>8.624577284327235E-3</v>
      </c>
      <c r="V168" s="4">
        <f t="shared" si="271"/>
        <v>0.13250000000000001</v>
      </c>
      <c r="W168" s="8">
        <f t="shared" si="272"/>
        <v>0.13200000000000001</v>
      </c>
      <c r="Y168" s="4"/>
      <c r="Z168" s="4"/>
      <c r="AA168" s="4"/>
      <c r="AB168" s="4"/>
      <c r="AC168" s="4"/>
      <c r="AD168" s="9"/>
    </row>
    <row r="169" spans="1:30" x14ac:dyDescent="0.25">
      <c r="A169" s="2" t="s">
        <v>50</v>
      </c>
      <c r="B169" s="4">
        <v>0.24466666666666667</v>
      </c>
      <c r="C169" s="4">
        <v>0.25566666666666665</v>
      </c>
      <c r="D169" s="4">
        <v>0.25333333333333335</v>
      </c>
      <c r="E169" s="4">
        <v>0.23066666666666666</v>
      </c>
      <c r="F169" s="4">
        <v>0.25133333333333335</v>
      </c>
      <c r="G169" s="4">
        <v>0.24066666666666667</v>
      </c>
      <c r="H169" s="4">
        <v>0.24733333333333332</v>
      </c>
      <c r="I169" s="4">
        <v>0.25433333333333336</v>
      </c>
      <c r="J169" s="4">
        <v>0.25666666666666665</v>
      </c>
      <c r="K169" s="4">
        <v>0.26466666666666666</v>
      </c>
      <c r="L169" s="4">
        <v>0.25</v>
      </c>
      <c r="M169" s="4">
        <v>0.25233333333333335</v>
      </c>
      <c r="N169" s="4">
        <v>0.24733333333333332</v>
      </c>
      <c r="O169" s="4">
        <v>0.23799999999999999</v>
      </c>
      <c r="P169" s="4">
        <v>0.23933333333333331</v>
      </c>
      <c r="Q169" s="4">
        <v>0.24966666666666668</v>
      </c>
      <c r="R169" s="4">
        <v>0.24850000000000003</v>
      </c>
      <c r="T169" s="4"/>
      <c r="U169" s="4"/>
      <c r="V169" s="4"/>
      <c r="W169" s="8"/>
      <c r="Y169" s="4">
        <f t="shared" ref="Y169" si="321">SQRT(_xlfn.VAR.S(R170:R172))</f>
        <v>1.8893306519770437E-2</v>
      </c>
      <c r="Z169" s="4"/>
      <c r="AA169" s="4">
        <f t="shared" ref="AA169" si="322">AVERAGE(B170:Q172)</f>
        <v>0.24850000000000003</v>
      </c>
      <c r="AB169" s="4">
        <f t="shared" ref="AB169" si="323">SQRT(_xlfn.VAR.S(B170:Q172))</f>
        <v>2.168537108626311E-2</v>
      </c>
      <c r="AC169" s="4">
        <f t="shared" ref="AC169" si="324">MEDIAN(B170:Q172)</f>
        <v>0.24299999999999999</v>
      </c>
      <c r="AD169" s="9">
        <f t="shared" ref="AD169" si="325">LARGE(B170:Q172, 1+COUNT(B170:Q172)/2)</f>
        <v>0.24299999999999999</v>
      </c>
    </row>
    <row r="170" spans="1:30" x14ac:dyDescent="0.25">
      <c r="A170" s="3" t="s">
        <v>89</v>
      </c>
      <c r="B170" s="4">
        <v>0.23300000000000001</v>
      </c>
      <c r="C170" s="4">
        <v>0.223</v>
      </c>
      <c r="D170" s="4">
        <v>0.24099999999999999</v>
      </c>
      <c r="E170" s="4">
        <v>0.218</v>
      </c>
      <c r="F170" s="4">
        <v>0.24099999999999999</v>
      </c>
      <c r="G170" s="4">
        <v>0.219</v>
      </c>
      <c r="H170" s="4">
        <v>0.224</v>
      </c>
      <c r="I170" s="4">
        <v>0.251</v>
      </c>
      <c r="J170" s="4">
        <v>0.24299999999999999</v>
      </c>
      <c r="K170" s="4">
        <v>0.26500000000000001</v>
      </c>
      <c r="L170" s="4">
        <v>0.23699999999999999</v>
      </c>
      <c r="M170" s="4">
        <v>0.26300000000000001</v>
      </c>
      <c r="N170" s="4">
        <v>0.23100000000000001</v>
      </c>
      <c r="O170" s="4">
        <v>0.23300000000000001</v>
      </c>
      <c r="P170" s="4">
        <v>0.23899999999999999</v>
      </c>
      <c r="Q170" s="4">
        <v>0.246</v>
      </c>
      <c r="R170" s="4">
        <v>0.2379375</v>
      </c>
      <c r="T170" s="4">
        <f t="shared" ref="T170:T201" si="326">_xlfn.VAR.S(B170:Q170)</f>
        <v>1.9419583333333334E-4</v>
      </c>
      <c r="U170" s="4">
        <f t="shared" ref="U170:U172" si="327">SQRT(T170)</f>
        <v>1.3935416510938355E-2</v>
      </c>
      <c r="V170" s="4">
        <f t="shared" si="271"/>
        <v>0.23799999999999999</v>
      </c>
      <c r="W170" s="8">
        <f t="shared" si="272"/>
        <v>0.23699999999999999</v>
      </c>
      <c r="Y170" s="4"/>
      <c r="Z170" s="4"/>
      <c r="AA170" s="4"/>
      <c r="AB170" s="4"/>
      <c r="AC170" s="4"/>
      <c r="AD170" s="9"/>
    </row>
    <row r="171" spans="1:30" x14ac:dyDescent="0.25">
      <c r="A171" s="3" t="s">
        <v>88</v>
      </c>
      <c r="B171" s="4">
        <v>0.23</v>
      </c>
      <c r="C171" s="4">
        <v>0.26400000000000001</v>
      </c>
      <c r="D171" s="4">
        <v>0.26300000000000001</v>
      </c>
      <c r="E171" s="4">
        <v>0.22700000000000001</v>
      </c>
      <c r="F171" s="4">
        <v>0.22800000000000001</v>
      </c>
      <c r="G171" s="4">
        <v>0.23499999999999999</v>
      </c>
      <c r="H171" s="4">
        <v>0.22700000000000001</v>
      </c>
      <c r="I171" s="4">
        <v>0.23400000000000001</v>
      </c>
      <c r="J171" s="4">
        <v>0.23899999999999999</v>
      </c>
      <c r="K171" s="4">
        <v>0.23899999999999999</v>
      </c>
      <c r="L171" s="4">
        <v>0.249</v>
      </c>
      <c r="M171" s="4">
        <v>0.24299999999999999</v>
      </c>
      <c r="N171" s="4">
        <v>0.218</v>
      </c>
      <c r="O171" s="4">
        <v>0.21299999999999999</v>
      </c>
      <c r="P171" s="4">
        <v>0.22700000000000001</v>
      </c>
      <c r="Q171" s="4">
        <v>0.26</v>
      </c>
      <c r="R171" s="4">
        <v>0.23725000000000002</v>
      </c>
      <c r="T171" s="4">
        <f t="shared" si="326"/>
        <v>2.3340000000000004E-4</v>
      </c>
      <c r="U171" s="4">
        <f t="shared" si="327"/>
        <v>1.5277434339574169E-2</v>
      </c>
      <c r="V171" s="4">
        <f t="shared" si="271"/>
        <v>0.23449999999999999</v>
      </c>
      <c r="W171" s="8">
        <f t="shared" si="272"/>
        <v>0.23400000000000001</v>
      </c>
      <c r="Y171" s="4"/>
      <c r="Z171" s="4"/>
      <c r="AA171" s="4"/>
      <c r="AB171" s="4"/>
      <c r="AC171" s="4"/>
      <c r="AD171" s="9"/>
    </row>
    <row r="172" spans="1:30" x14ac:dyDescent="0.25">
      <c r="A172" s="3" t="s">
        <v>87</v>
      </c>
      <c r="B172" s="4">
        <v>0.27100000000000002</v>
      </c>
      <c r="C172" s="4">
        <v>0.28000000000000003</v>
      </c>
      <c r="D172" s="4">
        <v>0.25600000000000001</v>
      </c>
      <c r="E172" s="4">
        <v>0.247</v>
      </c>
      <c r="F172" s="4">
        <v>0.28499999999999998</v>
      </c>
      <c r="G172" s="4">
        <v>0.26800000000000002</v>
      </c>
      <c r="H172" s="4">
        <v>0.29099999999999998</v>
      </c>
      <c r="I172" s="4">
        <v>0.27800000000000002</v>
      </c>
      <c r="J172" s="4">
        <v>0.28799999999999998</v>
      </c>
      <c r="K172" s="4">
        <v>0.28999999999999998</v>
      </c>
      <c r="L172" s="4">
        <v>0.26400000000000001</v>
      </c>
      <c r="M172" s="4">
        <v>0.251</v>
      </c>
      <c r="N172" s="4">
        <v>0.29299999999999998</v>
      </c>
      <c r="O172" s="4">
        <v>0.26800000000000002</v>
      </c>
      <c r="P172" s="4">
        <v>0.252</v>
      </c>
      <c r="Q172" s="4">
        <v>0.24299999999999999</v>
      </c>
      <c r="R172" s="4">
        <v>0.27031250000000001</v>
      </c>
      <c r="T172" s="4">
        <f t="shared" si="326"/>
        <v>2.8436249999999982E-4</v>
      </c>
      <c r="U172" s="4">
        <f t="shared" si="327"/>
        <v>1.6863051325308829E-2</v>
      </c>
      <c r="V172" s="4">
        <f t="shared" si="271"/>
        <v>0.26950000000000002</v>
      </c>
      <c r="W172" s="8">
        <f t="shared" si="272"/>
        <v>0.26800000000000002</v>
      </c>
      <c r="Y172" s="4"/>
      <c r="Z172" s="4"/>
      <c r="AA172" s="4"/>
      <c r="AB172" s="4"/>
      <c r="AC172" s="4"/>
      <c r="AD172" s="9"/>
    </row>
    <row r="173" spans="1:30" x14ac:dyDescent="0.25">
      <c r="A173" s="2" t="s">
        <v>51</v>
      </c>
      <c r="B173" s="4">
        <v>2.206</v>
      </c>
      <c r="C173" s="4">
        <v>2.3519999999999999</v>
      </c>
      <c r="D173" s="4">
        <v>3.1403333333333339</v>
      </c>
      <c r="E173" s="4">
        <v>2.5150000000000001</v>
      </c>
      <c r="F173" s="4">
        <v>2.3669999999999995</v>
      </c>
      <c r="G173" s="4">
        <v>1.8543333333333336</v>
      </c>
      <c r="H173" s="4">
        <v>1.5206666666666664</v>
      </c>
      <c r="I173" s="4">
        <v>2.454333333333333</v>
      </c>
      <c r="J173" s="4">
        <v>1.8699999999999999</v>
      </c>
      <c r="K173" s="4">
        <v>2.3306666666666662</v>
      </c>
      <c r="L173" s="4">
        <v>1.716</v>
      </c>
      <c r="M173" s="4">
        <v>2.6443333333333334</v>
      </c>
      <c r="N173" s="4">
        <v>1.5629999999999999</v>
      </c>
      <c r="O173" s="4">
        <v>2.3649999999999998</v>
      </c>
      <c r="P173" s="4">
        <v>2.4540000000000002</v>
      </c>
      <c r="Q173" s="4">
        <v>2.3316666666666666</v>
      </c>
      <c r="R173" s="4">
        <v>2.2302708333333334</v>
      </c>
      <c r="T173" s="4"/>
      <c r="U173" s="4"/>
      <c r="V173" s="4"/>
      <c r="W173" s="8"/>
      <c r="Y173" s="4">
        <f t="shared" ref="Y173" si="328">SQRT(_xlfn.VAR.S(R174:R176))</f>
        <v>2.2130350115259318</v>
      </c>
      <c r="Z173" s="4"/>
      <c r="AA173" s="4">
        <f t="shared" ref="AA173" si="329">AVERAGE(B174:Q176)</f>
        <v>2.2302708333333334</v>
      </c>
      <c r="AB173" s="4">
        <f t="shared" ref="AB173" si="330">SQRT(_xlfn.VAR.S(B174:Q176))</f>
        <v>1.9848460762399809</v>
      </c>
      <c r="AC173" s="4">
        <f t="shared" ref="AC173" si="331">MEDIAN(B174:Q176)</f>
        <v>0.97099999999999997</v>
      </c>
      <c r="AD173" s="9">
        <f t="shared" ref="AD173" si="332">LARGE(B174:Q176, 1+COUNT(B174:Q176)/2)</f>
        <v>0.96399999999999997</v>
      </c>
    </row>
    <row r="174" spans="1:30" x14ac:dyDescent="0.25">
      <c r="A174" s="3" t="s">
        <v>89</v>
      </c>
      <c r="B174" s="4">
        <v>1.885</v>
      </c>
      <c r="C174" s="4">
        <v>0.76900000000000002</v>
      </c>
      <c r="D174" s="4">
        <v>0.81100000000000005</v>
      </c>
      <c r="E174" s="4">
        <v>1.236</v>
      </c>
      <c r="F174" s="4">
        <v>1.145</v>
      </c>
      <c r="G174" s="4">
        <v>0.78700000000000003</v>
      </c>
      <c r="H174" s="4">
        <v>0.86</v>
      </c>
      <c r="I174" s="4">
        <v>0.76300000000000001</v>
      </c>
      <c r="J174" s="4">
        <v>0.82699999999999996</v>
      </c>
      <c r="K174" s="4">
        <v>0.85</v>
      </c>
      <c r="L174" s="4">
        <v>0.96399999999999997</v>
      </c>
      <c r="M174" s="4">
        <v>0.81100000000000005</v>
      </c>
      <c r="N174" s="4">
        <v>0.82099999999999995</v>
      </c>
      <c r="O174" s="4">
        <v>0.82499999999999996</v>
      </c>
      <c r="P174" s="4">
        <v>0.876</v>
      </c>
      <c r="Q174" s="4">
        <v>0.81699999999999995</v>
      </c>
      <c r="R174" s="4">
        <v>0.94043749999999993</v>
      </c>
      <c r="T174" s="4">
        <f t="shared" ref="T174:T205" si="333">_xlfn.VAR.S(B174:Q174)</f>
        <v>8.0958662500000264E-2</v>
      </c>
      <c r="U174" s="4">
        <f t="shared" ref="U174" si="334">SQRT(T174)</f>
        <v>0.28453235756236983</v>
      </c>
      <c r="V174" s="4">
        <f t="shared" ref="V174:V205" si="335">MEDIAN(B174:Q174)</f>
        <v>0.82599999999999996</v>
      </c>
      <c r="W174" s="8">
        <f t="shared" ref="W174:W205" si="336">LARGE(B174:Q174, 1+COUNT(B174:Q174)/2)</f>
        <v>0.82499999999999996</v>
      </c>
      <c r="Y174" s="4"/>
      <c r="Z174" s="4"/>
      <c r="AA174" s="4"/>
      <c r="AB174" s="4"/>
      <c r="AC174" s="4"/>
      <c r="AD174" s="9"/>
    </row>
    <row r="175" spans="1:30" x14ac:dyDescent="0.25">
      <c r="A175" s="3" t="s">
        <v>88</v>
      </c>
      <c r="B175" s="4">
        <v>3.7719999999999998</v>
      </c>
      <c r="C175" s="4">
        <v>5.3940000000000001</v>
      </c>
      <c r="D175" s="4">
        <v>7.69</v>
      </c>
      <c r="E175" s="4">
        <v>5.5019999999999998</v>
      </c>
      <c r="F175" s="4">
        <v>4.9779999999999998</v>
      </c>
      <c r="G175" s="4">
        <v>3.9449999999999998</v>
      </c>
      <c r="H175" s="4">
        <v>2.86</v>
      </c>
      <c r="I175" s="4">
        <v>5.7939999999999996</v>
      </c>
      <c r="J175" s="4">
        <v>3.254</v>
      </c>
      <c r="K175" s="4">
        <v>4.984</v>
      </c>
      <c r="L175" s="4">
        <v>3.319</v>
      </c>
      <c r="M175" s="4">
        <v>6.3140000000000001</v>
      </c>
      <c r="N175" s="4">
        <v>2.9969999999999999</v>
      </c>
      <c r="O175" s="4">
        <v>5.0199999999999996</v>
      </c>
      <c r="P175" s="4">
        <v>5.4530000000000003</v>
      </c>
      <c r="Q175" s="4">
        <v>5.2939999999999996</v>
      </c>
      <c r="R175" s="4">
        <v>4.7856249999999996</v>
      </c>
      <c r="T175" s="4">
        <f t="shared" si="333"/>
        <v>1.7763163833333389</v>
      </c>
      <c r="U175" s="4">
        <f t="shared" si="270"/>
        <v>1.3327851977469358</v>
      </c>
      <c r="V175" s="4">
        <f t="shared" si="271"/>
        <v>5.0019999999999998</v>
      </c>
      <c r="W175" s="8">
        <f t="shared" si="272"/>
        <v>4.984</v>
      </c>
      <c r="Y175" s="4"/>
      <c r="Z175" s="4"/>
      <c r="AA175" s="4"/>
      <c r="AB175" s="4"/>
      <c r="AC175" s="4"/>
      <c r="AD175" s="9"/>
    </row>
    <row r="176" spans="1:30" x14ac:dyDescent="0.25">
      <c r="A176" s="3" t="s">
        <v>87</v>
      </c>
      <c r="B176" s="4">
        <v>0.96099999999999997</v>
      </c>
      <c r="C176" s="4">
        <v>0.89300000000000002</v>
      </c>
      <c r="D176" s="4">
        <v>0.92</v>
      </c>
      <c r="E176" s="4">
        <v>0.80700000000000005</v>
      </c>
      <c r="F176" s="4">
        <v>0.97799999999999998</v>
      </c>
      <c r="G176" s="4">
        <v>0.83099999999999996</v>
      </c>
      <c r="H176" s="4">
        <v>0.84199999999999997</v>
      </c>
      <c r="I176" s="4">
        <v>0.80600000000000005</v>
      </c>
      <c r="J176" s="4">
        <v>1.5289999999999999</v>
      </c>
      <c r="K176" s="4">
        <v>1.1579999999999999</v>
      </c>
      <c r="L176" s="4">
        <v>0.86499999999999999</v>
      </c>
      <c r="M176" s="4">
        <v>0.80800000000000005</v>
      </c>
      <c r="N176" s="4">
        <v>0.871</v>
      </c>
      <c r="O176" s="4">
        <v>1.25</v>
      </c>
      <c r="P176" s="4">
        <v>1.0329999999999999</v>
      </c>
      <c r="Q176" s="4">
        <v>0.88400000000000001</v>
      </c>
      <c r="R176" s="4">
        <v>0.96475</v>
      </c>
      <c r="T176" s="4">
        <f t="shared" si="333"/>
        <v>3.8797533333333217E-2</v>
      </c>
      <c r="U176" s="4">
        <f t="shared" si="270"/>
        <v>0.19697089463505316</v>
      </c>
      <c r="V176" s="4">
        <f t="shared" si="271"/>
        <v>0.88850000000000007</v>
      </c>
      <c r="W176" s="8">
        <f t="shared" si="272"/>
        <v>0.88400000000000001</v>
      </c>
      <c r="Y176" s="4"/>
      <c r="Z176" s="4"/>
      <c r="AA176" s="4"/>
      <c r="AB176" s="4"/>
      <c r="AC176" s="4"/>
      <c r="AD176" s="9"/>
    </row>
    <row r="177" spans="1:30" x14ac:dyDescent="0.25">
      <c r="A177" s="2" t="s">
        <v>52</v>
      </c>
      <c r="B177" s="4">
        <v>0.43033333333333329</v>
      </c>
      <c r="C177" s="4">
        <v>1.7493333333333334</v>
      </c>
      <c r="D177" s="4">
        <v>3.7946666666666666</v>
      </c>
      <c r="E177" s="4">
        <v>0.57100000000000006</v>
      </c>
      <c r="F177" s="4">
        <v>0.40966666666666668</v>
      </c>
      <c r="G177" s="4">
        <v>0.8763333333333333</v>
      </c>
      <c r="H177" s="4">
        <v>0.91099999999999992</v>
      </c>
      <c r="I177" s="4">
        <v>0.44066666666666671</v>
      </c>
      <c r="J177" s="4">
        <v>3.8343333333333334</v>
      </c>
      <c r="K177" s="4">
        <v>2.4853333333333332</v>
      </c>
      <c r="L177" s="4">
        <v>3.4843333333333333</v>
      </c>
      <c r="M177" s="4">
        <v>1.8373333333333333</v>
      </c>
      <c r="N177" s="4">
        <v>0.96033333333333337</v>
      </c>
      <c r="O177" s="4">
        <v>3.9296666666666673</v>
      </c>
      <c r="P177" s="4">
        <v>1.877</v>
      </c>
      <c r="Q177" s="4">
        <v>3.8409999999999997</v>
      </c>
      <c r="R177" s="4">
        <v>1.964520833333333</v>
      </c>
      <c r="T177" s="4"/>
      <c r="U177" s="4"/>
      <c r="V177" s="4"/>
      <c r="W177" s="8"/>
      <c r="Y177" s="4">
        <f t="shared" ref="Y177" si="337">SQRT(_xlfn.VAR.S(R178:R180))</f>
        <v>2.0104648155935441</v>
      </c>
      <c r="Z177" s="4"/>
      <c r="AA177" s="4">
        <f t="shared" ref="AA177" si="338">AVERAGE(B178:Q180)</f>
        <v>1.9645208333333339</v>
      </c>
      <c r="AB177" s="4">
        <f t="shared" ref="AB177" si="339">SQRT(_xlfn.VAR.S(B178:Q180))</f>
        <v>3.1779851571603044</v>
      </c>
      <c r="AC177" s="4">
        <f t="shared" ref="AC177" si="340">MEDIAN(B178:Q180)</f>
        <v>0.432</v>
      </c>
      <c r="AD177" s="9">
        <f t="shared" ref="AD177" si="341">LARGE(B178:Q180, 1+COUNT(B178:Q180)/2)</f>
        <v>0.43099999999999999</v>
      </c>
    </row>
    <row r="178" spans="1:30" x14ac:dyDescent="0.25">
      <c r="A178" s="3" t="s">
        <v>89</v>
      </c>
      <c r="B178" s="4">
        <v>0.376</v>
      </c>
      <c r="C178" s="4">
        <v>0.42</v>
      </c>
      <c r="D178" s="4">
        <v>0.4</v>
      </c>
      <c r="E178" s="4">
        <v>0.40699999999999997</v>
      </c>
      <c r="F178" s="4">
        <v>0.40200000000000002</v>
      </c>
      <c r="G178" s="4">
        <v>0.40500000000000003</v>
      </c>
      <c r="H178" s="4">
        <v>1.889</v>
      </c>
      <c r="I178" s="4">
        <v>0.42499999999999999</v>
      </c>
      <c r="J178" s="4">
        <v>0.38300000000000001</v>
      </c>
      <c r="K178" s="4">
        <v>0.41499999999999998</v>
      </c>
      <c r="L178" s="4">
        <v>0.38500000000000001</v>
      </c>
      <c r="M178" s="4">
        <v>0.40899999999999997</v>
      </c>
      <c r="N178" s="4">
        <v>0.83399999999999996</v>
      </c>
      <c r="O178" s="4">
        <v>0.70499999999999996</v>
      </c>
      <c r="P178" s="4">
        <v>0.81299999999999994</v>
      </c>
      <c r="Q178" s="4">
        <v>0.46200000000000002</v>
      </c>
      <c r="R178" s="4">
        <v>0.57062499999999994</v>
      </c>
      <c r="T178" s="4">
        <f t="shared" ref="T178:T209" si="342">_xlfn.VAR.S(B178:Q178)</f>
        <v>0.1473071833333334</v>
      </c>
      <c r="U178" s="4">
        <f t="shared" ref="U178:U180" si="343">SQRT(T178)</f>
        <v>0.38380617938398726</v>
      </c>
      <c r="V178" s="4">
        <f t="shared" si="271"/>
        <v>0.41199999999999998</v>
      </c>
      <c r="W178" s="8">
        <f t="shared" si="272"/>
        <v>0.40899999999999997</v>
      </c>
      <c r="Y178" s="4"/>
      <c r="Z178" s="4"/>
      <c r="AA178" s="4"/>
      <c r="AB178" s="4"/>
      <c r="AC178" s="4"/>
      <c r="AD178" s="9"/>
    </row>
    <row r="179" spans="1:30" x14ac:dyDescent="0.25">
      <c r="A179" s="3" t="s">
        <v>88</v>
      </c>
      <c r="B179" s="4">
        <v>0.42099999999999999</v>
      </c>
      <c r="C179" s="4">
        <v>0.36399999999999999</v>
      </c>
      <c r="D179" s="4">
        <v>0.36199999999999999</v>
      </c>
      <c r="E179" s="4">
        <v>0.41499999999999998</v>
      </c>
      <c r="F179" s="4">
        <v>0.38900000000000001</v>
      </c>
      <c r="G179" s="4">
        <v>0.34399999999999997</v>
      </c>
      <c r="H179" s="4">
        <v>0.38700000000000001</v>
      </c>
      <c r="I179" s="4">
        <v>0.374</v>
      </c>
      <c r="J179" s="4">
        <v>0.373</v>
      </c>
      <c r="K179" s="4">
        <v>1.8069999999999999</v>
      </c>
      <c r="L179" s="4">
        <v>9.6370000000000005</v>
      </c>
      <c r="M179" s="4">
        <v>0.433</v>
      </c>
      <c r="N179" s="4">
        <v>0.433</v>
      </c>
      <c r="O179" s="4">
        <v>0.38</v>
      </c>
      <c r="P179" s="4">
        <v>0.38100000000000001</v>
      </c>
      <c r="Q179" s="4">
        <v>0.36</v>
      </c>
      <c r="R179" s="4">
        <v>1.05375</v>
      </c>
      <c r="T179" s="4">
        <f t="shared" si="342"/>
        <v>5.365091266666667</v>
      </c>
      <c r="U179" s="4">
        <f t="shared" si="343"/>
        <v>2.3162666657072686</v>
      </c>
      <c r="V179" s="4">
        <f t="shared" si="271"/>
        <v>0.38400000000000001</v>
      </c>
      <c r="W179" s="8">
        <f t="shared" si="272"/>
        <v>0.38100000000000001</v>
      </c>
      <c r="Y179" s="4"/>
      <c r="Z179" s="4"/>
      <c r="AA179" s="4"/>
      <c r="AB179" s="4"/>
      <c r="AC179" s="4"/>
      <c r="AD179" s="9"/>
    </row>
    <row r="180" spans="1:30" x14ac:dyDescent="0.25">
      <c r="A180" s="3" t="s">
        <v>87</v>
      </c>
      <c r="B180" s="4">
        <v>0.49399999999999999</v>
      </c>
      <c r="C180" s="4">
        <v>4.4640000000000004</v>
      </c>
      <c r="D180" s="4">
        <v>10.622</v>
      </c>
      <c r="E180" s="4">
        <v>0.89100000000000001</v>
      </c>
      <c r="F180" s="4">
        <v>0.438</v>
      </c>
      <c r="G180" s="4">
        <v>1.88</v>
      </c>
      <c r="H180" s="4">
        <v>0.45700000000000002</v>
      </c>
      <c r="I180" s="4">
        <v>0.52300000000000002</v>
      </c>
      <c r="J180" s="4">
        <v>10.747</v>
      </c>
      <c r="K180" s="4">
        <v>5.234</v>
      </c>
      <c r="L180" s="4">
        <v>0.43099999999999999</v>
      </c>
      <c r="M180" s="4">
        <v>4.67</v>
      </c>
      <c r="N180" s="4">
        <v>1.6140000000000001</v>
      </c>
      <c r="O180" s="4">
        <v>10.704000000000001</v>
      </c>
      <c r="P180" s="4">
        <v>4.4370000000000003</v>
      </c>
      <c r="Q180" s="4">
        <v>10.701000000000001</v>
      </c>
      <c r="R180" s="4">
        <v>4.2691874999999992</v>
      </c>
      <c r="T180" s="4">
        <f t="shared" si="342"/>
        <v>17.510115762500011</v>
      </c>
      <c r="U180" s="4">
        <f t="shared" si="343"/>
        <v>4.1845090228723381</v>
      </c>
      <c r="V180" s="4">
        <f t="shared" si="271"/>
        <v>3.1585000000000001</v>
      </c>
      <c r="W180" s="8">
        <f t="shared" si="272"/>
        <v>1.88</v>
      </c>
      <c r="Y180" s="4"/>
      <c r="Z180" s="4"/>
      <c r="AA180" s="4"/>
      <c r="AB180" s="4"/>
      <c r="AC180" s="4"/>
      <c r="AD180" s="9"/>
    </row>
    <row r="181" spans="1:30" x14ac:dyDescent="0.25">
      <c r="A181" s="2" t="s">
        <v>53</v>
      </c>
      <c r="B181" s="4">
        <v>3.3610000000000002</v>
      </c>
      <c r="C181" s="4">
        <v>5.5940000000000003</v>
      </c>
      <c r="D181" s="4">
        <v>5.6143333333333336</v>
      </c>
      <c r="E181" s="4">
        <v>5.4493333333333327</v>
      </c>
      <c r="F181" s="4">
        <v>4.9189999999999996</v>
      </c>
      <c r="G181" s="4">
        <v>4.0176666666666669</v>
      </c>
      <c r="H181" s="4">
        <v>5.3263333333333334</v>
      </c>
      <c r="I181" s="4">
        <v>3.8816666666666664</v>
      </c>
      <c r="J181" s="4">
        <v>5.2903333333333329</v>
      </c>
      <c r="K181" s="4">
        <v>5.5293333333333337</v>
      </c>
      <c r="L181" s="4">
        <v>6.1113333333333335</v>
      </c>
      <c r="M181" s="4">
        <v>5.1323333333333325</v>
      </c>
      <c r="N181" s="4">
        <v>3.544</v>
      </c>
      <c r="O181" s="4">
        <v>4.2533333333333339</v>
      </c>
      <c r="P181" s="4">
        <v>4.2063333333333333</v>
      </c>
      <c r="Q181" s="4">
        <v>3.7250000000000001</v>
      </c>
      <c r="R181" s="4">
        <v>4.7472083333333339</v>
      </c>
      <c r="T181" s="4"/>
      <c r="U181" s="4"/>
      <c r="V181" s="4"/>
      <c r="W181" s="8"/>
      <c r="Y181" s="4">
        <f t="shared" ref="Y181" si="344">SQRT(_xlfn.VAR.S(R182:R184))</f>
        <v>2.2697850405288005</v>
      </c>
      <c r="Z181" s="4"/>
      <c r="AA181" s="4">
        <f t="shared" ref="AA181" si="345">AVERAGE(B182:Q184)</f>
        <v>4.747208333333333</v>
      </c>
      <c r="AB181" s="4">
        <f t="shared" ref="AB181" si="346">SQRT(_xlfn.VAR.S(B182:Q184))</f>
        <v>2.7612605505482786</v>
      </c>
      <c r="AC181" s="4">
        <f t="shared" ref="AC181" si="347">MEDIAN(B182:Q184)</f>
        <v>3.6094999999999997</v>
      </c>
      <c r="AD181" s="9">
        <f t="shared" ref="AD181" si="348">LARGE(B182:Q184, 1+COUNT(B182:Q184)/2)</f>
        <v>3.0089999999999999</v>
      </c>
    </row>
    <row r="182" spans="1:30" x14ac:dyDescent="0.25">
      <c r="A182" s="3" t="s">
        <v>89</v>
      </c>
      <c r="B182" s="4">
        <v>2.4550000000000001</v>
      </c>
      <c r="C182" s="4">
        <v>2.306</v>
      </c>
      <c r="D182" s="4">
        <v>2.351</v>
      </c>
      <c r="E182" s="4">
        <v>2.456</v>
      </c>
      <c r="F182" s="4">
        <v>2.278</v>
      </c>
      <c r="G182" s="4">
        <v>2.2109999999999999</v>
      </c>
      <c r="H182" s="4">
        <v>2.3260000000000001</v>
      </c>
      <c r="I182" s="4">
        <v>2.298</v>
      </c>
      <c r="J182" s="4">
        <v>2.3010000000000002</v>
      </c>
      <c r="K182" s="4">
        <v>2.2949999999999999</v>
      </c>
      <c r="L182" s="4">
        <v>2.464</v>
      </c>
      <c r="M182" s="4">
        <v>2.4220000000000002</v>
      </c>
      <c r="N182" s="4">
        <v>2.4329999999999998</v>
      </c>
      <c r="O182" s="4">
        <v>2.4430000000000001</v>
      </c>
      <c r="P182" s="4">
        <v>2.2599999999999998</v>
      </c>
      <c r="Q182" s="4">
        <v>2.2530000000000001</v>
      </c>
      <c r="R182" s="4">
        <v>2.347</v>
      </c>
      <c r="T182" s="4">
        <f t="shared" ref="T182:T213" si="349">_xlfn.VAR.S(B182:Q182)</f>
        <v>7.2328000000000028E-3</v>
      </c>
      <c r="U182" s="4">
        <f t="shared" ref="U182" si="350">SQRT(T182)</f>
        <v>8.5045869976148769E-2</v>
      </c>
      <c r="V182" s="4">
        <f t="shared" ref="V182:V213" si="351">MEDIAN(B182:Q182)</f>
        <v>2.3159999999999998</v>
      </c>
      <c r="W182" s="8">
        <f t="shared" ref="W182:W213" si="352">LARGE(B182:Q182, 1+COUNT(B182:Q182)/2)</f>
        <v>2.306</v>
      </c>
      <c r="Y182" s="4"/>
      <c r="Z182" s="4"/>
      <c r="AA182" s="4"/>
      <c r="AB182" s="4"/>
      <c r="AC182" s="4"/>
      <c r="AD182" s="9"/>
    </row>
    <row r="183" spans="1:30" x14ac:dyDescent="0.25">
      <c r="A183" s="3" t="s">
        <v>88</v>
      </c>
      <c r="B183" s="4">
        <v>4.7430000000000003</v>
      </c>
      <c r="C183" s="4">
        <v>4.9509999999999996</v>
      </c>
      <c r="D183" s="4">
        <v>4.9379999999999997</v>
      </c>
      <c r="E183" s="4">
        <v>4.21</v>
      </c>
      <c r="F183" s="4">
        <v>6.8470000000000004</v>
      </c>
      <c r="G183" s="4">
        <v>2.4180000000000001</v>
      </c>
      <c r="H183" s="4">
        <v>7.0990000000000002</v>
      </c>
      <c r="I183" s="4">
        <v>6.3380000000000001</v>
      </c>
      <c r="J183" s="4">
        <v>5.133</v>
      </c>
      <c r="K183" s="4">
        <v>4.7300000000000004</v>
      </c>
      <c r="L183" s="4">
        <v>13.02</v>
      </c>
      <c r="M183" s="4">
        <v>6.3129999999999997</v>
      </c>
      <c r="N183" s="4">
        <v>2.4729999999999999</v>
      </c>
      <c r="O183" s="4">
        <v>2.4409999999999998</v>
      </c>
      <c r="P183" s="4">
        <v>2.4260000000000002</v>
      </c>
      <c r="Q183" s="4">
        <v>2.4900000000000002</v>
      </c>
      <c r="R183" s="4">
        <v>5.0356250000000005</v>
      </c>
      <c r="T183" s="4">
        <f t="shared" si="349"/>
        <v>7.2630006499999924</v>
      </c>
      <c r="U183" s="4">
        <f t="shared" si="270"/>
        <v>2.6949954823709801</v>
      </c>
      <c r="V183" s="4">
        <f t="shared" si="271"/>
        <v>4.8405000000000005</v>
      </c>
      <c r="W183" s="8">
        <f t="shared" si="272"/>
        <v>4.7430000000000003</v>
      </c>
      <c r="Y183" s="4"/>
      <c r="Z183" s="4"/>
      <c r="AA183" s="4"/>
      <c r="AB183" s="4"/>
      <c r="AC183" s="4"/>
      <c r="AD183" s="9"/>
    </row>
    <row r="184" spans="1:30" x14ac:dyDescent="0.25">
      <c r="A184" s="3" t="s">
        <v>87</v>
      </c>
      <c r="B184" s="4">
        <v>2.8849999999999998</v>
      </c>
      <c r="C184" s="4">
        <v>9.5250000000000004</v>
      </c>
      <c r="D184" s="4">
        <v>9.5540000000000003</v>
      </c>
      <c r="E184" s="4">
        <v>9.6820000000000004</v>
      </c>
      <c r="F184" s="4">
        <v>5.6319999999999997</v>
      </c>
      <c r="G184" s="4">
        <v>7.4240000000000004</v>
      </c>
      <c r="H184" s="4">
        <v>6.5540000000000003</v>
      </c>
      <c r="I184" s="4">
        <v>3.0089999999999999</v>
      </c>
      <c r="J184" s="4">
        <v>8.4369999999999994</v>
      </c>
      <c r="K184" s="4">
        <v>9.5630000000000006</v>
      </c>
      <c r="L184" s="4">
        <v>2.85</v>
      </c>
      <c r="M184" s="4">
        <v>6.6619999999999999</v>
      </c>
      <c r="N184" s="4">
        <v>5.726</v>
      </c>
      <c r="O184" s="4">
        <v>7.8760000000000003</v>
      </c>
      <c r="P184" s="4">
        <v>7.9329999999999998</v>
      </c>
      <c r="Q184" s="4">
        <v>6.4320000000000004</v>
      </c>
      <c r="R184" s="4">
        <v>6.8590000000000009</v>
      </c>
      <c r="T184" s="4">
        <f t="shared" si="349"/>
        <v>5.6292825333333214</v>
      </c>
      <c r="U184" s="4">
        <f t="shared" si="270"/>
        <v>2.3726109106495574</v>
      </c>
      <c r="V184" s="4">
        <f t="shared" si="271"/>
        <v>7.0430000000000001</v>
      </c>
      <c r="W184" s="8">
        <f t="shared" si="272"/>
        <v>6.6619999999999999</v>
      </c>
      <c r="Y184" s="4"/>
      <c r="Z184" s="4"/>
      <c r="AA184" s="4"/>
      <c r="AB184" s="4"/>
      <c r="AC184" s="4"/>
      <c r="AD184" s="9"/>
    </row>
    <row r="185" spans="1:30" x14ac:dyDescent="0.25">
      <c r="A185" s="2" t="s">
        <v>54</v>
      </c>
      <c r="B185" s="4">
        <v>3.1603333333333334</v>
      </c>
      <c r="C185" s="4">
        <v>1.9446666666666668</v>
      </c>
      <c r="D185" s="4">
        <v>2.4673333333333334</v>
      </c>
      <c r="E185" s="4">
        <v>1.8526666666666669</v>
      </c>
      <c r="F185" s="4">
        <v>2.2473333333333332</v>
      </c>
      <c r="G185" s="4">
        <v>2.3996666666666666</v>
      </c>
      <c r="H185" s="4">
        <v>2.2523333333333335</v>
      </c>
      <c r="I185" s="4">
        <v>2.5056666666666665</v>
      </c>
      <c r="J185" s="4">
        <v>2.2516666666666669</v>
      </c>
      <c r="K185" s="4">
        <v>2.5030000000000001</v>
      </c>
      <c r="L185" s="4">
        <v>2.8893333333333331</v>
      </c>
      <c r="M185" s="4">
        <v>2.5089999999999999</v>
      </c>
      <c r="N185" s="4">
        <v>1.8916666666666668</v>
      </c>
      <c r="O185" s="4">
        <v>1.9353333333333333</v>
      </c>
      <c r="P185" s="4">
        <v>1.8933333333333333</v>
      </c>
      <c r="Q185" s="4">
        <v>3.3379999999999996</v>
      </c>
      <c r="R185" s="4">
        <v>2.3775833333333334</v>
      </c>
      <c r="T185" s="4"/>
      <c r="U185" s="4"/>
      <c r="V185" s="4"/>
      <c r="W185" s="8"/>
      <c r="Y185" s="4">
        <f t="shared" ref="Y185" si="353">SQRT(_xlfn.VAR.S(R186:R188))</f>
        <v>2.4901339904440043</v>
      </c>
      <c r="Z185" s="4"/>
      <c r="AA185" s="4">
        <f t="shared" ref="AA185" si="354">AVERAGE(B186:Q188)</f>
        <v>2.3775833333333334</v>
      </c>
      <c r="AB185" s="4">
        <f t="shared" ref="AB185" si="355">SQRT(_xlfn.VAR.S(B186:Q188))</f>
        <v>2.1962510304271867</v>
      </c>
      <c r="AC185" s="4">
        <f t="shared" ref="AC185" si="356">MEDIAN(B186:Q188)</f>
        <v>0.96099999999999997</v>
      </c>
      <c r="AD185" s="9">
        <f t="shared" ref="AD185" si="357">LARGE(B186:Q188, 1+COUNT(B186:Q188)/2)</f>
        <v>0.96</v>
      </c>
    </row>
    <row r="186" spans="1:30" x14ac:dyDescent="0.25">
      <c r="A186" s="3" t="s">
        <v>89</v>
      </c>
      <c r="B186" s="4">
        <v>0.96199999999999997</v>
      </c>
      <c r="C186" s="4">
        <v>1.02</v>
      </c>
      <c r="D186" s="4">
        <v>0.80500000000000005</v>
      </c>
      <c r="E186" s="4">
        <v>0.89200000000000002</v>
      </c>
      <c r="F186" s="4">
        <v>0.92600000000000005</v>
      </c>
      <c r="G186" s="4">
        <v>0.96</v>
      </c>
      <c r="H186" s="4">
        <v>0.91900000000000004</v>
      </c>
      <c r="I186" s="4">
        <v>0.91600000000000004</v>
      </c>
      <c r="J186" s="4">
        <v>0.97699999999999998</v>
      </c>
      <c r="K186" s="4">
        <v>0.88800000000000001</v>
      </c>
      <c r="L186" s="4">
        <v>0.81599999999999995</v>
      </c>
      <c r="M186" s="4">
        <v>1.2909999999999999</v>
      </c>
      <c r="N186" s="4">
        <v>0.86399999999999999</v>
      </c>
      <c r="O186" s="4">
        <v>0.86099999999999999</v>
      </c>
      <c r="P186" s="4">
        <v>1.0760000000000001</v>
      </c>
      <c r="Q186" s="4">
        <v>0.93899999999999995</v>
      </c>
      <c r="R186" s="4">
        <v>0.94450000000000023</v>
      </c>
      <c r="T186" s="4">
        <f t="shared" ref="T186:T217" si="358">_xlfn.VAR.S(B186:Q186)</f>
        <v>1.3457733333332911E-2</v>
      </c>
      <c r="U186" s="4">
        <f t="shared" ref="U186:U188" si="359">SQRT(T186)</f>
        <v>0.11600747102377894</v>
      </c>
      <c r="V186" s="4">
        <f t="shared" si="271"/>
        <v>0.9225000000000001</v>
      </c>
      <c r="W186" s="8">
        <f t="shared" si="272"/>
        <v>0.91900000000000004</v>
      </c>
      <c r="Y186" s="4"/>
      <c r="Z186" s="4"/>
      <c r="AA186" s="4"/>
      <c r="AB186" s="4"/>
      <c r="AC186" s="4"/>
      <c r="AD186" s="9"/>
    </row>
    <row r="187" spans="1:30" x14ac:dyDescent="0.25">
      <c r="A187" s="3" t="s">
        <v>88</v>
      </c>
      <c r="B187" s="4">
        <v>7.6440000000000001</v>
      </c>
      <c r="C187" s="4">
        <v>3.9409999999999998</v>
      </c>
      <c r="D187" s="4">
        <v>5.6550000000000002</v>
      </c>
      <c r="E187" s="4">
        <v>3.742</v>
      </c>
      <c r="F187" s="4">
        <v>4.9039999999999999</v>
      </c>
      <c r="G187" s="4">
        <v>5.2640000000000002</v>
      </c>
      <c r="H187" s="4">
        <v>4.9450000000000003</v>
      </c>
      <c r="I187" s="4">
        <v>5.4109999999999996</v>
      </c>
      <c r="J187" s="4">
        <v>4.859</v>
      </c>
      <c r="K187" s="4">
        <v>5.766</v>
      </c>
      <c r="L187" s="4">
        <v>6.9130000000000003</v>
      </c>
      <c r="M187" s="4">
        <v>5.3369999999999997</v>
      </c>
      <c r="N187" s="4">
        <v>3.794</v>
      </c>
      <c r="O187" s="4">
        <v>4.0209999999999999</v>
      </c>
      <c r="P187" s="4">
        <v>3.6749999999999998</v>
      </c>
      <c r="Q187" s="4">
        <v>8.1760000000000002</v>
      </c>
      <c r="R187" s="4">
        <v>5.2529374999999998</v>
      </c>
      <c r="T187" s="4">
        <f t="shared" si="358"/>
        <v>1.8657519291666631</v>
      </c>
      <c r="U187" s="4">
        <f t="shared" si="359"/>
        <v>1.365925301459294</v>
      </c>
      <c r="V187" s="4">
        <f t="shared" si="271"/>
        <v>5.1044999999999998</v>
      </c>
      <c r="W187" s="8">
        <f t="shared" si="272"/>
        <v>4.9450000000000003</v>
      </c>
      <c r="Y187" s="4"/>
      <c r="Z187" s="4"/>
      <c r="AA187" s="4"/>
      <c r="AB187" s="4"/>
      <c r="AC187" s="4"/>
      <c r="AD187" s="9"/>
    </row>
    <row r="188" spans="1:30" x14ac:dyDescent="0.25">
      <c r="A188" s="3" t="s">
        <v>87</v>
      </c>
      <c r="B188" s="4">
        <v>0.875</v>
      </c>
      <c r="C188" s="4">
        <v>0.873</v>
      </c>
      <c r="D188" s="4">
        <v>0.94199999999999995</v>
      </c>
      <c r="E188" s="4">
        <v>0.92400000000000004</v>
      </c>
      <c r="F188" s="4">
        <v>0.91200000000000003</v>
      </c>
      <c r="G188" s="4">
        <v>0.97499999999999998</v>
      </c>
      <c r="H188" s="4">
        <v>0.89300000000000002</v>
      </c>
      <c r="I188" s="4">
        <v>1.19</v>
      </c>
      <c r="J188" s="4">
        <v>0.91900000000000004</v>
      </c>
      <c r="K188" s="4">
        <v>0.85499999999999998</v>
      </c>
      <c r="L188" s="4">
        <v>0.93899999999999995</v>
      </c>
      <c r="M188" s="4">
        <v>0.89900000000000002</v>
      </c>
      <c r="N188" s="4">
        <v>1.0169999999999999</v>
      </c>
      <c r="O188" s="4">
        <v>0.92400000000000004</v>
      </c>
      <c r="P188" s="4">
        <v>0.92900000000000005</v>
      </c>
      <c r="Q188" s="4">
        <v>0.89900000000000002</v>
      </c>
      <c r="R188" s="4">
        <v>0.93531249999999999</v>
      </c>
      <c r="T188" s="4">
        <f t="shared" si="358"/>
        <v>6.178362499999996E-3</v>
      </c>
      <c r="U188" s="4">
        <f t="shared" si="359"/>
        <v>7.8602560390867646E-2</v>
      </c>
      <c r="V188" s="4">
        <f t="shared" si="271"/>
        <v>0.92149999999999999</v>
      </c>
      <c r="W188" s="8">
        <f t="shared" si="272"/>
        <v>0.91900000000000004</v>
      </c>
      <c r="Y188" s="4"/>
      <c r="Z188" s="4"/>
      <c r="AA188" s="4"/>
      <c r="AB188" s="4"/>
      <c r="AC188" s="4"/>
      <c r="AD188" s="9"/>
    </row>
    <row r="189" spans="1:30" x14ac:dyDescent="0.25">
      <c r="A189" s="2" t="s">
        <v>55</v>
      </c>
      <c r="B189" s="4">
        <v>0.25600000000000001</v>
      </c>
      <c r="C189" s="4">
        <v>0.39666666666666667</v>
      </c>
      <c r="D189" s="4">
        <v>0.255</v>
      </c>
      <c r="E189" s="4">
        <v>0.24866666666666667</v>
      </c>
      <c r="F189" s="4">
        <v>0.26566666666666666</v>
      </c>
      <c r="G189" s="4">
        <v>0.46333333333333337</v>
      </c>
      <c r="H189" s="4">
        <v>0.25566666666666665</v>
      </c>
      <c r="I189" s="4">
        <v>0.25133333333333335</v>
      </c>
      <c r="J189" s="4">
        <v>0.35799999999999993</v>
      </c>
      <c r="K189" s="4">
        <v>0.26400000000000001</v>
      </c>
      <c r="L189" s="4">
        <v>0.26066666666666666</v>
      </c>
      <c r="M189" s="4">
        <v>0.27399999999999997</v>
      </c>
      <c r="N189" s="4">
        <v>0.255</v>
      </c>
      <c r="O189" s="4">
        <v>0.33200000000000002</v>
      </c>
      <c r="P189" s="4">
        <v>0.24766666666666667</v>
      </c>
      <c r="Q189" s="4">
        <v>0.25233333333333335</v>
      </c>
      <c r="R189" s="4">
        <v>0.28975000000000001</v>
      </c>
      <c r="T189" s="4"/>
      <c r="U189" s="4"/>
      <c r="V189" s="4"/>
      <c r="W189" s="8"/>
      <c r="Y189" s="4">
        <f t="shared" ref="Y189" si="360">SQRT(_xlfn.VAR.S(R190:R192))</f>
        <v>3.1346164538105764E-2</v>
      </c>
      <c r="Z189" s="4"/>
      <c r="AA189" s="4">
        <f t="shared" ref="AA189" si="361">AVERAGE(B190:Q192)</f>
        <v>0.28975000000000001</v>
      </c>
      <c r="AB189" s="4">
        <f t="shared" ref="AB189" si="362">SQRT(_xlfn.VAR.S(B190:Q192))</f>
        <v>9.5013884763608891E-2</v>
      </c>
      <c r="AC189" s="4">
        <f t="shared" ref="AC189" si="363">MEDIAN(B190:Q192)</f>
        <v>0.25700000000000001</v>
      </c>
      <c r="AD189" s="9">
        <f t="shared" ref="AD189" si="364">LARGE(B190:Q192, 1+COUNT(B190:Q192)/2)</f>
        <v>0.25700000000000001</v>
      </c>
    </row>
    <row r="190" spans="1:30" x14ac:dyDescent="0.25">
      <c r="A190" s="3" t="s">
        <v>89</v>
      </c>
      <c r="B190" s="4">
        <v>0.27700000000000002</v>
      </c>
      <c r="C190" s="4">
        <v>0.35799999999999998</v>
      </c>
      <c r="D190" s="4">
        <v>0.25900000000000001</v>
      </c>
      <c r="E190" s="4">
        <v>0.247</v>
      </c>
      <c r="F190" s="4">
        <v>0.26300000000000001</v>
      </c>
      <c r="G190" s="4">
        <v>0.26300000000000001</v>
      </c>
      <c r="H190" s="4">
        <v>0.249</v>
      </c>
      <c r="I190" s="4">
        <v>0.25900000000000001</v>
      </c>
      <c r="J190" s="4">
        <v>0.23499999999999999</v>
      </c>
      <c r="K190" s="4">
        <v>0.253</v>
      </c>
      <c r="L190" s="4">
        <v>0.27100000000000002</v>
      </c>
      <c r="M190" s="4">
        <v>0.30199999999999999</v>
      </c>
      <c r="N190" s="4">
        <v>0.253</v>
      </c>
      <c r="O190" s="4">
        <v>0.254</v>
      </c>
      <c r="P190" s="4">
        <v>0.24199999999999999</v>
      </c>
      <c r="Q190" s="4">
        <v>0.246</v>
      </c>
      <c r="R190" s="4">
        <v>0.26443749999999999</v>
      </c>
      <c r="T190" s="4">
        <f t="shared" ref="T190:T221" si="365">_xlfn.VAR.S(B190:Q190)</f>
        <v>8.7012916666666666E-4</v>
      </c>
      <c r="U190" s="4">
        <f t="shared" ref="U190" si="366">SQRT(T190)</f>
        <v>2.9497951906304727E-2</v>
      </c>
      <c r="V190" s="4">
        <f t="shared" ref="V190:V221" si="367">MEDIAN(B190:Q190)</f>
        <v>0.25650000000000001</v>
      </c>
      <c r="W190" s="8">
        <f t="shared" ref="W190:W221" si="368">LARGE(B190:Q190, 1+COUNT(B190:Q190)/2)</f>
        <v>0.254</v>
      </c>
      <c r="Y190" s="4"/>
      <c r="Z190" s="4"/>
      <c r="AA190" s="4"/>
      <c r="AB190" s="4"/>
      <c r="AC190" s="4"/>
      <c r="AD190" s="9"/>
    </row>
    <row r="191" spans="1:30" x14ac:dyDescent="0.25">
      <c r="A191" s="3" t="s">
        <v>88</v>
      </c>
      <c r="B191" s="4">
        <v>0.24299999999999999</v>
      </c>
      <c r="C191" s="4">
        <v>0.58199999999999996</v>
      </c>
      <c r="D191" s="4">
        <v>0.23599999999999999</v>
      </c>
      <c r="E191" s="4">
        <v>0.24099999999999999</v>
      </c>
      <c r="F191" s="4">
        <v>0.27700000000000002</v>
      </c>
      <c r="G191" s="4">
        <v>0.57099999999999995</v>
      </c>
      <c r="H191" s="4">
        <v>0.25700000000000001</v>
      </c>
      <c r="I191" s="4">
        <v>0.23899999999999999</v>
      </c>
      <c r="J191" s="4">
        <v>0.58599999999999997</v>
      </c>
      <c r="K191" s="4">
        <v>0.245</v>
      </c>
      <c r="L191" s="4">
        <v>0.25900000000000001</v>
      </c>
      <c r="M191" s="4">
        <v>0.23499999999999999</v>
      </c>
      <c r="N191" s="4">
        <v>0.25800000000000001</v>
      </c>
      <c r="O191" s="4">
        <v>0.49</v>
      </c>
      <c r="P191" s="4">
        <v>0.23400000000000001</v>
      </c>
      <c r="Q191" s="4">
        <v>0.24399999999999999</v>
      </c>
      <c r="R191" s="4">
        <v>0.3248125</v>
      </c>
      <c r="T191" s="4">
        <f t="shared" si="365"/>
        <v>1.9741495833333348E-2</v>
      </c>
      <c r="U191" s="4">
        <f t="shared" si="270"/>
        <v>0.14050443350063138</v>
      </c>
      <c r="V191" s="4">
        <f t="shared" si="271"/>
        <v>0.251</v>
      </c>
      <c r="W191" s="8">
        <f t="shared" si="272"/>
        <v>0.245</v>
      </c>
      <c r="Y191" s="4"/>
      <c r="Z191" s="4"/>
      <c r="AA191" s="4"/>
      <c r="AB191" s="4"/>
      <c r="AC191" s="4"/>
      <c r="AD191" s="9"/>
    </row>
    <row r="192" spans="1:30" x14ac:dyDescent="0.25">
      <c r="A192" s="3" t="s">
        <v>87</v>
      </c>
      <c r="B192" s="4">
        <v>0.248</v>
      </c>
      <c r="C192" s="4">
        <v>0.25</v>
      </c>
      <c r="D192" s="4">
        <v>0.27</v>
      </c>
      <c r="E192" s="4">
        <v>0.25800000000000001</v>
      </c>
      <c r="F192" s="4">
        <v>0.25700000000000001</v>
      </c>
      <c r="G192" s="4">
        <v>0.55600000000000005</v>
      </c>
      <c r="H192" s="4">
        <v>0.26100000000000001</v>
      </c>
      <c r="I192" s="4">
        <v>0.25600000000000001</v>
      </c>
      <c r="J192" s="4">
        <v>0.253</v>
      </c>
      <c r="K192" s="4">
        <v>0.29399999999999998</v>
      </c>
      <c r="L192" s="4">
        <v>0.252</v>
      </c>
      <c r="M192" s="4">
        <v>0.28499999999999998</v>
      </c>
      <c r="N192" s="4">
        <v>0.254</v>
      </c>
      <c r="O192" s="4">
        <v>0.252</v>
      </c>
      <c r="P192" s="4">
        <v>0.26700000000000002</v>
      </c>
      <c r="Q192" s="4">
        <v>0.26700000000000002</v>
      </c>
      <c r="R192" s="4">
        <v>0.28000000000000008</v>
      </c>
      <c r="T192" s="4">
        <f t="shared" si="365"/>
        <v>5.5787999999999576E-3</v>
      </c>
      <c r="U192" s="4">
        <f t="shared" si="270"/>
        <v>7.46913649627583E-2</v>
      </c>
      <c r="V192" s="4">
        <f t="shared" si="271"/>
        <v>0.25750000000000001</v>
      </c>
      <c r="W192" s="8">
        <f t="shared" si="272"/>
        <v>0.25700000000000001</v>
      </c>
      <c r="Y192" s="4"/>
      <c r="Z192" s="4"/>
      <c r="AA192" s="4"/>
      <c r="AB192" s="4"/>
      <c r="AC192" s="4"/>
      <c r="AD192" s="9"/>
    </row>
    <row r="193" spans="1:30" x14ac:dyDescent="0.25">
      <c r="A193" s="2" t="s">
        <v>56</v>
      </c>
      <c r="B193" s="4">
        <v>0.434</v>
      </c>
      <c r="C193" s="4">
        <v>0.44599999999999995</v>
      </c>
      <c r="D193" s="4">
        <v>0.80533333333333335</v>
      </c>
      <c r="E193" s="4">
        <v>0.48299999999999993</v>
      </c>
      <c r="F193" s="4">
        <v>0.69833333333333336</v>
      </c>
      <c r="G193" s="4">
        <v>0.53366666666666662</v>
      </c>
      <c r="H193" s="4">
        <v>0.59499999999999997</v>
      </c>
      <c r="I193" s="4">
        <v>0.46933333333333338</v>
      </c>
      <c r="J193" s="4">
        <v>0.66733333333333344</v>
      </c>
      <c r="K193" s="4">
        <v>0.59</v>
      </c>
      <c r="L193" s="4">
        <v>0.58733333333333337</v>
      </c>
      <c r="M193" s="4">
        <v>0.68733333333333346</v>
      </c>
      <c r="N193" s="4">
        <v>0.44266666666666671</v>
      </c>
      <c r="O193" s="4">
        <v>0.7533333333333333</v>
      </c>
      <c r="P193" s="4">
        <v>0.4366666666666667</v>
      </c>
      <c r="Q193" s="4">
        <v>0.45966666666666667</v>
      </c>
      <c r="R193" s="4">
        <v>0.56806249999999991</v>
      </c>
      <c r="T193" s="4"/>
      <c r="U193" s="4"/>
      <c r="V193" s="4"/>
      <c r="W193" s="8"/>
      <c r="Y193" s="4">
        <f t="shared" ref="Y193" si="369">SQRT(_xlfn.VAR.S(R194:R196))</f>
        <v>5.0906202041106879E-2</v>
      </c>
      <c r="Z193" s="4"/>
      <c r="AA193" s="4">
        <f t="shared" ref="AA193" si="370">AVERAGE(B194:Q196)</f>
        <v>0.56806250000000014</v>
      </c>
      <c r="AB193" s="4">
        <f t="shared" ref="AB193" si="371">SQRT(_xlfn.VAR.S(B194:Q196))</f>
        <v>0.18727831220780497</v>
      </c>
      <c r="AC193" s="4">
        <f t="shared" ref="AC193" si="372">MEDIAN(B194:Q196)</f>
        <v>0.46499999999999997</v>
      </c>
      <c r="AD193" s="9">
        <f t="shared" ref="AD193" si="373">LARGE(B194:Q196, 1+COUNT(B194:Q196)/2)</f>
        <v>0.46100000000000002</v>
      </c>
    </row>
    <row r="194" spans="1:30" x14ac:dyDescent="0.25">
      <c r="A194" s="3" t="s">
        <v>89</v>
      </c>
      <c r="B194" s="4">
        <v>0.41699999999999998</v>
      </c>
      <c r="C194" s="4">
        <v>0.48099999999999998</v>
      </c>
      <c r="D194" s="4">
        <v>0.51600000000000001</v>
      </c>
      <c r="E194" s="4">
        <v>0.50600000000000001</v>
      </c>
      <c r="F194" s="4">
        <v>0.79200000000000004</v>
      </c>
      <c r="G194" s="4">
        <v>0.45900000000000002</v>
      </c>
      <c r="H194" s="4">
        <v>0.443</v>
      </c>
      <c r="I194" s="4">
        <v>0.53800000000000003</v>
      </c>
      <c r="J194" s="4">
        <v>0.80100000000000005</v>
      </c>
      <c r="K194" s="4">
        <v>0.54500000000000004</v>
      </c>
      <c r="L194" s="4">
        <v>0.42199999999999999</v>
      </c>
      <c r="M194" s="4">
        <v>0.46899999999999997</v>
      </c>
      <c r="N194" s="4">
        <v>0.47799999999999998</v>
      </c>
      <c r="O194" s="4">
        <v>0.43099999999999999</v>
      </c>
      <c r="P194" s="4">
        <v>0.44500000000000001</v>
      </c>
      <c r="Q194" s="4">
        <v>0.434</v>
      </c>
      <c r="R194" s="4">
        <v>0.51106249999999998</v>
      </c>
      <c r="T194" s="4">
        <f t="shared" ref="T194:T225" si="374">_xlfn.VAR.S(B194:Q194)</f>
        <v>1.3967929166666693E-2</v>
      </c>
      <c r="U194" s="4">
        <f t="shared" ref="U194:U196" si="375">SQRT(T194)</f>
        <v>0.11818599395303445</v>
      </c>
      <c r="V194" s="4">
        <f t="shared" si="271"/>
        <v>0.47349999999999998</v>
      </c>
      <c r="W194" s="8">
        <f t="shared" si="272"/>
        <v>0.46899999999999997</v>
      </c>
      <c r="Y194" s="4"/>
      <c r="Z194" s="4"/>
      <c r="AA194" s="4"/>
      <c r="AB194" s="4"/>
      <c r="AC194" s="4"/>
      <c r="AD194" s="9"/>
    </row>
    <row r="195" spans="1:30" x14ac:dyDescent="0.25">
      <c r="A195" s="3" t="s">
        <v>88</v>
      </c>
      <c r="B195" s="4">
        <v>0.435</v>
      </c>
      <c r="C195" s="4">
        <v>0.42899999999999999</v>
      </c>
      <c r="D195" s="4">
        <v>1.083</v>
      </c>
      <c r="E195" s="4">
        <v>0.42199999999999999</v>
      </c>
      <c r="F195" s="4">
        <v>0.86899999999999999</v>
      </c>
      <c r="G195" s="4">
        <v>0.441</v>
      </c>
      <c r="H195" s="4">
        <v>0.89</v>
      </c>
      <c r="I195" s="4">
        <v>0.43099999999999999</v>
      </c>
      <c r="J195" s="4">
        <v>0.41399999999999998</v>
      </c>
      <c r="K195" s="4">
        <v>0.42199999999999999</v>
      </c>
      <c r="L195" s="4">
        <v>0.83</v>
      </c>
      <c r="M195" s="4">
        <v>0.77200000000000002</v>
      </c>
      <c r="N195" s="4">
        <v>0.42499999999999999</v>
      </c>
      <c r="O195" s="4">
        <v>0.97899999999999998</v>
      </c>
      <c r="P195" s="4">
        <v>0.41799999999999998</v>
      </c>
      <c r="Q195" s="4">
        <v>0.48399999999999999</v>
      </c>
      <c r="R195" s="4">
        <v>0.60899999999999987</v>
      </c>
      <c r="T195" s="4">
        <f t="shared" si="374"/>
        <v>6.0003733333333524E-2</v>
      </c>
      <c r="U195" s="4">
        <f t="shared" si="375"/>
        <v>0.24495659479453399</v>
      </c>
      <c r="V195" s="4">
        <f t="shared" si="271"/>
        <v>0.438</v>
      </c>
      <c r="W195" s="8">
        <f t="shared" si="272"/>
        <v>0.435</v>
      </c>
      <c r="Y195" s="4"/>
      <c r="Z195" s="4"/>
      <c r="AA195" s="4"/>
      <c r="AB195" s="4"/>
      <c r="AC195" s="4"/>
      <c r="AD195" s="9"/>
    </row>
    <row r="196" spans="1:30" x14ac:dyDescent="0.25">
      <c r="A196" s="3" t="s">
        <v>87</v>
      </c>
      <c r="B196" s="4">
        <v>0.45</v>
      </c>
      <c r="C196" s="4">
        <v>0.42799999999999999</v>
      </c>
      <c r="D196" s="4">
        <v>0.81699999999999995</v>
      </c>
      <c r="E196" s="4">
        <v>0.52100000000000002</v>
      </c>
      <c r="F196" s="4">
        <v>0.434</v>
      </c>
      <c r="G196" s="4">
        <v>0.70099999999999996</v>
      </c>
      <c r="H196" s="4">
        <v>0.45200000000000001</v>
      </c>
      <c r="I196" s="4">
        <v>0.439</v>
      </c>
      <c r="J196" s="4">
        <v>0.78700000000000003</v>
      </c>
      <c r="K196" s="4">
        <v>0.80300000000000005</v>
      </c>
      <c r="L196" s="4">
        <v>0.51</v>
      </c>
      <c r="M196" s="4">
        <v>0.82099999999999995</v>
      </c>
      <c r="N196" s="4">
        <v>0.42499999999999999</v>
      </c>
      <c r="O196" s="4">
        <v>0.85</v>
      </c>
      <c r="P196" s="4">
        <v>0.44700000000000001</v>
      </c>
      <c r="Q196" s="4">
        <v>0.46100000000000002</v>
      </c>
      <c r="R196" s="4">
        <v>0.58412499999999989</v>
      </c>
      <c r="T196" s="4">
        <f t="shared" si="374"/>
        <v>3.0395850000000144E-2</v>
      </c>
      <c r="U196" s="4">
        <f t="shared" si="375"/>
        <v>0.17434405639424633</v>
      </c>
      <c r="V196" s="4">
        <f t="shared" si="271"/>
        <v>0.48550000000000004</v>
      </c>
      <c r="W196" s="8">
        <f t="shared" si="272"/>
        <v>0.46100000000000002</v>
      </c>
      <c r="Y196" s="4"/>
      <c r="Z196" s="4"/>
      <c r="AA196" s="4"/>
      <c r="AB196" s="4"/>
      <c r="AC196" s="4"/>
      <c r="AD196" s="9"/>
    </row>
    <row r="197" spans="1:30" x14ac:dyDescent="0.25">
      <c r="A197" s="2" t="s">
        <v>57</v>
      </c>
      <c r="B197" s="4">
        <v>2.9356666666666666</v>
      </c>
      <c r="C197" s="4">
        <v>1.7546666666666664</v>
      </c>
      <c r="D197" s="4">
        <v>2.8636666666666666</v>
      </c>
      <c r="E197" s="4">
        <v>2.7013333333333338</v>
      </c>
      <c r="F197" s="4">
        <v>2.8819999999999997</v>
      </c>
      <c r="G197" s="4">
        <v>2.902333333333333</v>
      </c>
      <c r="H197" s="4">
        <v>2.6669999999999998</v>
      </c>
      <c r="I197" s="4">
        <v>3.1593333333333331</v>
      </c>
      <c r="J197" s="4">
        <v>2.9126666666666665</v>
      </c>
      <c r="K197" s="4">
        <v>2.5299999999999998</v>
      </c>
      <c r="L197" s="4">
        <v>2.3423333333333329</v>
      </c>
      <c r="M197" s="4">
        <v>2.0246666666666666</v>
      </c>
      <c r="N197" s="4">
        <v>2.9073333333333333</v>
      </c>
      <c r="O197" s="4">
        <v>2.2563333333333331</v>
      </c>
      <c r="P197" s="4">
        <v>2.2513333333333336</v>
      </c>
      <c r="Q197" s="4">
        <v>2.3723333333333332</v>
      </c>
      <c r="R197" s="4">
        <v>2.5914375000000001</v>
      </c>
      <c r="T197" s="4"/>
      <c r="U197" s="4"/>
      <c r="V197" s="4"/>
      <c r="W197" s="8"/>
      <c r="Y197" s="4">
        <f t="shared" ref="Y197" si="376">SQRT(_xlfn.VAR.S(R198:R200))</f>
        <v>2.8473793714846387</v>
      </c>
      <c r="Z197" s="4"/>
      <c r="AA197" s="4">
        <f t="shared" ref="AA197" si="377">AVERAGE(B198:Q200)</f>
        <v>2.5914375000000001</v>
      </c>
      <c r="AB197" s="4">
        <f t="shared" ref="AB197" si="378">SQRT(_xlfn.VAR.S(B198:Q200))</f>
        <v>2.439166982901892</v>
      </c>
      <c r="AC197" s="4">
        <f t="shared" ref="AC197" si="379">MEDIAN(B198:Q200)</f>
        <v>1.0465</v>
      </c>
      <c r="AD197" s="9">
        <f t="shared" ref="AD197" si="380">LARGE(B198:Q200, 1+COUNT(B198:Q200)/2)</f>
        <v>1.046</v>
      </c>
    </row>
    <row r="198" spans="1:30" x14ac:dyDescent="0.25">
      <c r="A198" s="3" t="s">
        <v>89</v>
      </c>
      <c r="B198" s="4">
        <v>0.92500000000000004</v>
      </c>
      <c r="C198" s="4">
        <v>0.95599999999999996</v>
      </c>
      <c r="D198" s="4">
        <v>0.97499999999999998</v>
      </c>
      <c r="E198" s="4">
        <v>1.272</v>
      </c>
      <c r="F198" s="4">
        <v>1.1539999999999999</v>
      </c>
      <c r="G198" s="4">
        <v>1.026</v>
      </c>
      <c r="H198" s="4">
        <v>1.0249999999999999</v>
      </c>
      <c r="I198" s="4">
        <v>0.999</v>
      </c>
      <c r="J198" s="4">
        <v>1.0009999999999999</v>
      </c>
      <c r="K198" s="4">
        <v>0.92300000000000004</v>
      </c>
      <c r="L198" s="4">
        <v>1.034</v>
      </c>
      <c r="M198" s="4">
        <v>1.071</v>
      </c>
      <c r="N198" s="4">
        <v>1.0509999999999999</v>
      </c>
      <c r="O198" s="4">
        <v>1.018</v>
      </c>
      <c r="P198" s="4">
        <v>0.91200000000000003</v>
      </c>
      <c r="Q198" s="4">
        <v>1.2889999999999999</v>
      </c>
      <c r="R198" s="4">
        <v>1.0394375000000002</v>
      </c>
      <c r="T198" s="4">
        <f t="shared" ref="T198:T229" si="381">_xlfn.VAR.S(B198:Q198)</f>
        <v>1.2574662499999553E-2</v>
      </c>
      <c r="U198" s="4">
        <f t="shared" ref="U198" si="382">SQRT(T198)</f>
        <v>0.11213680261180783</v>
      </c>
      <c r="V198" s="4">
        <f t="shared" ref="V198:V229" si="383">MEDIAN(B198:Q198)</f>
        <v>1.0215000000000001</v>
      </c>
      <c r="W198" s="8">
        <f t="shared" ref="W198:W229" si="384">LARGE(B198:Q198, 1+COUNT(B198:Q198)/2)</f>
        <v>1.018</v>
      </c>
      <c r="Y198" s="4"/>
      <c r="Z198" s="4"/>
      <c r="AA198" s="4"/>
      <c r="AB198" s="4"/>
      <c r="AC198" s="4"/>
      <c r="AD198" s="9"/>
    </row>
    <row r="199" spans="1:30" x14ac:dyDescent="0.25">
      <c r="A199" s="3" t="s">
        <v>88</v>
      </c>
      <c r="B199" s="4">
        <v>6.944</v>
      </c>
      <c r="C199" s="4">
        <v>3.9550000000000001</v>
      </c>
      <c r="D199" s="4">
        <v>6.57</v>
      </c>
      <c r="E199" s="4">
        <v>5.7850000000000001</v>
      </c>
      <c r="F199" s="4">
        <v>6.5069999999999997</v>
      </c>
      <c r="G199" s="4">
        <v>6.7489999999999997</v>
      </c>
      <c r="H199" s="4">
        <v>5.8689999999999998</v>
      </c>
      <c r="I199" s="4">
        <v>7.4720000000000004</v>
      </c>
      <c r="J199" s="4">
        <v>6.7439999999999998</v>
      </c>
      <c r="K199" s="4">
        <v>6.3159999999999998</v>
      </c>
      <c r="L199" s="4">
        <v>4.9729999999999999</v>
      </c>
      <c r="M199" s="4">
        <v>4.04</v>
      </c>
      <c r="N199" s="4">
        <v>7.2279999999999998</v>
      </c>
      <c r="O199" s="4">
        <v>4.6369999999999996</v>
      </c>
      <c r="P199" s="4">
        <v>4.8490000000000002</v>
      </c>
      <c r="Q199" s="4">
        <v>5.4039999999999999</v>
      </c>
      <c r="R199" s="4">
        <v>5.877625000000001</v>
      </c>
      <c r="T199" s="4">
        <f t="shared" si="381"/>
        <v>1.2534774499999837</v>
      </c>
      <c r="U199" s="4">
        <f t="shared" si="270"/>
        <v>1.1195880715691748</v>
      </c>
      <c r="V199" s="4">
        <f t="shared" si="271"/>
        <v>6.0924999999999994</v>
      </c>
      <c r="W199" s="8">
        <f t="shared" si="272"/>
        <v>5.8689999999999998</v>
      </c>
      <c r="Y199" s="4"/>
      <c r="Z199" s="4"/>
      <c r="AA199" s="4"/>
      <c r="AB199" s="4"/>
      <c r="AC199" s="4"/>
      <c r="AD199" s="9"/>
    </row>
    <row r="200" spans="1:30" x14ac:dyDescent="0.25">
      <c r="A200" s="3" t="s">
        <v>87</v>
      </c>
      <c r="B200" s="4">
        <v>0.93799999999999994</v>
      </c>
      <c r="C200" s="4">
        <v>0.35299999999999998</v>
      </c>
      <c r="D200" s="4">
        <v>1.046</v>
      </c>
      <c r="E200" s="4">
        <v>1.0469999999999999</v>
      </c>
      <c r="F200" s="4">
        <v>0.98499999999999999</v>
      </c>
      <c r="G200" s="4">
        <v>0.93200000000000005</v>
      </c>
      <c r="H200" s="4">
        <v>1.107</v>
      </c>
      <c r="I200" s="4">
        <v>1.0069999999999999</v>
      </c>
      <c r="J200" s="4">
        <v>0.99299999999999999</v>
      </c>
      <c r="K200" s="4">
        <v>0.35099999999999998</v>
      </c>
      <c r="L200" s="4">
        <v>1.02</v>
      </c>
      <c r="M200" s="4">
        <v>0.96299999999999997</v>
      </c>
      <c r="N200" s="4">
        <v>0.443</v>
      </c>
      <c r="O200" s="4">
        <v>1.1140000000000001</v>
      </c>
      <c r="P200" s="4">
        <v>0.99299999999999999</v>
      </c>
      <c r="Q200" s="4">
        <v>0.42399999999999999</v>
      </c>
      <c r="R200" s="4">
        <v>0.85724999999999996</v>
      </c>
      <c r="T200" s="4">
        <f t="shared" si="381"/>
        <v>7.9678200000000157E-2</v>
      </c>
      <c r="U200" s="4">
        <f t="shared" si="270"/>
        <v>0.28227327184839901</v>
      </c>
      <c r="V200" s="4">
        <f t="shared" si="271"/>
        <v>0.98899999999999999</v>
      </c>
      <c r="W200" s="8">
        <f t="shared" si="272"/>
        <v>0.98499999999999999</v>
      </c>
      <c r="Y200" s="4"/>
      <c r="Z200" s="4"/>
      <c r="AA200" s="4"/>
      <c r="AB200" s="4"/>
      <c r="AC200" s="4"/>
      <c r="AD200" s="9"/>
    </row>
    <row r="201" spans="1:30" x14ac:dyDescent="0.25">
      <c r="A201" s="2" t="s">
        <v>58</v>
      </c>
      <c r="B201" s="4">
        <v>0.14100000000000001</v>
      </c>
      <c r="C201" s="4">
        <v>0.14333333333333334</v>
      </c>
      <c r="D201" s="4">
        <v>0.153</v>
      </c>
      <c r="E201" s="4">
        <v>0.13533333333333333</v>
      </c>
      <c r="F201" s="4">
        <v>0.15733333333333333</v>
      </c>
      <c r="G201" s="4">
        <v>0.13866666666666669</v>
      </c>
      <c r="H201" s="4">
        <v>0.14166666666666669</v>
      </c>
      <c r="I201" s="4">
        <v>0.13466666666666668</v>
      </c>
      <c r="J201" s="4">
        <v>0.16433333333333333</v>
      </c>
      <c r="K201" s="4">
        <v>0.15133333333333332</v>
      </c>
      <c r="L201" s="4">
        <v>0.14066666666666669</v>
      </c>
      <c r="M201" s="4">
        <v>0.13566666666666669</v>
      </c>
      <c r="N201" s="4">
        <v>0.13633333333333333</v>
      </c>
      <c r="O201" s="4">
        <v>0.13666666666666669</v>
      </c>
      <c r="P201" s="4">
        <v>0.24833333333333332</v>
      </c>
      <c r="Q201" s="4">
        <v>0.155</v>
      </c>
      <c r="R201" s="4">
        <v>0.15083333333333335</v>
      </c>
      <c r="T201" s="4"/>
      <c r="U201" s="4"/>
      <c r="V201" s="4"/>
      <c r="W201" s="8"/>
      <c r="Y201" s="4">
        <f t="shared" ref="Y201" si="385">SQRT(_xlfn.VAR.S(R202:R204))</f>
        <v>2.305753108169507E-2</v>
      </c>
      <c r="Z201" s="4"/>
      <c r="AA201" s="4">
        <f t="shared" ref="AA201" si="386">AVERAGE(B202:Q204)</f>
        <v>0.15083333333333329</v>
      </c>
      <c r="AB201" s="4">
        <f t="shared" ref="AB201" si="387">SQRT(_xlfn.VAR.S(B202:Q204))</f>
        <v>5.166435593094023E-2</v>
      </c>
      <c r="AC201" s="4">
        <f t="shared" ref="AC201" si="388">MEDIAN(B202:Q204)</f>
        <v>0.13800000000000001</v>
      </c>
      <c r="AD201" s="9">
        <f t="shared" ref="AD201" si="389">LARGE(B202:Q204, 1+COUNT(B202:Q204)/2)</f>
        <v>0.13800000000000001</v>
      </c>
    </row>
    <row r="202" spans="1:30" x14ac:dyDescent="0.25">
      <c r="A202" s="3" t="s">
        <v>89</v>
      </c>
      <c r="B202" s="4">
        <v>0.151</v>
      </c>
      <c r="C202" s="4">
        <v>0.14899999999999999</v>
      </c>
      <c r="D202" s="4">
        <v>0.185</v>
      </c>
      <c r="E202" s="4">
        <v>0.13600000000000001</v>
      </c>
      <c r="F202" s="4">
        <v>0.185</v>
      </c>
      <c r="G202" s="4">
        <v>0.13800000000000001</v>
      </c>
      <c r="H202" s="4">
        <v>0.152</v>
      </c>
      <c r="I202" s="4">
        <v>0.13</v>
      </c>
      <c r="J202" s="4">
        <v>0.218</v>
      </c>
      <c r="K202" s="4">
        <v>0.17799999999999999</v>
      </c>
      <c r="L202" s="4">
        <v>0.14499999999999999</v>
      </c>
      <c r="M202" s="4">
        <v>0.127</v>
      </c>
      <c r="N202" s="4">
        <v>0.13200000000000001</v>
      </c>
      <c r="O202" s="4">
        <v>0.13700000000000001</v>
      </c>
      <c r="P202" s="4">
        <v>0.47799999999999998</v>
      </c>
      <c r="Q202" s="4">
        <v>0.19600000000000001</v>
      </c>
      <c r="R202" s="4">
        <v>0.17731250000000001</v>
      </c>
      <c r="T202" s="4">
        <f t="shared" ref="T202:T233" si="390">_xlfn.VAR.S(B202:Q202)</f>
        <v>7.1610291666666624E-3</v>
      </c>
      <c r="U202" s="4">
        <f t="shared" ref="U202:U204" si="391">SQRT(T202)</f>
        <v>8.4622864325586744E-2</v>
      </c>
      <c r="V202" s="4">
        <f t="shared" si="271"/>
        <v>0.15</v>
      </c>
      <c r="W202" s="8">
        <f t="shared" si="272"/>
        <v>0.14899999999999999</v>
      </c>
      <c r="Y202" s="4"/>
      <c r="Z202" s="4"/>
      <c r="AA202" s="4"/>
      <c r="AB202" s="4"/>
      <c r="AC202" s="4"/>
      <c r="AD202" s="9"/>
    </row>
    <row r="203" spans="1:30" x14ac:dyDescent="0.25">
      <c r="A203" s="3" t="s">
        <v>88</v>
      </c>
      <c r="B203" s="4">
        <v>0.13800000000000001</v>
      </c>
      <c r="C203" s="4">
        <v>0.128</v>
      </c>
      <c r="D203" s="4">
        <v>0.13700000000000001</v>
      </c>
      <c r="E203" s="4">
        <v>0.127</v>
      </c>
      <c r="F203" s="4">
        <v>0.13400000000000001</v>
      </c>
      <c r="G203" s="4">
        <v>0.13100000000000001</v>
      </c>
      <c r="H203" s="4">
        <v>0.13500000000000001</v>
      </c>
      <c r="I203" s="4">
        <v>0.13800000000000001</v>
      </c>
      <c r="J203" s="4">
        <v>0.14199999999999999</v>
      </c>
      <c r="K203" s="4">
        <v>0.13100000000000001</v>
      </c>
      <c r="L203" s="4">
        <v>0.13900000000000001</v>
      </c>
      <c r="M203" s="4">
        <v>0.13900000000000001</v>
      </c>
      <c r="N203" s="4">
        <v>0.13900000000000001</v>
      </c>
      <c r="O203" s="4">
        <v>0.14299999999999999</v>
      </c>
      <c r="P203" s="4">
        <v>0.13</v>
      </c>
      <c r="Q203" s="4">
        <v>0.13200000000000001</v>
      </c>
      <c r="R203" s="4">
        <v>0.13518750000000002</v>
      </c>
      <c r="T203" s="4">
        <f t="shared" si="390"/>
        <v>2.4162499999999991E-5</v>
      </c>
      <c r="U203" s="4">
        <f t="shared" si="391"/>
        <v>4.9155365932927395E-3</v>
      </c>
      <c r="V203" s="4">
        <f t="shared" si="271"/>
        <v>0.13600000000000001</v>
      </c>
      <c r="W203" s="8">
        <f t="shared" si="272"/>
        <v>0.13500000000000001</v>
      </c>
      <c r="Y203" s="4"/>
      <c r="Z203" s="4"/>
      <c r="AA203" s="4"/>
      <c r="AB203" s="4"/>
      <c r="AC203" s="4"/>
      <c r="AD203" s="9"/>
    </row>
    <row r="204" spans="1:30" x14ac:dyDescent="0.25">
      <c r="A204" s="3" t="s">
        <v>87</v>
      </c>
      <c r="B204" s="4">
        <v>0.13400000000000001</v>
      </c>
      <c r="C204" s="4">
        <v>0.153</v>
      </c>
      <c r="D204" s="4">
        <v>0.13700000000000001</v>
      </c>
      <c r="E204" s="4">
        <v>0.14299999999999999</v>
      </c>
      <c r="F204" s="4">
        <v>0.153</v>
      </c>
      <c r="G204" s="4">
        <v>0.14699999999999999</v>
      </c>
      <c r="H204" s="4">
        <v>0.13800000000000001</v>
      </c>
      <c r="I204" s="4">
        <v>0.13600000000000001</v>
      </c>
      <c r="J204" s="4">
        <v>0.13300000000000001</v>
      </c>
      <c r="K204" s="4">
        <v>0.14499999999999999</v>
      </c>
      <c r="L204" s="4">
        <v>0.13800000000000001</v>
      </c>
      <c r="M204" s="4">
        <v>0.14099999999999999</v>
      </c>
      <c r="N204" s="4">
        <v>0.13800000000000001</v>
      </c>
      <c r="O204" s="4">
        <v>0.13</v>
      </c>
      <c r="P204" s="4">
        <v>0.13700000000000001</v>
      </c>
      <c r="Q204" s="4">
        <v>0.13700000000000001</v>
      </c>
      <c r="R204" s="4">
        <v>0.13999999999999999</v>
      </c>
      <c r="T204" s="4">
        <f t="shared" si="390"/>
        <v>4.4133333333333265E-5</v>
      </c>
      <c r="U204" s="4">
        <f t="shared" si="391"/>
        <v>6.6432923564549882E-3</v>
      </c>
      <c r="V204" s="4">
        <f t="shared" si="271"/>
        <v>0.13800000000000001</v>
      </c>
      <c r="W204" s="8">
        <f t="shared" si="272"/>
        <v>0.13800000000000001</v>
      </c>
      <c r="Y204" s="4"/>
      <c r="Z204" s="4"/>
      <c r="AA204" s="4"/>
      <c r="AB204" s="4"/>
      <c r="AC204" s="4"/>
      <c r="AD204" s="9"/>
    </row>
    <row r="205" spans="1:30" x14ac:dyDescent="0.25">
      <c r="A205" s="2" t="s">
        <v>59</v>
      </c>
      <c r="B205" s="4">
        <v>2.2949999999999999</v>
      </c>
      <c r="C205" s="4">
        <v>2.9169999999999998</v>
      </c>
      <c r="D205" s="4">
        <v>2.9166666666666665</v>
      </c>
      <c r="E205" s="4">
        <v>3.2126666666666668</v>
      </c>
      <c r="F205" s="4">
        <v>2.0383333333333336</v>
      </c>
      <c r="G205" s="4">
        <v>2.7463333333333328</v>
      </c>
      <c r="H205" s="4">
        <v>2.6999999999999997</v>
      </c>
      <c r="I205" s="4">
        <v>3.3606666666666669</v>
      </c>
      <c r="J205" s="4">
        <v>3.2466666666666666</v>
      </c>
      <c r="K205" s="4">
        <v>3.3843333333333336</v>
      </c>
      <c r="L205" s="4">
        <v>3.1713333333333331</v>
      </c>
      <c r="M205" s="4">
        <v>4.2883333333333331</v>
      </c>
      <c r="N205" s="4">
        <v>3.379666666666667</v>
      </c>
      <c r="O205" s="4">
        <v>2.9163333333333337</v>
      </c>
      <c r="P205" s="4">
        <v>4.7819999999999991</v>
      </c>
      <c r="Q205" s="4">
        <v>3.625</v>
      </c>
      <c r="R205" s="4">
        <v>3.1862708333333329</v>
      </c>
      <c r="T205" s="4"/>
      <c r="U205" s="4"/>
      <c r="V205" s="4"/>
      <c r="W205" s="8"/>
      <c r="Y205" s="4">
        <f t="shared" ref="Y205" si="392">SQRT(_xlfn.VAR.S(R206:R208))</f>
        <v>2.7577807188914747</v>
      </c>
      <c r="Z205" s="4"/>
      <c r="AA205" s="4">
        <f t="shared" ref="AA205" si="393">AVERAGE(B206:Q208)</f>
        <v>3.1862708333333347</v>
      </c>
      <c r="AB205" s="4">
        <f t="shared" ref="AB205" si="394">SQRT(_xlfn.VAR.S(B206:Q208))</f>
        <v>2.5116933064198297</v>
      </c>
      <c r="AC205" s="4">
        <f t="shared" ref="AC205" si="395">MEDIAN(B206:Q208)</f>
        <v>1.881</v>
      </c>
      <c r="AD205" s="9">
        <f t="shared" ref="AD205" si="396">LARGE(B206:Q208, 1+COUNT(B206:Q208)/2)</f>
        <v>1.881</v>
      </c>
    </row>
    <row r="206" spans="1:30" x14ac:dyDescent="0.25">
      <c r="A206" s="3" t="s">
        <v>89</v>
      </c>
      <c r="B206" s="4">
        <v>1.2350000000000001</v>
      </c>
      <c r="C206" s="4">
        <v>1.2509999999999999</v>
      </c>
      <c r="D206" s="4">
        <v>1.252</v>
      </c>
      <c r="E206" s="4">
        <v>1.3720000000000001</v>
      </c>
      <c r="F206" s="4">
        <v>1.323</v>
      </c>
      <c r="G206" s="4">
        <v>1.2569999999999999</v>
      </c>
      <c r="H206" s="4">
        <v>1.274</v>
      </c>
      <c r="I206" s="4">
        <v>1.321</v>
      </c>
      <c r="J206" s="4">
        <v>1.3660000000000001</v>
      </c>
      <c r="K206" s="4">
        <v>1.288</v>
      </c>
      <c r="L206" s="4">
        <v>1.835</v>
      </c>
      <c r="M206" s="4">
        <v>1.847</v>
      </c>
      <c r="N206" s="4">
        <v>1.5509999999999999</v>
      </c>
      <c r="O206" s="4">
        <v>1.3180000000000001</v>
      </c>
      <c r="P206" s="4">
        <v>1.4019999999999999</v>
      </c>
      <c r="Q206" s="4">
        <v>1.3819999999999999</v>
      </c>
      <c r="R206" s="4">
        <v>1.3921250000000001</v>
      </c>
      <c r="T206" s="4">
        <f t="shared" ref="T206:T237" si="397">_xlfn.VAR.S(B206:Q206)</f>
        <v>3.6813583333333115E-2</v>
      </c>
      <c r="U206" s="4">
        <f t="shared" ref="U206:U264" si="398">SQRT(T206)</f>
        <v>0.19186866167598374</v>
      </c>
      <c r="V206" s="4">
        <f t="shared" ref="V206:V268" si="399">MEDIAN(B206:Q206)</f>
        <v>1.3220000000000001</v>
      </c>
      <c r="W206" s="8">
        <f t="shared" ref="W206:W268" si="400">LARGE(B206:Q206, 1+COUNT(B206:Q206)/2)</f>
        <v>1.321</v>
      </c>
      <c r="Y206" s="4"/>
      <c r="Z206" s="4"/>
      <c r="AA206" s="4"/>
      <c r="AB206" s="4"/>
      <c r="AC206" s="4"/>
      <c r="AD206" s="9"/>
    </row>
    <row r="207" spans="1:30" x14ac:dyDescent="0.25">
      <c r="A207" s="3" t="s">
        <v>88</v>
      </c>
      <c r="B207" s="4">
        <v>3.78</v>
      </c>
      <c r="C207" s="4">
        <v>5.577</v>
      </c>
      <c r="D207" s="4">
        <v>5.5890000000000004</v>
      </c>
      <c r="E207" s="4">
        <v>6.4050000000000002</v>
      </c>
      <c r="F207" s="4">
        <v>3.343</v>
      </c>
      <c r="G207" s="4">
        <v>5.6829999999999998</v>
      </c>
      <c r="H207" s="4">
        <v>4.9450000000000003</v>
      </c>
      <c r="I207" s="4">
        <v>6.8840000000000003</v>
      </c>
      <c r="J207" s="4">
        <v>6.9130000000000003</v>
      </c>
      <c r="K207" s="4">
        <v>6.9770000000000003</v>
      </c>
      <c r="L207" s="4">
        <v>5.8109999999999999</v>
      </c>
      <c r="M207" s="4">
        <v>9.0690000000000008</v>
      </c>
      <c r="N207" s="4">
        <v>6.6630000000000003</v>
      </c>
      <c r="O207" s="4">
        <v>5.55</v>
      </c>
      <c r="P207" s="4">
        <v>11.016999999999999</v>
      </c>
      <c r="Q207" s="4">
        <v>7.5819999999999999</v>
      </c>
      <c r="R207" s="4">
        <v>6.3617499999999989</v>
      </c>
      <c r="T207" s="4">
        <f t="shared" si="397"/>
        <v>3.4639164666666828</v>
      </c>
      <c r="U207" s="4">
        <f t="shared" si="398"/>
        <v>1.8611599787945912</v>
      </c>
      <c r="V207" s="4">
        <f t="shared" si="399"/>
        <v>6.1080000000000005</v>
      </c>
      <c r="W207" s="8">
        <f t="shared" si="400"/>
        <v>5.8109999999999999</v>
      </c>
      <c r="Y207" s="4"/>
      <c r="Z207" s="4"/>
      <c r="AA207" s="4"/>
      <c r="AB207" s="4"/>
      <c r="AC207" s="4"/>
      <c r="AD207" s="9"/>
    </row>
    <row r="208" spans="1:30" x14ac:dyDescent="0.25">
      <c r="A208" s="3" t="s">
        <v>87</v>
      </c>
      <c r="B208" s="4">
        <v>1.87</v>
      </c>
      <c r="C208" s="4">
        <v>1.923</v>
      </c>
      <c r="D208" s="4">
        <v>1.909</v>
      </c>
      <c r="E208" s="4">
        <v>1.861</v>
      </c>
      <c r="F208" s="4">
        <v>1.4490000000000001</v>
      </c>
      <c r="G208" s="4">
        <v>1.2989999999999999</v>
      </c>
      <c r="H208" s="4">
        <v>1.881</v>
      </c>
      <c r="I208" s="4">
        <v>1.877</v>
      </c>
      <c r="J208" s="4">
        <v>1.4610000000000001</v>
      </c>
      <c r="K208" s="4">
        <v>1.8879999999999999</v>
      </c>
      <c r="L208" s="4">
        <v>1.8680000000000001</v>
      </c>
      <c r="M208" s="4">
        <v>1.9490000000000001</v>
      </c>
      <c r="N208" s="4">
        <v>1.925</v>
      </c>
      <c r="O208" s="4">
        <v>1.881</v>
      </c>
      <c r="P208" s="4">
        <v>1.927</v>
      </c>
      <c r="Q208" s="4">
        <v>1.911</v>
      </c>
      <c r="R208" s="4">
        <v>1.8049375000000001</v>
      </c>
      <c r="T208" s="4">
        <f t="shared" si="397"/>
        <v>4.1470595833333353E-2</v>
      </c>
      <c r="U208" s="4">
        <f t="shared" si="398"/>
        <v>0.20364330539777967</v>
      </c>
      <c r="V208" s="4">
        <f t="shared" si="399"/>
        <v>1.881</v>
      </c>
      <c r="W208" s="8">
        <f t="shared" si="400"/>
        <v>1.881</v>
      </c>
      <c r="Y208" s="4"/>
      <c r="Z208" s="4"/>
      <c r="AA208" s="4"/>
      <c r="AB208" s="4"/>
      <c r="AC208" s="4"/>
      <c r="AD208" s="9"/>
    </row>
    <row r="209" spans="1:30" x14ac:dyDescent="0.25">
      <c r="A209" s="2" t="s">
        <v>60</v>
      </c>
      <c r="B209" s="4">
        <v>1.3826666666666665</v>
      </c>
      <c r="C209" s="4">
        <v>1.0346666666666666</v>
      </c>
      <c r="D209" s="4">
        <v>2.6553333333333335</v>
      </c>
      <c r="E209" s="4">
        <v>1.2753333333333332</v>
      </c>
      <c r="F209" s="4">
        <v>0.68</v>
      </c>
      <c r="G209" s="4">
        <v>1.1609999999999998</v>
      </c>
      <c r="H209" s="4">
        <v>1.034</v>
      </c>
      <c r="I209" s="4">
        <v>2.8089999999999997</v>
      </c>
      <c r="J209" s="4">
        <v>1.04</v>
      </c>
      <c r="K209" s="4">
        <v>0.94733333333333336</v>
      </c>
      <c r="L209" s="4">
        <v>1.0076666666666665</v>
      </c>
      <c r="M209" s="4">
        <v>2.2506666666666666</v>
      </c>
      <c r="N209" s="4">
        <v>3.0386666666666664</v>
      </c>
      <c r="O209" s="4">
        <v>1.3853333333333333</v>
      </c>
      <c r="P209" s="4">
        <v>0.91933333333333334</v>
      </c>
      <c r="Q209" s="4">
        <v>1.6600000000000001</v>
      </c>
      <c r="R209" s="4">
        <v>1.5175625000000001</v>
      </c>
      <c r="T209" s="4"/>
      <c r="U209" s="4"/>
      <c r="V209" s="4"/>
      <c r="W209" s="8"/>
      <c r="Y209" s="4">
        <f t="shared" ref="Y209" si="401">SQRT(_xlfn.VAR.S(R210:R212))</f>
        <v>0.71421587247834173</v>
      </c>
      <c r="Z209" s="4"/>
      <c r="AA209" s="4">
        <f t="shared" ref="AA209" si="402">AVERAGE(B210:Q212)</f>
        <v>1.5175625000000004</v>
      </c>
      <c r="AB209" s="4">
        <f t="shared" ref="AB209" si="403">SQRT(_xlfn.VAR.S(B210:Q212))</f>
        <v>1.4653079395515352</v>
      </c>
      <c r="AC209" s="4">
        <f t="shared" ref="AC209" si="404">MEDIAN(B210:Q212)</f>
        <v>1.3565</v>
      </c>
      <c r="AD209" s="9">
        <f t="shared" ref="AD209" si="405">LARGE(B210:Q212, 1+COUNT(B210:Q212)/2)</f>
        <v>1.3520000000000001</v>
      </c>
    </row>
    <row r="210" spans="1:30" x14ac:dyDescent="0.25">
      <c r="A210" s="3" t="s">
        <v>89</v>
      </c>
      <c r="B210" s="4">
        <v>1.3660000000000001</v>
      </c>
      <c r="C210" s="4">
        <v>1.4159999999999999</v>
      </c>
      <c r="D210" s="4">
        <v>0.33500000000000002</v>
      </c>
      <c r="E210" s="4">
        <v>1.365</v>
      </c>
      <c r="F210" s="4">
        <v>0.316</v>
      </c>
      <c r="G210" s="4">
        <v>1.079</v>
      </c>
      <c r="H210" s="4">
        <v>0.35499999999999998</v>
      </c>
      <c r="I210" s="4">
        <v>1.1619999999999999</v>
      </c>
      <c r="J210" s="4">
        <v>0.33300000000000002</v>
      </c>
      <c r="K210" s="4">
        <v>1.113</v>
      </c>
      <c r="L210" s="4">
        <v>1.327</v>
      </c>
      <c r="M210" s="4">
        <v>1.335</v>
      </c>
      <c r="N210" s="4">
        <v>1.3640000000000001</v>
      </c>
      <c r="O210" s="4">
        <v>1.4259999999999999</v>
      </c>
      <c r="P210" s="4">
        <v>1.3520000000000001</v>
      </c>
      <c r="Q210" s="4">
        <v>0.36899999999999999</v>
      </c>
      <c r="R210" s="4">
        <v>1.0008125000000001</v>
      </c>
      <c r="T210" s="4">
        <f t="shared" ref="T210:T241" si="406">_xlfn.VAR.S(B210:Q210)</f>
        <v>0.22077776249999986</v>
      </c>
      <c r="U210" s="4">
        <f t="shared" ref="U210:U212" si="407">SQRT(T210)</f>
        <v>0.46986994211164418</v>
      </c>
      <c r="V210" s="4">
        <f t="shared" si="399"/>
        <v>1.2444999999999999</v>
      </c>
      <c r="W210" s="8">
        <f t="shared" si="400"/>
        <v>1.1619999999999999</v>
      </c>
      <c r="Y210" s="4"/>
      <c r="Z210" s="4"/>
      <c r="AA210" s="4"/>
      <c r="AB210" s="4"/>
      <c r="AC210" s="4"/>
      <c r="AD210" s="9"/>
    </row>
    <row r="211" spans="1:30" x14ac:dyDescent="0.25">
      <c r="A211" s="3" t="s">
        <v>88</v>
      </c>
      <c r="B211" s="4">
        <v>1.3979999999999999</v>
      </c>
      <c r="C211" s="4">
        <v>0.31900000000000001</v>
      </c>
      <c r="D211" s="4">
        <v>6.2629999999999999</v>
      </c>
      <c r="E211" s="4">
        <v>1.3740000000000001</v>
      </c>
      <c r="F211" s="4">
        <v>0.33200000000000002</v>
      </c>
      <c r="G211" s="4">
        <v>1.333</v>
      </c>
      <c r="H211" s="4">
        <v>1.3640000000000001</v>
      </c>
      <c r="I211" s="4">
        <v>6.1959999999999997</v>
      </c>
      <c r="J211" s="4">
        <v>1.395</v>
      </c>
      <c r="K211" s="4">
        <v>0.33600000000000002</v>
      </c>
      <c r="L211" s="4">
        <v>0.33500000000000002</v>
      </c>
      <c r="M211" s="4">
        <v>4.4059999999999997</v>
      </c>
      <c r="N211" s="4">
        <v>6.3650000000000002</v>
      </c>
      <c r="O211" s="4">
        <v>1.35</v>
      </c>
      <c r="P211" s="4">
        <v>0.32300000000000001</v>
      </c>
      <c r="Q211" s="4">
        <v>4.2320000000000002</v>
      </c>
      <c r="R211" s="4">
        <v>2.3325624999999999</v>
      </c>
      <c r="T211" s="4">
        <f t="shared" si="406"/>
        <v>5.34583532916667</v>
      </c>
      <c r="U211" s="4">
        <f t="shared" si="407"/>
        <v>2.3121062538660868</v>
      </c>
      <c r="V211" s="4">
        <f t="shared" si="399"/>
        <v>1.3690000000000002</v>
      </c>
      <c r="W211" s="8">
        <f t="shared" si="400"/>
        <v>1.3640000000000001</v>
      </c>
      <c r="Y211" s="4"/>
      <c r="Z211" s="4"/>
      <c r="AA211" s="4"/>
      <c r="AB211" s="4"/>
      <c r="AC211" s="4"/>
      <c r="AD211" s="9"/>
    </row>
    <row r="212" spans="1:30" x14ac:dyDescent="0.25">
      <c r="A212" s="3" t="s">
        <v>87</v>
      </c>
      <c r="B212" s="4">
        <v>1.3839999999999999</v>
      </c>
      <c r="C212" s="4">
        <v>1.369</v>
      </c>
      <c r="D212" s="4">
        <v>1.3680000000000001</v>
      </c>
      <c r="E212" s="4">
        <v>1.087</v>
      </c>
      <c r="F212" s="4">
        <v>1.3919999999999999</v>
      </c>
      <c r="G212" s="4">
        <v>1.071</v>
      </c>
      <c r="H212" s="4">
        <v>1.383</v>
      </c>
      <c r="I212" s="4">
        <v>1.069</v>
      </c>
      <c r="J212" s="4">
        <v>1.3919999999999999</v>
      </c>
      <c r="K212" s="4">
        <v>1.393</v>
      </c>
      <c r="L212" s="4">
        <v>1.361</v>
      </c>
      <c r="M212" s="4">
        <v>1.0109999999999999</v>
      </c>
      <c r="N212" s="4">
        <v>1.387</v>
      </c>
      <c r="O212" s="4">
        <v>1.38</v>
      </c>
      <c r="P212" s="4">
        <v>1.083</v>
      </c>
      <c r="Q212" s="4">
        <v>0.379</v>
      </c>
      <c r="R212" s="4">
        <v>1.2193124999999998</v>
      </c>
      <c r="T212" s="4">
        <f t="shared" si="406"/>
        <v>7.2830095833333761E-2</v>
      </c>
      <c r="U212" s="4">
        <f t="shared" si="407"/>
        <v>0.26987051679154167</v>
      </c>
      <c r="V212" s="4">
        <f t="shared" si="399"/>
        <v>1.3685</v>
      </c>
      <c r="W212" s="8">
        <f t="shared" si="400"/>
        <v>1.3680000000000001</v>
      </c>
      <c r="Y212" s="4"/>
      <c r="Z212" s="4"/>
      <c r="AA212" s="4"/>
      <c r="AB212" s="4"/>
      <c r="AC212" s="4"/>
      <c r="AD212" s="9"/>
    </row>
    <row r="213" spans="1:30" x14ac:dyDescent="0.25">
      <c r="A213" s="2" t="s">
        <v>61</v>
      </c>
      <c r="B213" s="4">
        <v>1.3086666666666666</v>
      </c>
      <c r="C213" s="4">
        <v>0.67499999999999993</v>
      </c>
      <c r="D213" s="4">
        <v>0.60599999999999998</v>
      </c>
      <c r="E213" s="4">
        <v>1.6153333333333333</v>
      </c>
      <c r="F213" s="4">
        <v>0.92533333333333323</v>
      </c>
      <c r="G213" s="4">
        <v>1.9863333333333333</v>
      </c>
      <c r="H213" s="4">
        <v>1.1826666666666668</v>
      </c>
      <c r="I213" s="4">
        <v>0.69533333333333325</v>
      </c>
      <c r="J213" s="4">
        <v>1.0063333333333333</v>
      </c>
      <c r="K213" s="4">
        <v>1.1133333333333335</v>
      </c>
      <c r="L213" s="4">
        <v>1.2003333333333333</v>
      </c>
      <c r="M213" s="4">
        <v>0.437</v>
      </c>
      <c r="N213" s="4">
        <v>1.1236666666666666</v>
      </c>
      <c r="O213" s="4">
        <v>1.5783333333333334</v>
      </c>
      <c r="P213" s="4">
        <v>0.92666666666666664</v>
      </c>
      <c r="Q213" s="4">
        <v>0.01</v>
      </c>
      <c r="R213" s="4">
        <v>1.0243958333333334</v>
      </c>
      <c r="T213" s="4"/>
      <c r="U213" s="4"/>
      <c r="V213" s="4"/>
      <c r="W213" s="8"/>
      <c r="Y213" s="4">
        <f t="shared" ref="Y213" si="408">SQRT(_xlfn.VAR.S(R214:R216))</f>
        <v>0.41217566005234124</v>
      </c>
      <c r="Z213" s="4"/>
      <c r="AA213" s="4">
        <f t="shared" ref="AA213" si="409">AVERAGE(B214:Q216)</f>
        <v>1.0243958333333334</v>
      </c>
      <c r="AB213" s="4">
        <f t="shared" ref="AB213" si="410">SQRT(_xlfn.VAR.S(B214:Q216))</f>
        <v>0.83312770698883976</v>
      </c>
      <c r="AC213" s="4">
        <f t="shared" ref="AC213" si="411">MEDIAN(B214:Q216)</f>
        <v>1.294</v>
      </c>
      <c r="AD213" s="9">
        <f t="shared" ref="AD213" si="412">LARGE(B214:Q216, 1+COUNT(B214:Q216)/2)</f>
        <v>1.2869999999999999</v>
      </c>
    </row>
    <row r="214" spans="1:30" x14ac:dyDescent="0.25">
      <c r="A214" s="3" t="s">
        <v>89</v>
      </c>
      <c r="B214" s="4">
        <v>1.9850000000000001</v>
      </c>
      <c r="C214" s="4">
        <v>1.6E-2</v>
      </c>
      <c r="D214" s="4">
        <v>1.7999999999999999E-2</v>
      </c>
      <c r="E214" s="4">
        <v>1.6140000000000001</v>
      </c>
      <c r="F214" s="4">
        <v>5.0000000000000001E-3</v>
      </c>
      <c r="G214" s="4">
        <v>1.948</v>
      </c>
      <c r="H214" s="4">
        <v>1.4999999999999999E-2</v>
      </c>
      <c r="I214" s="4">
        <v>5.0000000000000001E-3</v>
      </c>
      <c r="J214" s="4">
        <v>1.7999999999999999E-2</v>
      </c>
      <c r="K214" s="4">
        <v>1.663</v>
      </c>
      <c r="L214" s="4">
        <v>1.542</v>
      </c>
      <c r="M214" s="4">
        <v>1.3009999999999999</v>
      </c>
      <c r="N214" s="4">
        <v>1.403</v>
      </c>
      <c r="O214" s="4">
        <v>1.2869999999999999</v>
      </c>
      <c r="P214" s="4">
        <v>1.4379999999999999</v>
      </c>
      <c r="Q214" s="4">
        <v>6.0000000000000001E-3</v>
      </c>
      <c r="R214" s="4">
        <v>0.89150000000000007</v>
      </c>
      <c r="T214" s="4">
        <f t="shared" ref="T214:T245" si="413">_xlfn.VAR.S(B214:Q214)</f>
        <v>0.67688933333333345</v>
      </c>
      <c r="U214" s="4">
        <f t="shared" ref="U214" si="414">SQRT(T214)</f>
        <v>0.82273284444790062</v>
      </c>
      <c r="V214" s="4">
        <f t="shared" ref="V214:V245" si="415">MEDIAN(B214:Q214)</f>
        <v>1.294</v>
      </c>
      <c r="W214" s="8">
        <f t="shared" ref="W214:W245" si="416">LARGE(B214:Q214, 1+COUNT(B214:Q214)/2)</f>
        <v>1.2869999999999999</v>
      </c>
      <c r="Y214" s="4"/>
      <c r="Z214" s="4"/>
      <c r="AA214" s="4"/>
      <c r="AB214" s="4"/>
      <c r="AC214" s="4"/>
      <c r="AD214" s="9"/>
    </row>
    <row r="215" spans="1:30" x14ac:dyDescent="0.25">
      <c r="A215" s="3" t="s">
        <v>88</v>
      </c>
      <c r="B215" s="4">
        <v>0.44</v>
      </c>
      <c r="C215" s="4">
        <v>5.0000000000000001E-3</v>
      </c>
      <c r="D215" s="4">
        <v>5.0000000000000001E-3</v>
      </c>
      <c r="E215" s="4">
        <v>1.2370000000000001</v>
      </c>
      <c r="F215" s="4">
        <v>1.052</v>
      </c>
      <c r="G215" s="4">
        <v>2.028</v>
      </c>
      <c r="H215" s="4">
        <v>1.8169999999999999</v>
      </c>
      <c r="I215" s="4">
        <v>7.0000000000000001E-3</v>
      </c>
      <c r="J215" s="4">
        <v>1.22</v>
      </c>
      <c r="K215" s="4">
        <v>0.44</v>
      </c>
      <c r="L215" s="4">
        <v>5.0000000000000001E-3</v>
      </c>
      <c r="M215" s="4">
        <v>4.0000000000000001E-3</v>
      </c>
      <c r="N215" s="4">
        <v>5.0000000000000001E-3</v>
      </c>
      <c r="O215" s="4">
        <v>1.514</v>
      </c>
      <c r="P215" s="4">
        <v>1.3360000000000001</v>
      </c>
      <c r="Q215" s="4">
        <v>6.0000000000000001E-3</v>
      </c>
      <c r="R215" s="4">
        <v>0.69506250000000003</v>
      </c>
      <c r="T215" s="4">
        <f t="shared" si="413"/>
        <v>0.55161659583333367</v>
      </c>
      <c r="U215" s="4">
        <f t="shared" si="398"/>
        <v>0.74270895769024736</v>
      </c>
      <c r="V215" s="4">
        <f t="shared" si="399"/>
        <v>0.44</v>
      </c>
      <c r="W215" s="8">
        <f t="shared" si="400"/>
        <v>0.44</v>
      </c>
      <c r="Y215" s="4"/>
      <c r="Z215" s="4"/>
      <c r="AA215" s="4"/>
      <c r="AB215" s="4"/>
      <c r="AC215" s="4"/>
      <c r="AD215" s="9"/>
    </row>
    <row r="216" spans="1:30" x14ac:dyDescent="0.25">
      <c r="A216" s="3" t="s">
        <v>87</v>
      </c>
      <c r="B216" s="4">
        <v>1.5009999999999999</v>
      </c>
      <c r="C216" s="4">
        <v>2.004</v>
      </c>
      <c r="D216" s="4">
        <v>1.7949999999999999</v>
      </c>
      <c r="E216" s="4">
        <v>1.9950000000000001</v>
      </c>
      <c r="F216" s="4">
        <v>1.7190000000000001</v>
      </c>
      <c r="G216" s="4">
        <v>1.9830000000000001</v>
      </c>
      <c r="H216" s="4">
        <v>1.716</v>
      </c>
      <c r="I216" s="4">
        <v>2.0739999999999998</v>
      </c>
      <c r="J216" s="4">
        <v>1.7809999999999999</v>
      </c>
      <c r="K216" s="4">
        <v>1.2370000000000001</v>
      </c>
      <c r="L216" s="4">
        <v>2.0539999999999998</v>
      </c>
      <c r="M216" s="4">
        <v>6.0000000000000001E-3</v>
      </c>
      <c r="N216" s="4">
        <v>1.9630000000000001</v>
      </c>
      <c r="O216" s="4">
        <v>1.9339999999999999</v>
      </c>
      <c r="P216" s="4">
        <v>6.0000000000000001E-3</v>
      </c>
      <c r="Q216" s="4">
        <v>1.7999999999999999E-2</v>
      </c>
      <c r="R216" s="4">
        <v>1.4866250000000001</v>
      </c>
      <c r="T216" s="4">
        <f t="shared" si="413"/>
        <v>0.58391691666666645</v>
      </c>
      <c r="U216" s="4">
        <f t="shared" si="398"/>
        <v>0.76414456529289432</v>
      </c>
      <c r="V216" s="4">
        <f t="shared" si="399"/>
        <v>1.7879999999999998</v>
      </c>
      <c r="W216" s="8">
        <f t="shared" si="400"/>
        <v>1.7809999999999999</v>
      </c>
      <c r="Y216" s="4"/>
      <c r="Z216" s="4"/>
      <c r="AA216" s="4"/>
      <c r="AB216" s="4"/>
      <c r="AC216" s="4"/>
      <c r="AD216" s="9"/>
    </row>
    <row r="217" spans="1:30" x14ac:dyDescent="0.25">
      <c r="A217" s="2" t="s">
        <v>62</v>
      </c>
      <c r="B217" s="4">
        <v>1.2999999999999999E-2</v>
      </c>
      <c r="C217" s="4">
        <v>0.14200000000000002</v>
      </c>
      <c r="D217" s="4">
        <v>1.4333333333333332E-2</v>
      </c>
      <c r="E217" s="4">
        <v>1.2666666666666666E-2</v>
      </c>
      <c r="F217" s="4">
        <v>1.2999999999999999E-2</v>
      </c>
      <c r="G217" s="4">
        <v>0.47766666666666663</v>
      </c>
      <c r="H217" s="4">
        <v>1.2999999999999999E-2</v>
      </c>
      <c r="I217" s="4">
        <v>1.4E-2</v>
      </c>
      <c r="J217" s="4">
        <v>1.1999999999999999E-2</v>
      </c>
      <c r="K217" s="4">
        <v>1.2999999999999999E-2</v>
      </c>
      <c r="L217" s="4">
        <v>1.2333333333333333E-2</v>
      </c>
      <c r="M217" s="4">
        <v>1.1666666666666665E-2</v>
      </c>
      <c r="N217" s="4">
        <v>1.2999999999999999E-2</v>
      </c>
      <c r="O217" s="4">
        <v>0.13566666666666669</v>
      </c>
      <c r="P217" s="4">
        <v>4.7333333333333338E-2</v>
      </c>
      <c r="Q217" s="4">
        <v>1.3666666666666666E-2</v>
      </c>
      <c r="R217" s="4">
        <v>5.9895833333333336E-2</v>
      </c>
      <c r="T217" s="4"/>
      <c r="U217" s="4"/>
      <c r="V217" s="4"/>
      <c r="W217" s="8"/>
      <c r="Y217" s="4">
        <f t="shared" ref="Y217" si="417">SQRT(_xlfn.VAR.S(R218:R220))</f>
        <v>6.1288455190054623E-2</v>
      </c>
      <c r="Z217" s="4"/>
      <c r="AA217" s="4">
        <f t="shared" ref="AA217" si="418">AVERAGE(B218:Q220)</f>
        <v>5.9895833333333336E-2</v>
      </c>
      <c r="AB217" s="4">
        <f t="shared" ref="AB217" si="419">SQRT(_xlfn.VAR.S(B218:Q220))</f>
        <v>0.21312310293242745</v>
      </c>
      <c r="AC217" s="4">
        <f t="shared" ref="AC217" si="420">MEDIAN(B218:Q220)</f>
        <v>1.2999999999999999E-2</v>
      </c>
      <c r="AD217" s="9">
        <f t="shared" ref="AD217" si="421">LARGE(B218:Q220, 1+COUNT(B218:Q220)/2)</f>
        <v>1.2999999999999999E-2</v>
      </c>
    </row>
    <row r="218" spans="1:30" x14ac:dyDescent="0.25">
      <c r="A218" s="3" t="s">
        <v>89</v>
      </c>
      <c r="B218" s="4">
        <v>1.0999999999999999E-2</v>
      </c>
      <c r="C218" s="4">
        <v>1.0999999999999999E-2</v>
      </c>
      <c r="D218" s="4">
        <v>1.4E-2</v>
      </c>
      <c r="E218" s="4">
        <v>1.2999999999999999E-2</v>
      </c>
      <c r="F218" s="4">
        <v>1.0999999999999999E-2</v>
      </c>
      <c r="G218" s="4">
        <v>1.2E-2</v>
      </c>
      <c r="H218" s="4">
        <v>1.2E-2</v>
      </c>
      <c r="I218" s="4">
        <v>1.6E-2</v>
      </c>
      <c r="J218" s="4">
        <v>1.0999999999999999E-2</v>
      </c>
      <c r="K218" s="4">
        <v>1.2E-2</v>
      </c>
      <c r="L218" s="4">
        <v>1.0999999999999999E-2</v>
      </c>
      <c r="M218" s="4">
        <v>0.01</v>
      </c>
      <c r="N218" s="4">
        <v>1.2E-2</v>
      </c>
      <c r="O218" s="4">
        <v>1.0999999999999999E-2</v>
      </c>
      <c r="P218" s="4">
        <v>1.2E-2</v>
      </c>
      <c r="Q218" s="4">
        <v>1.4999999999999999E-2</v>
      </c>
      <c r="R218" s="4">
        <v>1.2125E-2</v>
      </c>
      <c r="T218" s="4">
        <f t="shared" ref="T218:T249" si="422">_xlfn.VAR.S(B218:Q218)</f>
        <v>2.6500000000000005E-6</v>
      </c>
      <c r="U218" s="4">
        <f t="shared" ref="U218:U220" si="423">SQRT(T218)</f>
        <v>1.6278820596099708E-3</v>
      </c>
      <c r="V218" s="4">
        <f t="shared" si="399"/>
        <v>1.2E-2</v>
      </c>
      <c r="W218" s="8">
        <f t="shared" si="400"/>
        <v>1.2E-2</v>
      </c>
      <c r="Y218" s="4"/>
      <c r="Z218" s="4"/>
      <c r="AA218" s="4"/>
      <c r="AB218" s="4"/>
      <c r="AC218" s="4"/>
      <c r="AD218" s="9"/>
    </row>
    <row r="219" spans="1:30" x14ac:dyDescent="0.25">
      <c r="A219" s="3" t="s">
        <v>88</v>
      </c>
      <c r="B219" s="4">
        <v>1.2999999999999999E-2</v>
      </c>
      <c r="C219" s="4">
        <v>1.2E-2</v>
      </c>
      <c r="D219" s="4">
        <v>1.4E-2</v>
      </c>
      <c r="E219" s="4">
        <v>1.0999999999999999E-2</v>
      </c>
      <c r="F219" s="4">
        <v>1.2999999999999999E-2</v>
      </c>
      <c r="G219" s="4">
        <v>1.4059999999999999</v>
      </c>
      <c r="H219" s="4">
        <v>1.2E-2</v>
      </c>
      <c r="I219" s="4">
        <v>1.2E-2</v>
      </c>
      <c r="J219" s="4">
        <v>1.2E-2</v>
      </c>
      <c r="K219" s="4">
        <v>1.2E-2</v>
      </c>
      <c r="L219" s="4">
        <v>1.2999999999999999E-2</v>
      </c>
      <c r="M219" s="4">
        <v>1.0999999999999999E-2</v>
      </c>
      <c r="N219" s="4">
        <v>1.2E-2</v>
      </c>
      <c r="O219" s="4">
        <v>0.38300000000000001</v>
      </c>
      <c r="P219" s="4">
        <v>0.11700000000000001</v>
      </c>
      <c r="Q219" s="4">
        <v>1.0999999999999999E-2</v>
      </c>
      <c r="R219" s="4">
        <v>0.129</v>
      </c>
      <c r="T219" s="4">
        <f t="shared" si="422"/>
        <v>0.12485919999999996</v>
      </c>
      <c r="U219" s="4">
        <f t="shared" si="423"/>
        <v>0.35335421321953975</v>
      </c>
      <c r="V219" s="4">
        <f t="shared" si="399"/>
        <v>1.2E-2</v>
      </c>
      <c r="W219" s="8">
        <f t="shared" si="400"/>
        <v>1.2E-2</v>
      </c>
      <c r="Y219" s="4"/>
      <c r="Z219" s="4"/>
      <c r="AA219" s="4"/>
      <c r="AB219" s="4"/>
      <c r="AC219" s="4"/>
      <c r="AD219" s="9"/>
    </row>
    <row r="220" spans="1:30" x14ac:dyDescent="0.25">
      <c r="A220" s="3" t="s">
        <v>87</v>
      </c>
      <c r="B220" s="4">
        <v>1.4999999999999999E-2</v>
      </c>
      <c r="C220" s="4">
        <v>0.40300000000000002</v>
      </c>
      <c r="D220" s="4">
        <v>1.4999999999999999E-2</v>
      </c>
      <c r="E220" s="4">
        <v>1.4E-2</v>
      </c>
      <c r="F220" s="4">
        <v>1.4999999999999999E-2</v>
      </c>
      <c r="G220" s="4">
        <v>1.4999999999999999E-2</v>
      </c>
      <c r="H220" s="4">
        <v>1.4999999999999999E-2</v>
      </c>
      <c r="I220" s="4">
        <v>1.4E-2</v>
      </c>
      <c r="J220" s="4">
        <v>1.2999999999999999E-2</v>
      </c>
      <c r="K220" s="4">
        <v>1.4999999999999999E-2</v>
      </c>
      <c r="L220" s="4">
        <v>1.2999999999999999E-2</v>
      </c>
      <c r="M220" s="4">
        <v>1.4E-2</v>
      </c>
      <c r="N220" s="4">
        <v>1.4999999999999999E-2</v>
      </c>
      <c r="O220" s="4">
        <v>1.2999999999999999E-2</v>
      </c>
      <c r="P220" s="4">
        <v>1.2999999999999999E-2</v>
      </c>
      <c r="Q220" s="4">
        <v>1.4999999999999999E-2</v>
      </c>
      <c r="R220" s="4">
        <v>3.8562500000000013E-2</v>
      </c>
      <c r="T220" s="4">
        <f t="shared" si="422"/>
        <v>9.4453291666666706E-3</v>
      </c>
      <c r="U220" s="4">
        <f t="shared" si="423"/>
        <v>9.718708333244018E-2</v>
      </c>
      <c r="V220" s="4">
        <f t="shared" si="399"/>
        <v>1.4999999999999999E-2</v>
      </c>
      <c r="W220" s="8">
        <f t="shared" si="400"/>
        <v>1.4999999999999999E-2</v>
      </c>
      <c r="Y220" s="4"/>
      <c r="Z220" s="4"/>
      <c r="AA220" s="4"/>
      <c r="AB220" s="4"/>
      <c r="AC220" s="4"/>
      <c r="AD220" s="9"/>
    </row>
    <row r="221" spans="1:30" x14ac:dyDescent="0.25">
      <c r="A221" s="2" t="s">
        <v>63</v>
      </c>
      <c r="B221" s="4">
        <v>1.1000000000000001E-2</v>
      </c>
      <c r="C221" s="4">
        <v>0.24033333333333332</v>
      </c>
      <c r="D221" s="4">
        <v>0.35566666666666663</v>
      </c>
      <c r="E221" s="4">
        <v>0.56666666666666654</v>
      </c>
      <c r="F221" s="4">
        <v>7.6666666666666662E-3</v>
      </c>
      <c r="G221" s="4">
        <v>0.01</v>
      </c>
      <c r="H221" s="4">
        <v>1.0333333333333333E-2</v>
      </c>
      <c r="I221" s="4">
        <v>1.2000000000000002E-2</v>
      </c>
      <c r="J221" s="4">
        <v>1.1666666666666667E-2</v>
      </c>
      <c r="K221" s="4">
        <v>0.6306666666666666</v>
      </c>
      <c r="L221" s="4">
        <v>0.48533333333333334</v>
      </c>
      <c r="M221" s="4">
        <v>0.252</v>
      </c>
      <c r="N221" s="4">
        <v>0.33333333333333331</v>
      </c>
      <c r="O221" s="4">
        <v>5.6666666666666671E-3</v>
      </c>
      <c r="P221" s="4">
        <v>5.3333333333333332E-3</v>
      </c>
      <c r="Q221" s="4">
        <v>1.0333333333333333E-2</v>
      </c>
      <c r="R221" s="4">
        <v>0.18424999999999994</v>
      </c>
      <c r="T221" s="4"/>
      <c r="U221" s="4"/>
      <c r="V221" s="4"/>
      <c r="W221" s="8"/>
      <c r="Y221" s="4">
        <f t="shared" ref="Y221" si="424">SQRT(_xlfn.VAR.S(R222:R224))</f>
        <v>0.18440091978824288</v>
      </c>
      <c r="Z221" s="4"/>
      <c r="AA221" s="4">
        <f t="shared" ref="AA221" si="425">AVERAGE(B222:Q224)</f>
        <v>0.18425</v>
      </c>
      <c r="AB221" s="4">
        <f t="shared" ref="AB221" si="426">SQRT(_xlfn.VAR.S(B222:Q224))</f>
        <v>0.41876396134236393</v>
      </c>
      <c r="AC221" s="4">
        <f t="shared" ref="AC221" si="427">MEDIAN(B222:Q224)</f>
        <v>1.0999999999999999E-2</v>
      </c>
      <c r="AD221" s="9">
        <f t="shared" ref="AD221" si="428">LARGE(B222:Q224, 1+COUNT(B222:Q224)/2)</f>
        <v>1.0999999999999999E-2</v>
      </c>
    </row>
    <row r="222" spans="1:30" x14ac:dyDescent="0.25">
      <c r="A222" s="3" t="s">
        <v>89</v>
      </c>
      <c r="B222" s="4">
        <v>1.0999999999999999E-2</v>
      </c>
      <c r="C222" s="4">
        <v>5.0000000000000001E-3</v>
      </c>
      <c r="D222" s="4">
        <v>1.0999999999999999E-2</v>
      </c>
      <c r="E222" s="4">
        <v>1.2999999999999999E-2</v>
      </c>
      <c r="F222" s="4">
        <v>1.0999999999999999E-2</v>
      </c>
      <c r="G222" s="4">
        <v>1.2E-2</v>
      </c>
      <c r="H222" s="4">
        <v>1.2E-2</v>
      </c>
      <c r="I222" s="4">
        <v>1.2E-2</v>
      </c>
      <c r="J222" s="4">
        <v>1.4E-2</v>
      </c>
      <c r="K222" s="4">
        <v>7.0000000000000001E-3</v>
      </c>
      <c r="L222" s="4">
        <v>5.0000000000000001E-3</v>
      </c>
      <c r="M222" s="4">
        <v>1.0999999999999999E-2</v>
      </c>
      <c r="N222" s="4">
        <v>6.0000000000000001E-3</v>
      </c>
      <c r="O222" s="4">
        <v>6.0000000000000001E-3</v>
      </c>
      <c r="P222" s="4">
        <v>6.0000000000000001E-3</v>
      </c>
      <c r="Q222" s="4">
        <v>8.9999999999999993E-3</v>
      </c>
      <c r="R222" s="4">
        <v>9.4375000000000014E-3</v>
      </c>
      <c r="T222" s="4">
        <f t="shared" ref="T222:T253" si="429">_xlfn.VAR.S(B222:Q222)</f>
        <v>9.595833333333317E-6</v>
      </c>
      <c r="U222" s="4">
        <f t="shared" ref="U222" si="430">SQRT(T222)</f>
        <v>3.0977142110487398E-3</v>
      </c>
      <c r="V222" s="4">
        <f t="shared" ref="V222:V253" si="431">MEDIAN(B222:Q222)</f>
        <v>1.0999999999999999E-2</v>
      </c>
      <c r="W222" s="8">
        <f t="shared" ref="W222:W253" si="432">LARGE(B222:Q222, 1+COUNT(B222:Q222)/2)</f>
        <v>1.0999999999999999E-2</v>
      </c>
      <c r="Y222" s="4"/>
      <c r="Z222" s="4"/>
      <c r="AA222" s="4"/>
      <c r="AB222" s="4"/>
      <c r="AC222" s="4"/>
      <c r="AD222" s="9"/>
    </row>
    <row r="223" spans="1:30" x14ac:dyDescent="0.25">
      <c r="A223" s="3" t="s">
        <v>88</v>
      </c>
      <c r="B223" s="4">
        <v>8.0000000000000002E-3</v>
      </c>
      <c r="C223" s="4">
        <v>0.70499999999999996</v>
      </c>
      <c r="D223" s="4">
        <v>5.0000000000000001E-3</v>
      </c>
      <c r="E223" s="4">
        <v>1.6739999999999999</v>
      </c>
      <c r="F223" s="4">
        <v>5.0000000000000001E-3</v>
      </c>
      <c r="G223" s="4">
        <v>1.2E-2</v>
      </c>
      <c r="H223" s="4">
        <v>1.0999999999999999E-2</v>
      </c>
      <c r="I223" s="4">
        <v>8.0000000000000002E-3</v>
      </c>
      <c r="J223" s="4">
        <v>6.0000000000000001E-3</v>
      </c>
      <c r="K223" s="4">
        <v>1.1459999999999999</v>
      </c>
      <c r="L223" s="4">
        <v>1.4430000000000001</v>
      </c>
      <c r="M223" s="4">
        <v>6.0000000000000001E-3</v>
      </c>
      <c r="N223" s="4">
        <v>0.98799999999999999</v>
      </c>
      <c r="O223" s="4">
        <v>5.0000000000000001E-3</v>
      </c>
      <c r="P223" s="4">
        <v>4.0000000000000001E-3</v>
      </c>
      <c r="Q223" s="4">
        <v>5.0000000000000001E-3</v>
      </c>
      <c r="R223" s="4">
        <v>0.37693749999999993</v>
      </c>
      <c r="T223" s="4">
        <f t="shared" si="429"/>
        <v>0.35988539583333329</v>
      </c>
      <c r="U223" s="4">
        <f t="shared" si="398"/>
        <v>0.59990448892580661</v>
      </c>
      <c r="V223" s="4">
        <f t="shared" si="399"/>
        <v>8.0000000000000002E-3</v>
      </c>
      <c r="W223" s="8">
        <f t="shared" si="400"/>
        <v>8.0000000000000002E-3</v>
      </c>
      <c r="Y223" s="4"/>
      <c r="Z223" s="4"/>
      <c r="AA223" s="4"/>
      <c r="AB223" s="4"/>
      <c r="AC223" s="4"/>
      <c r="AD223" s="9"/>
    </row>
    <row r="224" spans="1:30" x14ac:dyDescent="0.25">
      <c r="A224" s="3" t="s">
        <v>87</v>
      </c>
      <c r="B224" s="4">
        <v>1.4E-2</v>
      </c>
      <c r="C224" s="4">
        <v>1.0999999999999999E-2</v>
      </c>
      <c r="D224" s="4">
        <v>1.0509999999999999</v>
      </c>
      <c r="E224" s="4">
        <v>1.2999999999999999E-2</v>
      </c>
      <c r="F224" s="4">
        <v>7.0000000000000001E-3</v>
      </c>
      <c r="G224" s="4">
        <v>6.0000000000000001E-3</v>
      </c>
      <c r="H224" s="4">
        <v>8.0000000000000002E-3</v>
      </c>
      <c r="I224" s="4">
        <v>1.6E-2</v>
      </c>
      <c r="J224" s="4">
        <v>1.4999999999999999E-2</v>
      </c>
      <c r="K224" s="4">
        <v>0.73899999999999999</v>
      </c>
      <c r="L224" s="4">
        <v>8.0000000000000002E-3</v>
      </c>
      <c r="M224" s="4">
        <v>0.73899999999999999</v>
      </c>
      <c r="N224" s="4">
        <v>6.0000000000000001E-3</v>
      </c>
      <c r="O224" s="4">
        <v>6.0000000000000001E-3</v>
      </c>
      <c r="P224" s="4">
        <v>6.0000000000000001E-3</v>
      </c>
      <c r="Q224" s="4">
        <v>1.7000000000000001E-2</v>
      </c>
      <c r="R224" s="4">
        <v>0.16637499999999991</v>
      </c>
      <c r="T224" s="4">
        <f t="shared" si="429"/>
        <v>0.11703531666666669</v>
      </c>
      <c r="U224" s="4">
        <f t="shared" si="398"/>
        <v>0.34210424824410862</v>
      </c>
      <c r="V224" s="4">
        <f t="shared" si="399"/>
        <v>1.2E-2</v>
      </c>
      <c r="W224" s="8">
        <f t="shared" si="400"/>
        <v>1.0999999999999999E-2</v>
      </c>
      <c r="Y224" s="4"/>
      <c r="Z224" s="4"/>
      <c r="AA224" s="4"/>
      <c r="AB224" s="4"/>
      <c r="AC224" s="4"/>
      <c r="AD224" s="9"/>
    </row>
    <row r="225" spans="1:30" x14ac:dyDescent="0.25">
      <c r="A225" s="2" t="s">
        <v>64</v>
      </c>
      <c r="B225" s="4">
        <v>1.1999999999999999E-2</v>
      </c>
      <c r="C225" s="4">
        <v>1.1999999999999999E-2</v>
      </c>
      <c r="D225" s="4">
        <v>1.1333333333333334E-2</v>
      </c>
      <c r="E225" s="4">
        <v>1.1333333333333334E-2</v>
      </c>
      <c r="F225" s="4">
        <v>1.1000000000000001E-2</v>
      </c>
      <c r="G225" s="4">
        <v>1.1666666666666665E-2</v>
      </c>
      <c r="H225" s="4">
        <v>1.2666666666666666E-2</v>
      </c>
      <c r="I225" s="4">
        <v>1.1333333333333332E-2</v>
      </c>
      <c r="J225" s="4">
        <v>0.13266666666666668</v>
      </c>
      <c r="K225" s="4">
        <v>1.1000000000000001E-2</v>
      </c>
      <c r="L225" s="4">
        <v>1.1333333333333332E-2</v>
      </c>
      <c r="M225" s="4">
        <v>1.1999999999999999E-2</v>
      </c>
      <c r="N225" s="4">
        <v>1.1999999999999999E-2</v>
      </c>
      <c r="O225" s="4">
        <v>0.13533333333333333</v>
      </c>
      <c r="P225" s="4">
        <v>0.13433333333333333</v>
      </c>
      <c r="Q225" s="4">
        <v>0.13466666666666668</v>
      </c>
      <c r="R225" s="4">
        <v>4.2291666666666672E-2</v>
      </c>
      <c r="T225" s="4"/>
      <c r="U225" s="4"/>
      <c r="V225" s="4"/>
      <c r="W225" s="8"/>
      <c r="Y225" s="4">
        <f t="shared" ref="Y225" si="433">SQRT(_xlfn.VAR.S(R226:R228))</f>
        <v>5.4037470121049647E-2</v>
      </c>
      <c r="Z225" s="4"/>
      <c r="AA225" s="4">
        <f t="shared" ref="AA225" si="434">AVERAGE(B226:Q228)</f>
        <v>4.2291666666666672E-2</v>
      </c>
      <c r="AB225" s="4">
        <f t="shared" ref="AB225" si="435">SQRT(_xlfn.VAR.S(B226:Q228))</f>
        <v>0.1027591603481704</v>
      </c>
      <c r="AC225" s="4">
        <f t="shared" ref="AC225" si="436">MEDIAN(B226:Q228)</f>
        <v>1.15E-2</v>
      </c>
      <c r="AD225" s="9">
        <f t="shared" ref="AD225" si="437">LARGE(B226:Q228, 1+COUNT(B226:Q228)/2)</f>
        <v>1.0999999999999999E-2</v>
      </c>
    </row>
    <row r="226" spans="1:30" x14ac:dyDescent="0.25">
      <c r="A226" s="3" t="s">
        <v>89</v>
      </c>
      <c r="B226" s="4">
        <v>0.01</v>
      </c>
      <c r="C226" s="4">
        <v>1.2E-2</v>
      </c>
      <c r="D226" s="4">
        <v>1.0999999999999999E-2</v>
      </c>
      <c r="E226" s="4">
        <v>1.0999999999999999E-2</v>
      </c>
      <c r="F226" s="4">
        <v>0.01</v>
      </c>
      <c r="G226" s="4">
        <v>0.01</v>
      </c>
      <c r="H226" s="4">
        <v>1.2E-2</v>
      </c>
      <c r="I226" s="4">
        <v>1.0999999999999999E-2</v>
      </c>
      <c r="J226" s="4">
        <v>1.0999999999999999E-2</v>
      </c>
      <c r="K226" s="4">
        <v>8.9999999999999993E-3</v>
      </c>
      <c r="L226" s="4">
        <v>0.01</v>
      </c>
      <c r="M226" s="4">
        <v>1.2E-2</v>
      </c>
      <c r="N226" s="4">
        <v>0.01</v>
      </c>
      <c r="O226" s="4">
        <v>0.01</v>
      </c>
      <c r="P226" s="4">
        <v>1.2999999999999999E-2</v>
      </c>
      <c r="Q226" s="4">
        <v>0.01</v>
      </c>
      <c r="R226" s="4">
        <v>1.0750000000000001E-2</v>
      </c>
      <c r="T226" s="4">
        <f t="shared" ref="T226:T257" si="438">_xlfn.VAR.S(B226:Q226)</f>
        <v>1.133333333333333E-6</v>
      </c>
      <c r="U226" s="4">
        <f t="shared" ref="U226:U228" si="439">SQRT(T226)</f>
        <v>1.0645812948447541E-3</v>
      </c>
      <c r="V226" s="4">
        <f t="shared" si="399"/>
        <v>1.0499999999999999E-2</v>
      </c>
      <c r="W226" s="8">
        <f t="shared" si="400"/>
        <v>0.01</v>
      </c>
      <c r="Y226" s="4"/>
      <c r="Z226" s="4"/>
      <c r="AA226" s="4"/>
      <c r="AB226" s="4"/>
      <c r="AC226" s="4"/>
      <c r="AD226" s="9"/>
    </row>
    <row r="227" spans="1:30" x14ac:dyDescent="0.25">
      <c r="A227" s="3" t="s">
        <v>88</v>
      </c>
      <c r="B227" s="4">
        <v>1.2E-2</v>
      </c>
      <c r="C227" s="4">
        <v>1.0999999999999999E-2</v>
      </c>
      <c r="D227" s="4">
        <v>1.0999999999999999E-2</v>
      </c>
      <c r="E227" s="4">
        <v>1.2E-2</v>
      </c>
      <c r="F227" s="4">
        <v>1.0999999999999999E-2</v>
      </c>
      <c r="G227" s="4">
        <v>1.0999999999999999E-2</v>
      </c>
      <c r="H227" s="4">
        <v>1.0999999999999999E-2</v>
      </c>
      <c r="I227" s="4">
        <v>0.01</v>
      </c>
      <c r="J227" s="4">
        <v>1.0999999999999999E-2</v>
      </c>
      <c r="K227" s="4">
        <v>1.2E-2</v>
      </c>
      <c r="L227" s="4">
        <v>1.0999999999999999E-2</v>
      </c>
      <c r="M227" s="4">
        <v>1.0999999999999999E-2</v>
      </c>
      <c r="N227" s="4">
        <v>1.0999999999999999E-2</v>
      </c>
      <c r="O227" s="4">
        <v>1.4E-2</v>
      </c>
      <c r="P227" s="4">
        <v>1.0999999999999999E-2</v>
      </c>
      <c r="Q227" s="4">
        <v>1.2999999999999999E-2</v>
      </c>
      <c r="R227" s="4">
        <v>1.1437500000000001E-2</v>
      </c>
      <c r="T227" s="4">
        <f t="shared" si="438"/>
        <v>9.2916666666666705E-7</v>
      </c>
      <c r="U227" s="4">
        <f t="shared" si="439"/>
        <v>9.6393291606141718E-4</v>
      </c>
      <c r="V227" s="4">
        <f t="shared" si="399"/>
        <v>1.0999999999999999E-2</v>
      </c>
      <c r="W227" s="8">
        <f t="shared" si="400"/>
        <v>1.0999999999999999E-2</v>
      </c>
      <c r="Y227" s="4"/>
      <c r="Z227" s="4"/>
      <c r="AA227" s="4"/>
      <c r="AB227" s="4"/>
      <c r="AC227" s="4"/>
      <c r="AD227" s="9"/>
    </row>
    <row r="228" spans="1:30" x14ac:dyDescent="0.25">
      <c r="A228" s="3" t="s">
        <v>87</v>
      </c>
      <c r="B228" s="4">
        <v>1.4E-2</v>
      </c>
      <c r="C228" s="4">
        <v>1.2999999999999999E-2</v>
      </c>
      <c r="D228" s="4">
        <v>1.2E-2</v>
      </c>
      <c r="E228" s="4">
        <v>1.0999999999999999E-2</v>
      </c>
      <c r="F228" s="4">
        <v>1.2E-2</v>
      </c>
      <c r="G228" s="4">
        <v>1.4E-2</v>
      </c>
      <c r="H228" s="4">
        <v>1.4999999999999999E-2</v>
      </c>
      <c r="I228" s="4">
        <v>1.2999999999999999E-2</v>
      </c>
      <c r="J228" s="4">
        <v>0.376</v>
      </c>
      <c r="K228" s="4">
        <v>1.2E-2</v>
      </c>
      <c r="L228" s="4">
        <v>1.2999999999999999E-2</v>
      </c>
      <c r="M228" s="4">
        <v>1.2999999999999999E-2</v>
      </c>
      <c r="N228" s="4">
        <v>1.4999999999999999E-2</v>
      </c>
      <c r="O228" s="4">
        <v>0.38200000000000001</v>
      </c>
      <c r="P228" s="4">
        <v>0.379</v>
      </c>
      <c r="Q228" s="4">
        <v>0.38100000000000001</v>
      </c>
      <c r="R228" s="4">
        <v>0.1046875</v>
      </c>
      <c r="T228" s="4">
        <f t="shared" si="438"/>
        <v>2.6854762500000004E-2</v>
      </c>
      <c r="U228" s="4">
        <f t="shared" si="439"/>
        <v>0.1638742276869673</v>
      </c>
      <c r="V228" s="4">
        <f t="shared" si="399"/>
        <v>1.35E-2</v>
      </c>
      <c r="W228" s="8">
        <f t="shared" si="400"/>
        <v>1.2999999999999999E-2</v>
      </c>
      <c r="Y228" s="4"/>
      <c r="Z228" s="4"/>
      <c r="AA228" s="4"/>
      <c r="AB228" s="4"/>
      <c r="AC228" s="4"/>
      <c r="AD228" s="9"/>
    </row>
    <row r="229" spans="1:30" x14ac:dyDescent="0.25">
      <c r="A229" s="2" t="s">
        <v>65</v>
      </c>
      <c r="B229" s="4">
        <v>0.6236666666666667</v>
      </c>
      <c r="C229" s="4">
        <v>0.61866666666666659</v>
      </c>
      <c r="D229" s="4">
        <v>0.62766666666666671</v>
      </c>
      <c r="E229" s="4">
        <v>0.44333333333333336</v>
      </c>
      <c r="F229" s="4">
        <v>0.61266666666666669</v>
      </c>
      <c r="G229" s="4">
        <v>0.45633333333333331</v>
      </c>
      <c r="H229" s="4">
        <v>0.438</v>
      </c>
      <c r="I229" s="4">
        <v>0.60766666666666669</v>
      </c>
      <c r="J229" s="4">
        <v>0.48166666666666669</v>
      </c>
      <c r="K229" s="4">
        <v>0.4366666666666667</v>
      </c>
      <c r="L229" s="4">
        <v>0.47566666666666668</v>
      </c>
      <c r="M229" s="4">
        <v>0.61266666666666658</v>
      </c>
      <c r="N229" s="4">
        <v>0.50233333333333341</v>
      </c>
      <c r="O229" s="4">
        <v>0.47599999999999998</v>
      </c>
      <c r="P229" s="4">
        <v>0.46466666666666662</v>
      </c>
      <c r="Q229" s="4">
        <v>0.46666666666666673</v>
      </c>
      <c r="R229" s="4">
        <v>0.52152083333333332</v>
      </c>
      <c r="T229" s="4"/>
      <c r="U229" s="4"/>
      <c r="V229" s="4"/>
      <c r="W229" s="8"/>
      <c r="Y229" s="4">
        <f t="shared" ref="Y229" si="440">SQRT(_xlfn.VAR.S(R230:R232))</f>
        <v>6.9845178490238927E-2</v>
      </c>
      <c r="Z229" s="4"/>
      <c r="AA229" s="4">
        <f t="shared" ref="AA229" si="441">AVERAGE(B230:Q232)</f>
        <v>0.52152083333333332</v>
      </c>
      <c r="AB229" s="4">
        <f t="shared" ref="AB229" si="442">SQRT(_xlfn.VAR.S(B230:Q232))</f>
        <v>0.15290408474336345</v>
      </c>
      <c r="AC229" s="4">
        <f t="shared" ref="AC229" si="443">MEDIAN(B230:Q232)</f>
        <v>0.46150000000000002</v>
      </c>
      <c r="AD229" s="9">
        <f t="shared" ref="AD229" si="444">LARGE(B230:Q232, 1+COUNT(B230:Q232)/2)</f>
        <v>0.45900000000000002</v>
      </c>
    </row>
    <row r="230" spans="1:30" x14ac:dyDescent="0.25">
      <c r="A230" s="3" t="s">
        <v>89</v>
      </c>
      <c r="B230" s="4">
        <v>0.875</v>
      </c>
      <c r="C230" s="4">
        <v>0.875</v>
      </c>
      <c r="D230" s="4">
        <v>0.92600000000000005</v>
      </c>
      <c r="E230" s="4">
        <v>0.45300000000000001</v>
      </c>
      <c r="F230" s="4">
        <v>0.49199999999999999</v>
      </c>
      <c r="G230" s="4">
        <v>0.433</v>
      </c>
      <c r="H230" s="4">
        <v>0.439</v>
      </c>
      <c r="I230" s="4">
        <v>0.438</v>
      </c>
      <c r="J230" s="4">
        <v>0.47199999999999998</v>
      </c>
      <c r="K230" s="4">
        <v>0.42899999999999999</v>
      </c>
      <c r="L230" s="4">
        <v>0.505</v>
      </c>
      <c r="M230" s="4">
        <v>0.91800000000000004</v>
      </c>
      <c r="N230" s="4">
        <v>0.6</v>
      </c>
      <c r="O230" s="4">
        <v>0.47199999999999998</v>
      </c>
      <c r="P230" s="4">
        <v>0.501</v>
      </c>
      <c r="Q230" s="4">
        <v>0.53500000000000003</v>
      </c>
      <c r="R230" s="4">
        <v>0.58518749999999997</v>
      </c>
      <c r="T230" s="4">
        <f t="shared" ref="T230:T261" si="445">_xlfn.VAR.S(B230:Q230)</f>
        <v>3.6901762500000025E-2</v>
      </c>
      <c r="U230" s="4">
        <f t="shared" ref="U230" si="446">SQRT(T230)</f>
        <v>0.19209831467246147</v>
      </c>
      <c r="V230" s="4">
        <f t="shared" ref="V230:V261" si="447">MEDIAN(B230:Q230)</f>
        <v>0.4965</v>
      </c>
      <c r="W230" s="8">
        <f t="shared" ref="W230:W261" si="448">LARGE(B230:Q230, 1+COUNT(B230:Q230)/2)</f>
        <v>0.49199999999999999</v>
      </c>
      <c r="Y230" s="4"/>
      <c r="Z230" s="4"/>
      <c r="AA230" s="4"/>
      <c r="AB230" s="4"/>
      <c r="AC230" s="4"/>
      <c r="AD230" s="9"/>
    </row>
    <row r="231" spans="1:30" x14ac:dyDescent="0.25">
      <c r="A231" s="3" t="s">
        <v>88</v>
      </c>
      <c r="B231" s="4">
        <v>0.438</v>
      </c>
      <c r="C231" s="4">
        <v>0.45800000000000002</v>
      </c>
      <c r="D231" s="4">
        <v>0.46400000000000002</v>
      </c>
      <c r="E231" s="4">
        <v>0.43</v>
      </c>
      <c r="F231" s="4">
        <v>0.441</v>
      </c>
      <c r="G231" s="4">
        <v>0.45900000000000002</v>
      </c>
      <c r="H231" s="4">
        <v>0.42499999999999999</v>
      </c>
      <c r="I231" s="4">
        <v>0.42599999999999999</v>
      </c>
      <c r="J231" s="4">
        <v>0.505</v>
      </c>
      <c r="K231" s="4">
        <v>0.432</v>
      </c>
      <c r="L231" s="4">
        <v>0.436</v>
      </c>
      <c r="M231" s="4">
        <v>0.47399999999999998</v>
      </c>
      <c r="N231" s="4">
        <v>0.44</v>
      </c>
      <c r="O231" s="4">
        <v>0.44600000000000001</v>
      </c>
      <c r="P231" s="4">
        <v>0.45100000000000001</v>
      </c>
      <c r="Q231" s="4">
        <v>0.42399999999999999</v>
      </c>
      <c r="R231" s="4">
        <v>0.44681250000000006</v>
      </c>
      <c r="T231" s="4">
        <f t="shared" si="445"/>
        <v>4.6122916666666697E-4</v>
      </c>
      <c r="U231" s="4">
        <f t="shared" si="398"/>
        <v>2.1476246568398933E-2</v>
      </c>
      <c r="V231" s="4">
        <f t="shared" si="399"/>
        <v>0.4405</v>
      </c>
      <c r="W231" s="8">
        <f t="shared" si="400"/>
        <v>0.44</v>
      </c>
      <c r="Y231" s="4"/>
      <c r="Z231" s="4"/>
      <c r="AA231" s="4"/>
      <c r="AB231" s="4"/>
      <c r="AC231" s="4"/>
      <c r="AD231" s="9"/>
    </row>
    <row r="232" spans="1:30" x14ac:dyDescent="0.25">
      <c r="A232" s="3" t="s">
        <v>87</v>
      </c>
      <c r="B232" s="4">
        <v>0.55800000000000005</v>
      </c>
      <c r="C232" s="4">
        <v>0.52300000000000002</v>
      </c>
      <c r="D232" s="4">
        <v>0.49299999999999999</v>
      </c>
      <c r="E232" s="4">
        <v>0.44700000000000001</v>
      </c>
      <c r="F232" s="4">
        <v>0.90500000000000003</v>
      </c>
      <c r="G232" s="4">
        <v>0.47699999999999998</v>
      </c>
      <c r="H232" s="4">
        <v>0.45</v>
      </c>
      <c r="I232" s="4">
        <v>0.95899999999999996</v>
      </c>
      <c r="J232" s="4">
        <v>0.46800000000000003</v>
      </c>
      <c r="K232" s="4">
        <v>0.44900000000000001</v>
      </c>
      <c r="L232" s="4">
        <v>0.48599999999999999</v>
      </c>
      <c r="M232" s="4">
        <v>0.44600000000000001</v>
      </c>
      <c r="N232" s="4">
        <v>0.46700000000000003</v>
      </c>
      <c r="O232" s="4">
        <v>0.51</v>
      </c>
      <c r="P232" s="4">
        <v>0.442</v>
      </c>
      <c r="Q232" s="4">
        <v>0.441</v>
      </c>
      <c r="R232" s="4">
        <v>0.53256249999999994</v>
      </c>
      <c r="T232" s="4">
        <f t="shared" si="445"/>
        <v>2.5486129166666711E-2</v>
      </c>
      <c r="U232" s="4">
        <f t="shared" si="398"/>
        <v>0.15964375705509662</v>
      </c>
      <c r="V232" s="4">
        <f t="shared" si="399"/>
        <v>0.47250000000000003</v>
      </c>
      <c r="W232" s="8">
        <f t="shared" si="400"/>
        <v>0.46800000000000003</v>
      </c>
      <c r="Y232" s="4"/>
      <c r="Z232" s="4"/>
      <c r="AA232" s="4"/>
      <c r="AB232" s="4"/>
      <c r="AC232" s="4"/>
      <c r="AD232" s="9"/>
    </row>
    <row r="233" spans="1:30" x14ac:dyDescent="0.25">
      <c r="A233" s="2" t="s">
        <v>66</v>
      </c>
      <c r="B233" s="4">
        <v>0.58299999999999985</v>
      </c>
      <c r="C233" s="4">
        <v>0.59266666666666667</v>
      </c>
      <c r="D233" s="4">
        <v>0.60466666666666657</v>
      </c>
      <c r="E233" s="4">
        <v>0.78833333333333322</v>
      </c>
      <c r="F233" s="4">
        <v>0.77233333333333321</v>
      </c>
      <c r="G233" s="4">
        <v>0.8793333333333333</v>
      </c>
      <c r="H233" s="4">
        <v>0.72966666666666669</v>
      </c>
      <c r="I233" s="4">
        <v>0.72333333333333327</v>
      </c>
      <c r="J233" s="4">
        <v>0.6256666666666667</v>
      </c>
      <c r="K233" s="4">
        <v>0.56466666666666665</v>
      </c>
      <c r="L233" s="4">
        <v>0.73666666666666669</v>
      </c>
      <c r="M233" s="4">
        <v>0.66400000000000003</v>
      </c>
      <c r="N233" s="4">
        <v>0.64066666666666661</v>
      </c>
      <c r="O233" s="4">
        <v>0.6156666666666667</v>
      </c>
      <c r="P233" s="4">
        <v>0.67233333333333334</v>
      </c>
      <c r="Q233" s="4">
        <v>0.65333333333333332</v>
      </c>
      <c r="R233" s="4">
        <v>0.67789583333333336</v>
      </c>
      <c r="T233" s="4"/>
      <c r="U233" s="4"/>
      <c r="V233" s="4"/>
      <c r="W233" s="8"/>
      <c r="Y233" s="4">
        <f t="shared" ref="Y233" si="449">SQRT(_xlfn.VAR.S(R234:R236))</f>
        <v>9.3221433571273021E-2</v>
      </c>
      <c r="Z233" s="4"/>
      <c r="AA233" s="4">
        <f t="shared" ref="AA233" si="450">AVERAGE(B234:Q236)</f>
        <v>0.67789583333333325</v>
      </c>
      <c r="AB233" s="4">
        <f t="shared" ref="AB233" si="451">SQRT(_xlfn.VAR.S(B234:Q236))</f>
        <v>0.1577074101502913</v>
      </c>
      <c r="AC233" s="4">
        <f t="shared" ref="AC233" si="452">MEDIAN(B234:Q236)</f>
        <v>0.61599999999999999</v>
      </c>
      <c r="AD233" s="9">
        <f t="shared" ref="AD233" si="453">LARGE(B234:Q236, 1+COUNT(B234:Q236)/2)</f>
        <v>0.61399999999999999</v>
      </c>
    </row>
    <row r="234" spans="1:30" x14ac:dyDescent="0.25">
      <c r="A234" s="3" t="s">
        <v>89</v>
      </c>
      <c r="B234" s="4">
        <v>0.59199999999999997</v>
      </c>
      <c r="C234" s="4">
        <v>0.56100000000000005</v>
      </c>
      <c r="D234" s="4">
        <v>0.60499999999999998</v>
      </c>
      <c r="E234" s="4">
        <v>1.095</v>
      </c>
      <c r="F234" s="4">
        <v>1.077</v>
      </c>
      <c r="G234" s="4">
        <v>0.97199999999999998</v>
      </c>
      <c r="H234" s="4">
        <v>1.0249999999999999</v>
      </c>
      <c r="I234" s="4">
        <v>0.97599999999999998</v>
      </c>
      <c r="J234" s="4">
        <v>0.58599999999999997</v>
      </c>
      <c r="K234" s="4">
        <v>0.56200000000000006</v>
      </c>
      <c r="L234" s="4">
        <v>1.032</v>
      </c>
      <c r="M234" s="4">
        <v>0.73399999999999999</v>
      </c>
      <c r="N234" s="4">
        <v>0.59699999999999998</v>
      </c>
      <c r="O234" s="4">
        <v>0.57999999999999996</v>
      </c>
      <c r="P234" s="4">
        <v>0.78900000000000003</v>
      </c>
      <c r="Q234" s="4">
        <v>0.67300000000000004</v>
      </c>
      <c r="R234" s="4">
        <v>0.77849999999999997</v>
      </c>
      <c r="T234" s="4">
        <f t="shared" ref="T234:T265" si="454">_xlfn.VAR.S(B234:Q234)</f>
        <v>4.4828799999999919E-2</v>
      </c>
      <c r="U234" s="4">
        <f t="shared" ref="U234:U236" si="455">SQRT(T234)</f>
        <v>0.21172812755984954</v>
      </c>
      <c r="V234" s="4">
        <f t="shared" si="399"/>
        <v>0.70350000000000001</v>
      </c>
      <c r="W234" s="8">
        <f t="shared" si="400"/>
        <v>0.67300000000000004</v>
      </c>
      <c r="Y234" s="4"/>
      <c r="Z234" s="4"/>
      <c r="AA234" s="4"/>
      <c r="AB234" s="4"/>
      <c r="AC234" s="4"/>
      <c r="AD234" s="9"/>
    </row>
    <row r="235" spans="1:30" x14ac:dyDescent="0.25">
      <c r="A235" s="3" t="s">
        <v>88</v>
      </c>
      <c r="B235" s="4">
        <v>0.56299999999999994</v>
      </c>
      <c r="C235" s="4">
        <v>0.54500000000000004</v>
      </c>
      <c r="D235" s="4">
        <v>0.61399999999999999</v>
      </c>
      <c r="E235" s="4">
        <v>0.55100000000000005</v>
      </c>
      <c r="F235" s="4">
        <v>0.622</v>
      </c>
      <c r="G235" s="4">
        <v>0.627</v>
      </c>
      <c r="H235" s="4">
        <v>0.56299999999999994</v>
      </c>
      <c r="I235" s="4">
        <v>0.56000000000000005</v>
      </c>
      <c r="J235" s="4">
        <v>0.67200000000000004</v>
      </c>
      <c r="K235" s="4">
        <v>0.55800000000000005</v>
      </c>
      <c r="L235" s="4">
        <v>0.58299999999999996</v>
      </c>
      <c r="M235" s="4">
        <v>0.67900000000000005</v>
      </c>
      <c r="N235" s="4">
        <v>0.59499999999999997</v>
      </c>
      <c r="O235" s="4">
        <v>0.63300000000000001</v>
      </c>
      <c r="P235" s="4">
        <v>0.58299999999999996</v>
      </c>
      <c r="Q235" s="4">
        <v>0.56299999999999994</v>
      </c>
      <c r="R235" s="4">
        <v>0.59443749999999995</v>
      </c>
      <c r="T235" s="4">
        <f t="shared" si="454"/>
        <v>1.7951958333333345E-3</v>
      </c>
      <c r="U235" s="4">
        <f t="shared" si="455"/>
        <v>4.2369751395698964E-2</v>
      </c>
      <c r="V235" s="4">
        <f t="shared" si="399"/>
        <v>0.58299999999999996</v>
      </c>
      <c r="W235" s="8">
        <f t="shared" si="400"/>
        <v>0.58299999999999996</v>
      </c>
      <c r="Y235" s="4"/>
      <c r="Z235" s="4"/>
      <c r="AA235" s="4"/>
      <c r="AB235" s="4"/>
      <c r="AC235" s="4"/>
      <c r="AD235" s="9"/>
    </row>
    <row r="236" spans="1:30" x14ac:dyDescent="0.25">
      <c r="A236" s="3" t="s">
        <v>87</v>
      </c>
      <c r="B236" s="4">
        <v>0.59399999999999997</v>
      </c>
      <c r="C236" s="4">
        <v>0.67200000000000004</v>
      </c>
      <c r="D236" s="4">
        <v>0.59499999999999997</v>
      </c>
      <c r="E236" s="4">
        <v>0.71899999999999997</v>
      </c>
      <c r="F236" s="4">
        <v>0.61799999999999999</v>
      </c>
      <c r="G236" s="4">
        <v>1.0389999999999999</v>
      </c>
      <c r="H236" s="4">
        <v>0.60099999999999998</v>
      </c>
      <c r="I236" s="4">
        <v>0.63400000000000001</v>
      </c>
      <c r="J236" s="4">
        <v>0.61899999999999999</v>
      </c>
      <c r="K236" s="4">
        <v>0.57399999999999995</v>
      </c>
      <c r="L236" s="4">
        <v>0.59499999999999997</v>
      </c>
      <c r="M236" s="4">
        <v>0.57899999999999996</v>
      </c>
      <c r="N236" s="4">
        <v>0.73</v>
      </c>
      <c r="O236" s="4">
        <v>0.63400000000000001</v>
      </c>
      <c r="P236" s="4">
        <v>0.64500000000000002</v>
      </c>
      <c r="Q236" s="4">
        <v>0.72399999999999998</v>
      </c>
      <c r="R236" s="4">
        <v>0.66074999999999995</v>
      </c>
      <c r="T236" s="4">
        <f t="shared" si="454"/>
        <v>1.2767933333333363E-2</v>
      </c>
      <c r="U236" s="4">
        <f t="shared" si="455"/>
        <v>0.11299528013741708</v>
      </c>
      <c r="V236" s="4">
        <f t="shared" si="399"/>
        <v>0.62650000000000006</v>
      </c>
      <c r="W236" s="8">
        <f t="shared" si="400"/>
        <v>0.61899999999999999</v>
      </c>
      <c r="Y236" s="4"/>
      <c r="Z236" s="4"/>
      <c r="AA236" s="4"/>
      <c r="AB236" s="4"/>
      <c r="AC236" s="4"/>
      <c r="AD236" s="9"/>
    </row>
    <row r="237" spans="1:30" x14ac:dyDescent="0.25">
      <c r="A237" s="2" t="s">
        <v>67</v>
      </c>
      <c r="B237" s="4">
        <v>1.3296666666666666</v>
      </c>
      <c r="C237" s="4">
        <v>1.3223333333333331</v>
      </c>
      <c r="D237" s="4">
        <v>1.3326666666666667</v>
      </c>
      <c r="E237" s="4">
        <v>1.3160000000000001</v>
      </c>
      <c r="F237" s="4">
        <v>1.2226666666666668</v>
      </c>
      <c r="G237" s="4">
        <v>1.3220000000000001</v>
      </c>
      <c r="H237" s="4">
        <v>1.2246666666666666</v>
      </c>
      <c r="I237" s="4">
        <v>4.4969999999999999</v>
      </c>
      <c r="J237" s="4">
        <v>1.3156666666666668</v>
      </c>
      <c r="K237" s="4">
        <v>1.304</v>
      </c>
      <c r="L237" s="4">
        <v>1.341</v>
      </c>
      <c r="M237" s="4">
        <v>1.3443333333333332</v>
      </c>
      <c r="N237" s="4">
        <v>4.041666666666667</v>
      </c>
      <c r="O237" s="4">
        <v>1.3266666666666667</v>
      </c>
      <c r="P237" s="4">
        <v>1.2113333333333332</v>
      </c>
      <c r="Q237" s="4">
        <v>1.3383333333333332</v>
      </c>
      <c r="R237" s="4">
        <v>1.6743750000000002</v>
      </c>
      <c r="T237" s="4"/>
      <c r="U237" s="4"/>
      <c r="V237" s="4"/>
      <c r="W237" s="8"/>
      <c r="Y237" s="4">
        <f t="shared" ref="Y237" si="456">SQRT(_xlfn.VAR.S(R238:R240))</f>
        <v>0.64788969631701243</v>
      </c>
      <c r="Z237" s="4"/>
      <c r="AA237" s="4">
        <f t="shared" ref="AA237" si="457">AVERAGE(B238:Q240)</f>
        <v>1.6743749999999995</v>
      </c>
      <c r="AB237" s="4">
        <f t="shared" ref="AB237" si="458">SQRT(_xlfn.VAR.S(B238:Q240))</f>
        <v>1.8193229816891034</v>
      </c>
      <c r="AC237" s="4">
        <f t="shared" ref="AC237" si="459">MEDIAN(B238:Q240)</f>
        <v>1.3130000000000002</v>
      </c>
      <c r="AD237" s="9">
        <f t="shared" ref="AD237" si="460">LARGE(B238:Q240, 1+COUNT(B238:Q240)/2)</f>
        <v>1.31</v>
      </c>
    </row>
    <row r="238" spans="1:30" x14ac:dyDescent="0.25">
      <c r="A238" s="3" t="s">
        <v>89</v>
      </c>
      <c r="B238" s="4">
        <v>1.327</v>
      </c>
      <c r="C238" s="4">
        <v>1.3089999999999999</v>
      </c>
      <c r="D238" s="4">
        <v>1.2749999999999999</v>
      </c>
      <c r="E238" s="4">
        <v>1.3069999999999999</v>
      </c>
      <c r="F238" s="4">
        <v>1.339</v>
      </c>
      <c r="G238" s="4">
        <v>1.2949999999999999</v>
      </c>
      <c r="H238" s="4">
        <v>1</v>
      </c>
      <c r="I238" s="4">
        <v>1.2889999999999999</v>
      </c>
      <c r="J238" s="4">
        <v>1.335</v>
      </c>
      <c r="K238" s="4">
        <v>1.292</v>
      </c>
      <c r="L238" s="4">
        <v>1.3540000000000001</v>
      </c>
      <c r="M238" s="4">
        <v>1.365</v>
      </c>
      <c r="N238" s="4">
        <v>1.0720000000000001</v>
      </c>
      <c r="O238" s="4">
        <v>1.3280000000000001</v>
      </c>
      <c r="P238" s="4">
        <v>1.3080000000000001</v>
      </c>
      <c r="Q238" s="4">
        <v>1.3160000000000001</v>
      </c>
      <c r="R238" s="4">
        <v>1.2819375</v>
      </c>
      <c r="T238" s="4">
        <f t="shared" ref="T238:T269" si="461">_xlfn.VAR.S(B238:Q238)</f>
        <v>9.963262500000002E-3</v>
      </c>
      <c r="U238" s="4">
        <f t="shared" ref="U238" si="462">SQRT(T238)</f>
        <v>9.9816143483907466E-2</v>
      </c>
      <c r="V238" s="4">
        <f t="shared" ref="V238:V269" si="463">MEDIAN(B238:Q238)</f>
        <v>1.3085</v>
      </c>
      <c r="W238" s="8">
        <f t="shared" ref="W238:W269" si="464">LARGE(B238:Q238, 1+COUNT(B238:Q238)/2)</f>
        <v>1.3080000000000001</v>
      </c>
      <c r="Y238" s="4"/>
      <c r="Z238" s="4"/>
      <c r="AA238" s="4"/>
      <c r="AB238" s="4"/>
      <c r="AC238" s="4"/>
      <c r="AD238" s="9"/>
    </row>
    <row r="239" spans="1:30" x14ac:dyDescent="0.25">
      <c r="A239" s="3" t="s">
        <v>88</v>
      </c>
      <c r="B239" s="4">
        <v>1.3029999999999999</v>
      </c>
      <c r="C239" s="4">
        <v>1.3069999999999999</v>
      </c>
      <c r="D239" s="4">
        <v>1.3380000000000001</v>
      </c>
      <c r="E239" s="4">
        <v>1.294</v>
      </c>
      <c r="F239" s="4">
        <v>1.2949999999999999</v>
      </c>
      <c r="G239" s="4">
        <v>1.2849999999999999</v>
      </c>
      <c r="H239" s="4">
        <v>1.2969999999999999</v>
      </c>
      <c r="I239" s="4">
        <v>10.84</v>
      </c>
      <c r="J239" s="4">
        <v>1.282</v>
      </c>
      <c r="K239" s="4">
        <v>1.2909999999999999</v>
      </c>
      <c r="L239" s="4">
        <v>1.3049999999999999</v>
      </c>
      <c r="M239" s="4">
        <v>1.3089999999999999</v>
      </c>
      <c r="N239" s="4">
        <v>9.7219999999999995</v>
      </c>
      <c r="O239" s="4">
        <v>1.31</v>
      </c>
      <c r="P239" s="4">
        <v>1.2869999999999999</v>
      </c>
      <c r="Q239" s="4">
        <v>1.29</v>
      </c>
      <c r="R239" s="4">
        <v>2.4221875000000002</v>
      </c>
      <c r="T239" s="4">
        <f t="shared" si="461"/>
        <v>9.453032295833335</v>
      </c>
      <c r="U239" s="4">
        <f t="shared" si="398"/>
        <v>3.074578393183907</v>
      </c>
      <c r="V239" s="4">
        <f t="shared" si="399"/>
        <v>1.2999999999999998</v>
      </c>
      <c r="W239" s="8">
        <f t="shared" si="400"/>
        <v>1.2969999999999999</v>
      </c>
      <c r="Y239" s="4"/>
      <c r="Z239" s="4"/>
      <c r="AA239" s="4"/>
      <c r="AB239" s="4"/>
      <c r="AC239" s="4"/>
      <c r="AD239" s="9"/>
    </row>
    <row r="240" spans="1:30" x14ac:dyDescent="0.25">
      <c r="A240" s="3" t="s">
        <v>87</v>
      </c>
      <c r="B240" s="4">
        <v>1.359</v>
      </c>
      <c r="C240" s="4">
        <v>1.351</v>
      </c>
      <c r="D240" s="4">
        <v>1.385</v>
      </c>
      <c r="E240" s="4">
        <v>1.347</v>
      </c>
      <c r="F240" s="4">
        <v>1.034</v>
      </c>
      <c r="G240" s="4">
        <v>1.3859999999999999</v>
      </c>
      <c r="H240" s="4">
        <v>1.377</v>
      </c>
      <c r="I240" s="4">
        <v>1.3620000000000001</v>
      </c>
      <c r="J240" s="4">
        <v>1.33</v>
      </c>
      <c r="K240" s="4">
        <v>1.329</v>
      </c>
      <c r="L240" s="4">
        <v>1.3640000000000001</v>
      </c>
      <c r="M240" s="4">
        <v>1.359</v>
      </c>
      <c r="N240" s="4">
        <v>1.331</v>
      </c>
      <c r="O240" s="4">
        <v>1.3420000000000001</v>
      </c>
      <c r="P240" s="4">
        <v>1.0389999999999999</v>
      </c>
      <c r="Q240" s="4">
        <v>1.409</v>
      </c>
      <c r="R240" s="4">
        <v>1.3190000000000002</v>
      </c>
      <c r="T240" s="4">
        <f t="shared" si="461"/>
        <v>1.2647333333333335E-2</v>
      </c>
      <c r="U240" s="4">
        <f t="shared" si="398"/>
        <v>0.11246036338787695</v>
      </c>
      <c r="V240" s="4">
        <f t="shared" si="399"/>
        <v>1.355</v>
      </c>
      <c r="W240" s="8">
        <f t="shared" si="400"/>
        <v>1.351</v>
      </c>
      <c r="Y240" s="4"/>
      <c r="Z240" s="4"/>
      <c r="AA240" s="4"/>
      <c r="AB240" s="4"/>
      <c r="AC240" s="4"/>
      <c r="AD240" s="9"/>
    </row>
    <row r="241" spans="1:30" x14ac:dyDescent="0.25">
      <c r="A241" s="2" t="s">
        <v>68</v>
      </c>
      <c r="B241" s="4">
        <v>0.20499999999999999</v>
      </c>
      <c r="C241" s="4">
        <v>0.14033333333333334</v>
      </c>
      <c r="D241" s="4">
        <v>0.16</v>
      </c>
      <c r="E241" s="4">
        <v>0.155</v>
      </c>
      <c r="F241" s="4">
        <v>0.16033333333333333</v>
      </c>
      <c r="G241" s="4">
        <v>0.83966666666666667</v>
      </c>
      <c r="H241" s="4">
        <v>0.73399999999999999</v>
      </c>
      <c r="I241" s="4">
        <v>0.311</v>
      </c>
      <c r="J241" s="4">
        <v>0.49199999999999999</v>
      </c>
      <c r="K241" s="4">
        <v>0.14133333333333334</v>
      </c>
      <c r="L241" s="4">
        <v>0.14166666666666669</v>
      </c>
      <c r="M241" s="4">
        <v>0.80299999999999994</v>
      </c>
      <c r="N241" s="4">
        <v>0.16500000000000001</v>
      </c>
      <c r="O241" s="4">
        <v>0.32200000000000001</v>
      </c>
      <c r="P241" s="4">
        <v>0.31433333333333335</v>
      </c>
      <c r="Q241" s="4">
        <v>0.34899999999999998</v>
      </c>
      <c r="R241" s="4">
        <v>0.33960416666666671</v>
      </c>
      <c r="T241" s="4"/>
      <c r="U241" s="4"/>
      <c r="V241" s="4"/>
      <c r="W241" s="8"/>
      <c r="Y241" s="4">
        <f t="shared" ref="Y241" si="465">SQRT(_xlfn.VAR.S(R242:R244))</f>
        <v>0.18499508369030609</v>
      </c>
      <c r="Z241" s="4"/>
      <c r="AA241" s="4">
        <f t="shared" ref="AA241" si="466">AVERAGE(B242:Q244)</f>
        <v>0.33960416666666671</v>
      </c>
      <c r="AB241" s="4">
        <f t="shared" ref="AB241" si="467">SQRT(_xlfn.VAR.S(B242:Q244))</f>
        <v>0.40798929583284954</v>
      </c>
      <c r="AC241" s="4">
        <f t="shared" ref="AC241" si="468">MEDIAN(B242:Q244)</f>
        <v>0.159</v>
      </c>
      <c r="AD241" s="9">
        <f t="shared" ref="AD241" si="469">LARGE(B242:Q244, 1+COUNT(B242:Q244)/2)</f>
        <v>0.159</v>
      </c>
    </row>
    <row r="242" spans="1:30" x14ac:dyDescent="0.25">
      <c r="A242" s="3" t="s">
        <v>89</v>
      </c>
      <c r="B242" s="4">
        <v>0.14599999999999999</v>
      </c>
      <c r="C242" s="4">
        <v>0.13500000000000001</v>
      </c>
      <c r="D242" s="4">
        <v>0.13800000000000001</v>
      </c>
      <c r="E242" s="4">
        <v>0.161</v>
      </c>
      <c r="F242" s="4">
        <v>0.17</v>
      </c>
      <c r="G242" s="4">
        <v>0.159</v>
      </c>
      <c r="H242" s="4">
        <v>0.16900000000000001</v>
      </c>
      <c r="I242" s="4">
        <v>0.61899999999999999</v>
      </c>
      <c r="J242" s="4">
        <v>0.18099999999999999</v>
      </c>
      <c r="K242" s="4">
        <v>0.151</v>
      </c>
      <c r="L242" s="4">
        <v>0.13300000000000001</v>
      </c>
      <c r="M242" s="4">
        <v>1.27</v>
      </c>
      <c r="N242" s="4">
        <v>0.16300000000000001</v>
      </c>
      <c r="O242" s="4">
        <v>0.14000000000000001</v>
      </c>
      <c r="P242" s="4">
        <v>0.48199999999999998</v>
      </c>
      <c r="Q242" s="4">
        <v>0.155</v>
      </c>
      <c r="R242" s="4">
        <v>0.27324999999999999</v>
      </c>
      <c r="T242" s="4">
        <f t="shared" ref="T242:T273" si="470">_xlfn.VAR.S(B242:Q242)</f>
        <v>8.9628600000000003E-2</v>
      </c>
      <c r="U242" s="4">
        <f t="shared" ref="U242:U244" si="471">SQRT(T242)</f>
        <v>0.29938036007727697</v>
      </c>
      <c r="V242" s="4">
        <f t="shared" si="399"/>
        <v>0.16</v>
      </c>
      <c r="W242" s="8">
        <f t="shared" si="400"/>
        <v>0.159</v>
      </c>
      <c r="Y242" s="4"/>
      <c r="Z242" s="4"/>
      <c r="AA242" s="4"/>
      <c r="AB242" s="4"/>
      <c r="AC242" s="4"/>
      <c r="AD242" s="9"/>
    </row>
    <row r="243" spans="1:30" x14ac:dyDescent="0.25">
      <c r="A243" s="3" t="s">
        <v>88</v>
      </c>
      <c r="B243" s="4">
        <v>0.307</v>
      </c>
      <c r="C243" s="4">
        <v>0.13100000000000001</v>
      </c>
      <c r="D243" s="4">
        <v>0.17699999999999999</v>
      </c>
      <c r="E243" s="4">
        <v>0.157</v>
      </c>
      <c r="F243" s="4">
        <v>0.16200000000000001</v>
      </c>
      <c r="G243" s="4">
        <v>1.6459999999999999</v>
      </c>
      <c r="H243" s="4">
        <v>1.891</v>
      </c>
      <c r="I243" s="4">
        <v>0.16400000000000001</v>
      </c>
      <c r="J243" s="4">
        <v>1.147</v>
      </c>
      <c r="K243" s="4">
        <v>0.128</v>
      </c>
      <c r="L243" s="4">
        <v>0.14199999999999999</v>
      </c>
      <c r="M243" s="4">
        <v>0.98</v>
      </c>
      <c r="N243" s="4">
        <v>0.192</v>
      </c>
      <c r="O243" s="4">
        <v>0.67900000000000005</v>
      </c>
      <c r="P243" s="4">
        <v>0.13300000000000001</v>
      </c>
      <c r="Q243" s="4">
        <v>0.74199999999999999</v>
      </c>
      <c r="R243" s="4">
        <v>0.54862500000000014</v>
      </c>
      <c r="T243" s="4">
        <f t="shared" si="470"/>
        <v>0.33790731666666651</v>
      </c>
      <c r="U243" s="4">
        <f t="shared" si="471"/>
        <v>0.58129795859495892</v>
      </c>
      <c r="V243" s="4">
        <f t="shared" si="399"/>
        <v>0.1845</v>
      </c>
      <c r="W243" s="8">
        <f t="shared" si="400"/>
        <v>0.17699999999999999</v>
      </c>
      <c r="Y243" s="4"/>
      <c r="Z243" s="4"/>
      <c r="AA243" s="4"/>
      <c r="AB243" s="4"/>
      <c r="AC243" s="4"/>
      <c r="AD243" s="9"/>
    </row>
    <row r="244" spans="1:30" x14ac:dyDescent="0.25">
      <c r="A244" s="3" t="s">
        <v>87</v>
      </c>
      <c r="B244" s="4">
        <v>0.16200000000000001</v>
      </c>
      <c r="C244" s="4">
        <v>0.155</v>
      </c>
      <c r="D244" s="4">
        <v>0.16500000000000001</v>
      </c>
      <c r="E244" s="4">
        <v>0.14699999999999999</v>
      </c>
      <c r="F244" s="4">
        <v>0.14899999999999999</v>
      </c>
      <c r="G244" s="4">
        <v>0.71399999999999997</v>
      </c>
      <c r="H244" s="4">
        <v>0.14199999999999999</v>
      </c>
      <c r="I244" s="4">
        <v>0.15</v>
      </c>
      <c r="J244" s="4">
        <v>0.14799999999999999</v>
      </c>
      <c r="K244" s="4">
        <v>0.14499999999999999</v>
      </c>
      <c r="L244" s="4">
        <v>0.15</v>
      </c>
      <c r="M244" s="4">
        <v>0.159</v>
      </c>
      <c r="N244" s="4">
        <v>0.14000000000000001</v>
      </c>
      <c r="O244" s="4">
        <v>0.14699999999999999</v>
      </c>
      <c r="P244" s="4">
        <v>0.32800000000000001</v>
      </c>
      <c r="Q244" s="4">
        <v>0.15</v>
      </c>
      <c r="R244" s="4">
        <v>0.19693749999999993</v>
      </c>
      <c r="T244" s="4">
        <f t="shared" si="470"/>
        <v>2.1014462500000008E-2</v>
      </c>
      <c r="U244" s="4">
        <f t="shared" si="471"/>
        <v>0.14496365923913485</v>
      </c>
      <c r="V244" s="4">
        <f t="shared" si="399"/>
        <v>0.15</v>
      </c>
      <c r="W244" s="8">
        <f t="shared" si="400"/>
        <v>0.15</v>
      </c>
      <c r="Y244" s="4"/>
      <c r="Z244" s="4"/>
      <c r="AA244" s="4"/>
      <c r="AB244" s="4"/>
      <c r="AC244" s="4"/>
      <c r="AD244" s="9"/>
    </row>
    <row r="245" spans="1:30" x14ac:dyDescent="0.25">
      <c r="A245" s="2" t="s">
        <v>69</v>
      </c>
      <c r="B245" s="4">
        <v>3.3013333333333335</v>
      </c>
      <c r="C245" s="4">
        <v>3.5443333333333329</v>
      </c>
      <c r="D245" s="4">
        <v>3.9803333333333337</v>
      </c>
      <c r="E245" s="4">
        <v>4.987333333333333</v>
      </c>
      <c r="F245" s="4">
        <v>4.3453333333333335</v>
      </c>
      <c r="G245" s="4">
        <v>3.7793333333333332</v>
      </c>
      <c r="H245" s="4">
        <v>4.3803333333333336</v>
      </c>
      <c r="I245" s="4">
        <v>2.3040000000000003</v>
      </c>
      <c r="J245" s="4">
        <v>2.5089999999999999</v>
      </c>
      <c r="K245" s="4">
        <v>4.3976666666666668</v>
      </c>
      <c r="L245" s="4">
        <v>3.492666666666667</v>
      </c>
      <c r="M245" s="4">
        <v>3.8759999999999999</v>
      </c>
      <c r="N245" s="4">
        <v>4.3049999999999997</v>
      </c>
      <c r="O245" s="4">
        <v>5.4396666666666667</v>
      </c>
      <c r="P245" s="4">
        <v>2.4819999999999998</v>
      </c>
      <c r="Q245" s="4">
        <v>3.668333333333333</v>
      </c>
      <c r="R245" s="4">
        <v>3.7995416666666668</v>
      </c>
      <c r="T245" s="4"/>
      <c r="U245" s="4"/>
      <c r="V245" s="4"/>
      <c r="W245" s="8"/>
      <c r="Y245" s="4">
        <f t="shared" ref="Y245" si="472">SQRT(_xlfn.VAR.S(R246:R248))</f>
        <v>3.3369867479493496</v>
      </c>
      <c r="Z245" s="4"/>
      <c r="AA245" s="4">
        <f t="shared" ref="AA245" si="473">AVERAGE(B246:Q248)</f>
        <v>3.7995416666666668</v>
      </c>
      <c r="AB245" s="4">
        <f t="shared" ref="AB245" si="474">SQRT(_xlfn.VAR.S(B246:Q248))</f>
        <v>3.1158982923772918</v>
      </c>
      <c r="AC245" s="4">
        <f t="shared" ref="AC245" si="475">MEDIAN(B246:Q248)</f>
        <v>2.14</v>
      </c>
      <c r="AD245" s="9">
        <f t="shared" ref="AD245" si="476">LARGE(B246:Q248, 1+COUNT(B246:Q248)/2)</f>
        <v>2.1240000000000001</v>
      </c>
    </row>
    <row r="246" spans="1:30" x14ac:dyDescent="0.25">
      <c r="A246" s="3" t="s">
        <v>89</v>
      </c>
      <c r="B246" s="4">
        <v>1.7909999999999999</v>
      </c>
      <c r="C246" s="4">
        <v>1.75</v>
      </c>
      <c r="D246" s="4">
        <v>1.675</v>
      </c>
      <c r="E246" s="4">
        <v>1.718</v>
      </c>
      <c r="F246" s="4">
        <v>1.847</v>
      </c>
      <c r="G246" s="4">
        <v>1.7529999999999999</v>
      </c>
      <c r="H246" s="4">
        <v>1.7450000000000001</v>
      </c>
      <c r="I246" s="4">
        <v>2.1739999999999999</v>
      </c>
      <c r="J246" s="4">
        <v>1.48</v>
      </c>
      <c r="K246" s="4">
        <v>1.718</v>
      </c>
      <c r="L246" s="4">
        <v>1.7390000000000001</v>
      </c>
      <c r="M246" s="4">
        <v>1.774</v>
      </c>
      <c r="N246" s="4">
        <v>2.1230000000000002</v>
      </c>
      <c r="O246" s="4">
        <v>1.665</v>
      </c>
      <c r="P246" s="4">
        <v>2.1240000000000001</v>
      </c>
      <c r="Q246" s="4">
        <v>1.7929999999999999</v>
      </c>
      <c r="R246" s="4">
        <v>1.8043125</v>
      </c>
      <c r="T246" s="4">
        <f t="shared" ref="T246:T277" si="477">_xlfn.VAR.S(B246:Q246)</f>
        <v>3.4203429166666667E-2</v>
      </c>
      <c r="U246" s="4">
        <f t="shared" ref="U246" si="478">SQRT(T246)</f>
        <v>0.18494169126150725</v>
      </c>
      <c r="V246" s="4">
        <f t="shared" ref="V246:V277" si="479">MEDIAN(B246:Q246)</f>
        <v>1.7515000000000001</v>
      </c>
      <c r="W246" s="8">
        <f t="shared" ref="W246:W277" si="480">LARGE(B246:Q246, 1+COUNT(B246:Q246)/2)</f>
        <v>1.75</v>
      </c>
      <c r="Y246" s="4"/>
      <c r="Z246" s="4"/>
      <c r="AA246" s="4"/>
      <c r="AB246" s="4"/>
      <c r="AC246" s="4"/>
      <c r="AD246" s="9"/>
    </row>
    <row r="247" spans="1:30" x14ac:dyDescent="0.25">
      <c r="A247" s="3" t="s">
        <v>88</v>
      </c>
      <c r="B247" s="4">
        <v>5.9569999999999999</v>
      </c>
      <c r="C247" s="4">
        <v>6.5720000000000001</v>
      </c>
      <c r="D247" s="4">
        <v>8.032</v>
      </c>
      <c r="E247" s="4">
        <v>11.082000000000001</v>
      </c>
      <c r="F247" s="4">
        <v>9.3480000000000008</v>
      </c>
      <c r="G247" s="4">
        <v>7.7839999999999998</v>
      </c>
      <c r="H247" s="4">
        <v>9.4730000000000008</v>
      </c>
      <c r="I247" s="4">
        <v>3.133</v>
      </c>
      <c r="J247" s="4">
        <v>4.4539999999999997</v>
      </c>
      <c r="K247" s="4">
        <v>9.6999999999999993</v>
      </c>
      <c r="L247" s="4">
        <v>7.032</v>
      </c>
      <c r="M247" s="4">
        <v>7.6970000000000001</v>
      </c>
      <c r="N247" s="4">
        <v>9.0050000000000008</v>
      </c>
      <c r="O247" s="4">
        <v>12.456</v>
      </c>
      <c r="P247" s="4">
        <v>3.6709999999999998</v>
      </c>
      <c r="Q247" s="4">
        <v>7.0350000000000001</v>
      </c>
      <c r="R247" s="4">
        <v>7.6519374999999998</v>
      </c>
      <c r="T247" s="4">
        <f t="shared" si="477"/>
        <v>6.5683983291666737</v>
      </c>
      <c r="U247" s="4">
        <f t="shared" si="398"/>
        <v>2.5628886688981778</v>
      </c>
      <c r="V247" s="4">
        <f t="shared" si="399"/>
        <v>7.7404999999999999</v>
      </c>
      <c r="W247" s="8">
        <f t="shared" si="400"/>
        <v>7.6970000000000001</v>
      </c>
      <c r="Y247" s="4"/>
      <c r="Z247" s="4"/>
      <c r="AA247" s="4"/>
      <c r="AB247" s="4"/>
      <c r="AC247" s="4"/>
      <c r="AD247" s="9"/>
    </row>
    <row r="248" spans="1:30" x14ac:dyDescent="0.25">
      <c r="A248" s="3" t="s">
        <v>87</v>
      </c>
      <c r="B248" s="4">
        <v>2.1560000000000001</v>
      </c>
      <c r="C248" s="4">
        <v>2.3109999999999999</v>
      </c>
      <c r="D248" s="4">
        <v>2.234</v>
      </c>
      <c r="E248" s="4">
        <v>2.1619999999999999</v>
      </c>
      <c r="F248" s="4">
        <v>1.841</v>
      </c>
      <c r="G248" s="4">
        <v>1.8009999999999999</v>
      </c>
      <c r="H248" s="4">
        <v>1.923</v>
      </c>
      <c r="I248" s="4">
        <v>1.605</v>
      </c>
      <c r="J248" s="4">
        <v>1.593</v>
      </c>
      <c r="K248" s="4">
        <v>1.7749999999999999</v>
      </c>
      <c r="L248" s="4">
        <v>1.7070000000000001</v>
      </c>
      <c r="M248" s="4">
        <v>2.157</v>
      </c>
      <c r="N248" s="4">
        <v>1.7869999999999999</v>
      </c>
      <c r="O248" s="4">
        <v>2.198</v>
      </c>
      <c r="P248" s="4">
        <v>1.651</v>
      </c>
      <c r="Q248" s="4">
        <v>2.177</v>
      </c>
      <c r="R248" s="4">
        <v>1.9423749999999997</v>
      </c>
      <c r="T248" s="4">
        <f t="shared" si="477"/>
        <v>6.2682516666667715E-2</v>
      </c>
      <c r="U248" s="4">
        <f t="shared" si="398"/>
        <v>0.25036476722308137</v>
      </c>
      <c r="V248" s="4">
        <f t="shared" si="399"/>
        <v>1.8820000000000001</v>
      </c>
      <c r="W248" s="8">
        <f t="shared" si="400"/>
        <v>1.841</v>
      </c>
      <c r="Y248" s="4"/>
      <c r="Z248" s="4"/>
      <c r="AA248" s="4"/>
      <c r="AB248" s="4"/>
      <c r="AC248" s="4"/>
      <c r="AD248" s="9"/>
    </row>
    <row r="249" spans="1:30" x14ac:dyDescent="0.25">
      <c r="A249" s="2" t="s">
        <v>70</v>
      </c>
      <c r="B249" s="4">
        <v>1.2326666666666666</v>
      </c>
      <c r="C249" s="4">
        <v>1.2753333333333334</v>
      </c>
      <c r="D249" s="4">
        <v>1.2906666666666666</v>
      </c>
      <c r="E249" s="4">
        <v>1.2623333333333335</v>
      </c>
      <c r="F249" s="4">
        <v>1.1913333333333334</v>
      </c>
      <c r="G249" s="4">
        <v>1.3306666666666667</v>
      </c>
      <c r="H249" s="4">
        <v>1.2106666666666668</v>
      </c>
      <c r="I249" s="4">
        <v>1.2859999999999998</v>
      </c>
      <c r="J249" s="4">
        <v>1.2296666666666667</v>
      </c>
      <c r="K249" s="4">
        <v>1.2013333333333334</v>
      </c>
      <c r="L249" s="4">
        <v>1.3086666666666666</v>
      </c>
      <c r="M249" s="4">
        <v>1.2796666666666667</v>
      </c>
      <c r="N249" s="4">
        <v>1.232</v>
      </c>
      <c r="O249" s="4">
        <v>1.2413333333333334</v>
      </c>
      <c r="P249" s="4">
        <v>1.2613333333333334</v>
      </c>
      <c r="Q249" s="4">
        <v>1.2646666666666666</v>
      </c>
      <c r="R249" s="4">
        <v>1.2561458333333335</v>
      </c>
      <c r="T249" s="4"/>
      <c r="U249" s="4"/>
      <c r="V249" s="4"/>
      <c r="W249" s="8"/>
      <c r="Y249" s="4">
        <f t="shared" ref="Y249" si="481">SQRT(_xlfn.VAR.S(R250:R252))</f>
        <v>6.4458814774112513E-2</v>
      </c>
      <c r="Z249" s="4"/>
      <c r="AA249" s="4">
        <f t="shared" ref="AA249" si="482">AVERAGE(B250:Q252)</f>
        <v>1.2561458333333331</v>
      </c>
      <c r="AB249" s="4">
        <f t="shared" ref="AB249" si="483">SQRT(_xlfn.VAR.S(B250:Q252))</f>
        <v>9.2701761461226745E-2</v>
      </c>
      <c r="AC249" s="4">
        <f t="shared" ref="AC249" si="484">MEDIAN(B250:Q252)</f>
        <v>1.2450000000000001</v>
      </c>
      <c r="AD249" s="9">
        <f t="shared" ref="AD249" si="485">LARGE(B250:Q252, 1+COUNT(B250:Q252)/2)</f>
        <v>1.2450000000000001</v>
      </c>
    </row>
    <row r="250" spans="1:30" x14ac:dyDescent="0.25">
      <c r="A250" s="3" t="s">
        <v>89</v>
      </c>
      <c r="B250" s="4">
        <v>1.367</v>
      </c>
      <c r="C250" s="4">
        <v>1.339</v>
      </c>
      <c r="D250" s="4">
        <v>1.46</v>
      </c>
      <c r="E250" s="4">
        <v>1.2170000000000001</v>
      </c>
      <c r="F250" s="4">
        <v>1.1639999999999999</v>
      </c>
      <c r="G250" s="4">
        <v>1.38</v>
      </c>
      <c r="H250" s="4">
        <v>1.141</v>
      </c>
      <c r="I250" s="4">
        <v>1.345</v>
      </c>
      <c r="J250" s="4">
        <v>1.1539999999999999</v>
      </c>
      <c r="K250" s="4">
        <v>1.31</v>
      </c>
      <c r="L250" s="4">
        <v>1.2450000000000001</v>
      </c>
      <c r="M250" s="4">
        <v>1.3620000000000001</v>
      </c>
      <c r="N250" s="4">
        <v>1.19</v>
      </c>
      <c r="O250" s="4">
        <v>1.2490000000000001</v>
      </c>
      <c r="P250" s="4">
        <v>1.304</v>
      </c>
      <c r="Q250" s="4">
        <v>1.228</v>
      </c>
      <c r="R250" s="4">
        <v>1.2784375000000001</v>
      </c>
      <c r="T250" s="4">
        <f t="shared" ref="T250:T281" si="486">_xlfn.VAR.S(B250:Q250)</f>
        <v>8.7631958333333326E-3</v>
      </c>
      <c r="U250" s="4">
        <f t="shared" ref="U250:U252" si="487">SQRT(T250)</f>
        <v>9.3611942792217129E-2</v>
      </c>
      <c r="V250" s="4">
        <f t="shared" si="399"/>
        <v>1.2765</v>
      </c>
      <c r="W250" s="8">
        <f t="shared" si="400"/>
        <v>1.2490000000000001</v>
      </c>
      <c r="Y250" s="4"/>
      <c r="Z250" s="4"/>
      <c r="AA250" s="4"/>
      <c r="AB250" s="4"/>
      <c r="AC250" s="4"/>
      <c r="AD250" s="9"/>
    </row>
    <row r="251" spans="1:30" x14ac:dyDescent="0.25">
      <c r="A251" s="3" t="s">
        <v>88</v>
      </c>
      <c r="B251" s="4">
        <v>1.169</v>
      </c>
      <c r="C251" s="4">
        <v>1.145</v>
      </c>
      <c r="D251" s="4">
        <v>1.121</v>
      </c>
      <c r="E251" s="4">
        <v>1.1830000000000001</v>
      </c>
      <c r="F251" s="4">
        <v>1.276</v>
      </c>
      <c r="G251" s="4">
        <v>1.2450000000000001</v>
      </c>
      <c r="H251" s="4">
        <v>1.173</v>
      </c>
      <c r="I251" s="4">
        <v>1.1839999999999999</v>
      </c>
      <c r="J251" s="4">
        <v>1.163</v>
      </c>
      <c r="K251" s="4">
        <v>1.095</v>
      </c>
      <c r="L251" s="4">
        <v>1.2110000000000001</v>
      </c>
      <c r="M251" s="4">
        <v>1.208</v>
      </c>
      <c r="N251" s="4">
        <v>1.1719999999999999</v>
      </c>
      <c r="O251" s="4">
        <v>1.17</v>
      </c>
      <c r="P251" s="4">
        <v>1.1779999999999999</v>
      </c>
      <c r="Q251" s="4">
        <v>1.2430000000000001</v>
      </c>
      <c r="R251" s="4">
        <v>1.1835</v>
      </c>
      <c r="T251" s="4">
        <f t="shared" si="486"/>
        <v>2.1028000000000023E-3</v>
      </c>
      <c r="U251" s="4">
        <f t="shared" si="487"/>
        <v>4.5856297277473271E-2</v>
      </c>
      <c r="V251" s="4">
        <f t="shared" si="399"/>
        <v>1.1755</v>
      </c>
      <c r="W251" s="8">
        <f t="shared" si="400"/>
        <v>1.173</v>
      </c>
      <c r="Y251" s="4"/>
      <c r="Z251" s="4"/>
      <c r="AA251" s="4"/>
      <c r="AB251" s="4"/>
      <c r="AC251" s="4"/>
      <c r="AD251" s="9"/>
    </row>
    <row r="252" spans="1:30" x14ac:dyDescent="0.25">
      <c r="A252" s="3" t="s">
        <v>87</v>
      </c>
      <c r="B252" s="4">
        <v>1.1619999999999999</v>
      </c>
      <c r="C252" s="4">
        <v>1.3420000000000001</v>
      </c>
      <c r="D252" s="4">
        <v>1.2909999999999999</v>
      </c>
      <c r="E252" s="4">
        <v>1.387</v>
      </c>
      <c r="F252" s="4">
        <v>1.1339999999999999</v>
      </c>
      <c r="G252" s="4">
        <v>1.367</v>
      </c>
      <c r="H252" s="4">
        <v>1.3180000000000001</v>
      </c>
      <c r="I252" s="4">
        <v>1.329</v>
      </c>
      <c r="J252" s="4">
        <v>1.3720000000000001</v>
      </c>
      <c r="K252" s="4">
        <v>1.1990000000000001</v>
      </c>
      <c r="L252" s="4">
        <v>1.47</v>
      </c>
      <c r="M252" s="4">
        <v>1.2689999999999999</v>
      </c>
      <c r="N252" s="4">
        <v>1.3340000000000001</v>
      </c>
      <c r="O252" s="4">
        <v>1.3049999999999999</v>
      </c>
      <c r="P252" s="4">
        <v>1.302</v>
      </c>
      <c r="Q252" s="4">
        <v>1.323</v>
      </c>
      <c r="R252" s="4">
        <v>1.3065000000000002</v>
      </c>
      <c r="T252" s="4">
        <f t="shared" si="486"/>
        <v>7.1968000000000032E-3</v>
      </c>
      <c r="U252" s="4">
        <f t="shared" si="487"/>
        <v>8.4833955465957164E-2</v>
      </c>
      <c r="V252" s="4">
        <f t="shared" si="399"/>
        <v>1.3205</v>
      </c>
      <c r="W252" s="8">
        <f t="shared" si="400"/>
        <v>1.3180000000000001</v>
      </c>
      <c r="Y252" s="4"/>
      <c r="Z252" s="4"/>
      <c r="AA252" s="4"/>
      <c r="AB252" s="4"/>
      <c r="AC252" s="4"/>
      <c r="AD252" s="9"/>
    </row>
    <row r="253" spans="1:30" x14ac:dyDescent="0.25">
      <c r="A253" s="2" t="s">
        <v>71</v>
      </c>
      <c r="B253" s="4">
        <v>3.1636666666666664</v>
      </c>
      <c r="C253" s="4">
        <v>2.911</v>
      </c>
      <c r="D253" s="4">
        <v>2.6240000000000001</v>
      </c>
      <c r="E253" s="4">
        <v>2.8039999999999998</v>
      </c>
      <c r="F253" s="4">
        <v>3.113666666666667</v>
      </c>
      <c r="G253" s="4">
        <v>3.298</v>
      </c>
      <c r="H253" s="4">
        <v>2.6073333333333335</v>
      </c>
      <c r="I253" s="4">
        <v>2.9566666666666666</v>
      </c>
      <c r="J253" s="4">
        <v>2.8903333333333339</v>
      </c>
      <c r="K253" s="4">
        <v>2.9220000000000002</v>
      </c>
      <c r="L253" s="4">
        <v>3.1869999999999998</v>
      </c>
      <c r="M253" s="4">
        <v>3.7153333333333336</v>
      </c>
      <c r="N253" s="4">
        <v>2.3356666666666666</v>
      </c>
      <c r="O253" s="4">
        <v>3.1486666666666667</v>
      </c>
      <c r="P253" s="4">
        <v>0.97800000000000009</v>
      </c>
      <c r="Q253" s="4">
        <v>2.6790000000000003</v>
      </c>
      <c r="R253" s="4">
        <v>2.8333958333333338</v>
      </c>
      <c r="T253" s="4"/>
      <c r="U253" s="4"/>
      <c r="V253" s="4"/>
      <c r="W253" s="8"/>
      <c r="Y253" s="4">
        <f t="shared" ref="Y253" si="488">SQRT(_xlfn.VAR.S(R254:R256))</f>
        <v>1.7997895171351519</v>
      </c>
      <c r="Z253" s="4"/>
      <c r="AA253" s="4">
        <f t="shared" ref="AA253" si="489">AVERAGE(B254:Q256)</f>
        <v>2.8333958333333329</v>
      </c>
      <c r="AB253" s="4">
        <f t="shared" ref="AB253" si="490">SQRT(_xlfn.VAR.S(B254:Q256))</f>
        <v>1.7503905672319571</v>
      </c>
      <c r="AC253" s="4">
        <f t="shared" ref="AC253" si="491">MEDIAN(B254:Q256)</f>
        <v>1.8780000000000001</v>
      </c>
      <c r="AD253" s="9">
        <f t="shared" ref="AD253" si="492">LARGE(B254:Q256, 1+COUNT(B254:Q256)/2)</f>
        <v>1.877</v>
      </c>
    </row>
    <row r="254" spans="1:30" x14ac:dyDescent="0.25">
      <c r="A254" s="3" t="s">
        <v>89</v>
      </c>
      <c r="B254" s="4">
        <v>1.8160000000000001</v>
      </c>
      <c r="C254" s="4">
        <v>1.905</v>
      </c>
      <c r="D254" s="4">
        <v>1.85</v>
      </c>
      <c r="E254" s="4">
        <v>1.8180000000000001</v>
      </c>
      <c r="F254" s="4">
        <v>1.802</v>
      </c>
      <c r="G254" s="4">
        <v>1.873</v>
      </c>
      <c r="H254" s="4">
        <v>1.802</v>
      </c>
      <c r="I254" s="4">
        <v>1.9430000000000001</v>
      </c>
      <c r="J254" s="4">
        <v>1.8089999999999999</v>
      </c>
      <c r="K254" s="4">
        <v>1.829</v>
      </c>
      <c r="L254" s="4">
        <v>1.8180000000000001</v>
      </c>
      <c r="M254" s="4">
        <v>1.8180000000000001</v>
      </c>
      <c r="N254" s="4">
        <v>1.81</v>
      </c>
      <c r="O254" s="4">
        <v>1.7869999999999999</v>
      </c>
      <c r="P254" s="4">
        <v>1.829</v>
      </c>
      <c r="Q254" s="4">
        <v>1.8280000000000001</v>
      </c>
      <c r="R254" s="4">
        <v>1.8335625</v>
      </c>
      <c r="T254" s="4">
        <f t="shared" ref="T254:T285" si="493">_xlfn.VAR.S(B254:Q254)</f>
        <v>1.6887958333333341E-3</v>
      </c>
      <c r="U254" s="4">
        <f t="shared" ref="U254" si="494">SQRT(T254)</f>
        <v>4.109496116719584E-2</v>
      </c>
      <c r="V254" s="4">
        <f t="shared" ref="V254:V285" si="495">MEDIAN(B254:Q254)</f>
        <v>1.8180000000000001</v>
      </c>
      <c r="W254" s="8">
        <f t="shared" ref="W254:W285" si="496">LARGE(B254:Q254, 1+COUNT(B254:Q254)/2)</f>
        <v>1.8180000000000001</v>
      </c>
      <c r="Y254" s="4"/>
      <c r="Z254" s="4"/>
      <c r="AA254" s="4"/>
      <c r="AB254" s="4"/>
      <c r="AC254" s="4"/>
      <c r="AD254" s="9"/>
    </row>
    <row r="255" spans="1:30" x14ac:dyDescent="0.25">
      <c r="A255" s="3" t="s">
        <v>88</v>
      </c>
      <c r="B255" s="4">
        <v>5.7960000000000003</v>
      </c>
      <c r="C255" s="4">
        <v>4.9729999999999999</v>
      </c>
      <c r="D255" s="4">
        <v>4.12</v>
      </c>
      <c r="E255" s="4">
        <v>4.7119999999999997</v>
      </c>
      <c r="F255" s="4">
        <v>5.7039999999999997</v>
      </c>
      <c r="G255" s="4">
        <v>6.1680000000000001</v>
      </c>
      <c r="H255" s="4">
        <v>4.1429999999999998</v>
      </c>
      <c r="I255" s="4">
        <v>5.0250000000000004</v>
      </c>
      <c r="J255" s="4">
        <v>5.94</v>
      </c>
      <c r="K255" s="4">
        <v>5.0960000000000001</v>
      </c>
      <c r="L255" s="4">
        <v>5.8380000000000001</v>
      </c>
      <c r="M255" s="4">
        <v>7.4580000000000002</v>
      </c>
      <c r="N255" s="4">
        <v>3.335</v>
      </c>
      <c r="O255" s="4">
        <v>5.7759999999999998</v>
      </c>
      <c r="P255" s="4">
        <v>0.17100000000000001</v>
      </c>
      <c r="Q255" s="4">
        <v>4.3230000000000004</v>
      </c>
      <c r="R255" s="4">
        <v>4.9111250000000002</v>
      </c>
      <c r="T255" s="4">
        <f t="shared" si="493"/>
        <v>2.5832678499999968</v>
      </c>
      <c r="U255" s="4">
        <f t="shared" si="398"/>
        <v>1.6072547557870211</v>
      </c>
      <c r="V255" s="4">
        <f t="shared" si="399"/>
        <v>5.0605000000000002</v>
      </c>
      <c r="W255" s="8">
        <f t="shared" si="400"/>
        <v>5.0250000000000004</v>
      </c>
      <c r="Y255" s="4"/>
      <c r="Z255" s="4"/>
      <c r="AA255" s="4"/>
      <c r="AB255" s="4"/>
      <c r="AC255" s="4"/>
      <c r="AD255" s="9"/>
    </row>
    <row r="256" spans="1:30" x14ac:dyDescent="0.25">
      <c r="A256" s="3" t="s">
        <v>87</v>
      </c>
      <c r="B256" s="4">
        <v>1.879</v>
      </c>
      <c r="C256" s="4">
        <v>1.855</v>
      </c>
      <c r="D256" s="4">
        <v>1.9019999999999999</v>
      </c>
      <c r="E256" s="4">
        <v>1.8819999999999999</v>
      </c>
      <c r="F256" s="4">
        <v>1.835</v>
      </c>
      <c r="G256" s="4">
        <v>1.853</v>
      </c>
      <c r="H256" s="4">
        <v>1.877</v>
      </c>
      <c r="I256" s="4">
        <v>1.9019999999999999</v>
      </c>
      <c r="J256" s="4">
        <v>0.92200000000000004</v>
      </c>
      <c r="K256" s="4">
        <v>1.841</v>
      </c>
      <c r="L256" s="4">
        <v>1.905</v>
      </c>
      <c r="M256" s="4">
        <v>1.87</v>
      </c>
      <c r="N256" s="4">
        <v>1.8620000000000001</v>
      </c>
      <c r="O256" s="4">
        <v>1.883</v>
      </c>
      <c r="P256" s="4">
        <v>0.93400000000000005</v>
      </c>
      <c r="Q256" s="4">
        <v>1.8859999999999999</v>
      </c>
      <c r="R256" s="4">
        <v>1.7555000000000003</v>
      </c>
      <c r="T256" s="4">
        <f t="shared" si="493"/>
        <v>0.10477679999999955</v>
      </c>
      <c r="U256" s="4">
        <f t="shared" si="398"/>
        <v>0.32369244662178875</v>
      </c>
      <c r="V256" s="4">
        <f t="shared" si="399"/>
        <v>1.8734999999999999</v>
      </c>
      <c r="W256" s="8">
        <f t="shared" si="400"/>
        <v>1.87</v>
      </c>
      <c r="Y256" s="4"/>
      <c r="Z256" s="4"/>
      <c r="AA256" s="4"/>
      <c r="AB256" s="4"/>
      <c r="AC256" s="4"/>
      <c r="AD256" s="9"/>
    </row>
    <row r="257" spans="1:30" x14ac:dyDescent="0.25">
      <c r="A257" s="2" t="s">
        <v>72</v>
      </c>
      <c r="B257" s="4">
        <v>0.20066666666666666</v>
      </c>
      <c r="C257" s="4">
        <v>0.19366666666666665</v>
      </c>
      <c r="D257" s="4">
        <v>0.22699999999999998</v>
      </c>
      <c r="E257" s="4">
        <v>0.35166666666666663</v>
      </c>
      <c r="F257" s="4">
        <v>0.20499999999999999</v>
      </c>
      <c r="G257" s="4">
        <v>0.20499999999999999</v>
      </c>
      <c r="H257" s="4">
        <v>0.19199999999999998</v>
      </c>
      <c r="I257" s="4">
        <v>0.33333333333333331</v>
      </c>
      <c r="J257" s="4">
        <v>0.20799999999999999</v>
      </c>
      <c r="K257" s="4">
        <v>0.33400000000000002</v>
      </c>
      <c r="L257" s="4">
        <v>0.19466666666666665</v>
      </c>
      <c r="M257" s="4">
        <v>0.19833333333333333</v>
      </c>
      <c r="N257" s="4">
        <v>0.19266666666666665</v>
      </c>
      <c r="O257" s="4">
        <v>0.22433333333333336</v>
      </c>
      <c r="P257" s="4">
        <v>0.19833333333333333</v>
      </c>
      <c r="Q257" s="4">
        <v>0.19333333333333336</v>
      </c>
      <c r="R257" s="4">
        <v>0.22825000000000004</v>
      </c>
      <c r="T257" s="4"/>
      <c r="U257" s="4"/>
      <c r="V257" s="4"/>
      <c r="W257" s="8"/>
      <c r="Y257" s="4">
        <f t="shared" ref="Y257" si="497">SQRT(_xlfn.VAR.S(R258:R260))</f>
        <v>1.7607815203766728E-2</v>
      </c>
      <c r="Z257" s="4"/>
      <c r="AA257" s="4">
        <f t="shared" ref="AA257" si="498">AVERAGE(B258:Q260)</f>
        <v>0.22825000000000006</v>
      </c>
      <c r="AB257" s="4">
        <f t="shared" ref="AB257" si="499">SQRT(_xlfn.VAR.S(B258:Q260))</f>
        <v>8.807890563024294E-2</v>
      </c>
      <c r="AC257" s="4">
        <f t="shared" ref="AC257" si="500">MEDIAN(B258:Q260)</f>
        <v>0.20399999999999999</v>
      </c>
      <c r="AD257" s="9">
        <f t="shared" ref="AD257" si="501">LARGE(B258:Q260, 1+COUNT(B258:Q260)/2)</f>
        <v>0.20399999999999999</v>
      </c>
    </row>
    <row r="258" spans="1:30" x14ac:dyDescent="0.25">
      <c r="A258" s="3" t="s">
        <v>89</v>
      </c>
      <c r="B258" s="4">
        <v>0.193</v>
      </c>
      <c r="C258" s="4">
        <v>0.17799999999999999</v>
      </c>
      <c r="D258" s="4">
        <v>0.254</v>
      </c>
      <c r="E258" s="4">
        <v>0.26900000000000002</v>
      </c>
      <c r="F258" s="4">
        <v>0.20200000000000001</v>
      </c>
      <c r="G258" s="4">
        <v>0.19900000000000001</v>
      </c>
      <c r="H258" s="4">
        <v>0.185</v>
      </c>
      <c r="I258" s="4">
        <v>0.24</v>
      </c>
      <c r="J258" s="4">
        <v>0.21299999999999999</v>
      </c>
      <c r="K258" s="4">
        <v>0.54900000000000004</v>
      </c>
      <c r="L258" s="4">
        <v>0.193</v>
      </c>
      <c r="M258" s="4">
        <v>0.19500000000000001</v>
      </c>
      <c r="N258" s="4">
        <v>0.192</v>
      </c>
      <c r="O258" s="4">
        <v>0.222</v>
      </c>
      <c r="P258" s="4">
        <v>0.19600000000000001</v>
      </c>
      <c r="Q258" s="4">
        <v>0.185</v>
      </c>
      <c r="R258" s="4">
        <v>0.22906250000000003</v>
      </c>
      <c r="T258" s="4">
        <f t="shared" ref="T258:T289" si="502">_xlfn.VAR.S(B258:Q258)</f>
        <v>7.9572624999999734E-3</v>
      </c>
      <c r="U258" s="4">
        <f t="shared" ref="U258:U260" si="503">SQRT(T258)</f>
        <v>8.9203489281529644E-2</v>
      </c>
      <c r="V258" s="4">
        <f t="shared" si="399"/>
        <v>0.19750000000000001</v>
      </c>
      <c r="W258" s="8">
        <f t="shared" si="400"/>
        <v>0.19600000000000001</v>
      </c>
      <c r="Y258" s="4"/>
      <c r="Z258" s="4"/>
      <c r="AA258" s="4"/>
      <c r="AB258" s="4"/>
      <c r="AC258" s="4"/>
      <c r="AD258" s="9"/>
    </row>
    <row r="259" spans="1:30" x14ac:dyDescent="0.25">
      <c r="A259" s="3" t="s">
        <v>88</v>
      </c>
      <c r="B259" s="4">
        <v>0.192</v>
      </c>
      <c r="C259" s="4">
        <v>0.19</v>
      </c>
      <c r="D259" s="4">
        <v>0.219</v>
      </c>
      <c r="E259" s="4">
        <v>0.56999999999999995</v>
      </c>
      <c r="F259" s="4">
        <v>0.21</v>
      </c>
      <c r="G259" s="4">
        <v>0.20599999999999999</v>
      </c>
      <c r="H259" s="4">
        <v>0.184</v>
      </c>
      <c r="I259" s="4">
        <v>0.55700000000000005</v>
      </c>
      <c r="J259" s="4">
        <v>0.19400000000000001</v>
      </c>
      <c r="K259" s="4">
        <v>0.221</v>
      </c>
      <c r="L259" s="4">
        <v>0.187</v>
      </c>
      <c r="M259" s="4">
        <v>0.19800000000000001</v>
      </c>
      <c r="N259" s="4">
        <v>0.18099999999999999</v>
      </c>
      <c r="O259" s="4">
        <v>0.23100000000000001</v>
      </c>
      <c r="P259" s="4">
        <v>0.19500000000000001</v>
      </c>
      <c r="Q259" s="4">
        <v>0.192</v>
      </c>
      <c r="R259" s="4">
        <v>0.24543749999999998</v>
      </c>
      <c r="T259" s="4">
        <f t="shared" si="502"/>
        <v>1.5619595833333343E-2</v>
      </c>
      <c r="U259" s="4">
        <f t="shared" si="503"/>
        <v>0.12497838146388895</v>
      </c>
      <c r="V259" s="4">
        <f t="shared" si="399"/>
        <v>0.19650000000000001</v>
      </c>
      <c r="W259" s="8">
        <f t="shared" si="400"/>
        <v>0.19500000000000001</v>
      </c>
      <c r="Y259" s="4"/>
      <c r="Z259" s="4"/>
      <c r="AA259" s="4"/>
      <c r="AB259" s="4"/>
      <c r="AC259" s="4"/>
      <c r="AD259" s="9"/>
    </row>
    <row r="260" spans="1:30" x14ac:dyDescent="0.25">
      <c r="A260" s="3" t="s">
        <v>87</v>
      </c>
      <c r="B260" s="4">
        <v>0.217</v>
      </c>
      <c r="C260" s="4">
        <v>0.21299999999999999</v>
      </c>
      <c r="D260" s="4">
        <v>0.20799999999999999</v>
      </c>
      <c r="E260" s="4">
        <v>0.216</v>
      </c>
      <c r="F260" s="4">
        <v>0.20300000000000001</v>
      </c>
      <c r="G260" s="4">
        <v>0.21</v>
      </c>
      <c r="H260" s="4">
        <v>0.20699999999999999</v>
      </c>
      <c r="I260" s="4">
        <v>0.20300000000000001</v>
      </c>
      <c r="J260" s="4">
        <v>0.217</v>
      </c>
      <c r="K260" s="4">
        <v>0.23200000000000001</v>
      </c>
      <c r="L260" s="4">
        <v>0.20399999999999999</v>
      </c>
      <c r="M260" s="4">
        <v>0.20200000000000001</v>
      </c>
      <c r="N260" s="4">
        <v>0.20499999999999999</v>
      </c>
      <c r="O260" s="4">
        <v>0.22</v>
      </c>
      <c r="P260" s="4">
        <v>0.20399999999999999</v>
      </c>
      <c r="Q260" s="4">
        <v>0.20300000000000001</v>
      </c>
      <c r="R260" s="4">
        <v>0.21025000000000005</v>
      </c>
      <c r="T260" s="4">
        <f t="shared" si="502"/>
        <v>6.980000000000003E-5</v>
      </c>
      <c r="U260" s="4">
        <f t="shared" si="503"/>
        <v>8.3546394296821706E-3</v>
      </c>
      <c r="V260" s="4">
        <f t="shared" si="399"/>
        <v>0.20749999999999999</v>
      </c>
      <c r="W260" s="8">
        <f t="shared" si="400"/>
        <v>0.20699999999999999</v>
      </c>
      <c r="Y260" s="4"/>
      <c r="Z260" s="4"/>
      <c r="AA260" s="4"/>
      <c r="AB260" s="4"/>
      <c r="AC260" s="4"/>
      <c r="AD260" s="9"/>
    </row>
    <row r="261" spans="1:30" x14ac:dyDescent="0.25">
      <c r="A261" s="2" t="s">
        <v>73</v>
      </c>
      <c r="B261" s="4">
        <v>0.67099999999999993</v>
      </c>
      <c r="C261" s="4">
        <v>0.65</v>
      </c>
      <c r="D261" s="4">
        <v>0.67066666666666663</v>
      </c>
      <c r="E261" s="4">
        <v>0.67633333333333334</v>
      </c>
      <c r="F261" s="4">
        <v>0.628</v>
      </c>
      <c r="G261" s="4">
        <v>0.68066666666666664</v>
      </c>
      <c r="H261" s="4">
        <v>0.70433333333333337</v>
      </c>
      <c r="I261" s="4">
        <v>0.66</v>
      </c>
      <c r="J261" s="4">
        <v>0.65466666666666662</v>
      </c>
      <c r="K261" s="4">
        <v>0.68833333333333335</v>
      </c>
      <c r="L261" s="4">
        <v>0.64699999999999991</v>
      </c>
      <c r="M261" s="4">
        <v>0.65633333333333332</v>
      </c>
      <c r="N261" s="4">
        <v>0.63200000000000001</v>
      </c>
      <c r="O261" s="4">
        <v>0.65433333333333332</v>
      </c>
      <c r="P261" s="4">
        <v>0.72466666666666668</v>
      </c>
      <c r="Q261" s="4">
        <v>0.63</v>
      </c>
      <c r="R261" s="4">
        <v>0.66427083333333325</v>
      </c>
      <c r="T261" s="4"/>
      <c r="U261" s="4"/>
      <c r="V261" s="4"/>
      <c r="W261" s="8"/>
      <c r="Y261" s="4">
        <f t="shared" ref="Y261" si="504">SQRT(_xlfn.VAR.S(R262:R264))</f>
        <v>1.615746892564961E-2</v>
      </c>
      <c r="Z261" s="4"/>
      <c r="AA261" s="4">
        <f t="shared" ref="AA261" si="505">AVERAGE(B262:Q264)</f>
        <v>0.66427083333333348</v>
      </c>
      <c r="AB261" s="4">
        <f t="shared" ref="AB261" si="506">SQRT(_xlfn.VAR.S(B262:Q264))</f>
        <v>6.2718804938453679E-2</v>
      </c>
      <c r="AC261" s="4">
        <f t="shared" ref="AC261" si="507">MEDIAN(B262:Q264)</f>
        <v>0.65949999999999998</v>
      </c>
      <c r="AD261" s="9">
        <f t="shared" ref="AD261" si="508">LARGE(B262:Q264, 1+COUNT(B262:Q264)/2)</f>
        <v>0.65900000000000003</v>
      </c>
    </row>
    <row r="262" spans="1:30" x14ac:dyDescent="0.25">
      <c r="A262" s="3" t="s">
        <v>89</v>
      </c>
      <c r="B262" s="4">
        <v>0.65100000000000002</v>
      </c>
      <c r="C262" s="4">
        <v>0.66800000000000004</v>
      </c>
      <c r="D262" s="4">
        <v>0.72599999999999998</v>
      </c>
      <c r="E262" s="4">
        <v>0.68400000000000005</v>
      </c>
      <c r="F262" s="4">
        <v>0.60299999999999998</v>
      </c>
      <c r="G262" s="4">
        <v>0.59299999999999997</v>
      </c>
      <c r="H262" s="4">
        <v>0.622</v>
      </c>
      <c r="I262" s="4">
        <v>0.73</v>
      </c>
      <c r="J262" s="4">
        <v>0.64700000000000002</v>
      </c>
      <c r="K262" s="4">
        <v>0.73699999999999999</v>
      </c>
      <c r="L262" s="4">
        <v>0.66700000000000004</v>
      </c>
      <c r="M262" s="4">
        <v>0.61499999999999999</v>
      </c>
      <c r="N262" s="4">
        <v>0.59499999999999997</v>
      </c>
      <c r="O262" s="4">
        <v>0.60599999999999998</v>
      </c>
      <c r="P262" s="4">
        <v>0.627</v>
      </c>
      <c r="Q262" s="4">
        <v>0.59699999999999998</v>
      </c>
      <c r="R262" s="4">
        <v>0.64800000000000002</v>
      </c>
      <c r="T262" s="4">
        <f t="shared" ref="T262:T308" si="509">_xlfn.VAR.S(B262:Q262)</f>
        <v>2.4817333333333343E-3</v>
      </c>
      <c r="U262" s="4">
        <f t="shared" ref="U262" si="510">SQRT(T262)</f>
        <v>4.9816998437614987E-2</v>
      </c>
      <c r="V262" s="4">
        <f t="shared" ref="V262:V309" si="511">MEDIAN(B262:Q262)</f>
        <v>0.63700000000000001</v>
      </c>
      <c r="W262" s="8">
        <f t="shared" ref="W262:W308" si="512">LARGE(B262:Q262, 1+COUNT(B262:Q262)/2)</f>
        <v>0.627</v>
      </c>
      <c r="Y262" s="4"/>
      <c r="Z262" s="4"/>
      <c r="AA262" s="4"/>
      <c r="AB262" s="4"/>
      <c r="AC262" s="4"/>
      <c r="AD262" s="9"/>
    </row>
    <row r="263" spans="1:30" x14ac:dyDescent="0.25">
      <c r="A263" s="3" t="s">
        <v>88</v>
      </c>
      <c r="B263" s="4">
        <v>0.70199999999999996</v>
      </c>
      <c r="C263" s="4">
        <v>0.65900000000000003</v>
      </c>
      <c r="D263" s="4">
        <v>0.68</v>
      </c>
      <c r="E263" s="4">
        <v>0.72</v>
      </c>
      <c r="F263" s="4">
        <v>0.59599999999999997</v>
      </c>
      <c r="G263" s="4">
        <v>0.70599999999999996</v>
      </c>
      <c r="H263" s="4">
        <v>0.72</v>
      </c>
      <c r="I263" s="4">
        <v>0.624</v>
      </c>
      <c r="J263" s="4">
        <v>0.6</v>
      </c>
      <c r="K263" s="4">
        <v>0.68300000000000005</v>
      </c>
      <c r="L263" s="4">
        <v>0.6</v>
      </c>
      <c r="M263" s="4">
        <v>0.69899999999999995</v>
      </c>
      <c r="N263" s="4">
        <v>0.60499999999999998</v>
      </c>
      <c r="O263" s="4">
        <v>0.67600000000000005</v>
      </c>
      <c r="P263" s="4">
        <v>0.94299999999999995</v>
      </c>
      <c r="Q263" s="4">
        <v>0.67200000000000004</v>
      </c>
      <c r="R263" s="4">
        <v>0.68031249999999999</v>
      </c>
      <c r="T263" s="4">
        <f t="shared" si="509"/>
        <v>6.8690291666666662E-3</v>
      </c>
      <c r="U263" s="4">
        <f t="shared" si="398"/>
        <v>8.2879606458203373E-2</v>
      </c>
      <c r="V263" s="4">
        <f t="shared" si="399"/>
        <v>0.67800000000000005</v>
      </c>
      <c r="W263" s="8">
        <f t="shared" si="400"/>
        <v>0.67600000000000005</v>
      </c>
      <c r="Y263" s="4"/>
      <c r="Z263" s="4"/>
      <c r="AA263" s="4"/>
      <c r="AB263" s="4"/>
      <c r="AC263" s="4"/>
      <c r="AD263" s="9"/>
    </row>
    <row r="264" spans="1:30" x14ac:dyDescent="0.25">
      <c r="A264" s="3" t="s">
        <v>87</v>
      </c>
      <c r="B264" s="4">
        <v>0.66</v>
      </c>
      <c r="C264" s="4">
        <v>0.623</v>
      </c>
      <c r="D264" s="4">
        <v>0.60599999999999998</v>
      </c>
      <c r="E264" s="4">
        <v>0.625</v>
      </c>
      <c r="F264" s="4">
        <v>0.68500000000000005</v>
      </c>
      <c r="G264" s="4">
        <v>0.74299999999999999</v>
      </c>
      <c r="H264" s="4">
        <v>0.77100000000000002</v>
      </c>
      <c r="I264" s="4">
        <v>0.626</v>
      </c>
      <c r="J264" s="4">
        <v>0.71699999999999997</v>
      </c>
      <c r="K264" s="4">
        <v>0.64500000000000002</v>
      </c>
      <c r="L264" s="4">
        <v>0.67400000000000004</v>
      </c>
      <c r="M264" s="4">
        <v>0.65500000000000003</v>
      </c>
      <c r="N264" s="4">
        <v>0.69599999999999995</v>
      </c>
      <c r="O264" s="4">
        <v>0.68100000000000005</v>
      </c>
      <c r="P264" s="4">
        <v>0.60399999999999998</v>
      </c>
      <c r="Q264" s="4">
        <v>0.621</v>
      </c>
      <c r="R264" s="4">
        <v>0.66449999999999998</v>
      </c>
      <c r="T264" s="4">
        <f t="shared" si="509"/>
        <v>2.4177333333333332E-3</v>
      </c>
      <c r="U264" s="4">
        <f t="shared" si="398"/>
        <v>4.9170451831697999E-2</v>
      </c>
      <c r="V264" s="4">
        <f t="shared" si="399"/>
        <v>0.65749999999999997</v>
      </c>
      <c r="W264" s="8">
        <f t="shared" si="400"/>
        <v>0.65500000000000003</v>
      </c>
      <c r="Y264" s="4"/>
      <c r="Z264" s="4"/>
      <c r="AA264" s="4"/>
      <c r="AB264" s="4"/>
      <c r="AC264" s="4"/>
      <c r="AD264" s="9"/>
    </row>
    <row r="265" spans="1:30" x14ac:dyDescent="0.25">
      <c r="A265" s="2" t="s">
        <v>74</v>
      </c>
      <c r="B265" s="4">
        <v>2.8353333333333333</v>
      </c>
      <c r="C265" s="4">
        <v>2.3580000000000001</v>
      </c>
      <c r="D265" s="4">
        <v>3.4853333333333332</v>
      </c>
      <c r="E265" s="4">
        <v>2.8973333333333335</v>
      </c>
      <c r="F265" s="4">
        <v>2.6433333333333331</v>
      </c>
      <c r="G265" s="4">
        <v>4.6503333333333332</v>
      </c>
      <c r="H265" s="4">
        <v>2.8623333333333334</v>
      </c>
      <c r="I265" s="4">
        <v>2.6783333333333332</v>
      </c>
      <c r="J265" s="4">
        <v>3.1720000000000002</v>
      </c>
      <c r="K265" s="4">
        <v>3.2606666666666668</v>
      </c>
      <c r="L265" s="4">
        <v>4.0510000000000002</v>
      </c>
      <c r="M265" s="4">
        <v>4.2286666666666664</v>
      </c>
      <c r="N265" s="4">
        <v>3.3306666666666662</v>
      </c>
      <c r="O265" s="4">
        <v>3.3016666666666672</v>
      </c>
      <c r="P265" s="4">
        <v>4.4306666666666663</v>
      </c>
      <c r="Q265" s="4">
        <v>3.1339999999999999</v>
      </c>
      <c r="R265" s="4">
        <v>3.3324791666666669</v>
      </c>
      <c r="T265" s="4"/>
      <c r="U265" s="4"/>
      <c r="V265" s="4"/>
      <c r="W265" s="8"/>
      <c r="Y265" s="4">
        <f t="shared" ref="Y265" si="513">SQRT(_xlfn.VAR.S(R266:R268))</f>
        <v>2.7024127720177353</v>
      </c>
      <c r="Z265" s="4"/>
      <c r="AA265" s="4">
        <f t="shared" ref="AA265" si="514">AVERAGE(B266:Q268)</f>
        <v>3.3324791666666673</v>
      </c>
      <c r="AB265" s="4">
        <f t="shared" ref="AB265" si="515">SQRT(_xlfn.VAR.S(B266:Q268))</f>
        <v>2.5297874604996795</v>
      </c>
      <c r="AC265" s="4">
        <f t="shared" ref="AC265" si="516">MEDIAN(B266:Q268)</f>
        <v>2.0345</v>
      </c>
      <c r="AD265" s="9">
        <f t="shared" ref="AD265" si="517">LARGE(B266:Q268, 1+COUNT(B266:Q268)/2)</f>
        <v>2.0259999999999998</v>
      </c>
    </row>
    <row r="266" spans="1:30" x14ac:dyDescent="0.25">
      <c r="A266" s="3" t="s">
        <v>89</v>
      </c>
      <c r="B266" s="4">
        <v>1.2889999999999999</v>
      </c>
      <c r="C266" s="4">
        <v>1.9790000000000001</v>
      </c>
      <c r="D266" s="4">
        <v>2.0449999999999999</v>
      </c>
      <c r="E266" s="4">
        <v>1.9710000000000001</v>
      </c>
      <c r="F266" s="4">
        <v>2.08</v>
      </c>
      <c r="G266" s="4">
        <v>1.98</v>
      </c>
      <c r="H266" s="4">
        <v>1.653</v>
      </c>
      <c r="I266" s="4">
        <v>1.252</v>
      </c>
      <c r="J266" s="4">
        <v>1.996</v>
      </c>
      <c r="K266" s="4">
        <v>2.0430000000000001</v>
      </c>
      <c r="L266" s="4">
        <v>2.0569999999999999</v>
      </c>
      <c r="M266" s="4">
        <v>2.0259999999999998</v>
      </c>
      <c r="N266" s="4">
        <v>1.9930000000000001</v>
      </c>
      <c r="O266" s="4">
        <v>2.0129999999999999</v>
      </c>
      <c r="P266" s="4">
        <v>1.29</v>
      </c>
      <c r="Q266" s="4">
        <v>2.0779999999999998</v>
      </c>
      <c r="R266" s="4">
        <v>1.8590624999999996</v>
      </c>
      <c r="T266" s="4">
        <f t="shared" ref="T266:T308" si="518">_xlfn.VAR.S(B266:Q266)</f>
        <v>9.292792916666788E-2</v>
      </c>
      <c r="U266" s="4">
        <f t="shared" ref="U266:U268" si="519">SQRT(T266)</f>
        <v>0.30484082595129525</v>
      </c>
      <c r="V266" s="4">
        <f t="shared" si="399"/>
        <v>1.9944999999999999</v>
      </c>
      <c r="W266" s="8">
        <f t="shared" si="400"/>
        <v>1.9930000000000001</v>
      </c>
      <c r="Y266" s="4"/>
      <c r="Z266" s="4"/>
      <c r="AA266" s="4"/>
      <c r="AB266" s="4"/>
      <c r="AC266" s="4"/>
      <c r="AD266" s="9"/>
    </row>
    <row r="267" spans="1:30" x14ac:dyDescent="0.25">
      <c r="A267" s="3" t="s">
        <v>88</v>
      </c>
      <c r="B267" s="4">
        <v>5.8339999999999996</v>
      </c>
      <c r="C267" s="4">
        <v>3.427</v>
      </c>
      <c r="D267" s="4">
        <v>6.9050000000000002</v>
      </c>
      <c r="E267" s="4">
        <v>4.8520000000000003</v>
      </c>
      <c r="F267" s="4">
        <v>4.3659999999999997</v>
      </c>
      <c r="G267" s="4">
        <v>9.8979999999999997</v>
      </c>
      <c r="H267" s="4">
        <v>5.1989999999999998</v>
      </c>
      <c r="I267" s="4">
        <v>4.6319999999999997</v>
      </c>
      <c r="J267" s="4">
        <v>6.0019999999999998</v>
      </c>
      <c r="K267" s="4">
        <v>5.5149999999999997</v>
      </c>
      <c r="L267" s="4">
        <v>8.6509999999999998</v>
      </c>
      <c r="M267" s="4">
        <v>9.093</v>
      </c>
      <c r="N267" s="4">
        <v>6.3280000000000003</v>
      </c>
      <c r="O267" s="4">
        <v>6.3129999999999997</v>
      </c>
      <c r="P267" s="4">
        <v>10.637</v>
      </c>
      <c r="Q267" s="4">
        <v>5.57</v>
      </c>
      <c r="R267" s="4">
        <v>6.4513750000000005</v>
      </c>
      <c r="T267" s="4">
        <f t="shared" si="518"/>
        <v>4.3082846499999885</v>
      </c>
      <c r="U267" s="4">
        <f t="shared" si="519"/>
        <v>2.0756407805783708</v>
      </c>
      <c r="V267" s="4">
        <f t="shared" si="399"/>
        <v>5.9179999999999993</v>
      </c>
      <c r="W267" s="8">
        <f t="shared" si="400"/>
        <v>5.8339999999999996</v>
      </c>
      <c r="Y267" s="4"/>
      <c r="Z267" s="4"/>
      <c r="AA267" s="4"/>
      <c r="AB267" s="4"/>
      <c r="AC267" s="4"/>
      <c r="AD267" s="9"/>
    </row>
    <row r="268" spans="1:30" x14ac:dyDescent="0.25">
      <c r="A268" s="3" t="s">
        <v>87</v>
      </c>
      <c r="B268" s="4">
        <v>1.383</v>
      </c>
      <c r="C268" s="4">
        <v>1.6679999999999999</v>
      </c>
      <c r="D268" s="4">
        <v>1.506</v>
      </c>
      <c r="E268" s="4">
        <v>1.869</v>
      </c>
      <c r="F268" s="4">
        <v>1.484</v>
      </c>
      <c r="G268" s="4">
        <v>2.073</v>
      </c>
      <c r="H268" s="4">
        <v>1.7350000000000001</v>
      </c>
      <c r="I268" s="4">
        <v>2.1509999999999998</v>
      </c>
      <c r="J268" s="4">
        <v>1.518</v>
      </c>
      <c r="K268" s="4">
        <v>2.2240000000000002</v>
      </c>
      <c r="L268" s="4">
        <v>1.4450000000000001</v>
      </c>
      <c r="M268" s="4">
        <v>1.5669999999999999</v>
      </c>
      <c r="N268" s="4">
        <v>1.671</v>
      </c>
      <c r="O268" s="4">
        <v>1.579</v>
      </c>
      <c r="P268" s="4">
        <v>1.365</v>
      </c>
      <c r="Q268" s="4">
        <v>1.754</v>
      </c>
      <c r="R268" s="4">
        <v>1.6870000000000001</v>
      </c>
      <c r="T268" s="4">
        <f t="shared" si="518"/>
        <v>7.1763599999999414E-2</v>
      </c>
      <c r="U268" s="4">
        <f t="shared" si="519"/>
        <v>0.26788728973208009</v>
      </c>
      <c r="V268" s="4">
        <f t="shared" si="399"/>
        <v>1.6234999999999999</v>
      </c>
      <c r="W268" s="8">
        <f t="shared" si="400"/>
        <v>1.579</v>
      </c>
      <c r="Y268" s="4"/>
      <c r="Z268" s="4"/>
      <c r="AA268" s="4"/>
      <c r="AB268" s="4"/>
      <c r="AC268" s="4"/>
      <c r="AD268" s="9"/>
    </row>
    <row r="269" spans="1:30" x14ac:dyDescent="0.25">
      <c r="A269" s="2" t="s">
        <v>75</v>
      </c>
      <c r="B269" s="4">
        <v>0.54033333333333344</v>
      </c>
      <c r="C269" s="4">
        <v>0.55066666666666675</v>
      </c>
      <c r="D269" s="4">
        <v>0.70566666666666666</v>
      </c>
      <c r="E269" s="4">
        <v>0.55466666666666675</v>
      </c>
      <c r="F269" s="4">
        <v>0.53533333333333333</v>
      </c>
      <c r="G269" s="4">
        <v>0.69666666666666666</v>
      </c>
      <c r="H269" s="4">
        <v>0.55666666666666664</v>
      </c>
      <c r="I269" s="4">
        <v>0.55933333333333335</v>
      </c>
      <c r="J269" s="4">
        <v>0.56700000000000006</v>
      </c>
      <c r="K269" s="4">
        <v>0.69466666666666654</v>
      </c>
      <c r="L269" s="4">
        <v>0.75033333333333341</v>
      </c>
      <c r="M269" s="4">
        <v>0.54999999999999993</v>
      </c>
      <c r="N269" s="4">
        <v>0.53100000000000003</v>
      </c>
      <c r="O269" s="4">
        <v>0.58433333333333337</v>
      </c>
      <c r="P269" s="4">
        <v>0.54833333333333334</v>
      </c>
      <c r="Q269" s="4">
        <v>0.65799999999999992</v>
      </c>
      <c r="R269" s="4">
        <v>0.59893750000000001</v>
      </c>
      <c r="T269" s="4"/>
      <c r="U269" s="4"/>
      <c r="V269" s="4"/>
      <c r="W269" s="8"/>
      <c r="Y269" s="4">
        <f t="shared" ref="Y269" si="520">SQRT(_xlfn.VAR.S(R270:R272))</f>
        <v>3.2292365583834186E-2</v>
      </c>
      <c r="Z269" s="4"/>
      <c r="AA269" s="4">
        <f t="shared" ref="AA269" si="521">AVERAGE(B270:Q272)</f>
        <v>0.5989374999999999</v>
      </c>
      <c r="AB269" s="4">
        <f t="shared" ref="AB269" si="522">SQRT(_xlfn.VAR.S(B270:Q272))</f>
        <v>0.1472878793889498</v>
      </c>
      <c r="AC269" s="4">
        <f t="shared" ref="AC269" si="523">MEDIAN(B270:Q272)</f>
        <v>0.55249999999999999</v>
      </c>
      <c r="AD269" s="9">
        <f t="shared" ref="AD269" si="524">LARGE(B270:Q272, 1+COUNT(B270:Q272)/2)</f>
        <v>0.55100000000000005</v>
      </c>
    </row>
    <row r="270" spans="1:30" x14ac:dyDescent="0.25">
      <c r="A270" s="3" t="s">
        <v>89</v>
      </c>
      <c r="B270" s="4">
        <v>0.54600000000000004</v>
      </c>
      <c r="C270" s="4">
        <v>0.6</v>
      </c>
      <c r="D270" s="4">
        <v>1.022</v>
      </c>
      <c r="E270" s="4">
        <v>0.54200000000000004</v>
      </c>
      <c r="F270" s="4">
        <v>0.56200000000000006</v>
      </c>
      <c r="G270" s="4">
        <v>0.54300000000000004</v>
      </c>
      <c r="H270" s="4">
        <v>0.53800000000000003</v>
      </c>
      <c r="I270" s="4">
        <v>0.58499999999999996</v>
      </c>
      <c r="J270" s="4">
        <v>0.53600000000000003</v>
      </c>
      <c r="K270" s="4">
        <v>0.99099999999999999</v>
      </c>
      <c r="L270" s="4">
        <v>0.55400000000000005</v>
      </c>
      <c r="M270" s="4">
        <v>0.56999999999999995</v>
      </c>
      <c r="N270" s="4">
        <v>0.56200000000000006</v>
      </c>
      <c r="O270" s="4">
        <v>0.69699999999999995</v>
      </c>
      <c r="P270" s="4">
        <v>0.55100000000000005</v>
      </c>
      <c r="Q270" s="4">
        <v>0.57399999999999995</v>
      </c>
      <c r="R270" s="4">
        <v>0.62331249999999994</v>
      </c>
      <c r="T270" s="4">
        <f t="shared" ref="T270:T308" si="525">_xlfn.VAR.S(B270:Q270)</f>
        <v>2.389022916666678E-2</v>
      </c>
      <c r="U270" s="4">
        <f t="shared" ref="U270:U304" si="526">SQRT(T270)</f>
        <v>0.15456464397353872</v>
      </c>
      <c r="V270" s="4">
        <f t="shared" ref="V270:V309" si="527">MEDIAN(B270:Q270)</f>
        <v>0.56200000000000006</v>
      </c>
      <c r="W270" s="8">
        <f t="shared" ref="W270:W308" si="528">LARGE(B270:Q270, 1+COUNT(B270:Q270)/2)</f>
        <v>0.56200000000000006</v>
      </c>
      <c r="Y270" s="4"/>
      <c r="Z270" s="4"/>
      <c r="AA270" s="4"/>
      <c r="AB270" s="4"/>
      <c r="AC270" s="4"/>
      <c r="AD270" s="9"/>
    </row>
    <row r="271" spans="1:30" x14ac:dyDescent="0.25">
      <c r="A271" s="3" t="s">
        <v>88</v>
      </c>
      <c r="B271" s="4">
        <v>0.56100000000000005</v>
      </c>
      <c r="C271" s="4">
        <v>0.54800000000000004</v>
      </c>
      <c r="D271" s="4">
        <v>0.56499999999999995</v>
      </c>
      <c r="E271" s="4">
        <v>0.57399999999999995</v>
      </c>
      <c r="F271" s="4">
        <v>0.53100000000000003</v>
      </c>
      <c r="G271" s="4">
        <v>0.54600000000000004</v>
      </c>
      <c r="H271" s="4">
        <v>0.54600000000000004</v>
      </c>
      <c r="I271" s="4">
        <v>0.503</v>
      </c>
      <c r="J271" s="4">
        <v>0.54700000000000004</v>
      </c>
      <c r="K271" s="4">
        <v>0.58699999999999997</v>
      </c>
      <c r="L271" s="4">
        <v>0.55700000000000005</v>
      </c>
      <c r="M271" s="4">
        <v>0.52100000000000002</v>
      </c>
      <c r="N271" s="4">
        <v>0.502</v>
      </c>
      <c r="O271" s="4">
        <v>0.499</v>
      </c>
      <c r="P271" s="4">
        <v>0.52700000000000002</v>
      </c>
      <c r="Q271" s="4">
        <v>0.88300000000000001</v>
      </c>
      <c r="R271" s="4">
        <v>0.56231249999999999</v>
      </c>
      <c r="T271" s="4">
        <f t="shared" si="525"/>
        <v>7.9795625000000335E-3</v>
      </c>
      <c r="U271" s="4">
        <f t="shared" si="526"/>
        <v>8.9328396940726709E-2</v>
      </c>
      <c r="V271" s="4">
        <f t="shared" si="527"/>
        <v>0.54649999999999999</v>
      </c>
      <c r="W271" s="8">
        <f t="shared" si="528"/>
        <v>0.54600000000000004</v>
      </c>
      <c r="Y271" s="4"/>
      <c r="Z271" s="4"/>
      <c r="AA271" s="4"/>
      <c r="AB271" s="4"/>
      <c r="AC271" s="4"/>
      <c r="AD271" s="9"/>
    </row>
    <row r="272" spans="1:30" x14ac:dyDescent="0.25">
      <c r="A272" s="3" t="s">
        <v>87</v>
      </c>
      <c r="B272" s="4">
        <v>0.51400000000000001</v>
      </c>
      <c r="C272" s="4">
        <v>0.504</v>
      </c>
      <c r="D272" s="4">
        <v>0.53</v>
      </c>
      <c r="E272" s="4">
        <v>0.54800000000000004</v>
      </c>
      <c r="F272" s="4">
        <v>0.51300000000000001</v>
      </c>
      <c r="G272" s="4">
        <v>1.0009999999999999</v>
      </c>
      <c r="H272" s="4">
        <v>0.58599999999999997</v>
      </c>
      <c r="I272" s="4">
        <v>0.59</v>
      </c>
      <c r="J272" s="4">
        <v>0.61799999999999999</v>
      </c>
      <c r="K272" s="4">
        <v>0.50600000000000001</v>
      </c>
      <c r="L272" s="4">
        <v>1.1399999999999999</v>
      </c>
      <c r="M272" s="4">
        <v>0.55900000000000005</v>
      </c>
      <c r="N272" s="4">
        <v>0.52900000000000003</v>
      </c>
      <c r="O272" s="4">
        <v>0.55700000000000005</v>
      </c>
      <c r="P272" s="4">
        <v>0.56699999999999995</v>
      </c>
      <c r="Q272" s="4">
        <v>0.51700000000000002</v>
      </c>
      <c r="R272" s="4">
        <v>0.61118749999999999</v>
      </c>
      <c r="T272" s="4">
        <f t="shared" si="525"/>
        <v>3.3879229166666629E-2</v>
      </c>
      <c r="U272" s="4">
        <f t="shared" si="526"/>
        <v>0.18406311191182939</v>
      </c>
      <c r="V272" s="4">
        <f t="shared" si="527"/>
        <v>0.55249999999999999</v>
      </c>
      <c r="W272" s="8">
        <f t="shared" si="528"/>
        <v>0.54800000000000004</v>
      </c>
      <c r="Y272" s="4"/>
      <c r="Z272" s="4"/>
      <c r="AA272" s="4"/>
      <c r="AB272" s="4"/>
      <c r="AC272" s="4"/>
      <c r="AD272" s="9"/>
    </row>
    <row r="273" spans="1:30" x14ac:dyDescent="0.25">
      <c r="A273" s="2" t="s">
        <v>76</v>
      </c>
      <c r="B273" s="4">
        <v>0.43033333333333329</v>
      </c>
      <c r="C273" s="4">
        <v>0.49199999999999999</v>
      </c>
      <c r="D273" s="4">
        <v>0.52700000000000002</v>
      </c>
      <c r="E273" s="4">
        <v>0.43733333333333335</v>
      </c>
      <c r="F273" s="4">
        <v>0.46500000000000002</v>
      </c>
      <c r="G273" s="4">
        <v>0.41933333333333334</v>
      </c>
      <c r="H273" s="4">
        <v>0.45300000000000001</v>
      </c>
      <c r="I273" s="4">
        <v>0.43866666666666659</v>
      </c>
      <c r="J273" s="4">
        <v>0.45566666666666666</v>
      </c>
      <c r="K273" s="4">
        <v>0.51300000000000001</v>
      </c>
      <c r="L273" s="4">
        <v>0.43966666666666665</v>
      </c>
      <c r="M273" s="4">
        <v>0.4306666666666667</v>
      </c>
      <c r="N273" s="4">
        <v>0.43033333333333329</v>
      </c>
      <c r="O273" s="4">
        <v>0.40899999999999997</v>
      </c>
      <c r="P273" s="4">
        <v>0.53966666666666674</v>
      </c>
      <c r="Q273" s="4">
        <v>0.4386666666666667</v>
      </c>
      <c r="R273" s="4">
        <v>0.4574583333333333</v>
      </c>
      <c r="T273" s="4"/>
      <c r="U273" s="4"/>
      <c r="V273" s="4"/>
      <c r="W273" s="8"/>
      <c r="Y273" s="4">
        <f t="shared" ref="Y273" si="529">SQRT(_xlfn.VAR.S(R274:R276))</f>
        <v>4.3035701627640886E-2</v>
      </c>
      <c r="Z273" s="4"/>
      <c r="AA273" s="4">
        <f t="shared" ref="AA273" si="530">AVERAGE(B274:Q276)</f>
        <v>0.4574583333333333</v>
      </c>
      <c r="AB273" s="4">
        <f t="shared" ref="AB273" si="531">SQRT(_xlfn.VAR.S(B274:Q276))</f>
        <v>9.6558208292472678E-2</v>
      </c>
      <c r="AC273" s="4">
        <f t="shared" ref="AC273" si="532">MEDIAN(B274:Q276)</f>
        <v>0.42649999999999999</v>
      </c>
      <c r="AD273" s="9">
        <f t="shared" ref="AD273" si="533">LARGE(B274:Q276, 1+COUNT(B274:Q276)/2)</f>
        <v>0.42599999999999999</v>
      </c>
    </row>
    <row r="274" spans="1:30" x14ac:dyDescent="0.25">
      <c r="A274" s="3" t="s">
        <v>89</v>
      </c>
      <c r="B274" s="4">
        <v>0.45</v>
      </c>
      <c r="C274" s="4">
        <v>0.41899999999999998</v>
      </c>
      <c r="D274" s="4">
        <v>0.71699999999999997</v>
      </c>
      <c r="E274" s="4">
        <v>0.46899999999999997</v>
      </c>
      <c r="F274" s="4">
        <v>0.53300000000000003</v>
      </c>
      <c r="G274" s="4">
        <v>0.41899999999999998</v>
      </c>
      <c r="H274" s="4">
        <v>0.49099999999999999</v>
      </c>
      <c r="I274" s="4">
        <v>0.50600000000000001</v>
      </c>
      <c r="J274" s="4">
        <v>0.53900000000000003</v>
      </c>
      <c r="K274" s="4">
        <v>0.76800000000000002</v>
      </c>
      <c r="L274" s="4">
        <v>0.46500000000000002</v>
      </c>
      <c r="M274" s="4">
        <v>0.48699999999999999</v>
      </c>
      <c r="N274" s="4">
        <v>0.46500000000000002</v>
      </c>
      <c r="O274" s="4">
        <v>0.41599999999999998</v>
      </c>
      <c r="P274" s="4">
        <v>0.43099999999999999</v>
      </c>
      <c r="Q274" s="4">
        <v>0.47199999999999998</v>
      </c>
      <c r="R274" s="4">
        <v>0.50293749999999993</v>
      </c>
      <c r="T274" s="4">
        <f t="shared" ref="T274:T308" si="534">_xlfn.VAR.S(B274:Q274)</f>
        <v>1.0220329166666767E-2</v>
      </c>
      <c r="U274" s="4">
        <f t="shared" ref="U274:U276" si="535">SQRT(T274)</f>
        <v>0.10109564365820502</v>
      </c>
      <c r="V274" s="4">
        <f t="shared" si="527"/>
        <v>0.47049999999999997</v>
      </c>
      <c r="W274" s="8">
        <f t="shared" si="528"/>
        <v>0.46899999999999997</v>
      </c>
      <c r="Y274" s="4"/>
      <c r="Z274" s="4"/>
      <c r="AA274" s="4"/>
      <c r="AB274" s="4"/>
      <c r="AC274" s="4"/>
      <c r="AD274" s="9"/>
    </row>
    <row r="275" spans="1:30" x14ac:dyDescent="0.25">
      <c r="A275" s="3" t="s">
        <v>88</v>
      </c>
      <c r="B275" s="4">
        <v>0.44600000000000001</v>
      </c>
      <c r="C275" s="4">
        <v>0.68799999999999994</v>
      </c>
      <c r="D275" s="4">
        <v>0.42499999999999999</v>
      </c>
      <c r="E275" s="4">
        <v>0.41599999999999998</v>
      </c>
      <c r="F275" s="4">
        <v>0.38300000000000001</v>
      </c>
      <c r="G275" s="4">
        <v>0.41</v>
      </c>
      <c r="H275" s="4">
        <v>0.42199999999999999</v>
      </c>
      <c r="I275" s="4">
        <v>0.42599999999999999</v>
      </c>
      <c r="J275" s="4">
        <v>0.42499999999999999</v>
      </c>
      <c r="K275" s="4">
        <v>0.38800000000000001</v>
      </c>
      <c r="L275" s="4">
        <v>0.42399999999999999</v>
      </c>
      <c r="M275" s="4">
        <v>0.39600000000000002</v>
      </c>
      <c r="N275" s="4">
        <v>0.39</v>
      </c>
      <c r="O275" s="4">
        <v>0.38500000000000001</v>
      </c>
      <c r="P275" s="4">
        <v>0.80800000000000005</v>
      </c>
      <c r="Q275" s="4">
        <v>0.40100000000000002</v>
      </c>
      <c r="R275" s="4">
        <v>0.45206249999999998</v>
      </c>
      <c r="T275" s="4">
        <f t="shared" si="534"/>
        <v>1.4151529166666687E-2</v>
      </c>
      <c r="U275" s="4">
        <f t="shared" si="535"/>
        <v>0.11896019992697847</v>
      </c>
      <c r="V275" s="4">
        <f t="shared" si="527"/>
        <v>0.41899999999999998</v>
      </c>
      <c r="W275" s="8">
        <f t="shared" si="528"/>
        <v>0.41599999999999998</v>
      </c>
      <c r="Y275" s="4"/>
      <c r="Z275" s="4"/>
      <c r="AA275" s="4"/>
      <c r="AB275" s="4"/>
      <c r="AC275" s="4"/>
      <c r="AD275" s="9"/>
    </row>
    <row r="276" spans="1:30" x14ac:dyDescent="0.25">
      <c r="A276" s="3" t="s">
        <v>87</v>
      </c>
      <c r="B276" s="4">
        <v>0.39500000000000002</v>
      </c>
      <c r="C276" s="4">
        <v>0.36899999999999999</v>
      </c>
      <c r="D276" s="4">
        <v>0.439</v>
      </c>
      <c r="E276" s="4">
        <v>0.42699999999999999</v>
      </c>
      <c r="F276" s="4">
        <v>0.47899999999999998</v>
      </c>
      <c r="G276" s="4">
        <v>0.42899999999999999</v>
      </c>
      <c r="H276" s="4">
        <v>0.44600000000000001</v>
      </c>
      <c r="I276" s="4">
        <v>0.38400000000000001</v>
      </c>
      <c r="J276" s="4">
        <v>0.40300000000000002</v>
      </c>
      <c r="K276" s="4">
        <v>0.38300000000000001</v>
      </c>
      <c r="L276" s="4">
        <v>0.43</v>
      </c>
      <c r="M276" s="4">
        <v>0.40899999999999997</v>
      </c>
      <c r="N276" s="4">
        <v>0.436</v>
      </c>
      <c r="O276" s="4">
        <v>0.42599999999999999</v>
      </c>
      <c r="P276" s="4">
        <v>0.38</v>
      </c>
      <c r="Q276" s="4">
        <v>0.443</v>
      </c>
      <c r="R276" s="4">
        <v>0.41737499999999994</v>
      </c>
      <c r="T276" s="4">
        <f t="shared" si="534"/>
        <v>8.9064999999999978E-4</v>
      </c>
      <c r="U276" s="4">
        <f t="shared" si="535"/>
        <v>2.9843759816752309E-2</v>
      </c>
      <c r="V276" s="4">
        <f t="shared" si="527"/>
        <v>0.42649999999999999</v>
      </c>
      <c r="W276" s="8">
        <f t="shared" si="528"/>
        <v>0.42599999999999999</v>
      </c>
      <c r="Y276" s="4"/>
      <c r="Z276" s="4"/>
      <c r="AA276" s="4"/>
      <c r="AB276" s="4"/>
      <c r="AC276" s="4"/>
      <c r="AD276" s="9"/>
    </row>
    <row r="277" spans="1:30" x14ac:dyDescent="0.25">
      <c r="A277" s="2" t="s">
        <v>77</v>
      </c>
      <c r="B277" s="4">
        <v>0.30399999999999999</v>
      </c>
      <c r="C277" s="4">
        <v>0.314</v>
      </c>
      <c r="D277" s="4">
        <v>0.32400000000000001</v>
      </c>
      <c r="E277" s="4">
        <v>0.35533333333333333</v>
      </c>
      <c r="F277" s="4">
        <v>0.35000000000000003</v>
      </c>
      <c r="G277" s="4">
        <v>0.47266666666666662</v>
      </c>
      <c r="H277" s="4">
        <v>0.33833333333333337</v>
      </c>
      <c r="I277" s="4">
        <v>0.46433333333333343</v>
      </c>
      <c r="J277" s="4">
        <v>0.35633333333333334</v>
      </c>
      <c r="K277" s="4">
        <v>0.34833333333333333</v>
      </c>
      <c r="L277" s="4">
        <v>0.34266666666666667</v>
      </c>
      <c r="M277" s="4">
        <v>0.49633333333333335</v>
      </c>
      <c r="N277" s="4">
        <v>0.33600000000000002</v>
      </c>
      <c r="O277" s="4">
        <v>0.33333333333333331</v>
      </c>
      <c r="P277" s="4">
        <v>0.32966666666666672</v>
      </c>
      <c r="Q277" s="4">
        <v>0.33333333333333331</v>
      </c>
      <c r="R277" s="4">
        <v>0.36241666666666661</v>
      </c>
      <c r="T277" s="4"/>
      <c r="U277" s="4"/>
      <c r="V277" s="4"/>
      <c r="W277" s="8"/>
      <c r="Y277" s="4">
        <f t="shared" ref="Y277" si="536">SQRT(_xlfn.VAR.S(R278:R280))</f>
        <v>3.3054248340165467E-2</v>
      </c>
      <c r="Z277" s="4"/>
      <c r="AA277" s="4">
        <f t="shared" ref="AA277" si="537">AVERAGE(B278:Q280)</f>
        <v>0.36241666666666655</v>
      </c>
      <c r="AB277" s="4">
        <f t="shared" ref="AB277" si="538">SQRT(_xlfn.VAR.S(B278:Q280))</f>
        <v>0.10048538230378433</v>
      </c>
      <c r="AC277" s="4">
        <f t="shared" ref="AC277" si="539">MEDIAN(B278:Q280)</f>
        <v>0.33050000000000002</v>
      </c>
      <c r="AD277" s="9">
        <f t="shared" ref="AD277" si="540">LARGE(B278:Q280, 1+COUNT(B278:Q280)/2)</f>
        <v>0.32900000000000001</v>
      </c>
    </row>
    <row r="278" spans="1:30" x14ac:dyDescent="0.25">
      <c r="A278" s="3" t="s">
        <v>89</v>
      </c>
      <c r="B278" s="4">
        <v>0.308</v>
      </c>
      <c r="C278" s="4">
        <v>0.32900000000000001</v>
      </c>
      <c r="D278" s="4">
        <v>0.33900000000000002</v>
      </c>
      <c r="E278" s="4">
        <v>0.38300000000000001</v>
      </c>
      <c r="F278" s="4">
        <v>0.40100000000000002</v>
      </c>
      <c r="G278" s="4">
        <v>0.29799999999999999</v>
      </c>
      <c r="H278" s="4">
        <v>0.318</v>
      </c>
      <c r="I278" s="4">
        <v>0.40400000000000003</v>
      </c>
      <c r="J278" s="4">
        <v>0.40200000000000002</v>
      </c>
      <c r="K278" s="4">
        <v>0.42</v>
      </c>
      <c r="L278" s="4">
        <v>0.32</v>
      </c>
      <c r="M278" s="4">
        <v>0.35399999999999998</v>
      </c>
      <c r="N278" s="4">
        <v>0.372</v>
      </c>
      <c r="O278" s="4">
        <v>0.38200000000000001</v>
      </c>
      <c r="P278" s="4">
        <v>0.34</v>
      </c>
      <c r="Q278" s="4">
        <v>0.34599999999999997</v>
      </c>
      <c r="R278" s="4">
        <v>0.35724999999999996</v>
      </c>
      <c r="T278" s="4">
        <f t="shared" ref="T278:T308" si="541">_xlfn.VAR.S(B278:Q278)</f>
        <v>1.4642000000000563E-3</v>
      </c>
      <c r="U278" s="4">
        <f t="shared" ref="U278" si="542">SQRT(T278)</f>
        <v>3.826486639203195E-2</v>
      </c>
      <c r="V278" s="4">
        <f t="shared" ref="V278:V309" si="543">MEDIAN(B278:Q278)</f>
        <v>0.35</v>
      </c>
      <c r="W278" s="8">
        <f t="shared" ref="W278:W308" si="544">LARGE(B278:Q278, 1+COUNT(B278:Q278)/2)</f>
        <v>0.34599999999999997</v>
      </c>
      <c r="Y278" s="4"/>
      <c r="Z278" s="4"/>
      <c r="AA278" s="4"/>
      <c r="AB278" s="4"/>
      <c r="AC278" s="4"/>
      <c r="AD278" s="9"/>
    </row>
    <row r="279" spans="1:30" x14ac:dyDescent="0.25">
      <c r="A279" s="3" t="s">
        <v>88</v>
      </c>
      <c r="B279" s="4">
        <v>0.29499999999999998</v>
      </c>
      <c r="C279" s="4">
        <v>0.307</v>
      </c>
      <c r="D279" s="4">
        <v>0.32700000000000001</v>
      </c>
      <c r="E279" s="4">
        <v>0.34599999999999997</v>
      </c>
      <c r="F279" s="4">
        <v>0.32700000000000001</v>
      </c>
      <c r="G279" s="4">
        <v>0.68400000000000005</v>
      </c>
      <c r="H279" s="4">
        <v>0.38100000000000001</v>
      </c>
      <c r="I279" s="4">
        <v>0.67100000000000004</v>
      </c>
      <c r="J279" s="4">
        <v>0.32400000000000001</v>
      </c>
      <c r="K279" s="4">
        <v>0.31</v>
      </c>
      <c r="L279" s="4">
        <v>0.32500000000000001</v>
      </c>
      <c r="M279" s="4">
        <v>0.80300000000000005</v>
      </c>
      <c r="N279" s="4">
        <v>0.29099999999999998</v>
      </c>
      <c r="O279" s="4">
        <v>0.29199999999999998</v>
      </c>
      <c r="P279" s="4">
        <v>0.33400000000000002</v>
      </c>
      <c r="Q279" s="4">
        <v>0.34699999999999998</v>
      </c>
      <c r="R279" s="4">
        <v>0.39774999999999994</v>
      </c>
      <c r="T279" s="4">
        <f t="shared" si="541"/>
        <v>2.6683000000000085E-2</v>
      </c>
      <c r="U279" s="4">
        <f t="shared" si="526"/>
        <v>0.16334931894562671</v>
      </c>
      <c r="V279" s="4">
        <f t="shared" si="527"/>
        <v>0.32700000000000001</v>
      </c>
      <c r="W279" s="8">
        <f t="shared" si="528"/>
        <v>0.32700000000000001</v>
      </c>
      <c r="Y279" s="4"/>
      <c r="Z279" s="4"/>
      <c r="AA279" s="4"/>
      <c r="AB279" s="4"/>
      <c r="AC279" s="4"/>
      <c r="AD279" s="9"/>
    </row>
    <row r="280" spans="1:30" x14ac:dyDescent="0.25">
      <c r="A280" s="3" t="s">
        <v>87</v>
      </c>
      <c r="B280" s="4">
        <v>0.309</v>
      </c>
      <c r="C280" s="4">
        <v>0.30599999999999999</v>
      </c>
      <c r="D280" s="4">
        <v>0.30599999999999999</v>
      </c>
      <c r="E280" s="4">
        <v>0.33700000000000002</v>
      </c>
      <c r="F280" s="4">
        <v>0.32200000000000001</v>
      </c>
      <c r="G280" s="4">
        <v>0.436</v>
      </c>
      <c r="H280" s="4">
        <v>0.316</v>
      </c>
      <c r="I280" s="4">
        <v>0.318</v>
      </c>
      <c r="J280" s="4">
        <v>0.34300000000000003</v>
      </c>
      <c r="K280" s="4">
        <v>0.315</v>
      </c>
      <c r="L280" s="4">
        <v>0.38300000000000001</v>
      </c>
      <c r="M280" s="4">
        <v>0.33200000000000002</v>
      </c>
      <c r="N280" s="4">
        <v>0.34499999999999997</v>
      </c>
      <c r="O280" s="4">
        <v>0.32600000000000001</v>
      </c>
      <c r="P280" s="4">
        <v>0.315</v>
      </c>
      <c r="Q280" s="4">
        <v>0.307</v>
      </c>
      <c r="R280" s="4">
        <v>0.33224999999999999</v>
      </c>
      <c r="T280" s="4">
        <f t="shared" si="541"/>
        <v>1.1602000000000003E-3</v>
      </c>
      <c r="U280" s="4">
        <f t="shared" si="526"/>
        <v>3.4061708706405208E-2</v>
      </c>
      <c r="V280" s="4">
        <f t="shared" si="527"/>
        <v>0.32</v>
      </c>
      <c r="W280" s="8">
        <f t="shared" si="528"/>
        <v>0.318</v>
      </c>
      <c r="Y280" s="4"/>
      <c r="Z280" s="4"/>
      <c r="AA280" s="4"/>
      <c r="AB280" s="4"/>
      <c r="AC280" s="4"/>
      <c r="AD280" s="9"/>
    </row>
    <row r="281" spans="1:30" x14ac:dyDescent="0.25">
      <c r="A281" s="2" t="s">
        <v>78</v>
      </c>
      <c r="B281" s="4">
        <v>1.2060000000000002</v>
      </c>
      <c r="C281" s="4">
        <v>1.1646666666666665</v>
      </c>
      <c r="D281" s="4">
        <v>1.1493333333333333</v>
      </c>
      <c r="E281" s="4">
        <v>1.1779999999999999</v>
      </c>
      <c r="F281" s="4">
        <v>1.1743333333333335</v>
      </c>
      <c r="G281" s="4">
        <v>1.1783333333333335</v>
      </c>
      <c r="H281" s="4">
        <v>1.2026666666666668</v>
      </c>
      <c r="I281" s="4">
        <v>1.2246666666666666</v>
      </c>
      <c r="J281" s="4">
        <v>1.2183333333333335</v>
      </c>
      <c r="K281" s="4">
        <v>1.2306666666666668</v>
      </c>
      <c r="L281" s="4">
        <v>1.179</v>
      </c>
      <c r="M281" s="4">
        <v>1.1936666666666667</v>
      </c>
      <c r="N281" s="4">
        <v>1.1740000000000002</v>
      </c>
      <c r="O281" s="4">
        <v>1.1669999999999998</v>
      </c>
      <c r="P281" s="4">
        <v>1.204</v>
      </c>
      <c r="Q281" s="4">
        <v>1.2173333333333334</v>
      </c>
      <c r="R281" s="4">
        <v>1.1913750000000001</v>
      </c>
      <c r="T281" s="4"/>
      <c r="U281" s="4"/>
      <c r="V281" s="4"/>
      <c r="W281" s="8"/>
      <c r="Y281" s="4">
        <f t="shared" ref="Y281" si="545">SQRT(_xlfn.VAR.S(R282:R284))</f>
        <v>1.2066385384612743E-2</v>
      </c>
      <c r="Z281" s="4"/>
      <c r="AA281" s="4">
        <f t="shared" ref="AA281" si="546">AVERAGE(B282:Q284)</f>
        <v>1.1913749999999999</v>
      </c>
      <c r="AB281" s="4">
        <f t="shared" ref="AB281" si="547">SQRT(_xlfn.VAR.S(B282:Q284))</f>
        <v>3.96734677404584E-2</v>
      </c>
      <c r="AC281" s="4">
        <f t="shared" ref="AC281" si="548">MEDIAN(B282:Q284)</f>
        <v>1.1890000000000001</v>
      </c>
      <c r="AD281" s="9">
        <f t="shared" ref="AD281" si="549">LARGE(B282:Q284, 1+COUNT(B282:Q284)/2)</f>
        <v>1.1890000000000001</v>
      </c>
    </row>
    <row r="282" spans="1:30" x14ac:dyDescent="0.25">
      <c r="A282" s="3" t="s">
        <v>89</v>
      </c>
      <c r="B282" s="4">
        <v>1.218</v>
      </c>
      <c r="C282" s="4">
        <v>1.139</v>
      </c>
      <c r="D282" s="4">
        <v>1.123</v>
      </c>
      <c r="E282" s="4">
        <v>1.1579999999999999</v>
      </c>
      <c r="F282" s="4">
        <v>1.163</v>
      </c>
      <c r="G282" s="4">
        <v>1.2050000000000001</v>
      </c>
      <c r="H282" s="4">
        <v>1.1970000000000001</v>
      </c>
      <c r="I282" s="4">
        <v>1.3360000000000001</v>
      </c>
      <c r="J282" s="4">
        <v>1.264</v>
      </c>
      <c r="K282" s="4">
        <v>1.2549999999999999</v>
      </c>
      <c r="L282" s="4">
        <v>1.157</v>
      </c>
      <c r="M282" s="4">
        <v>1.2010000000000001</v>
      </c>
      <c r="N282" s="4">
        <v>1.2</v>
      </c>
      <c r="O282" s="4">
        <v>1.139</v>
      </c>
      <c r="P282" s="4">
        <v>1.2210000000000001</v>
      </c>
      <c r="Q282" s="4">
        <v>1.27</v>
      </c>
      <c r="R282" s="4">
        <v>1.2028749999999999</v>
      </c>
      <c r="T282" s="4">
        <f t="shared" ref="T282:T308" si="550">_xlfn.VAR.S(B282:Q282)</f>
        <v>3.3025166666666673E-3</v>
      </c>
      <c r="U282" s="4">
        <f t="shared" ref="U282:U284" si="551">SQRT(T282)</f>
        <v>5.7467527062391222E-2</v>
      </c>
      <c r="V282" s="4">
        <f t="shared" si="527"/>
        <v>1.2004999999999999</v>
      </c>
      <c r="W282" s="8">
        <f t="shared" si="528"/>
        <v>1.2</v>
      </c>
      <c r="Y282" s="4"/>
      <c r="Z282" s="4"/>
      <c r="AA282" s="4"/>
      <c r="AB282" s="4"/>
      <c r="AC282" s="4"/>
      <c r="AD282" s="9"/>
    </row>
    <row r="283" spans="1:30" x14ac:dyDescent="0.25">
      <c r="A283" s="3" t="s">
        <v>88</v>
      </c>
      <c r="B283" s="4">
        <v>1.165</v>
      </c>
      <c r="C283" s="4">
        <v>1.169</v>
      </c>
      <c r="D283" s="4">
        <v>1.1479999999999999</v>
      </c>
      <c r="E283" s="4">
        <v>1.1890000000000001</v>
      </c>
      <c r="F283" s="4">
        <v>1.17</v>
      </c>
      <c r="G283" s="4">
        <v>1.159</v>
      </c>
      <c r="H283" s="4">
        <v>1.1919999999999999</v>
      </c>
      <c r="I283" s="4">
        <v>1.145</v>
      </c>
      <c r="J283" s="4">
        <v>1.2390000000000001</v>
      </c>
      <c r="K283" s="4">
        <v>1.2450000000000001</v>
      </c>
      <c r="L283" s="4">
        <v>1.1890000000000001</v>
      </c>
      <c r="M283" s="4">
        <v>1.179</v>
      </c>
      <c r="N283" s="4">
        <v>1.165</v>
      </c>
      <c r="O283" s="4">
        <v>1.1659999999999999</v>
      </c>
      <c r="P283" s="4">
        <v>1.1599999999999999</v>
      </c>
      <c r="Q283" s="4">
        <v>1.181</v>
      </c>
      <c r="R283" s="4">
        <v>1.1788125000000003</v>
      </c>
      <c r="T283" s="4">
        <f t="shared" si="550"/>
        <v>7.9656250000000235E-4</v>
      </c>
      <c r="U283" s="4">
        <f t="shared" si="551"/>
        <v>2.8223438840793345E-2</v>
      </c>
      <c r="V283" s="4">
        <f t="shared" si="527"/>
        <v>1.1695</v>
      </c>
      <c r="W283" s="8">
        <f t="shared" si="528"/>
        <v>1.169</v>
      </c>
      <c r="Y283" s="4"/>
      <c r="Z283" s="4"/>
      <c r="AA283" s="4"/>
      <c r="AB283" s="4"/>
      <c r="AC283" s="4"/>
      <c r="AD283" s="9"/>
    </row>
    <row r="284" spans="1:30" x14ac:dyDescent="0.25">
      <c r="A284" s="3" t="s">
        <v>87</v>
      </c>
      <c r="B284" s="4">
        <v>1.2350000000000001</v>
      </c>
      <c r="C284" s="4">
        <v>1.1859999999999999</v>
      </c>
      <c r="D284" s="4">
        <v>1.177</v>
      </c>
      <c r="E284" s="4">
        <v>1.1870000000000001</v>
      </c>
      <c r="F284" s="4">
        <v>1.19</v>
      </c>
      <c r="G284" s="4">
        <v>1.171</v>
      </c>
      <c r="H284" s="4">
        <v>1.2190000000000001</v>
      </c>
      <c r="I284" s="4">
        <v>1.1930000000000001</v>
      </c>
      <c r="J284" s="4">
        <v>1.1519999999999999</v>
      </c>
      <c r="K284" s="4">
        <v>1.1919999999999999</v>
      </c>
      <c r="L284" s="4">
        <v>1.1910000000000001</v>
      </c>
      <c r="M284" s="4">
        <v>1.2010000000000001</v>
      </c>
      <c r="N284" s="4">
        <v>1.157</v>
      </c>
      <c r="O284" s="4">
        <v>1.196</v>
      </c>
      <c r="P284" s="4">
        <v>1.2310000000000001</v>
      </c>
      <c r="Q284" s="4">
        <v>1.2010000000000001</v>
      </c>
      <c r="R284" s="4">
        <v>1.1924375000000003</v>
      </c>
      <c r="T284" s="4">
        <f t="shared" si="550"/>
        <v>5.2212916666666829E-4</v>
      </c>
      <c r="U284" s="4">
        <f t="shared" si="551"/>
        <v>2.2850145878454874E-2</v>
      </c>
      <c r="V284" s="4">
        <f t="shared" si="527"/>
        <v>1.1915</v>
      </c>
      <c r="W284" s="8">
        <f t="shared" si="528"/>
        <v>1.1910000000000001</v>
      </c>
      <c r="Y284" s="4"/>
      <c r="Z284" s="4"/>
      <c r="AA284" s="4"/>
      <c r="AB284" s="4"/>
      <c r="AC284" s="4"/>
      <c r="AD284" s="9"/>
    </row>
    <row r="285" spans="1:30" x14ac:dyDescent="0.25">
      <c r="A285" s="2" t="s">
        <v>79</v>
      </c>
      <c r="B285" s="4">
        <v>1.3416666666666668</v>
      </c>
      <c r="C285" s="4">
        <v>1.6336666666666666</v>
      </c>
      <c r="D285" s="4">
        <v>1.3446666666666667</v>
      </c>
      <c r="E285" s="4">
        <v>1.3913333333333331</v>
      </c>
      <c r="F285" s="4">
        <v>1.3236666666666668</v>
      </c>
      <c r="G285" s="4">
        <v>1.0526666666666669</v>
      </c>
      <c r="H285" s="4">
        <v>0.98633333333333317</v>
      </c>
      <c r="I285" s="4">
        <v>1.478</v>
      </c>
      <c r="J285" s="4">
        <v>1.4333333333333333</v>
      </c>
      <c r="K285" s="4">
        <v>1.47</v>
      </c>
      <c r="L285" s="4">
        <v>3.2193333333333336</v>
      </c>
      <c r="M285" s="4">
        <v>1.4443333333333335</v>
      </c>
      <c r="N285" s="4">
        <v>2.6286666666666667</v>
      </c>
      <c r="O285" s="4">
        <v>3.2079999999999997</v>
      </c>
      <c r="P285" s="4">
        <v>1.5206666666666664</v>
      </c>
      <c r="Q285" s="4">
        <v>3.4003333333333337</v>
      </c>
      <c r="R285" s="4">
        <v>1.8047916666666666</v>
      </c>
      <c r="T285" s="4"/>
      <c r="U285" s="4"/>
      <c r="V285" s="4"/>
      <c r="W285" s="8"/>
      <c r="Y285" s="4">
        <f t="shared" ref="Y285" si="552">SQRT(_xlfn.VAR.S(R286:R288))</f>
        <v>0.73783932959831011</v>
      </c>
      <c r="Z285" s="4"/>
      <c r="AA285" s="4">
        <f t="shared" ref="AA285" si="553">AVERAGE(B286:Q288)</f>
        <v>1.8047916666666668</v>
      </c>
      <c r="AB285" s="4">
        <f t="shared" ref="AB285" si="554">SQRT(_xlfn.VAR.S(B286:Q288))</f>
        <v>1.5620929217237016</v>
      </c>
      <c r="AC285" s="4">
        <f t="shared" ref="AC285" si="555">MEDIAN(B286:Q288)</f>
        <v>1.4235</v>
      </c>
      <c r="AD285" s="9">
        <f t="shared" ref="AD285" si="556">LARGE(B286:Q288, 1+COUNT(B286:Q288)/2)</f>
        <v>1.4179999999999999</v>
      </c>
    </row>
    <row r="286" spans="1:30" x14ac:dyDescent="0.25">
      <c r="A286" s="3" t="s">
        <v>89</v>
      </c>
      <c r="B286" s="4">
        <v>1.484</v>
      </c>
      <c r="C286" s="4">
        <v>2.12</v>
      </c>
      <c r="D286" s="4">
        <v>1.0580000000000001</v>
      </c>
      <c r="E286" s="4">
        <v>1.4359999999999999</v>
      </c>
      <c r="F286" s="4">
        <v>1.0269999999999999</v>
      </c>
      <c r="G286" s="4">
        <v>1.377</v>
      </c>
      <c r="H286" s="4">
        <v>1.107</v>
      </c>
      <c r="I286" s="4">
        <v>1.587</v>
      </c>
      <c r="J286" s="4">
        <v>1.381</v>
      </c>
      <c r="K286" s="4">
        <v>1.5349999999999999</v>
      </c>
      <c r="L286" s="4">
        <v>1.399</v>
      </c>
      <c r="M286" s="4">
        <v>1.514</v>
      </c>
      <c r="N286" s="4">
        <v>1.4810000000000001</v>
      </c>
      <c r="O286" s="4">
        <v>1.018</v>
      </c>
      <c r="P286" s="4">
        <v>1.484</v>
      </c>
      <c r="Q286" s="4">
        <v>1.355</v>
      </c>
      <c r="R286" s="4">
        <v>1.3976875000000002</v>
      </c>
      <c r="T286" s="4">
        <f t="shared" ref="T286:T308" si="557">_xlfn.VAR.S(B286:Q286)</f>
        <v>7.3150362499999483E-2</v>
      </c>
      <c r="U286" s="4">
        <f t="shared" ref="U286" si="558">SQRT(T286)</f>
        <v>0.27046323687333085</v>
      </c>
      <c r="V286" s="4">
        <f t="shared" ref="V286:V309" si="559">MEDIAN(B286:Q286)</f>
        <v>1.4175</v>
      </c>
      <c r="W286" s="8">
        <f t="shared" ref="W286:W308" si="560">LARGE(B286:Q286, 1+COUNT(B286:Q286)/2)</f>
        <v>1.399</v>
      </c>
      <c r="Y286" s="4"/>
      <c r="Z286" s="4"/>
      <c r="AA286" s="4"/>
      <c r="AB286" s="4"/>
      <c r="AC286" s="4"/>
      <c r="AD286" s="9"/>
    </row>
    <row r="287" spans="1:30" x14ac:dyDescent="0.25">
      <c r="A287" s="3" t="s">
        <v>88</v>
      </c>
      <c r="B287" s="4">
        <v>1.37</v>
      </c>
      <c r="C287" s="4">
        <v>1.325</v>
      </c>
      <c r="D287" s="4">
        <v>1.476</v>
      </c>
      <c r="E287" s="4">
        <v>1.3340000000000001</v>
      </c>
      <c r="F287" s="4">
        <v>1.526</v>
      </c>
      <c r="G287" s="4">
        <v>0.67400000000000004</v>
      </c>
      <c r="H287" s="4">
        <v>0.70599999999999996</v>
      </c>
      <c r="I287" s="4">
        <v>1.3680000000000001</v>
      </c>
      <c r="J287" s="4">
        <v>1.4850000000000001</v>
      </c>
      <c r="K287" s="4">
        <v>1.4039999999999999</v>
      </c>
      <c r="L287" s="4">
        <v>7.16</v>
      </c>
      <c r="M287" s="4">
        <v>1.3759999999999999</v>
      </c>
      <c r="N287" s="4">
        <v>4.9640000000000004</v>
      </c>
      <c r="O287" s="4">
        <v>7.5469999999999997</v>
      </c>
      <c r="P287" s="4">
        <v>1.3720000000000001</v>
      </c>
      <c r="Q287" s="4">
        <v>7.4169999999999998</v>
      </c>
      <c r="R287" s="4">
        <v>2.6565000000000003</v>
      </c>
      <c r="T287" s="4">
        <f t="shared" si="557"/>
        <v>6.3773191999999987</v>
      </c>
      <c r="U287" s="4">
        <f t="shared" si="526"/>
        <v>2.5253354628642901</v>
      </c>
      <c r="V287" s="4">
        <f t="shared" si="527"/>
        <v>1.39</v>
      </c>
      <c r="W287" s="8">
        <f t="shared" si="528"/>
        <v>1.3759999999999999</v>
      </c>
      <c r="Y287" s="4"/>
      <c r="Z287" s="4"/>
      <c r="AA287" s="4"/>
      <c r="AB287" s="4"/>
      <c r="AC287" s="4"/>
      <c r="AD287" s="9"/>
    </row>
    <row r="288" spans="1:30" x14ac:dyDescent="0.25">
      <c r="A288" s="3" t="s">
        <v>87</v>
      </c>
      <c r="B288" s="4">
        <v>1.171</v>
      </c>
      <c r="C288" s="4">
        <v>1.456</v>
      </c>
      <c r="D288" s="4">
        <v>1.5</v>
      </c>
      <c r="E288" s="4">
        <v>1.4039999999999999</v>
      </c>
      <c r="F288" s="4">
        <v>1.4179999999999999</v>
      </c>
      <c r="G288" s="4">
        <v>1.107</v>
      </c>
      <c r="H288" s="4">
        <v>1.1459999999999999</v>
      </c>
      <c r="I288" s="4">
        <v>1.4790000000000001</v>
      </c>
      <c r="J288" s="4">
        <v>1.4339999999999999</v>
      </c>
      <c r="K288" s="4">
        <v>1.4710000000000001</v>
      </c>
      <c r="L288" s="4">
        <v>1.099</v>
      </c>
      <c r="M288" s="4">
        <v>1.4430000000000001</v>
      </c>
      <c r="N288" s="4">
        <v>1.4410000000000001</v>
      </c>
      <c r="O288" s="4">
        <v>1.0589999999999999</v>
      </c>
      <c r="P288" s="4">
        <v>1.706</v>
      </c>
      <c r="Q288" s="4">
        <v>1.429</v>
      </c>
      <c r="R288" s="4">
        <v>1.3601874999999997</v>
      </c>
      <c r="T288" s="4">
        <f t="shared" si="557"/>
        <v>3.3883229166667896E-2</v>
      </c>
      <c r="U288" s="4">
        <f t="shared" si="526"/>
        <v>0.18407397742936912</v>
      </c>
      <c r="V288" s="4">
        <f t="shared" si="527"/>
        <v>1.4315</v>
      </c>
      <c r="W288" s="8">
        <f t="shared" si="528"/>
        <v>1.429</v>
      </c>
      <c r="Y288" s="4"/>
      <c r="Z288" s="4"/>
      <c r="AA288" s="4"/>
      <c r="AB288" s="4"/>
      <c r="AC288" s="4"/>
      <c r="AD288" s="9"/>
    </row>
    <row r="289" spans="1:30" x14ac:dyDescent="0.25">
      <c r="A289" s="2" t="s">
        <v>80</v>
      </c>
      <c r="B289" s="4">
        <v>0.30499999999999999</v>
      </c>
      <c r="C289" s="4">
        <v>0.30533333333333329</v>
      </c>
      <c r="D289" s="4">
        <v>0.316</v>
      </c>
      <c r="E289" s="4">
        <v>0.317</v>
      </c>
      <c r="F289" s="4">
        <v>0.316</v>
      </c>
      <c r="G289" s="4">
        <v>0.318</v>
      </c>
      <c r="H289" s="4">
        <v>0.29566666666666669</v>
      </c>
      <c r="I289" s="4">
        <v>0.33433333333333337</v>
      </c>
      <c r="J289" s="4">
        <v>0.29766666666666669</v>
      </c>
      <c r="K289" s="4">
        <v>0.3173333333333333</v>
      </c>
      <c r="L289" s="4">
        <v>0.29699999999999999</v>
      </c>
      <c r="M289" s="4">
        <v>0.30133333333333329</v>
      </c>
      <c r="N289" s="4">
        <v>0.33899999999999997</v>
      </c>
      <c r="O289" s="4">
        <v>0.32300000000000001</v>
      </c>
      <c r="P289" s="4">
        <v>0.34099999999999997</v>
      </c>
      <c r="Q289" s="4">
        <v>0.29899999999999999</v>
      </c>
      <c r="R289" s="4">
        <v>0.31391666666666662</v>
      </c>
      <c r="T289" s="4"/>
      <c r="U289" s="4"/>
      <c r="V289" s="4"/>
      <c r="W289" s="8"/>
      <c r="Y289" s="4">
        <f t="shared" ref="Y289" si="561">SQRT(_xlfn.VAR.S(R290:R292))</f>
        <v>1.2706164432405761E-2</v>
      </c>
      <c r="Z289" s="4"/>
      <c r="AA289" s="4">
        <f t="shared" ref="AA289" si="562">AVERAGE(B290:Q292)</f>
        <v>0.31391666666666657</v>
      </c>
      <c r="AB289" s="4">
        <f t="shared" ref="AB289" si="563">SQRT(_xlfn.VAR.S(B290:Q292))</f>
        <v>2.6390547415841938E-2</v>
      </c>
      <c r="AC289" s="4">
        <f t="shared" ref="AC289" si="564">MEDIAN(B290:Q292)</f>
        <v>0.309</v>
      </c>
      <c r="AD289" s="9">
        <f t="shared" ref="AD289" si="565">LARGE(B290:Q292, 1+COUNT(B290:Q292)/2)</f>
        <v>0.309</v>
      </c>
    </row>
    <row r="290" spans="1:30" x14ac:dyDescent="0.25">
      <c r="A290" s="3" t="s">
        <v>89</v>
      </c>
      <c r="B290" s="4">
        <v>0.30299999999999999</v>
      </c>
      <c r="C290" s="4">
        <v>0.309</v>
      </c>
      <c r="D290" s="4">
        <v>0.32</v>
      </c>
      <c r="E290" s="4">
        <v>0.32300000000000001</v>
      </c>
      <c r="F290" s="4">
        <v>0.32900000000000001</v>
      </c>
      <c r="G290" s="4">
        <v>0.31900000000000001</v>
      </c>
      <c r="H290" s="4">
        <v>0.28799999999999998</v>
      </c>
      <c r="I290" s="4">
        <v>0.38300000000000001</v>
      </c>
      <c r="J290" s="4">
        <v>0.28799999999999998</v>
      </c>
      <c r="K290" s="4">
        <v>0.32600000000000001</v>
      </c>
      <c r="L290" s="4">
        <v>0.308</v>
      </c>
      <c r="M290" s="4">
        <v>0.308</v>
      </c>
      <c r="N290" s="4">
        <v>0.34300000000000003</v>
      </c>
      <c r="O290" s="4">
        <v>0.33400000000000002</v>
      </c>
      <c r="P290" s="4">
        <v>0.314</v>
      </c>
      <c r="Q290" s="4">
        <v>0.32500000000000001</v>
      </c>
      <c r="R290" s="4">
        <v>0.31999999999999995</v>
      </c>
      <c r="T290" s="4">
        <f t="shared" ref="T290:T308" si="566">_xlfn.VAR.S(B290:Q290)</f>
        <v>5.0853333333333373E-4</v>
      </c>
      <c r="U290" s="4">
        <f t="shared" ref="U290:U292" si="567">SQRT(T290)</f>
        <v>2.2550683655564275E-2</v>
      </c>
      <c r="V290" s="4">
        <f t="shared" si="527"/>
        <v>0.31950000000000001</v>
      </c>
      <c r="W290" s="8">
        <f t="shared" si="528"/>
        <v>0.31900000000000001</v>
      </c>
      <c r="Y290" s="4"/>
      <c r="Z290" s="4"/>
      <c r="AA290" s="4"/>
      <c r="AB290" s="4"/>
      <c r="AC290" s="4"/>
      <c r="AD290" s="9"/>
    </row>
    <row r="291" spans="1:30" x14ac:dyDescent="0.25">
      <c r="A291" s="3" t="s">
        <v>88</v>
      </c>
      <c r="B291" s="4">
        <v>0.313</v>
      </c>
      <c r="C291" s="4">
        <v>0.28499999999999998</v>
      </c>
      <c r="D291" s="4">
        <v>0.29699999999999999</v>
      </c>
      <c r="E291" s="4">
        <v>0.28599999999999998</v>
      </c>
      <c r="F291" s="4">
        <v>0.313</v>
      </c>
      <c r="G291" s="4">
        <v>0.28299999999999997</v>
      </c>
      <c r="H291" s="4">
        <v>0.30199999999999999</v>
      </c>
      <c r="I291" s="4">
        <v>0.31</v>
      </c>
      <c r="J291" s="4">
        <v>0.28999999999999998</v>
      </c>
      <c r="K291" s="4">
        <v>0.307</v>
      </c>
      <c r="L291" s="4">
        <v>0.28299999999999997</v>
      </c>
      <c r="M291" s="4">
        <v>0.29599999999999999</v>
      </c>
      <c r="N291" s="4">
        <v>0.309</v>
      </c>
      <c r="O291" s="4">
        <v>0.32900000000000001</v>
      </c>
      <c r="P291" s="4">
        <v>0.29099999999999998</v>
      </c>
      <c r="Q291" s="4">
        <v>0.29499999999999998</v>
      </c>
      <c r="R291" s="4">
        <v>0.29931249999999998</v>
      </c>
      <c r="T291" s="4">
        <f t="shared" si="566"/>
        <v>1.7569583333333364E-4</v>
      </c>
      <c r="U291" s="4">
        <f t="shared" si="567"/>
        <v>1.3255030491603316E-2</v>
      </c>
      <c r="V291" s="4">
        <f t="shared" si="527"/>
        <v>0.29649999999999999</v>
      </c>
      <c r="W291" s="8">
        <f t="shared" si="528"/>
        <v>0.29599999999999999</v>
      </c>
      <c r="Y291" s="4"/>
      <c r="Z291" s="4"/>
      <c r="AA291" s="4"/>
      <c r="AB291" s="4"/>
      <c r="AC291" s="4"/>
      <c r="AD291" s="9"/>
    </row>
    <row r="292" spans="1:30" x14ac:dyDescent="0.25">
      <c r="A292" s="3" t="s">
        <v>87</v>
      </c>
      <c r="B292" s="4">
        <v>0.29899999999999999</v>
      </c>
      <c r="C292" s="4">
        <v>0.32200000000000001</v>
      </c>
      <c r="D292" s="4">
        <v>0.33100000000000002</v>
      </c>
      <c r="E292" s="4">
        <v>0.34200000000000003</v>
      </c>
      <c r="F292" s="4">
        <v>0.30599999999999999</v>
      </c>
      <c r="G292" s="4">
        <v>0.35199999999999998</v>
      </c>
      <c r="H292" s="4">
        <v>0.29699999999999999</v>
      </c>
      <c r="I292" s="4">
        <v>0.31</v>
      </c>
      <c r="J292" s="4">
        <v>0.315</v>
      </c>
      <c r="K292" s="4">
        <v>0.31900000000000001</v>
      </c>
      <c r="L292" s="4">
        <v>0.3</v>
      </c>
      <c r="M292" s="4">
        <v>0.3</v>
      </c>
      <c r="N292" s="4">
        <v>0.36499999999999999</v>
      </c>
      <c r="O292" s="4">
        <v>0.30599999999999999</v>
      </c>
      <c r="P292" s="4">
        <v>0.41799999999999998</v>
      </c>
      <c r="Q292" s="4">
        <v>0.27700000000000002</v>
      </c>
      <c r="R292" s="4">
        <v>0.32243749999999999</v>
      </c>
      <c r="T292" s="4">
        <f t="shared" si="566"/>
        <v>1.1535958333333577E-3</v>
      </c>
      <c r="U292" s="4">
        <f t="shared" si="567"/>
        <v>3.3964626206295243E-2</v>
      </c>
      <c r="V292" s="4">
        <f t="shared" si="527"/>
        <v>0.3125</v>
      </c>
      <c r="W292" s="8">
        <f t="shared" si="528"/>
        <v>0.31</v>
      </c>
      <c r="Y292" s="4"/>
      <c r="Z292" s="4"/>
      <c r="AA292" s="4"/>
      <c r="AB292" s="4"/>
      <c r="AC292" s="4"/>
      <c r="AD292" s="9"/>
    </row>
    <row r="293" spans="1:30" x14ac:dyDescent="0.25">
      <c r="A293" s="2" t="s">
        <v>81</v>
      </c>
      <c r="B293" s="4">
        <v>3.5499999999999994</v>
      </c>
      <c r="C293" s="4">
        <v>1.3540000000000001</v>
      </c>
      <c r="D293" s="4">
        <v>3.3873333333333329</v>
      </c>
      <c r="E293" s="4">
        <v>1.3686666666666667</v>
      </c>
      <c r="F293" s="4">
        <v>1.3280000000000001</v>
      </c>
      <c r="G293" s="4">
        <v>1.3533333333333335</v>
      </c>
      <c r="H293" s="4">
        <v>1.4733333333333334</v>
      </c>
      <c r="I293" s="4">
        <v>1.4543333333333333</v>
      </c>
      <c r="J293" s="4">
        <v>1.4009999999999998</v>
      </c>
      <c r="K293" s="4">
        <v>1.4736666666666665</v>
      </c>
      <c r="L293" s="4">
        <v>1.3756666666666668</v>
      </c>
      <c r="M293" s="4">
        <v>1.571</v>
      </c>
      <c r="N293" s="4">
        <v>1.5449999999999999</v>
      </c>
      <c r="O293" s="4">
        <v>1.601</v>
      </c>
      <c r="P293" s="4">
        <v>1.5519999999999998</v>
      </c>
      <c r="Q293" s="4">
        <v>1.3773333333333333</v>
      </c>
      <c r="R293" s="4">
        <v>1.6978541666666664</v>
      </c>
      <c r="T293" s="4"/>
      <c r="U293" s="4"/>
      <c r="V293" s="4"/>
      <c r="W293" s="8"/>
      <c r="Y293" s="4">
        <f t="shared" ref="Y293" si="568">SQRT(_xlfn.VAR.S(R294:R296))</f>
        <v>0.32033255628266033</v>
      </c>
      <c r="Z293" s="4"/>
      <c r="AA293" s="4">
        <f t="shared" ref="AA293" si="569">AVERAGE(B294:Q296)</f>
        <v>1.6978541666666664</v>
      </c>
      <c r="AB293" s="4">
        <f t="shared" ref="AB293" si="570">SQRT(_xlfn.VAR.S(B294:Q296))</f>
        <v>1.1841242026140304</v>
      </c>
      <c r="AC293" s="4">
        <f t="shared" ref="AC293" si="571">MEDIAN(B294:Q296)</f>
        <v>1.3935</v>
      </c>
      <c r="AD293" s="9">
        <f t="shared" ref="AD293" si="572">LARGE(B294:Q296, 1+COUNT(B294:Q296)/2)</f>
        <v>1.393</v>
      </c>
    </row>
    <row r="294" spans="1:30" x14ac:dyDescent="0.25">
      <c r="A294" s="3" t="s">
        <v>89</v>
      </c>
      <c r="B294" s="4">
        <v>1.95</v>
      </c>
      <c r="C294" s="4">
        <v>1.379</v>
      </c>
      <c r="D294" s="4">
        <v>1.4610000000000001</v>
      </c>
      <c r="E294" s="4">
        <v>1.377</v>
      </c>
      <c r="F294" s="4">
        <v>1.306</v>
      </c>
      <c r="G294" s="4">
        <v>1.3240000000000001</v>
      </c>
      <c r="H294" s="4">
        <v>1.5609999999999999</v>
      </c>
      <c r="I294" s="4">
        <v>1.6859999999999999</v>
      </c>
      <c r="J294" s="4">
        <v>1.3360000000000001</v>
      </c>
      <c r="K294" s="4">
        <v>1.6120000000000001</v>
      </c>
      <c r="L294" s="4">
        <v>1.373</v>
      </c>
      <c r="M294" s="4">
        <v>1.925</v>
      </c>
      <c r="N294" s="4">
        <v>1.359</v>
      </c>
      <c r="O294" s="4">
        <v>1.476</v>
      </c>
      <c r="P294" s="4">
        <v>1.9259999999999999</v>
      </c>
      <c r="Q294" s="4">
        <v>1.343</v>
      </c>
      <c r="R294" s="4">
        <v>1.5246249999999999</v>
      </c>
      <c r="T294" s="4">
        <f t="shared" ref="T294:T308" si="573">_xlfn.VAR.S(B294:Q294)</f>
        <v>5.2919583333334214E-2</v>
      </c>
      <c r="U294" s="4">
        <f t="shared" ref="U294" si="574">SQRT(T294)</f>
        <v>0.23004256852446725</v>
      </c>
      <c r="V294" s="4">
        <f t="shared" ref="V294:V309" si="575">MEDIAN(B294:Q294)</f>
        <v>1.42</v>
      </c>
      <c r="W294" s="8">
        <f t="shared" ref="W294:W308" si="576">LARGE(B294:Q294, 1+COUNT(B294:Q294)/2)</f>
        <v>1.379</v>
      </c>
      <c r="Y294" s="4"/>
      <c r="Z294" s="4"/>
      <c r="AA294" s="4"/>
      <c r="AB294" s="4"/>
      <c r="AC294" s="4"/>
      <c r="AD294" s="9"/>
    </row>
    <row r="295" spans="1:30" x14ac:dyDescent="0.25">
      <c r="A295" s="3" t="s">
        <v>88</v>
      </c>
      <c r="B295" s="4">
        <v>7.26</v>
      </c>
      <c r="C295" s="4">
        <v>1.329</v>
      </c>
      <c r="D295" s="4">
        <v>7.2350000000000003</v>
      </c>
      <c r="E295" s="4">
        <v>1.3069999999999999</v>
      </c>
      <c r="F295" s="4">
        <v>1.284</v>
      </c>
      <c r="G295" s="4">
        <v>1.2729999999999999</v>
      </c>
      <c r="H295" s="4">
        <v>1.3919999999999999</v>
      </c>
      <c r="I295" s="4">
        <v>1.284</v>
      </c>
      <c r="J295" s="4">
        <v>1.3340000000000001</v>
      </c>
      <c r="K295" s="4">
        <v>1.39</v>
      </c>
      <c r="L295" s="4">
        <v>1.3140000000000001</v>
      </c>
      <c r="M295" s="4">
        <v>1.325</v>
      </c>
      <c r="N295" s="4">
        <v>1.339</v>
      </c>
      <c r="O295" s="4">
        <v>1.3740000000000001</v>
      </c>
      <c r="P295" s="4">
        <v>1.3049999999999999</v>
      </c>
      <c r="Q295" s="4">
        <v>1.335</v>
      </c>
      <c r="R295" s="4">
        <v>2.0674999999999994</v>
      </c>
      <c r="T295" s="4">
        <f t="shared" si="573"/>
        <v>4.0899896000000036</v>
      </c>
      <c r="U295" s="4">
        <f t="shared" si="526"/>
        <v>2.0223722703795173</v>
      </c>
      <c r="V295" s="4">
        <f t="shared" si="527"/>
        <v>1.3315000000000001</v>
      </c>
      <c r="W295" s="8">
        <f t="shared" si="528"/>
        <v>1.329</v>
      </c>
      <c r="Y295" s="4"/>
      <c r="Z295" s="4"/>
      <c r="AA295" s="4"/>
      <c r="AB295" s="4"/>
      <c r="AC295" s="4"/>
      <c r="AD295" s="9"/>
    </row>
    <row r="296" spans="1:30" x14ac:dyDescent="0.25">
      <c r="A296" s="3" t="s">
        <v>87</v>
      </c>
      <c r="B296" s="4">
        <v>1.44</v>
      </c>
      <c r="C296" s="4">
        <v>1.3540000000000001</v>
      </c>
      <c r="D296" s="4">
        <v>1.466</v>
      </c>
      <c r="E296" s="4">
        <v>1.4219999999999999</v>
      </c>
      <c r="F296" s="4">
        <v>1.3939999999999999</v>
      </c>
      <c r="G296" s="4">
        <v>1.4630000000000001</v>
      </c>
      <c r="H296" s="4">
        <v>1.4670000000000001</v>
      </c>
      <c r="I296" s="4">
        <v>1.393</v>
      </c>
      <c r="J296" s="4">
        <v>1.5329999999999999</v>
      </c>
      <c r="K296" s="4">
        <v>1.419</v>
      </c>
      <c r="L296" s="4">
        <v>1.44</v>
      </c>
      <c r="M296" s="4">
        <v>1.4630000000000001</v>
      </c>
      <c r="N296" s="4">
        <v>1.9370000000000001</v>
      </c>
      <c r="O296" s="4">
        <v>1.9530000000000001</v>
      </c>
      <c r="P296" s="4">
        <v>1.425</v>
      </c>
      <c r="Q296" s="4">
        <v>1.454</v>
      </c>
      <c r="R296" s="4">
        <v>1.5014375000000002</v>
      </c>
      <c r="T296" s="4">
        <f t="shared" si="573"/>
        <v>3.1586929166665813E-2</v>
      </c>
      <c r="U296" s="4">
        <f t="shared" si="526"/>
        <v>0.17772711995265611</v>
      </c>
      <c r="V296" s="4">
        <f t="shared" si="527"/>
        <v>1.4470000000000001</v>
      </c>
      <c r="W296" s="8">
        <f t="shared" si="528"/>
        <v>1.44</v>
      </c>
      <c r="Y296" s="4"/>
      <c r="Z296" s="4"/>
      <c r="AA296" s="4"/>
      <c r="AB296" s="4"/>
      <c r="AC296" s="4"/>
      <c r="AD296" s="9"/>
    </row>
    <row r="297" spans="1:30" x14ac:dyDescent="0.25">
      <c r="A297" s="2" t="s">
        <v>82</v>
      </c>
      <c r="B297" s="4">
        <v>0.4296666666666667</v>
      </c>
      <c r="C297" s="4">
        <v>0.43500000000000005</v>
      </c>
      <c r="D297" s="4">
        <v>0.44166666666666665</v>
      </c>
      <c r="E297" s="4">
        <v>0.43333333333333335</v>
      </c>
      <c r="F297" s="4">
        <v>0.40033333333333337</v>
      </c>
      <c r="G297" s="4">
        <v>0.42266666666666658</v>
      </c>
      <c r="H297" s="4">
        <v>0.39233333333333337</v>
      </c>
      <c r="I297" s="4">
        <v>0.45333333333333331</v>
      </c>
      <c r="J297" s="4">
        <v>0.40766666666666662</v>
      </c>
      <c r="K297" s="4">
        <v>0.46633333333333332</v>
      </c>
      <c r="L297" s="4">
        <v>0.44066666666666671</v>
      </c>
      <c r="M297" s="4">
        <v>0.433</v>
      </c>
      <c r="N297" s="4">
        <v>0.44166666666666665</v>
      </c>
      <c r="O297" s="4">
        <v>0.4306666666666667</v>
      </c>
      <c r="P297" s="4">
        <v>0.42066666666666669</v>
      </c>
      <c r="Q297" s="4">
        <v>0.39600000000000007</v>
      </c>
      <c r="R297" s="4">
        <v>0.42781249999999998</v>
      </c>
      <c r="T297" s="4"/>
      <c r="U297" s="4"/>
      <c r="V297" s="4"/>
      <c r="W297" s="8"/>
      <c r="Y297" s="4">
        <f t="shared" ref="Y297" si="577">SQRT(_xlfn.VAR.S(R298:R300))</f>
        <v>6.2894753358289243E-2</v>
      </c>
      <c r="Z297" s="4"/>
      <c r="AA297" s="4">
        <f t="shared" ref="AA297" si="578">AVERAGE(B298:Q300)</f>
        <v>0.42781249999999998</v>
      </c>
      <c r="AB297" s="4">
        <f t="shared" ref="AB297" si="579">SQRT(_xlfn.VAR.S(B298:Q300))</f>
        <v>6.8161153299727176E-2</v>
      </c>
      <c r="AC297" s="4">
        <f t="shared" ref="AC297" si="580">MEDIAN(B298:Q300)</f>
        <v>0.42349999999999999</v>
      </c>
      <c r="AD297" s="9">
        <f t="shared" ref="AD297" si="581">LARGE(B298:Q300, 1+COUNT(B298:Q300)/2)</f>
        <v>0.41599999999999998</v>
      </c>
    </row>
    <row r="298" spans="1:30" x14ac:dyDescent="0.25">
      <c r="A298" s="3" t="s">
        <v>89</v>
      </c>
      <c r="B298" s="4">
        <v>0.36299999999999999</v>
      </c>
      <c r="C298" s="4">
        <v>0.379</v>
      </c>
      <c r="D298" s="4">
        <v>0.51200000000000001</v>
      </c>
      <c r="E298" s="4">
        <v>0.45300000000000001</v>
      </c>
      <c r="F298" s="4">
        <v>0.35</v>
      </c>
      <c r="G298" s="4">
        <v>0.43099999999999999</v>
      </c>
      <c r="H298" s="4">
        <v>0.34599999999999997</v>
      </c>
      <c r="I298" s="4">
        <v>0.47</v>
      </c>
      <c r="J298" s="4">
        <v>0.379</v>
      </c>
      <c r="K298" s="4">
        <v>0.52400000000000002</v>
      </c>
      <c r="L298" s="4">
        <v>0.46600000000000003</v>
      </c>
      <c r="M298" s="4">
        <v>0.39700000000000002</v>
      </c>
      <c r="N298" s="4">
        <v>0.39200000000000002</v>
      </c>
      <c r="O298" s="4">
        <v>0.40400000000000003</v>
      </c>
      <c r="P298" s="4">
        <v>0.39500000000000002</v>
      </c>
      <c r="Q298" s="4">
        <v>0.32</v>
      </c>
      <c r="R298" s="4">
        <v>0.41131250000000008</v>
      </c>
      <c r="T298" s="4">
        <f t="shared" ref="T298:T308" si="582">_xlfn.VAR.S(B298:Q298)</f>
        <v>3.5386291666665553E-3</v>
      </c>
      <c r="U298" s="4">
        <f t="shared" ref="U298:U300" si="583">SQRT(T298)</f>
        <v>5.9486377992499721E-2</v>
      </c>
      <c r="V298" s="4">
        <f t="shared" si="527"/>
        <v>0.39600000000000002</v>
      </c>
      <c r="W298" s="8">
        <f t="shared" si="528"/>
        <v>0.39500000000000002</v>
      </c>
      <c r="Y298" s="4"/>
      <c r="Z298" s="4"/>
      <c r="AA298" s="4"/>
      <c r="AB298" s="4"/>
      <c r="AC298" s="4"/>
      <c r="AD298" s="9"/>
    </row>
    <row r="299" spans="1:30" x14ac:dyDescent="0.25">
      <c r="A299" s="3" t="s">
        <v>88</v>
      </c>
      <c r="B299" s="4">
        <v>0.439</v>
      </c>
      <c r="C299" s="4">
        <v>0.437</v>
      </c>
      <c r="D299" s="4">
        <v>0.34100000000000003</v>
      </c>
      <c r="E299" s="4">
        <v>0.35299999999999998</v>
      </c>
      <c r="F299" s="4">
        <v>0.36699999999999999</v>
      </c>
      <c r="G299" s="4">
        <v>0.36199999999999999</v>
      </c>
      <c r="H299" s="4">
        <v>0.34699999999999998</v>
      </c>
      <c r="I299" s="4">
        <v>0.40400000000000003</v>
      </c>
      <c r="J299" s="4">
        <v>0.32900000000000001</v>
      </c>
      <c r="K299" s="4">
        <v>0.41599999999999998</v>
      </c>
      <c r="L299" s="4">
        <v>0.32700000000000001</v>
      </c>
      <c r="M299" s="4">
        <v>0.39800000000000002</v>
      </c>
      <c r="N299" s="4">
        <v>0.34</v>
      </c>
      <c r="O299" s="4">
        <v>0.34599999999999997</v>
      </c>
      <c r="P299" s="4">
        <v>0.40799999999999997</v>
      </c>
      <c r="Q299" s="4">
        <v>0.38300000000000001</v>
      </c>
      <c r="R299" s="4">
        <v>0.37481249999999999</v>
      </c>
      <c r="T299" s="4">
        <f t="shared" si="582"/>
        <v>1.4190958333333335E-3</v>
      </c>
      <c r="U299" s="4">
        <f t="shared" si="583"/>
        <v>3.7670888406478198E-2</v>
      </c>
      <c r="V299" s="4">
        <f t="shared" si="527"/>
        <v>0.36449999999999999</v>
      </c>
      <c r="W299" s="8">
        <f t="shared" si="528"/>
        <v>0.36199999999999999</v>
      </c>
      <c r="Y299" s="4"/>
      <c r="Z299" s="4"/>
      <c r="AA299" s="4"/>
      <c r="AB299" s="4"/>
      <c r="AC299" s="4"/>
      <c r="AD299" s="9"/>
    </row>
    <row r="300" spans="1:30" x14ac:dyDescent="0.25">
      <c r="A300" s="3" t="s">
        <v>87</v>
      </c>
      <c r="B300" s="4">
        <v>0.48699999999999999</v>
      </c>
      <c r="C300" s="4">
        <v>0.48899999999999999</v>
      </c>
      <c r="D300" s="4">
        <v>0.47199999999999998</v>
      </c>
      <c r="E300" s="4">
        <v>0.49399999999999999</v>
      </c>
      <c r="F300" s="4">
        <v>0.48399999999999999</v>
      </c>
      <c r="G300" s="4">
        <v>0.47499999999999998</v>
      </c>
      <c r="H300" s="4">
        <v>0.48399999999999999</v>
      </c>
      <c r="I300" s="4">
        <v>0.48599999999999999</v>
      </c>
      <c r="J300" s="4">
        <v>0.51500000000000001</v>
      </c>
      <c r="K300" s="4">
        <v>0.45900000000000002</v>
      </c>
      <c r="L300" s="4">
        <v>0.52900000000000003</v>
      </c>
      <c r="M300" s="4">
        <v>0.504</v>
      </c>
      <c r="N300" s="4">
        <v>0.59299999999999997</v>
      </c>
      <c r="O300" s="4">
        <v>0.54200000000000004</v>
      </c>
      <c r="P300" s="4">
        <v>0.45900000000000002</v>
      </c>
      <c r="Q300" s="4">
        <v>0.48499999999999999</v>
      </c>
      <c r="R300" s="4">
        <v>0.49731249999999999</v>
      </c>
      <c r="T300" s="4">
        <f t="shared" si="582"/>
        <v>1.1606291666666666E-3</v>
      </c>
      <c r="U300" s="4">
        <f t="shared" si="583"/>
        <v>3.4068007964462299E-2</v>
      </c>
      <c r="V300" s="4">
        <f t="shared" si="527"/>
        <v>0.48649999999999999</v>
      </c>
      <c r="W300" s="8">
        <f t="shared" si="528"/>
        <v>0.48599999999999999</v>
      </c>
      <c r="Y300" s="4"/>
      <c r="Z300" s="4"/>
      <c r="AA300" s="4"/>
      <c r="AB300" s="4"/>
      <c r="AC300" s="4"/>
      <c r="AD300" s="9"/>
    </row>
    <row r="301" spans="1:30" x14ac:dyDescent="0.25">
      <c r="A301" s="2" t="s">
        <v>83</v>
      </c>
      <c r="B301" s="4">
        <v>3.6426666666666669</v>
      </c>
      <c r="C301" s="4">
        <v>3.0183333333333331</v>
      </c>
      <c r="D301" s="4">
        <v>3.4559999999999995</v>
      </c>
      <c r="E301" s="4">
        <v>2.6793333333333336</v>
      </c>
      <c r="F301" s="4">
        <v>3.5163333333333333</v>
      </c>
      <c r="G301" s="4">
        <v>2.5799999999999996</v>
      </c>
      <c r="H301" s="4">
        <v>2.86</v>
      </c>
      <c r="I301" s="4">
        <v>2.9309999999999996</v>
      </c>
      <c r="J301" s="4">
        <v>2.4023333333333334</v>
      </c>
      <c r="K301" s="4">
        <v>2.5249999999999999</v>
      </c>
      <c r="L301" s="4">
        <v>4.4883333333333342</v>
      </c>
      <c r="M301" s="4">
        <v>2.5473333333333334</v>
      </c>
      <c r="N301" s="4">
        <v>2.1933333333333334</v>
      </c>
      <c r="O301" s="4">
        <v>2.6373333333333333</v>
      </c>
      <c r="P301" s="4">
        <v>3.2276666666666665</v>
      </c>
      <c r="Q301" s="4">
        <v>2.3843333333333336</v>
      </c>
      <c r="R301" s="4">
        <v>2.9430833333333335</v>
      </c>
      <c r="T301" s="4"/>
      <c r="U301" s="4"/>
      <c r="V301" s="4"/>
      <c r="W301" s="8"/>
      <c r="Y301" s="4">
        <f t="shared" ref="Y301" si="584">SQRT(_xlfn.VAR.S(R302:R304))</f>
        <v>3.2810860996763838</v>
      </c>
      <c r="Z301" s="4"/>
      <c r="AA301" s="4">
        <f t="shared" ref="AA301" si="585">AVERAGE(B302:Q304)</f>
        <v>2.9430833333333322</v>
      </c>
      <c r="AB301" s="4">
        <f t="shared" ref="AB301" si="586">SQRT(_xlfn.VAR.S(B302:Q304))</f>
        <v>2.8971032769238869</v>
      </c>
      <c r="AC301" s="4">
        <f t="shared" ref="AC301" si="587">MEDIAN(B302:Q304)</f>
        <v>1.0569999999999999</v>
      </c>
      <c r="AD301" s="9">
        <f t="shared" ref="AD301" si="588">LARGE(B302:Q304, 1+COUNT(B302:Q304)/2)</f>
        <v>1.054</v>
      </c>
    </row>
    <row r="302" spans="1:30" x14ac:dyDescent="0.25">
      <c r="A302" s="3" t="s">
        <v>89</v>
      </c>
      <c r="B302" s="4">
        <v>0.879</v>
      </c>
      <c r="C302" s="4">
        <v>0.99399999999999999</v>
      </c>
      <c r="D302" s="4">
        <v>1.556</v>
      </c>
      <c r="E302" s="4">
        <v>0.9</v>
      </c>
      <c r="F302" s="4">
        <v>0.82699999999999996</v>
      </c>
      <c r="G302" s="4">
        <v>1.3180000000000001</v>
      </c>
      <c r="H302" s="4">
        <v>1.9219999999999999</v>
      </c>
      <c r="I302" s="4">
        <v>1.228</v>
      </c>
      <c r="J302" s="4">
        <v>0.88500000000000001</v>
      </c>
      <c r="K302" s="4">
        <v>0.9</v>
      </c>
      <c r="L302" s="4">
        <v>0.99199999999999999</v>
      </c>
      <c r="M302" s="4">
        <v>1.159</v>
      </c>
      <c r="N302" s="4">
        <v>1.06</v>
      </c>
      <c r="O302" s="4">
        <v>0.83599999999999997</v>
      </c>
      <c r="P302" s="4">
        <v>0.98799999999999999</v>
      </c>
      <c r="Q302" s="4">
        <v>0.86699999999999999</v>
      </c>
      <c r="R302" s="4">
        <v>1.0819375000000002</v>
      </c>
      <c r="T302" s="4">
        <f t="shared" ref="T302:T308" si="589">_xlfn.VAR.S(B302:Q302)</f>
        <v>9.0427529166666437E-2</v>
      </c>
      <c r="U302" s="4">
        <f t="shared" ref="U302" si="590">SQRT(T302)</f>
        <v>0.30071170440584188</v>
      </c>
      <c r="V302" s="4">
        <f t="shared" ref="V302:V309" si="591">MEDIAN(B302:Q302)</f>
        <v>0.99</v>
      </c>
      <c r="W302" s="8">
        <f t="shared" ref="W302:W308" si="592">LARGE(B302:Q302, 1+COUNT(B302:Q302)/2)</f>
        <v>0.98799999999999999</v>
      </c>
      <c r="Y302" s="4"/>
      <c r="Z302" s="4"/>
      <c r="AA302" s="4"/>
      <c r="AB302" s="4"/>
      <c r="AC302" s="4"/>
      <c r="AD302" s="9"/>
    </row>
    <row r="303" spans="1:30" x14ac:dyDescent="0.25">
      <c r="A303" s="3" t="s">
        <v>88</v>
      </c>
      <c r="B303" s="4">
        <v>9.0440000000000005</v>
      </c>
      <c r="C303" s="4">
        <v>7.0350000000000001</v>
      </c>
      <c r="D303" s="4">
        <v>7.7249999999999996</v>
      </c>
      <c r="E303" s="4">
        <v>6.1280000000000001</v>
      </c>
      <c r="F303" s="4">
        <v>8.657</v>
      </c>
      <c r="G303" s="4">
        <v>5.5</v>
      </c>
      <c r="H303" s="4">
        <v>5.6050000000000004</v>
      </c>
      <c r="I303" s="4">
        <v>6.5110000000000001</v>
      </c>
      <c r="J303" s="4">
        <v>5.2869999999999999</v>
      </c>
      <c r="K303" s="4">
        <v>5.6769999999999996</v>
      </c>
      <c r="L303" s="4">
        <v>11.445</v>
      </c>
      <c r="M303" s="4">
        <v>5.49</v>
      </c>
      <c r="N303" s="4">
        <v>4.5</v>
      </c>
      <c r="O303" s="4">
        <v>6.1079999999999997</v>
      </c>
      <c r="P303" s="4">
        <v>7.6870000000000003</v>
      </c>
      <c r="Q303" s="4">
        <v>5.306</v>
      </c>
      <c r="R303" s="4">
        <v>6.7315624999999999</v>
      </c>
      <c r="T303" s="4">
        <f t="shared" si="589"/>
        <v>3.2402078624999984</v>
      </c>
      <c r="U303" s="4">
        <f t="shared" si="526"/>
        <v>1.8000577386572905</v>
      </c>
      <c r="V303" s="4">
        <f t="shared" si="527"/>
        <v>6.1180000000000003</v>
      </c>
      <c r="W303" s="8">
        <f t="shared" si="528"/>
        <v>6.1079999999999997</v>
      </c>
      <c r="Y303" s="4"/>
      <c r="Z303" s="4"/>
      <c r="AA303" s="4"/>
      <c r="AB303" s="4"/>
      <c r="AC303" s="4"/>
      <c r="AD303" s="9"/>
    </row>
    <row r="304" spans="1:30" x14ac:dyDescent="0.25">
      <c r="A304" s="3" t="s">
        <v>87</v>
      </c>
      <c r="B304" s="4">
        <v>1.0049999999999999</v>
      </c>
      <c r="C304" s="4">
        <v>1.026</v>
      </c>
      <c r="D304" s="4">
        <v>1.087</v>
      </c>
      <c r="E304" s="4">
        <v>1.01</v>
      </c>
      <c r="F304" s="4">
        <v>1.0649999999999999</v>
      </c>
      <c r="G304" s="4">
        <v>0.92200000000000004</v>
      </c>
      <c r="H304" s="4">
        <v>1.0529999999999999</v>
      </c>
      <c r="I304" s="4">
        <v>1.054</v>
      </c>
      <c r="J304" s="4">
        <v>1.0349999999999999</v>
      </c>
      <c r="K304" s="4">
        <v>0.998</v>
      </c>
      <c r="L304" s="4">
        <v>1.028</v>
      </c>
      <c r="M304" s="4">
        <v>0.99299999999999999</v>
      </c>
      <c r="N304" s="4">
        <v>1.02</v>
      </c>
      <c r="O304" s="4">
        <v>0.96799999999999997</v>
      </c>
      <c r="P304" s="4">
        <v>1.008</v>
      </c>
      <c r="Q304" s="4">
        <v>0.98</v>
      </c>
      <c r="R304" s="4">
        <v>1.0157499999999999</v>
      </c>
      <c r="T304" s="4">
        <f t="shared" si="589"/>
        <v>1.6256666666666657E-3</v>
      </c>
      <c r="U304" s="4">
        <f t="shared" si="526"/>
        <v>4.0319556875871861E-2</v>
      </c>
      <c r="V304" s="4">
        <f t="shared" si="527"/>
        <v>1.0150000000000001</v>
      </c>
      <c r="W304" s="8">
        <f t="shared" si="528"/>
        <v>1.01</v>
      </c>
      <c r="Y304" s="4"/>
      <c r="Z304" s="4"/>
      <c r="AA304" s="4"/>
      <c r="AB304" s="4"/>
      <c r="AC304" s="4"/>
      <c r="AD304" s="9"/>
    </row>
    <row r="305" spans="1:30" x14ac:dyDescent="0.25">
      <c r="A305" s="2" t="s">
        <v>84</v>
      </c>
      <c r="B305" s="4">
        <v>1.0026666666666666</v>
      </c>
      <c r="C305" s="4">
        <v>0.99866666666666648</v>
      </c>
      <c r="D305" s="4">
        <v>0.99333333333333329</v>
      </c>
      <c r="E305" s="4">
        <v>0.98899999999999999</v>
      </c>
      <c r="F305" s="4">
        <v>1.0046666666666666</v>
      </c>
      <c r="G305" s="4">
        <v>0.99799999999999989</v>
      </c>
      <c r="H305" s="4">
        <v>0.9913333333333334</v>
      </c>
      <c r="I305" s="4">
        <v>1.0006666666666666</v>
      </c>
      <c r="J305" s="4">
        <v>1.0003333333333333</v>
      </c>
      <c r="K305" s="4">
        <v>1.0046666666666668</v>
      </c>
      <c r="L305" s="4">
        <v>0.99766666666666659</v>
      </c>
      <c r="M305" s="4">
        <v>0.99199999999999999</v>
      </c>
      <c r="N305" s="4">
        <v>1.0013333333333334</v>
      </c>
      <c r="O305" s="4">
        <v>1.0033333333333334</v>
      </c>
      <c r="P305" s="4">
        <v>1.0069999999999999</v>
      </c>
      <c r="Q305" s="4">
        <v>0.9956666666666667</v>
      </c>
      <c r="R305" s="4">
        <v>0.99877083333333339</v>
      </c>
      <c r="T305" s="4"/>
      <c r="U305" s="4"/>
      <c r="V305" s="4"/>
      <c r="W305" s="8"/>
      <c r="Y305" s="4">
        <f t="shared" ref="Y305" si="593">SQRT(_xlfn.VAR.S(R306:R308))</f>
        <v>2.8009020124476112E-3</v>
      </c>
      <c r="Z305" s="4"/>
      <c r="AA305" s="4">
        <f t="shared" ref="AA305" si="594">AVERAGE(B306:Q308)</f>
        <v>0.99877083333333339</v>
      </c>
      <c r="AB305" s="4">
        <f t="shared" ref="AB305" si="595">SQRT(_xlfn.VAR.S(B306:Q308))</f>
        <v>8.4758469942244341E-3</v>
      </c>
      <c r="AC305" s="4">
        <f t="shared" ref="AC305" si="596">MEDIAN(B306:Q308)</f>
        <v>0.997</v>
      </c>
      <c r="AD305" s="9">
        <f t="shared" ref="AD305" si="597">LARGE(B306:Q308, 1+COUNT(B306:Q308)/2)</f>
        <v>0.997</v>
      </c>
    </row>
    <row r="306" spans="1:30" x14ac:dyDescent="0.25">
      <c r="A306" s="3" t="s">
        <v>89</v>
      </c>
      <c r="B306" s="4">
        <v>1.012</v>
      </c>
      <c r="C306" s="4">
        <v>0.997</v>
      </c>
      <c r="D306" s="4">
        <v>0.99</v>
      </c>
      <c r="E306" s="4">
        <v>0.99299999999999999</v>
      </c>
      <c r="F306" s="4">
        <v>1.006</v>
      </c>
      <c r="G306" s="4">
        <v>0.99399999999999999</v>
      </c>
      <c r="H306" s="4">
        <v>0.996</v>
      </c>
      <c r="I306" s="4">
        <v>1.0009999999999999</v>
      </c>
      <c r="J306" s="4">
        <v>1.0089999999999999</v>
      </c>
      <c r="K306" s="4">
        <v>1.0189999999999999</v>
      </c>
      <c r="L306" s="4">
        <v>1.0049999999999999</v>
      </c>
      <c r="M306" s="4">
        <v>0.98399999999999999</v>
      </c>
      <c r="N306" s="4">
        <v>0.996</v>
      </c>
      <c r="O306" s="4">
        <v>1.02</v>
      </c>
      <c r="P306" s="4">
        <v>1.016</v>
      </c>
      <c r="Q306" s="4">
        <v>0.99399999999999999</v>
      </c>
      <c r="R306" s="4">
        <v>1.002</v>
      </c>
      <c r="T306" s="4">
        <f t="shared" ref="T306:T308" si="598">_xlfn.VAR.S(B306:Q306)</f>
        <v>1.1719999999999981E-4</v>
      </c>
      <c r="U306" s="4">
        <f t="shared" ref="U306:U308" si="599">SQRT(T306)</f>
        <v>1.0825894882179478E-2</v>
      </c>
      <c r="V306" s="4">
        <f t="shared" si="527"/>
        <v>0.99899999999999989</v>
      </c>
      <c r="W306" s="8">
        <f t="shared" si="528"/>
        <v>0.997</v>
      </c>
      <c r="Y306" s="4"/>
      <c r="Z306" s="4"/>
      <c r="AA306" s="4"/>
      <c r="AB306" s="4"/>
      <c r="AC306" s="4"/>
      <c r="AD306" s="9"/>
    </row>
    <row r="307" spans="1:30" x14ac:dyDescent="0.25">
      <c r="A307" s="3" t="s">
        <v>88</v>
      </c>
      <c r="B307" s="4">
        <v>0.999</v>
      </c>
      <c r="C307" s="4">
        <v>0.996</v>
      </c>
      <c r="D307" s="4">
        <v>0.99099999999999999</v>
      </c>
      <c r="E307" s="4">
        <v>0.98199999999999998</v>
      </c>
      <c r="F307" s="4">
        <v>0.996</v>
      </c>
      <c r="G307" s="4">
        <v>1.0009999999999999</v>
      </c>
      <c r="H307" s="4">
        <v>0.99099999999999999</v>
      </c>
      <c r="I307" s="4">
        <v>0.997</v>
      </c>
      <c r="J307" s="4">
        <v>0.995</v>
      </c>
      <c r="K307" s="4">
        <v>1.0049999999999999</v>
      </c>
      <c r="L307" s="4">
        <v>0.99299999999999999</v>
      </c>
      <c r="M307" s="4">
        <v>1.0029999999999999</v>
      </c>
      <c r="N307" s="4">
        <v>1.012</v>
      </c>
      <c r="O307" s="4">
        <v>0.99399999999999999</v>
      </c>
      <c r="P307" s="4">
        <v>1</v>
      </c>
      <c r="Q307" s="4">
        <v>1.002</v>
      </c>
      <c r="R307" s="4">
        <v>0.99731250000000005</v>
      </c>
      <c r="T307" s="4">
        <f t="shared" si="598"/>
        <v>4.7029166666666491E-5</v>
      </c>
      <c r="U307" s="4">
        <f t="shared" si="599"/>
        <v>6.85778146827868E-3</v>
      </c>
      <c r="V307" s="4">
        <f t="shared" si="527"/>
        <v>0.99649999999999994</v>
      </c>
      <c r="W307" s="8">
        <f t="shared" si="528"/>
        <v>0.996</v>
      </c>
      <c r="Y307" s="4"/>
      <c r="Z307" s="4"/>
      <c r="AA307" s="4"/>
      <c r="AB307" s="4"/>
      <c r="AC307" s="4"/>
      <c r="AD307" s="9"/>
    </row>
    <row r="308" spans="1:30" x14ac:dyDescent="0.25">
      <c r="A308" s="3" t="s">
        <v>87</v>
      </c>
      <c r="B308" s="4">
        <v>0.997</v>
      </c>
      <c r="C308" s="4">
        <v>1.0029999999999999</v>
      </c>
      <c r="D308" s="4">
        <v>0.999</v>
      </c>
      <c r="E308" s="4">
        <v>0.99199999999999999</v>
      </c>
      <c r="F308" s="4">
        <v>1.012</v>
      </c>
      <c r="G308" s="4">
        <v>0.999</v>
      </c>
      <c r="H308" s="4">
        <v>0.98699999999999999</v>
      </c>
      <c r="I308" s="4">
        <v>1.004</v>
      </c>
      <c r="J308" s="4">
        <v>0.997</v>
      </c>
      <c r="K308" s="4">
        <v>0.99</v>
      </c>
      <c r="L308" s="4">
        <v>0.995</v>
      </c>
      <c r="M308" s="4">
        <v>0.98899999999999999</v>
      </c>
      <c r="N308" s="4">
        <v>0.996</v>
      </c>
      <c r="O308" s="4">
        <v>0.996</v>
      </c>
      <c r="P308" s="4">
        <v>1.0049999999999999</v>
      </c>
      <c r="Q308" s="4">
        <v>0.99099999999999999</v>
      </c>
      <c r="R308" s="4">
        <v>0.99700000000000011</v>
      </c>
      <c r="T308" s="4">
        <f t="shared" si="598"/>
        <v>4.4133333333333204E-5</v>
      </c>
      <c r="U308" s="4">
        <f t="shared" si="599"/>
        <v>6.643292356454983E-3</v>
      </c>
      <c r="V308" s="4">
        <f t="shared" si="527"/>
        <v>0.99649999999999994</v>
      </c>
      <c r="W308" s="8">
        <f t="shared" si="528"/>
        <v>0.996</v>
      </c>
      <c r="Y308" s="4"/>
      <c r="Z308" s="4"/>
      <c r="AA308" s="4"/>
      <c r="AB308" s="4"/>
      <c r="AC308" s="4"/>
      <c r="AD308" s="9"/>
    </row>
    <row r="309" spans="1:30" x14ac:dyDescent="0.25">
      <c r="A309" s="2" t="s">
        <v>91</v>
      </c>
      <c r="B309" s="4">
        <v>2.2848640350877192</v>
      </c>
      <c r="C309" s="4">
        <v>2.2632017543859662</v>
      </c>
      <c r="D309" s="4">
        <v>2.2960833333333328</v>
      </c>
      <c r="E309" s="4">
        <v>2.3038991228070165</v>
      </c>
      <c r="F309" s="4">
        <v>2.234342105263158</v>
      </c>
      <c r="G309" s="4">
        <v>2.3191359649122809</v>
      </c>
      <c r="H309" s="4">
        <v>2.2700131578947351</v>
      </c>
      <c r="I309" s="4">
        <v>2.2969078947368393</v>
      </c>
      <c r="J309" s="4">
        <v>2.2432324561403516</v>
      </c>
      <c r="K309" s="4">
        <v>2.3160657894736838</v>
      </c>
      <c r="L309" s="4">
        <v>2.3129517543859648</v>
      </c>
      <c r="M309" s="4">
        <v>2.321412280701757</v>
      </c>
      <c r="N309" s="4">
        <v>2.3286228070175436</v>
      </c>
      <c r="O309" s="4">
        <v>2.3411973684210512</v>
      </c>
      <c r="P309" s="4">
        <v>2.331280701754384</v>
      </c>
      <c r="Q309" s="4">
        <v>2.271614035087719</v>
      </c>
      <c r="R309" s="4">
        <v>2.2959265350877187</v>
      </c>
      <c r="V309" s="4"/>
      <c r="W309" s="8"/>
      <c r="Y309" s="4"/>
      <c r="Z309" s="4"/>
      <c r="AA309" s="4"/>
      <c r="AB309" s="4"/>
      <c r="AC309" s="4"/>
      <c r="AD309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5E07-1BDF-4B28-BBDD-EFC46AFC9CBD}">
  <dimension ref="A1:O306"/>
  <sheetViews>
    <sheetView workbookViewId="0">
      <pane ySplit="1" topLeftCell="A2" activePane="bottomLeft" state="frozen"/>
      <selection pane="bottomLeft" activeCell="H159" sqref="H159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3" width="7.140625" bestFit="1" customWidth="1"/>
    <col min="4" max="4" width="15.85546875" bestFit="1" customWidth="1"/>
    <col min="5" max="5" width="7.140625" bestFit="1" customWidth="1"/>
    <col min="6" max="7" width="5.5703125" bestFit="1" customWidth="1"/>
    <col min="8" max="9" width="7.7109375" bestFit="1" customWidth="1"/>
    <col min="10" max="10" width="7.140625" bestFit="1" customWidth="1"/>
    <col min="11" max="11" width="14.42578125" bestFit="1" customWidth="1"/>
    <col min="12" max="12" width="10.5703125" bestFit="1" customWidth="1"/>
    <col min="16" max="16" width="12.5703125" bestFit="1" customWidth="1"/>
  </cols>
  <sheetData>
    <row r="1" spans="1:15" x14ac:dyDescent="0.25">
      <c r="A1" s="1" t="s">
        <v>93</v>
      </c>
      <c r="B1" s="1" t="s">
        <v>92</v>
      </c>
      <c r="F1" t="s">
        <v>112</v>
      </c>
      <c r="G1" t="s">
        <v>111</v>
      </c>
      <c r="H1" t="s">
        <v>113</v>
      </c>
      <c r="I1" t="s">
        <v>125</v>
      </c>
    </row>
    <row r="2" spans="1:15" x14ac:dyDescent="0.25">
      <c r="A2" s="1" t="s">
        <v>90</v>
      </c>
      <c r="B2" t="s">
        <v>8</v>
      </c>
      <c r="C2" t="s">
        <v>9</v>
      </c>
      <c r="D2" t="s">
        <v>91</v>
      </c>
    </row>
    <row r="3" spans="1:15" x14ac:dyDescent="0.25">
      <c r="A3" s="2" t="s">
        <v>89</v>
      </c>
      <c r="B3" s="4">
        <v>1.3657236842105269</v>
      </c>
      <c r="C3" s="4">
        <v>1.4229868421052634</v>
      </c>
      <c r="D3" s="4">
        <v>1.3943552631578946</v>
      </c>
      <c r="K3" s="4"/>
      <c r="L3" s="4"/>
      <c r="N3" s="4"/>
      <c r="O3" s="4"/>
    </row>
    <row r="4" spans="1:15" x14ac:dyDescent="0.25">
      <c r="A4" s="3" t="s">
        <v>85</v>
      </c>
      <c r="B4" s="4">
        <v>8.7260000000000009</v>
      </c>
      <c r="C4" s="4">
        <v>8.2750000000000004</v>
      </c>
      <c r="D4" s="4">
        <v>8.5005000000000006</v>
      </c>
      <c r="F4" s="4">
        <f>_xlfn.VAR.S(B4:C4)</f>
        <v>0.10170050000000024</v>
      </c>
      <c r="G4" s="4">
        <f>SQRT(F4)</f>
        <v>0.31890515831513327</v>
      </c>
      <c r="H4" s="4">
        <f>MEDIAN(B4:C4)</f>
        <v>8.5005000000000006</v>
      </c>
      <c r="I4" s="4">
        <f>LARGE(B4:C4, 1+COUNT(B4:C4)/2)</f>
        <v>8.2750000000000004</v>
      </c>
      <c r="K4" s="6"/>
    </row>
    <row r="5" spans="1:15" x14ac:dyDescent="0.25">
      <c r="A5" s="3" t="s">
        <v>94</v>
      </c>
      <c r="B5" s="4">
        <v>4.1970000000000001</v>
      </c>
      <c r="C5" s="4">
        <v>4.2069999999999999</v>
      </c>
      <c r="D5" s="4">
        <v>4.202</v>
      </c>
      <c r="F5" s="4">
        <f>_xlfn.VAR.S(B5:C5)</f>
        <v>4.9999999999997868E-5</v>
      </c>
      <c r="G5" s="4">
        <f>SQRT(F5)</f>
        <v>7.0710678118653244E-3</v>
      </c>
      <c r="H5" s="4">
        <f t="shared" ref="H5:H68" si="0">MEDIAN(B5:C5)</f>
        <v>4.202</v>
      </c>
      <c r="I5" s="4">
        <f t="shared" ref="I5:I68" si="1">LARGE(B5:C5, 1+COUNT(B5:C5)/2)</f>
        <v>4.1970000000000001</v>
      </c>
      <c r="K5" s="6"/>
    </row>
    <row r="6" spans="1:15" x14ac:dyDescent="0.25">
      <c r="A6" s="3" t="s">
        <v>95</v>
      </c>
      <c r="B6" s="4">
        <v>3.2669999999999999</v>
      </c>
      <c r="C6" s="4">
        <v>3.5539999999999998</v>
      </c>
      <c r="D6" s="4">
        <v>3.4104999999999999</v>
      </c>
      <c r="F6" s="4">
        <f>_xlfn.VAR.S(B6:C6)</f>
        <v>4.1184499999999978E-2</v>
      </c>
      <c r="G6" s="4">
        <f>SQRT(F6)</f>
        <v>0.20293964620053909</v>
      </c>
      <c r="H6" s="4">
        <f t="shared" si="0"/>
        <v>3.4104999999999999</v>
      </c>
      <c r="I6" s="4">
        <f t="shared" si="1"/>
        <v>3.2669999999999999</v>
      </c>
      <c r="K6" s="6"/>
    </row>
    <row r="7" spans="1:15" x14ac:dyDescent="0.25">
      <c r="A7" s="3" t="s">
        <v>96</v>
      </c>
      <c r="B7" s="4">
        <v>5.8719999999999999</v>
      </c>
      <c r="C7" s="4">
        <v>5.5510000000000002</v>
      </c>
      <c r="D7" s="4">
        <v>5.7115</v>
      </c>
      <c r="F7" s="4">
        <f t="shared" ref="F7:F70" si="2">_xlfn.VAR.S(B7:C7)</f>
        <v>5.1520499999999914E-2</v>
      </c>
      <c r="G7" s="4">
        <f>SQRT(F7)</f>
        <v>0.22698127676088156</v>
      </c>
      <c r="H7" s="4">
        <f t="shared" si="0"/>
        <v>5.7115</v>
      </c>
      <c r="I7" s="4">
        <f t="shared" si="1"/>
        <v>5.5510000000000002</v>
      </c>
      <c r="K7" s="4"/>
      <c r="L7" s="4"/>
      <c r="N7" s="4"/>
      <c r="O7" s="4"/>
    </row>
    <row r="8" spans="1:15" x14ac:dyDescent="0.25">
      <c r="A8" s="3" t="s">
        <v>97</v>
      </c>
      <c r="B8" s="4">
        <v>1.913</v>
      </c>
      <c r="C8" s="4">
        <v>1.954</v>
      </c>
      <c r="D8" s="4">
        <v>1.9335</v>
      </c>
      <c r="F8" s="4">
        <f t="shared" si="2"/>
        <v>8.4049999999999696E-4</v>
      </c>
      <c r="G8" s="4">
        <f>SQRT(F8)</f>
        <v>2.8991378028648394E-2</v>
      </c>
      <c r="H8" s="4">
        <f t="shared" si="0"/>
        <v>1.9335</v>
      </c>
      <c r="I8" s="4">
        <f t="shared" si="1"/>
        <v>1.913</v>
      </c>
    </row>
    <row r="9" spans="1:15" x14ac:dyDescent="0.25">
      <c r="A9" s="3" t="s">
        <v>98</v>
      </c>
      <c r="B9" s="4">
        <v>4.4470000000000001</v>
      </c>
      <c r="C9" s="4">
        <v>4.58</v>
      </c>
      <c r="D9" s="4">
        <v>4.5135000000000005</v>
      </c>
      <c r="F9" s="4">
        <f t="shared" si="2"/>
        <v>8.8445000000000017E-3</v>
      </c>
      <c r="G9" s="4">
        <f>SQRT(F9)</f>
        <v>9.4045201897810835E-2</v>
      </c>
      <c r="H9" s="4">
        <f t="shared" si="0"/>
        <v>4.5135000000000005</v>
      </c>
      <c r="I9" s="4">
        <f t="shared" si="1"/>
        <v>4.4470000000000001</v>
      </c>
    </row>
    <row r="10" spans="1:15" x14ac:dyDescent="0.25">
      <c r="A10" s="3" t="s">
        <v>99</v>
      </c>
      <c r="B10" s="4">
        <v>2.2320000000000002</v>
      </c>
      <c r="C10" s="4">
        <v>1.984</v>
      </c>
      <c r="D10" s="4">
        <v>2.1080000000000001</v>
      </c>
      <c r="F10" s="4">
        <f t="shared" si="2"/>
        <v>3.0752000000000054E-2</v>
      </c>
      <c r="G10" s="4">
        <f>SQRT(F10)</f>
        <v>0.17536248173426394</v>
      </c>
      <c r="H10" s="4">
        <f t="shared" si="0"/>
        <v>2.1080000000000001</v>
      </c>
      <c r="I10" s="4">
        <f t="shared" si="1"/>
        <v>1.984</v>
      </c>
    </row>
    <row r="11" spans="1:15" x14ac:dyDescent="0.25">
      <c r="A11" s="3" t="s">
        <v>100</v>
      </c>
      <c r="B11" s="4">
        <v>0.32700000000000001</v>
      </c>
      <c r="C11" s="4">
        <v>0.32900000000000001</v>
      </c>
      <c r="D11" s="4">
        <v>0.32800000000000001</v>
      </c>
      <c r="F11" s="4">
        <f t="shared" si="2"/>
        <v>2.0000000000000037E-6</v>
      </c>
      <c r="G11" s="4">
        <f>SQRT(F11)</f>
        <v>1.4142135623730963E-3</v>
      </c>
      <c r="H11" s="4">
        <f t="shared" si="0"/>
        <v>0.32800000000000001</v>
      </c>
      <c r="I11" s="4">
        <f t="shared" si="1"/>
        <v>0.32700000000000001</v>
      </c>
      <c r="K11" s="4"/>
      <c r="L11" s="4"/>
      <c r="N11" s="4"/>
      <c r="O11" s="4"/>
    </row>
    <row r="12" spans="1:15" x14ac:dyDescent="0.25">
      <c r="A12" s="3" t="s">
        <v>101</v>
      </c>
      <c r="B12" s="4">
        <v>6.3869999999999996</v>
      </c>
      <c r="C12" s="4">
        <v>5.7389999999999999</v>
      </c>
      <c r="D12" s="4">
        <v>6.0629999999999997</v>
      </c>
      <c r="F12" s="4">
        <f t="shared" si="2"/>
        <v>0.20995199999999981</v>
      </c>
      <c r="G12" s="4">
        <f>SQRT(F12)</f>
        <v>0.45820519420888256</v>
      </c>
      <c r="H12" s="4">
        <f t="shared" si="0"/>
        <v>6.0629999999999997</v>
      </c>
      <c r="I12" s="4">
        <f t="shared" si="1"/>
        <v>5.7389999999999999</v>
      </c>
    </row>
    <row r="13" spans="1:15" x14ac:dyDescent="0.25">
      <c r="A13" s="3" t="s">
        <v>18</v>
      </c>
      <c r="B13" s="4">
        <v>2.984</v>
      </c>
      <c r="C13" s="4">
        <v>2.6059999999999999</v>
      </c>
      <c r="D13" s="4">
        <v>2.7949999999999999</v>
      </c>
      <c r="F13" s="4">
        <f t="shared" si="2"/>
        <v>7.1442000000000047E-2</v>
      </c>
      <c r="G13" s="4">
        <f>SQRT(F13)</f>
        <v>0.26728636328851507</v>
      </c>
      <c r="H13" s="4">
        <f t="shared" si="0"/>
        <v>2.7949999999999999</v>
      </c>
      <c r="I13" s="4">
        <f t="shared" si="1"/>
        <v>2.6059999999999999</v>
      </c>
    </row>
    <row r="14" spans="1:15" x14ac:dyDescent="0.25">
      <c r="A14" s="3" t="s">
        <v>19</v>
      </c>
      <c r="B14" s="4">
        <v>4.3940000000000001</v>
      </c>
      <c r="C14" s="4">
        <v>4.5579999999999998</v>
      </c>
      <c r="D14" s="4">
        <v>4.476</v>
      </c>
      <c r="F14" s="4">
        <f t="shared" si="2"/>
        <v>1.3447999999999951E-2</v>
      </c>
      <c r="G14" s="4">
        <f>SQRT(F14)</f>
        <v>0.11596551211459358</v>
      </c>
      <c r="H14" s="4">
        <f t="shared" si="0"/>
        <v>4.476</v>
      </c>
      <c r="I14" s="4">
        <f t="shared" si="1"/>
        <v>4.3940000000000001</v>
      </c>
    </row>
    <row r="15" spans="1:15" x14ac:dyDescent="0.25">
      <c r="A15" s="3" t="s">
        <v>20</v>
      </c>
      <c r="B15" s="4">
        <v>2.4430000000000001</v>
      </c>
      <c r="C15" s="4">
        <v>3.0910000000000002</v>
      </c>
      <c r="D15" s="4">
        <v>2.7670000000000003</v>
      </c>
      <c r="F15" s="4">
        <f t="shared" si="2"/>
        <v>0.2099519999999977</v>
      </c>
      <c r="G15" s="4">
        <f>SQRT(F15)</f>
        <v>0.45820519420888028</v>
      </c>
      <c r="H15" s="4">
        <f t="shared" si="0"/>
        <v>2.7670000000000003</v>
      </c>
      <c r="I15" s="4">
        <f t="shared" si="1"/>
        <v>2.4430000000000001</v>
      </c>
      <c r="K15" s="4"/>
      <c r="L15" s="4"/>
      <c r="N15" s="4"/>
      <c r="O15" s="4"/>
    </row>
    <row r="16" spans="1:15" x14ac:dyDescent="0.25">
      <c r="A16" s="3" t="s">
        <v>21</v>
      </c>
      <c r="B16" s="4">
        <v>1.175</v>
      </c>
      <c r="C16" s="4">
        <v>2.2200000000000002</v>
      </c>
      <c r="D16" s="4">
        <v>1.6975000000000002</v>
      </c>
      <c r="F16" s="4">
        <f t="shared" si="2"/>
        <v>0.54601249999999979</v>
      </c>
      <c r="G16" s="4">
        <f>SQRT(F16)</f>
        <v>0.73892658633994202</v>
      </c>
      <c r="H16" s="4">
        <f t="shared" si="0"/>
        <v>1.6975000000000002</v>
      </c>
      <c r="I16" s="4">
        <f t="shared" si="1"/>
        <v>1.175</v>
      </c>
    </row>
    <row r="17" spans="1:15" x14ac:dyDescent="0.25">
      <c r="A17" s="3" t="s">
        <v>22</v>
      </c>
      <c r="B17" s="4">
        <v>2.7320000000000002</v>
      </c>
      <c r="C17" s="4">
        <v>2.7189999999999999</v>
      </c>
      <c r="D17" s="4">
        <v>2.7255000000000003</v>
      </c>
      <c r="F17" s="4">
        <f t="shared" si="2"/>
        <v>8.450000000000448E-5</v>
      </c>
      <c r="G17" s="4">
        <f>SQRT(F17)</f>
        <v>9.1923881554253611E-3</v>
      </c>
      <c r="H17" s="4">
        <f t="shared" si="0"/>
        <v>2.7255000000000003</v>
      </c>
      <c r="I17" s="4">
        <f t="shared" si="1"/>
        <v>2.7189999999999999</v>
      </c>
    </row>
    <row r="18" spans="1:15" x14ac:dyDescent="0.25">
      <c r="A18" s="3" t="s">
        <v>23</v>
      </c>
      <c r="B18" s="4">
        <v>2.6629999999999998</v>
      </c>
      <c r="C18" s="4">
        <v>2.42</v>
      </c>
      <c r="D18" s="4">
        <v>2.5415000000000001</v>
      </c>
      <c r="F18" s="4">
        <f t="shared" si="2"/>
        <v>2.9524499999999971E-2</v>
      </c>
      <c r="G18" s="4">
        <f>SQRT(F18)</f>
        <v>0.17182694782833097</v>
      </c>
      <c r="H18" s="4">
        <f t="shared" si="0"/>
        <v>2.5415000000000001</v>
      </c>
      <c r="I18" s="4">
        <f t="shared" si="1"/>
        <v>2.42</v>
      </c>
    </row>
    <row r="19" spans="1:15" x14ac:dyDescent="0.25">
      <c r="A19" s="3" t="s">
        <v>24</v>
      </c>
      <c r="B19" s="4">
        <v>1.147</v>
      </c>
      <c r="C19" s="4">
        <v>2.0019999999999998</v>
      </c>
      <c r="D19" s="4">
        <v>1.5745</v>
      </c>
      <c r="F19" s="4">
        <f t="shared" si="2"/>
        <v>0.36551249999999857</v>
      </c>
      <c r="G19" s="4">
        <f>SQRT(F19)</f>
        <v>0.60457629791449696</v>
      </c>
      <c r="H19" s="4">
        <f t="shared" si="0"/>
        <v>1.5745</v>
      </c>
      <c r="I19" s="4">
        <f t="shared" si="1"/>
        <v>1.147</v>
      </c>
      <c r="K19" s="4"/>
      <c r="L19" s="4"/>
      <c r="N19" s="4"/>
      <c r="O19" s="4"/>
    </row>
    <row r="20" spans="1:15" x14ac:dyDescent="0.25">
      <c r="A20" s="3" t="s">
        <v>25</v>
      </c>
      <c r="B20" s="4">
        <v>0.47899999999999998</v>
      </c>
      <c r="C20" s="4">
        <v>0.62</v>
      </c>
      <c r="D20" s="4">
        <v>0.54949999999999999</v>
      </c>
      <c r="F20" s="4">
        <f t="shared" si="2"/>
        <v>9.9405000000000188E-3</v>
      </c>
      <c r="G20" s="4">
        <f>SQRT(F20)</f>
        <v>9.9702056147303292E-2</v>
      </c>
      <c r="H20" s="4">
        <f t="shared" si="0"/>
        <v>0.54949999999999999</v>
      </c>
      <c r="I20" s="4">
        <f t="shared" si="1"/>
        <v>0.47899999999999998</v>
      </c>
    </row>
    <row r="21" spans="1:15" x14ac:dyDescent="0.25">
      <c r="A21" s="3" t="s">
        <v>26</v>
      </c>
      <c r="B21" s="4">
        <v>2.7749999999999999</v>
      </c>
      <c r="C21" s="4">
        <v>2.6819999999999999</v>
      </c>
      <c r="D21" s="4">
        <v>2.7284999999999999</v>
      </c>
      <c r="F21" s="4">
        <f t="shared" si="2"/>
        <v>4.3244999999999976E-3</v>
      </c>
      <c r="G21" s="4">
        <f>SQRT(F21)</f>
        <v>6.5760930650348895E-2</v>
      </c>
      <c r="H21" s="4">
        <f t="shared" si="0"/>
        <v>2.7284999999999999</v>
      </c>
      <c r="I21" s="4">
        <f t="shared" si="1"/>
        <v>2.6819999999999999</v>
      </c>
    </row>
    <row r="22" spans="1:15" x14ac:dyDescent="0.25">
      <c r="A22" s="3" t="s">
        <v>27</v>
      </c>
      <c r="B22" s="4">
        <v>2.806</v>
      </c>
      <c r="C22" s="4">
        <v>2.8740000000000001</v>
      </c>
      <c r="D22" s="4">
        <v>2.84</v>
      </c>
      <c r="F22" s="4">
        <f t="shared" si="2"/>
        <v>2.3120000000000042E-3</v>
      </c>
      <c r="G22" s="4">
        <f>SQRT(F22)</f>
        <v>4.8083261120685276E-2</v>
      </c>
      <c r="H22" s="4">
        <f t="shared" si="0"/>
        <v>2.84</v>
      </c>
      <c r="I22" s="4">
        <f t="shared" si="1"/>
        <v>2.806</v>
      </c>
    </row>
    <row r="23" spans="1:15" x14ac:dyDescent="0.25">
      <c r="A23" s="3" t="s">
        <v>28</v>
      </c>
      <c r="B23" s="4">
        <v>0.92600000000000005</v>
      </c>
      <c r="C23" s="4">
        <v>0.92300000000000004</v>
      </c>
      <c r="D23" s="4">
        <v>0.9245000000000001</v>
      </c>
      <c r="F23" s="4">
        <f t="shared" si="2"/>
        <v>4.5000000000000077E-6</v>
      </c>
      <c r="G23" s="4">
        <f>SQRT(F23)</f>
        <v>2.1213203435596446E-3</v>
      </c>
      <c r="H23" s="4">
        <f t="shared" si="0"/>
        <v>0.9245000000000001</v>
      </c>
      <c r="I23" s="4">
        <f t="shared" si="1"/>
        <v>0.92300000000000004</v>
      </c>
      <c r="K23" s="4"/>
      <c r="L23" s="4"/>
      <c r="N23" s="4"/>
      <c r="O23" s="4"/>
    </row>
    <row r="24" spans="1:15" x14ac:dyDescent="0.25">
      <c r="A24" s="3" t="s">
        <v>29</v>
      </c>
      <c r="B24" s="4">
        <v>0.70599999999999996</v>
      </c>
      <c r="C24" s="4">
        <v>0.81399999999999995</v>
      </c>
      <c r="D24" s="4">
        <v>0.76</v>
      </c>
      <c r="F24" s="4">
        <f t="shared" si="2"/>
        <v>5.8319999999999986E-3</v>
      </c>
      <c r="G24" s="4">
        <f>SQRT(F24)</f>
        <v>7.6367532368147126E-2</v>
      </c>
      <c r="H24" s="4">
        <f t="shared" si="0"/>
        <v>0.76</v>
      </c>
      <c r="I24" s="4">
        <f t="shared" si="1"/>
        <v>0.70599999999999996</v>
      </c>
    </row>
    <row r="25" spans="1:15" x14ac:dyDescent="0.25">
      <c r="A25" s="3" t="s">
        <v>30</v>
      </c>
      <c r="B25" s="4">
        <v>0.249</v>
      </c>
      <c r="C25" s="4">
        <v>0.29199999999999998</v>
      </c>
      <c r="D25" s="4">
        <v>0.27049999999999996</v>
      </c>
      <c r="F25" s="4">
        <f t="shared" si="2"/>
        <v>9.2449999999999922E-4</v>
      </c>
      <c r="G25" s="4">
        <f>SQRT(F25)</f>
        <v>3.040559159102153E-2</v>
      </c>
      <c r="H25" s="4">
        <f t="shared" si="0"/>
        <v>0.27049999999999996</v>
      </c>
      <c r="I25" s="4">
        <f t="shared" si="1"/>
        <v>0.249</v>
      </c>
    </row>
    <row r="26" spans="1:15" x14ac:dyDescent="0.25">
      <c r="A26" s="3" t="s">
        <v>31</v>
      </c>
      <c r="B26" s="4">
        <v>0.14399999999999999</v>
      </c>
      <c r="C26" s="4">
        <v>0.14799999999999999</v>
      </c>
      <c r="D26" s="4">
        <v>0.14599999999999999</v>
      </c>
      <c r="F26" s="4">
        <f t="shared" si="2"/>
        <v>8.0000000000000149E-6</v>
      </c>
      <c r="G26" s="4">
        <f>SQRT(F26)</f>
        <v>2.8284271247461927E-3</v>
      </c>
      <c r="H26" s="4">
        <f t="shared" si="0"/>
        <v>0.14599999999999999</v>
      </c>
      <c r="I26" s="4">
        <f t="shared" si="1"/>
        <v>0.14399999999999999</v>
      </c>
    </row>
    <row r="27" spans="1:15" x14ac:dyDescent="0.25">
      <c r="A27" s="3" t="s">
        <v>32</v>
      </c>
      <c r="B27" s="4">
        <v>0.106</v>
      </c>
      <c r="C27" s="4">
        <v>0.108</v>
      </c>
      <c r="D27" s="4">
        <v>0.107</v>
      </c>
      <c r="F27" s="4">
        <f t="shared" si="2"/>
        <v>2.0000000000000037E-6</v>
      </c>
      <c r="G27" s="4">
        <f>SQRT(F27)</f>
        <v>1.4142135623730963E-3</v>
      </c>
      <c r="H27" s="4">
        <f t="shared" si="0"/>
        <v>0.107</v>
      </c>
      <c r="I27" s="4">
        <f t="shared" si="1"/>
        <v>0.106</v>
      </c>
      <c r="K27" s="4"/>
      <c r="L27" s="4"/>
      <c r="N27" s="4"/>
      <c r="O27" s="4"/>
    </row>
    <row r="28" spans="1:15" x14ac:dyDescent="0.25">
      <c r="A28" s="3" t="s">
        <v>33</v>
      </c>
      <c r="B28" s="4">
        <v>0.307</v>
      </c>
      <c r="C28" s="4">
        <v>0.308</v>
      </c>
      <c r="D28" s="4">
        <v>0.3075</v>
      </c>
      <c r="F28" s="4">
        <f t="shared" si="2"/>
        <v>5.0000000000000093E-7</v>
      </c>
      <c r="G28" s="4">
        <f>SQRT(F28)</f>
        <v>7.0710678118654816E-4</v>
      </c>
      <c r="H28" s="4">
        <f t="shared" si="0"/>
        <v>0.3075</v>
      </c>
      <c r="I28" s="4">
        <f t="shared" si="1"/>
        <v>0.307</v>
      </c>
    </row>
    <row r="29" spans="1:15" x14ac:dyDescent="0.25">
      <c r="A29" s="3" t="s">
        <v>34</v>
      </c>
      <c r="B29" s="4">
        <v>1.8420000000000001</v>
      </c>
      <c r="C29" s="4">
        <v>0.92400000000000004</v>
      </c>
      <c r="D29" s="4">
        <v>1.383</v>
      </c>
      <c r="F29" s="4">
        <f t="shared" si="2"/>
        <v>0.42136199999999979</v>
      </c>
      <c r="G29" s="4">
        <f>SQRT(F29)</f>
        <v>0.64912402512925049</v>
      </c>
      <c r="H29" s="4">
        <f t="shared" si="0"/>
        <v>1.383</v>
      </c>
      <c r="I29" s="4">
        <f t="shared" si="1"/>
        <v>0.92400000000000004</v>
      </c>
    </row>
    <row r="30" spans="1:15" x14ac:dyDescent="0.25">
      <c r="A30" s="3" t="s">
        <v>35</v>
      </c>
      <c r="B30" s="4">
        <v>0.80300000000000005</v>
      </c>
      <c r="C30" s="4">
        <v>0.872</v>
      </c>
      <c r="D30" s="4">
        <v>0.83750000000000002</v>
      </c>
      <c r="F30" s="4">
        <f t="shared" si="2"/>
        <v>2.3804999999999968E-3</v>
      </c>
      <c r="G30" s="4">
        <f>SQRT(F30)</f>
        <v>4.8790367901871745E-2</v>
      </c>
      <c r="H30" s="4">
        <f t="shared" si="0"/>
        <v>0.83750000000000002</v>
      </c>
      <c r="I30" s="4">
        <f t="shared" si="1"/>
        <v>0.80300000000000005</v>
      </c>
    </row>
    <row r="31" spans="1:15" x14ac:dyDescent="0.25">
      <c r="A31" s="3" t="s">
        <v>36</v>
      </c>
      <c r="B31" s="4">
        <v>0.36</v>
      </c>
      <c r="C31" s="4">
        <v>0.40100000000000002</v>
      </c>
      <c r="D31" s="4">
        <v>0.3805</v>
      </c>
      <c r="F31" s="4">
        <f t="shared" si="2"/>
        <v>8.4050000000000151E-4</v>
      </c>
      <c r="G31" s="4">
        <f>SQRT(F31)</f>
        <v>2.8991378028648474E-2</v>
      </c>
      <c r="H31" s="4">
        <f t="shared" si="0"/>
        <v>0.3805</v>
      </c>
      <c r="I31" s="4">
        <f t="shared" si="1"/>
        <v>0.36</v>
      </c>
      <c r="K31" s="4"/>
      <c r="L31" s="4"/>
      <c r="N31" s="4"/>
      <c r="O31" s="4"/>
    </row>
    <row r="32" spans="1:15" x14ac:dyDescent="0.25">
      <c r="A32" s="3" t="s">
        <v>37</v>
      </c>
      <c r="B32" s="4">
        <v>0.17899999999999999</v>
      </c>
      <c r="C32" s="4">
        <v>0.189</v>
      </c>
      <c r="D32" s="4">
        <v>0.184</v>
      </c>
      <c r="F32" s="4">
        <f t="shared" si="2"/>
        <v>5.000000000000009E-5</v>
      </c>
      <c r="G32" s="4">
        <f>SQRT(F32)</f>
        <v>7.0710678118654814E-3</v>
      </c>
      <c r="H32" s="4">
        <f t="shared" si="0"/>
        <v>0.184</v>
      </c>
      <c r="I32" s="4">
        <f t="shared" si="1"/>
        <v>0.17899999999999999</v>
      </c>
    </row>
    <row r="33" spans="1:15" x14ac:dyDescent="0.25">
      <c r="A33" s="3" t="s">
        <v>38</v>
      </c>
      <c r="B33" s="4">
        <v>0.127</v>
      </c>
      <c r="C33" s="4">
        <v>0.30499999999999999</v>
      </c>
      <c r="D33" s="4">
        <v>0.216</v>
      </c>
      <c r="F33" s="4">
        <f t="shared" si="2"/>
        <v>1.5842000000000009E-2</v>
      </c>
      <c r="G33" s="4">
        <f>SQRT(F33)</f>
        <v>0.12586500705120549</v>
      </c>
      <c r="H33" s="4">
        <f t="shared" si="0"/>
        <v>0.216</v>
      </c>
      <c r="I33" s="4">
        <f t="shared" si="1"/>
        <v>0.127</v>
      </c>
    </row>
    <row r="34" spans="1:15" x14ac:dyDescent="0.25">
      <c r="A34" s="3" t="s">
        <v>39</v>
      </c>
      <c r="B34" s="4">
        <v>0.125</v>
      </c>
      <c r="C34" s="4">
        <v>0.13500000000000001</v>
      </c>
      <c r="D34" s="4">
        <v>0.13</v>
      </c>
      <c r="F34" s="4">
        <f t="shared" si="2"/>
        <v>5.000000000000009E-5</v>
      </c>
      <c r="G34" s="4">
        <f>SQRT(F34)</f>
        <v>7.0710678118654814E-3</v>
      </c>
      <c r="H34" s="4">
        <f t="shared" si="0"/>
        <v>0.13</v>
      </c>
      <c r="I34" s="4">
        <f t="shared" si="1"/>
        <v>0.125</v>
      </c>
    </row>
    <row r="35" spans="1:15" x14ac:dyDescent="0.25">
      <c r="A35" s="3" t="s">
        <v>40</v>
      </c>
      <c r="B35" s="4">
        <v>0.60099999999999998</v>
      </c>
      <c r="C35" s="4">
        <v>0.58799999999999997</v>
      </c>
      <c r="D35" s="4">
        <v>0.59450000000000003</v>
      </c>
      <c r="F35" s="4">
        <f t="shared" si="2"/>
        <v>8.4500000000000157E-5</v>
      </c>
      <c r="G35" s="4">
        <f>SQRT(F35)</f>
        <v>9.1923881554251269E-3</v>
      </c>
      <c r="H35" s="4">
        <f t="shared" si="0"/>
        <v>0.59450000000000003</v>
      </c>
      <c r="I35" s="4">
        <f t="shared" si="1"/>
        <v>0.58799999999999997</v>
      </c>
      <c r="K35" s="4"/>
      <c r="L35" s="4"/>
      <c r="N35" s="4"/>
      <c r="O35" s="4"/>
    </row>
    <row r="36" spans="1:15" x14ac:dyDescent="0.25">
      <c r="A36" s="3" t="s">
        <v>41</v>
      </c>
      <c r="B36" s="4">
        <v>0.57999999999999996</v>
      </c>
      <c r="C36" s="4">
        <v>3.5550000000000002</v>
      </c>
      <c r="D36" s="4">
        <v>2.0674999999999999</v>
      </c>
      <c r="F36" s="4">
        <f t="shared" si="2"/>
        <v>4.4253125000000004</v>
      </c>
      <c r="G36" s="4">
        <f>SQRT(F36)</f>
        <v>2.1036426740299792</v>
      </c>
      <c r="H36" s="4">
        <f t="shared" si="0"/>
        <v>2.0674999999999999</v>
      </c>
      <c r="I36" s="4">
        <f t="shared" si="1"/>
        <v>0.57999999999999996</v>
      </c>
    </row>
    <row r="37" spans="1:15" x14ac:dyDescent="0.25">
      <c r="A37" s="3" t="s">
        <v>42</v>
      </c>
      <c r="B37" s="4">
        <v>3.1859999999999999</v>
      </c>
      <c r="C37" s="4">
        <v>3.08</v>
      </c>
      <c r="D37" s="4">
        <v>3.133</v>
      </c>
      <c r="F37" s="4">
        <f t="shared" si="2"/>
        <v>5.6179999999999867E-3</v>
      </c>
      <c r="G37" s="4">
        <f>SQRT(F37)</f>
        <v>7.4953318805773952E-2</v>
      </c>
      <c r="H37" s="4">
        <f t="shared" si="0"/>
        <v>3.133</v>
      </c>
      <c r="I37" s="4">
        <f t="shared" si="1"/>
        <v>3.08</v>
      </c>
    </row>
    <row r="38" spans="1:15" x14ac:dyDescent="0.25">
      <c r="A38" s="3" t="s">
        <v>43</v>
      </c>
      <c r="B38" s="4">
        <v>1.2330000000000001</v>
      </c>
      <c r="C38" s="4">
        <v>2.0950000000000002</v>
      </c>
      <c r="D38" s="4">
        <v>1.6640000000000001</v>
      </c>
      <c r="F38" s="4">
        <f t="shared" si="2"/>
        <v>0.37152199999999969</v>
      </c>
      <c r="G38" s="4">
        <f>SQRT(F38)</f>
        <v>0.60952604538280375</v>
      </c>
      <c r="H38" s="4">
        <f t="shared" si="0"/>
        <v>1.6640000000000001</v>
      </c>
      <c r="I38" s="4">
        <f t="shared" si="1"/>
        <v>1.2330000000000001</v>
      </c>
    </row>
    <row r="39" spans="1:15" x14ac:dyDescent="0.25">
      <c r="A39" s="3" t="s">
        <v>44</v>
      </c>
      <c r="B39" s="4">
        <v>0.69099999999999995</v>
      </c>
      <c r="C39" s="4">
        <v>0.97499999999999998</v>
      </c>
      <c r="D39" s="4">
        <v>0.83299999999999996</v>
      </c>
      <c r="F39" s="4">
        <f t="shared" si="2"/>
        <v>4.0327999999999919E-2</v>
      </c>
      <c r="G39" s="4">
        <f>SQRT(F39)</f>
        <v>0.20081832585697929</v>
      </c>
      <c r="H39" s="4">
        <f t="shared" si="0"/>
        <v>0.83299999999999996</v>
      </c>
      <c r="I39" s="4">
        <f t="shared" si="1"/>
        <v>0.69099999999999995</v>
      </c>
      <c r="K39" s="4"/>
      <c r="L39" s="4"/>
      <c r="N39" s="4"/>
      <c r="O39" s="4"/>
    </row>
    <row r="40" spans="1:15" x14ac:dyDescent="0.25">
      <c r="A40" s="3" t="s">
        <v>45</v>
      </c>
      <c r="B40" s="4">
        <v>0.123</v>
      </c>
      <c r="C40" s="4">
        <v>0.13200000000000001</v>
      </c>
      <c r="D40" s="4">
        <v>0.1275</v>
      </c>
      <c r="F40" s="4">
        <f t="shared" si="2"/>
        <v>4.050000000000007E-5</v>
      </c>
      <c r="G40" s="4">
        <f>SQRT(F40)</f>
        <v>6.3639610306789329E-3</v>
      </c>
      <c r="H40" s="4">
        <f t="shared" si="0"/>
        <v>0.1275</v>
      </c>
      <c r="I40" s="4">
        <f t="shared" si="1"/>
        <v>0.123</v>
      </c>
    </row>
    <row r="41" spans="1:15" x14ac:dyDescent="0.25">
      <c r="A41" s="3" t="s">
        <v>46</v>
      </c>
      <c r="B41" s="4">
        <v>0.46300000000000002</v>
      </c>
      <c r="C41" s="4">
        <v>0.439</v>
      </c>
      <c r="D41" s="4">
        <v>0.45100000000000001</v>
      </c>
      <c r="F41" s="4">
        <f t="shared" si="2"/>
        <v>2.880000000000005E-4</v>
      </c>
      <c r="G41" s="4">
        <f>SQRT(F41)</f>
        <v>1.6970562748477157E-2</v>
      </c>
      <c r="H41" s="4">
        <f t="shared" si="0"/>
        <v>0.45100000000000001</v>
      </c>
      <c r="I41" s="4">
        <f t="shared" si="1"/>
        <v>0.439</v>
      </c>
    </row>
    <row r="42" spans="1:15" x14ac:dyDescent="0.25">
      <c r="A42" s="3" t="s">
        <v>47</v>
      </c>
      <c r="B42" s="4">
        <v>0.66900000000000004</v>
      </c>
      <c r="C42" s="4">
        <v>0.54400000000000004</v>
      </c>
      <c r="D42" s="4">
        <v>0.60650000000000004</v>
      </c>
      <c r="F42" s="4">
        <f t="shared" si="2"/>
        <v>7.8125E-3</v>
      </c>
      <c r="G42" s="4">
        <f>SQRT(F42)</f>
        <v>8.8388347648318447E-2</v>
      </c>
      <c r="H42" s="4">
        <f t="shared" si="0"/>
        <v>0.60650000000000004</v>
      </c>
      <c r="I42" s="4">
        <f t="shared" si="1"/>
        <v>0.54400000000000004</v>
      </c>
    </row>
    <row r="43" spans="1:15" x14ac:dyDescent="0.25">
      <c r="A43" s="3" t="s">
        <v>48</v>
      </c>
      <c r="B43" s="4">
        <v>1.0489999999999999</v>
      </c>
      <c r="C43" s="4">
        <v>1.026</v>
      </c>
      <c r="D43" s="4">
        <v>1.0375000000000001</v>
      </c>
      <c r="F43" s="4">
        <f t="shared" si="2"/>
        <v>2.6449999999999792E-4</v>
      </c>
      <c r="G43" s="4">
        <f>SQRT(F43)</f>
        <v>1.6263455967290529E-2</v>
      </c>
      <c r="H43" s="4">
        <f t="shared" si="0"/>
        <v>1.0375000000000001</v>
      </c>
      <c r="I43" s="4">
        <f t="shared" si="1"/>
        <v>1.026</v>
      </c>
      <c r="K43" s="4"/>
      <c r="L43" s="4"/>
      <c r="N43" s="4"/>
      <c r="O43" s="4"/>
    </row>
    <row r="44" spans="1:15" x14ac:dyDescent="0.25">
      <c r="A44" s="3" t="s">
        <v>49</v>
      </c>
      <c r="B44" s="4">
        <v>0.11700000000000001</v>
      </c>
      <c r="C44" s="4">
        <v>0.11799999999999999</v>
      </c>
      <c r="D44" s="4">
        <v>0.11749999999999999</v>
      </c>
      <c r="F44" s="4">
        <f t="shared" si="2"/>
        <v>4.9999999999998695E-7</v>
      </c>
      <c r="G44" s="4">
        <f>SQRT(F44)</f>
        <v>7.071067811865383E-4</v>
      </c>
      <c r="H44" s="4">
        <f t="shared" si="0"/>
        <v>0.11749999999999999</v>
      </c>
      <c r="I44" s="4">
        <f t="shared" si="1"/>
        <v>0.11700000000000001</v>
      </c>
    </row>
    <row r="45" spans="1:15" x14ac:dyDescent="0.25">
      <c r="A45" s="3" t="s">
        <v>50</v>
      </c>
      <c r="B45" s="4">
        <v>0.248</v>
      </c>
      <c r="C45" s="4">
        <v>0.253</v>
      </c>
      <c r="D45" s="4">
        <v>0.2505</v>
      </c>
      <c r="F45" s="4">
        <f t="shared" si="2"/>
        <v>1.2500000000000023E-5</v>
      </c>
      <c r="G45" s="4">
        <f>SQRT(F45)</f>
        <v>3.5355339059327407E-3</v>
      </c>
      <c r="H45" s="4">
        <f t="shared" si="0"/>
        <v>0.2505</v>
      </c>
      <c r="I45" s="4">
        <f t="shared" si="1"/>
        <v>0.248</v>
      </c>
    </row>
    <row r="46" spans="1:15" x14ac:dyDescent="0.25">
      <c r="A46" s="3" t="s">
        <v>51</v>
      </c>
      <c r="B46" s="4">
        <v>0.84</v>
      </c>
      <c r="C46" s="4">
        <v>0.76500000000000001</v>
      </c>
      <c r="D46" s="4">
        <v>0.80249999999999999</v>
      </c>
      <c r="F46" s="4">
        <f t="shared" si="2"/>
        <v>2.8124999999999969E-3</v>
      </c>
      <c r="G46" s="4">
        <f>SQRT(F46)</f>
        <v>5.3033008588991036E-2</v>
      </c>
      <c r="H46" s="4">
        <f t="shared" si="0"/>
        <v>0.80249999999999999</v>
      </c>
      <c r="I46" s="4">
        <f t="shared" si="1"/>
        <v>0.76500000000000001</v>
      </c>
    </row>
    <row r="47" spans="1:15" x14ac:dyDescent="0.25">
      <c r="A47" s="3" t="s">
        <v>52</v>
      </c>
      <c r="B47" s="4">
        <v>0.66600000000000004</v>
      </c>
      <c r="C47" s="4">
        <v>0.67300000000000004</v>
      </c>
      <c r="D47" s="4">
        <v>0.66949999999999998</v>
      </c>
      <c r="F47" s="4">
        <f t="shared" si="2"/>
        <v>2.4500000000000043E-5</v>
      </c>
      <c r="G47" s="4">
        <f>SQRT(F47)</f>
        <v>4.9497474683058368E-3</v>
      </c>
      <c r="H47" s="4">
        <f t="shared" si="0"/>
        <v>0.66949999999999998</v>
      </c>
      <c r="I47" s="4">
        <f t="shared" si="1"/>
        <v>0.66600000000000004</v>
      </c>
      <c r="K47" s="4"/>
      <c r="L47" s="4"/>
      <c r="N47" s="4"/>
      <c r="O47" s="4"/>
    </row>
    <row r="48" spans="1:15" x14ac:dyDescent="0.25">
      <c r="A48" s="3" t="s">
        <v>53</v>
      </c>
      <c r="B48" s="4">
        <v>2.194</v>
      </c>
      <c r="C48" s="4">
        <v>2.165</v>
      </c>
      <c r="D48" s="4">
        <v>2.1795</v>
      </c>
      <c r="F48" s="4">
        <f t="shared" si="2"/>
        <v>4.2049999999999754E-4</v>
      </c>
      <c r="G48" s="4">
        <f>SQRT(F48)</f>
        <v>2.0506096654409819E-2</v>
      </c>
      <c r="H48" s="4">
        <f t="shared" si="0"/>
        <v>2.1795</v>
      </c>
      <c r="I48" s="4">
        <f t="shared" si="1"/>
        <v>2.165</v>
      </c>
    </row>
    <row r="49" spans="1:15" x14ac:dyDescent="0.25">
      <c r="A49" s="3" t="s">
        <v>54</v>
      </c>
      <c r="B49" s="4">
        <v>0.86899999999999999</v>
      </c>
      <c r="C49" s="4">
        <v>0.98499999999999999</v>
      </c>
      <c r="D49" s="4">
        <v>0.92700000000000005</v>
      </c>
      <c r="F49" s="4">
        <f t="shared" si="2"/>
        <v>6.7279999999999996E-3</v>
      </c>
      <c r="G49" s="4">
        <f>SQRT(F49)</f>
        <v>8.2024386617639514E-2</v>
      </c>
      <c r="H49" s="4">
        <f t="shared" si="0"/>
        <v>0.92700000000000005</v>
      </c>
      <c r="I49" s="4">
        <f t="shared" si="1"/>
        <v>0.86899999999999999</v>
      </c>
    </row>
    <row r="50" spans="1:15" x14ac:dyDescent="0.25">
      <c r="A50" s="3" t="s">
        <v>55</v>
      </c>
      <c r="B50" s="4">
        <v>0.245</v>
      </c>
      <c r="C50" s="4">
        <v>0.24299999999999999</v>
      </c>
      <c r="D50" s="4">
        <v>0.24399999999999999</v>
      </c>
      <c r="F50" s="4">
        <f t="shared" si="2"/>
        <v>2.0000000000000037E-6</v>
      </c>
      <c r="G50" s="4">
        <f>SQRT(F50)</f>
        <v>1.4142135623730963E-3</v>
      </c>
      <c r="H50" s="4">
        <f t="shared" si="0"/>
        <v>0.24399999999999999</v>
      </c>
      <c r="I50" s="4">
        <f t="shared" si="1"/>
        <v>0.24299999999999999</v>
      </c>
    </row>
    <row r="51" spans="1:15" x14ac:dyDescent="0.25">
      <c r="A51" s="3" t="s">
        <v>56</v>
      </c>
      <c r="B51" s="4">
        <v>0.51300000000000001</v>
      </c>
      <c r="C51" s="4">
        <v>0.48299999999999998</v>
      </c>
      <c r="D51" s="4">
        <v>0.498</v>
      </c>
      <c r="F51" s="4">
        <f t="shared" si="2"/>
        <v>4.500000000000008E-4</v>
      </c>
      <c r="G51" s="4">
        <f>SQRT(F51)</f>
        <v>2.1213203435596444E-2</v>
      </c>
      <c r="H51" s="4">
        <f t="shared" si="0"/>
        <v>0.498</v>
      </c>
      <c r="I51" s="4">
        <f t="shared" si="1"/>
        <v>0.48299999999999998</v>
      </c>
      <c r="K51" s="4"/>
      <c r="L51" s="4"/>
      <c r="N51" s="4"/>
      <c r="O51" s="4"/>
    </row>
    <row r="52" spans="1:15" x14ac:dyDescent="0.25">
      <c r="A52" s="3" t="s">
        <v>57</v>
      </c>
      <c r="B52" s="4">
        <v>0.95099999999999996</v>
      </c>
      <c r="C52" s="4">
        <v>1.0089999999999999</v>
      </c>
      <c r="D52" s="4">
        <v>0.98</v>
      </c>
      <c r="F52" s="4">
        <f t="shared" si="2"/>
        <v>1.6819999999999964E-3</v>
      </c>
      <c r="G52" s="4">
        <f>SQRT(F52)</f>
        <v>4.1012193308819715E-2</v>
      </c>
      <c r="H52" s="4">
        <f t="shared" si="0"/>
        <v>0.98</v>
      </c>
      <c r="I52" s="4">
        <f t="shared" si="1"/>
        <v>0.95099999999999996</v>
      </c>
    </row>
    <row r="53" spans="1:15" x14ac:dyDescent="0.25">
      <c r="A53" s="3" t="s">
        <v>58</v>
      </c>
      <c r="B53" s="4">
        <v>0.14199999999999999</v>
      </c>
      <c r="C53" s="4">
        <v>0.13100000000000001</v>
      </c>
      <c r="D53" s="4">
        <v>0.13650000000000001</v>
      </c>
      <c r="F53" s="4">
        <f t="shared" si="2"/>
        <v>6.0499999999999804E-5</v>
      </c>
      <c r="G53" s="4">
        <f>SQRT(F53)</f>
        <v>7.77817459305201E-3</v>
      </c>
      <c r="H53" s="4">
        <f t="shared" si="0"/>
        <v>0.13650000000000001</v>
      </c>
      <c r="I53" s="4">
        <f t="shared" si="1"/>
        <v>0.13100000000000001</v>
      </c>
    </row>
    <row r="54" spans="1:15" x14ac:dyDescent="0.25">
      <c r="A54" s="3" t="s">
        <v>59</v>
      </c>
      <c r="B54" s="4">
        <v>1.3580000000000001</v>
      </c>
      <c r="C54" s="4">
        <v>1.3819999999999999</v>
      </c>
      <c r="D54" s="4">
        <v>1.37</v>
      </c>
      <c r="F54" s="4">
        <f t="shared" si="2"/>
        <v>2.8799999999999518E-4</v>
      </c>
      <c r="G54" s="4">
        <f>SQRT(F54)</f>
        <v>1.6970562748476997E-2</v>
      </c>
      <c r="H54" s="4">
        <f t="shared" si="0"/>
        <v>1.37</v>
      </c>
      <c r="I54" s="4">
        <f t="shared" si="1"/>
        <v>1.3580000000000001</v>
      </c>
    </row>
    <row r="55" spans="1:15" x14ac:dyDescent="0.25">
      <c r="A55" s="3" t="s">
        <v>60</v>
      </c>
      <c r="B55" s="4">
        <v>1.002</v>
      </c>
      <c r="C55" s="4">
        <v>0.999</v>
      </c>
      <c r="D55" s="4">
        <v>1.0004999999999999</v>
      </c>
      <c r="F55" s="4">
        <f t="shared" si="2"/>
        <v>4.5000000000000077E-6</v>
      </c>
      <c r="G55" s="4">
        <f>SQRT(F55)</f>
        <v>2.1213203435596446E-3</v>
      </c>
      <c r="H55" s="4">
        <f t="shared" si="0"/>
        <v>1.0004999999999999</v>
      </c>
      <c r="I55" s="4">
        <f t="shared" si="1"/>
        <v>0.999</v>
      </c>
      <c r="K55" s="4"/>
      <c r="L55" s="4"/>
      <c r="N55" s="4"/>
      <c r="O55" s="4"/>
    </row>
    <row r="56" spans="1:15" x14ac:dyDescent="0.25">
      <c r="A56" s="3" t="s">
        <v>61</v>
      </c>
      <c r="B56" s="4">
        <v>1.6579999999999999</v>
      </c>
      <c r="C56" s="4">
        <v>1.5960000000000001</v>
      </c>
      <c r="D56" s="4">
        <v>1.627</v>
      </c>
      <c r="F56" s="4">
        <f t="shared" si="2"/>
        <v>1.9219999999999897E-3</v>
      </c>
      <c r="G56" s="4">
        <f>SQRT(F56)</f>
        <v>4.3840620433565826E-2</v>
      </c>
      <c r="H56" s="4">
        <f t="shared" si="0"/>
        <v>1.627</v>
      </c>
      <c r="I56" s="4">
        <f t="shared" si="1"/>
        <v>1.5960000000000001</v>
      </c>
    </row>
    <row r="57" spans="1:15" x14ac:dyDescent="0.25">
      <c r="A57" s="3" t="s">
        <v>62</v>
      </c>
      <c r="B57" s="4">
        <v>1.2999999999999999E-2</v>
      </c>
      <c r="C57" s="4">
        <v>1.2E-2</v>
      </c>
      <c r="D57" s="4">
        <v>1.2500000000000001E-2</v>
      </c>
      <c r="F57" s="4">
        <f t="shared" si="2"/>
        <v>4.9999999999999924E-7</v>
      </c>
      <c r="G57" s="4">
        <f>SQRT(F57)</f>
        <v>7.0710678118654697E-4</v>
      </c>
      <c r="H57" s="4">
        <f t="shared" si="0"/>
        <v>1.2500000000000001E-2</v>
      </c>
      <c r="I57" s="4">
        <f t="shared" si="1"/>
        <v>1.2E-2</v>
      </c>
    </row>
    <row r="58" spans="1:15" x14ac:dyDescent="0.25">
      <c r="A58" s="3" t="s">
        <v>63</v>
      </c>
      <c r="B58" s="4">
        <v>1.2999999999999999E-2</v>
      </c>
      <c r="C58" s="4">
        <v>6.0000000000000001E-3</v>
      </c>
      <c r="D58" s="4">
        <v>9.4999999999999998E-3</v>
      </c>
      <c r="F58" s="4">
        <f t="shared" si="2"/>
        <v>2.4499999999999999E-5</v>
      </c>
      <c r="G58" s="4">
        <f>SQRT(F58)</f>
        <v>4.9497474683058325E-3</v>
      </c>
      <c r="H58" s="4">
        <f t="shared" si="0"/>
        <v>9.4999999999999998E-3</v>
      </c>
      <c r="I58" s="4">
        <f t="shared" si="1"/>
        <v>6.0000000000000001E-3</v>
      </c>
    </row>
    <row r="59" spans="1:15" x14ac:dyDescent="0.25">
      <c r="A59" s="3" t="s">
        <v>64</v>
      </c>
      <c r="B59" s="4">
        <v>1.2999999999999999E-2</v>
      </c>
      <c r="C59" s="4">
        <v>1.0999999999999999E-2</v>
      </c>
      <c r="D59" s="4">
        <v>1.2E-2</v>
      </c>
      <c r="F59" s="4">
        <f t="shared" si="2"/>
        <v>2.0000000000000003E-6</v>
      </c>
      <c r="G59" s="4">
        <f>SQRT(F59)</f>
        <v>1.4142135623730952E-3</v>
      </c>
      <c r="H59" s="4">
        <f t="shared" si="0"/>
        <v>1.2E-2</v>
      </c>
      <c r="I59" s="4">
        <f t="shared" si="1"/>
        <v>1.0999999999999999E-2</v>
      </c>
      <c r="K59" s="4"/>
      <c r="L59" s="4"/>
      <c r="N59" s="4"/>
      <c r="O59" s="4"/>
    </row>
    <row r="60" spans="1:15" x14ac:dyDescent="0.25">
      <c r="A60" s="3" t="s">
        <v>65</v>
      </c>
      <c r="B60" s="4">
        <v>0.51</v>
      </c>
      <c r="C60" s="4">
        <v>0.44500000000000001</v>
      </c>
      <c r="D60" s="4">
        <v>0.47750000000000004</v>
      </c>
      <c r="F60" s="4">
        <f t="shared" si="2"/>
        <v>2.1124999999999998E-3</v>
      </c>
      <c r="G60" s="4">
        <f>SQRT(F60)</f>
        <v>4.5961940777125586E-2</v>
      </c>
      <c r="H60" s="4">
        <f t="shared" si="0"/>
        <v>0.47750000000000004</v>
      </c>
      <c r="I60" s="4">
        <f t="shared" si="1"/>
        <v>0.44500000000000001</v>
      </c>
    </row>
    <row r="61" spans="1:15" x14ac:dyDescent="0.25">
      <c r="A61" s="3" t="s">
        <v>66</v>
      </c>
      <c r="B61" s="4">
        <v>1.054</v>
      </c>
      <c r="C61" s="4">
        <v>1.018</v>
      </c>
      <c r="D61" s="4">
        <v>1.036</v>
      </c>
      <c r="F61" s="4">
        <f t="shared" si="2"/>
        <v>6.4800000000000111E-4</v>
      </c>
      <c r="G61" s="4">
        <f>SQRT(F61)</f>
        <v>2.5455844122715732E-2</v>
      </c>
      <c r="H61" s="4">
        <f t="shared" si="0"/>
        <v>1.036</v>
      </c>
      <c r="I61" s="4">
        <f t="shared" si="1"/>
        <v>1.018</v>
      </c>
    </row>
    <row r="62" spans="1:15" x14ac:dyDescent="0.25">
      <c r="A62" s="3" t="s">
        <v>67</v>
      </c>
      <c r="B62" s="4">
        <v>1.284</v>
      </c>
      <c r="C62" s="4">
        <v>1.2949999999999999</v>
      </c>
      <c r="D62" s="4">
        <v>1.2894999999999999</v>
      </c>
      <c r="F62" s="4">
        <f t="shared" si="2"/>
        <v>6.0499999999998882E-5</v>
      </c>
      <c r="G62" s="4">
        <f>SQRT(F62)</f>
        <v>7.778174593051951E-3</v>
      </c>
      <c r="H62" s="4">
        <f t="shared" si="0"/>
        <v>1.2894999999999999</v>
      </c>
      <c r="I62" s="4">
        <f t="shared" si="1"/>
        <v>1.284</v>
      </c>
    </row>
    <row r="63" spans="1:15" x14ac:dyDescent="0.25">
      <c r="A63" s="3" t="s">
        <v>68</v>
      </c>
      <c r="B63" s="4">
        <v>0.13400000000000001</v>
      </c>
      <c r="C63" s="4">
        <v>0.13700000000000001</v>
      </c>
      <c r="D63" s="4">
        <v>0.13550000000000001</v>
      </c>
      <c r="F63" s="4">
        <f t="shared" si="2"/>
        <v>4.5000000000000077E-6</v>
      </c>
      <c r="G63" s="4">
        <f>SQRT(F63)</f>
        <v>2.1213203435596446E-3</v>
      </c>
      <c r="H63" s="4">
        <f t="shared" si="0"/>
        <v>0.13550000000000001</v>
      </c>
      <c r="I63" s="4">
        <f t="shared" si="1"/>
        <v>0.13400000000000001</v>
      </c>
      <c r="K63" s="4"/>
      <c r="L63" s="4"/>
      <c r="N63" s="4"/>
      <c r="O63" s="4"/>
    </row>
    <row r="64" spans="1:15" x14ac:dyDescent="0.25">
      <c r="A64" s="3" t="s">
        <v>69</v>
      </c>
      <c r="B64" s="4">
        <v>1.474</v>
      </c>
      <c r="C64" s="4">
        <v>1.4850000000000001</v>
      </c>
      <c r="D64" s="4">
        <v>1.4795</v>
      </c>
      <c r="F64" s="4">
        <f t="shared" si="2"/>
        <v>6.0500000000001328E-5</v>
      </c>
      <c r="G64" s="4">
        <f>SQRT(F64)</f>
        <v>7.778174593052108E-3</v>
      </c>
      <c r="H64" s="4">
        <f t="shared" si="0"/>
        <v>1.4795</v>
      </c>
      <c r="I64" s="4">
        <f t="shared" si="1"/>
        <v>1.474</v>
      </c>
    </row>
    <row r="65" spans="1:15" x14ac:dyDescent="0.25">
      <c r="A65" s="3" t="s">
        <v>70</v>
      </c>
      <c r="B65" s="4">
        <v>1.1379999999999999</v>
      </c>
      <c r="C65" s="4">
        <v>1.196</v>
      </c>
      <c r="D65" s="4">
        <v>1.1669999999999998</v>
      </c>
      <c r="F65" s="4">
        <f t="shared" si="2"/>
        <v>1.6820000000000029E-3</v>
      </c>
      <c r="G65" s="4">
        <f>SQRT(F65)</f>
        <v>4.1012193308819792E-2</v>
      </c>
      <c r="H65" s="4">
        <f t="shared" si="0"/>
        <v>1.1669999999999998</v>
      </c>
      <c r="I65" s="4">
        <f t="shared" si="1"/>
        <v>1.1379999999999999</v>
      </c>
    </row>
    <row r="66" spans="1:15" x14ac:dyDescent="0.25">
      <c r="A66" s="3" t="s">
        <v>71</v>
      </c>
      <c r="B66" s="4">
        <v>1.831</v>
      </c>
      <c r="C66" s="4">
        <v>1.8</v>
      </c>
      <c r="D66" s="4">
        <v>1.8155000000000001</v>
      </c>
      <c r="F66" s="4">
        <f t="shared" si="2"/>
        <v>4.8049999999999742E-4</v>
      </c>
      <c r="G66" s="4">
        <f>SQRT(F66)</f>
        <v>2.1920310216782913E-2</v>
      </c>
      <c r="H66" s="4">
        <f t="shared" si="0"/>
        <v>1.8155000000000001</v>
      </c>
      <c r="I66" s="4">
        <f t="shared" si="1"/>
        <v>1.8</v>
      </c>
    </row>
    <row r="67" spans="1:15" x14ac:dyDescent="0.25">
      <c r="A67" s="3" t="s">
        <v>72</v>
      </c>
      <c r="B67" s="4">
        <v>0.192</v>
      </c>
      <c r="C67" s="4">
        <v>0.191</v>
      </c>
      <c r="D67" s="4">
        <v>0.1915</v>
      </c>
      <c r="F67" s="4">
        <f t="shared" si="2"/>
        <v>5.0000000000000093E-7</v>
      </c>
      <c r="G67" s="4">
        <f>SQRT(F67)</f>
        <v>7.0710678118654816E-4</v>
      </c>
      <c r="H67" s="4">
        <f t="shared" si="0"/>
        <v>0.1915</v>
      </c>
      <c r="I67" s="4">
        <f t="shared" si="1"/>
        <v>0.191</v>
      </c>
      <c r="K67" s="4"/>
      <c r="L67" s="4"/>
      <c r="N67" s="4"/>
      <c r="O67" s="4"/>
    </row>
    <row r="68" spans="1:15" x14ac:dyDescent="0.25">
      <c r="A68" s="3" t="s">
        <v>73</v>
      </c>
      <c r="B68" s="4">
        <v>0.66600000000000004</v>
      </c>
      <c r="C68" s="4">
        <v>0.64</v>
      </c>
      <c r="D68" s="4">
        <v>0.65300000000000002</v>
      </c>
      <c r="F68" s="4">
        <f t="shared" si="2"/>
        <v>3.3800000000000063E-4</v>
      </c>
      <c r="G68" s="4">
        <f>SQRT(F68)</f>
        <v>1.8384776310850254E-2</v>
      </c>
      <c r="H68" s="4">
        <f t="shared" si="0"/>
        <v>0.65300000000000002</v>
      </c>
      <c r="I68" s="4">
        <f t="shared" si="1"/>
        <v>0.64</v>
      </c>
    </row>
    <row r="69" spans="1:15" x14ac:dyDescent="0.25">
      <c r="A69" s="3" t="s">
        <v>74</v>
      </c>
      <c r="B69" s="4">
        <v>1.224</v>
      </c>
      <c r="C69" s="4">
        <v>1.256</v>
      </c>
      <c r="D69" s="4">
        <v>1.24</v>
      </c>
      <c r="F69" s="4">
        <f t="shared" si="2"/>
        <v>5.1200000000000095E-4</v>
      </c>
      <c r="G69" s="4">
        <f>SQRT(F69)</f>
        <v>2.2627416997969541E-2</v>
      </c>
      <c r="H69" s="4">
        <f t="shared" ref="H69:H132" si="3">MEDIAN(B69:C69)</f>
        <v>1.24</v>
      </c>
      <c r="I69" s="4">
        <f t="shared" ref="I69:I79" si="4">LARGE(B69:C69, 1+COUNT(B69:C69)/2)</f>
        <v>1.224</v>
      </c>
    </row>
    <row r="70" spans="1:15" x14ac:dyDescent="0.25">
      <c r="A70" s="3" t="s">
        <v>75</v>
      </c>
      <c r="B70" s="4">
        <v>0.503</v>
      </c>
      <c r="C70" s="4">
        <v>0.52400000000000002</v>
      </c>
      <c r="D70" s="4">
        <v>0.51350000000000007</v>
      </c>
      <c r="F70" s="4">
        <f t="shared" si="2"/>
        <v>2.205000000000004E-4</v>
      </c>
      <c r="G70" s="4">
        <f>SQRT(F70)</f>
        <v>1.4849242404917511E-2</v>
      </c>
      <c r="H70" s="4">
        <f t="shared" si="3"/>
        <v>0.51350000000000007</v>
      </c>
      <c r="I70" s="4">
        <f t="shared" si="4"/>
        <v>0.503</v>
      </c>
    </row>
    <row r="71" spans="1:15" x14ac:dyDescent="0.25">
      <c r="A71" s="3" t="s">
        <v>76</v>
      </c>
      <c r="B71" s="4">
        <v>0.71699999999999997</v>
      </c>
      <c r="C71" s="4">
        <v>0.38400000000000001</v>
      </c>
      <c r="D71" s="4">
        <v>0.55049999999999999</v>
      </c>
      <c r="F71" s="4">
        <f t="shared" ref="F71:F134" si="5">_xlfn.VAR.S(B71:C71)</f>
        <v>5.5444500000000008E-2</v>
      </c>
      <c r="G71" s="4">
        <f>SQRT(F71)</f>
        <v>0.23546655813512035</v>
      </c>
      <c r="H71" s="4">
        <f t="shared" si="3"/>
        <v>0.55049999999999999</v>
      </c>
      <c r="I71" s="4">
        <f t="shared" si="4"/>
        <v>0.38400000000000001</v>
      </c>
      <c r="K71" s="4"/>
      <c r="L71" s="4"/>
      <c r="N71" s="4"/>
      <c r="O71" s="4"/>
    </row>
    <row r="72" spans="1:15" x14ac:dyDescent="0.25">
      <c r="A72" s="3" t="s">
        <v>77</v>
      </c>
      <c r="B72" s="4">
        <v>0.45700000000000002</v>
      </c>
      <c r="C72" s="4">
        <v>0.34100000000000003</v>
      </c>
      <c r="D72" s="4">
        <v>0.39900000000000002</v>
      </c>
      <c r="F72" s="4">
        <f t="shared" si="5"/>
        <v>6.7280000000000117E-3</v>
      </c>
      <c r="G72" s="4">
        <f>SQRT(F72)</f>
        <v>8.2024386617639583E-2</v>
      </c>
      <c r="H72" s="4">
        <f t="shared" si="3"/>
        <v>0.39900000000000002</v>
      </c>
      <c r="I72" s="4">
        <f t="shared" si="4"/>
        <v>0.34100000000000003</v>
      </c>
    </row>
    <row r="73" spans="1:15" x14ac:dyDescent="0.25">
      <c r="A73" s="3" t="s">
        <v>78</v>
      </c>
      <c r="B73" s="4">
        <v>1.224</v>
      </c>
      <c r="C73" s="4">
        <v>1.2210000000000001</v>
      </c>
      <c r="D73" s="4">
        <v>1.2225000000000001</v>
      </c>
      <c r="F73" s="4">
        <f t="shared" si="5"/>
        <v>4.4999999999996757E-6</v>
      </c>
      <c r="G73" s="4">
        <f>SQRT(F73)</f>
        <v>2.1213203435595661E-3</v>
      </c>
      <c r="H73" s="4">
        <f t="shared" si="3"/>
        <v>1.2225000000000001</v>
      </c>
      <c r="I73" s="4">
        <f t="shared" si="4"/>
        <v>1.2210000000000001</v>
      </c>
    </row>
    <row r="74" spans="1:15" x14ac:dyDescent="0.25">
      <c r="A74" s="3" t="s">
        <v>79</v>
      </c>
      <c r="B74" s="4">
        <v>0.98499999999999999</v>
      </c>
      <c r="C74" s="4">
        <v>0.98899999999999999</v>
      </c>
      <c r="D74" s="4">
        <v>0.98699999999999999</v>
      </c>
      <c r="F74" s="4">
        <f t="shared" si="5"/>
        <v>8.0000000000000149E-6</v>
      </c>
      <c r="G74" s="4">
        <f>SQRT(F74)</f>
        <v>2.8284271247461927E-3</v>
      </c>
      <c r="H74" s="4">
        <f t="shared" si="3"/>
        <v>0.98699999999999999</v>
      </c>
      <c r="I74" s="4">
        <f t="shared" si="4"/>
        <v>0.98499999999999999</v>
      </c>
    </row>
    <row r="75" spans="1:15" x14ac:dyDescent="0.25">
      <c r="A75" s="3" t="s">
        <v>80</v>
      </c>
      <c r="B75" s="4">
        <v>0.33200000000000002</v>
      </c>
      <c r="C75" s="4">
        <v>0.32500000000000001</v>
      </c>
      <c r="D75" s="4">
        <v>0.32850000000000001</v>
      </c>
      <c r="F75" s="4">
        <f t="shared" si="5"/>
        <v>2.4500000000000043E-5</v>
      </c>
      <c r="G75" s="4">
        <f>SQRT(F75)</f>
        <v>4.9497474683058368E-3</v>
      </c>
      <c r="H75" s="4">
        <f t="shared" si="3"/>
        <v>0.32850000000000001</v>
      </c>
      <c r="I75" s="4">
        <f t="shared" si="4"/>
        <v>0.32500000000000001</v>
      </c>
      <c r="K75" s="4"/>
      <c r="L75" s="4"/>
      <c r="N75" s="4"/>
      <c r="O75" s="4"/>
    </row>
    <row r="76" spans="1:15" x14ac:dyDescent="0.25">
      <c r="A76" s="3" t="s">
        <v>81</v>
      </c>
      <c r="B76" s="4">
        <v>1.5149999999999999</v>
      </c>
      <c r="C76" s="4">
        <v>1.569</v>
      </c>
      <c r="D76" s="4">
        <v>1.5419999999999998</v>
      </c>
      <c r="F76" s="4">
        <f t="shared" si="5"/>
        <v>1.4580000000000027E-3</v>
      </c>
      <c r="G76" s="4">
        <f>SQRT(F76)</f>
        <v>3.8183766184073605E-2</v>
      </c>
      <c r="H76" s="4">
        <f t="shared" si="3"/>
        <v>1.5419999999999998</v>
      </c>
      <c r="I76" s="4">
        <f t="shared" si="4"/>
        <v>1.5149999999999999</v>
      </c>
    </row>
    <row r="77" spans="1:15" x14ac:dyDescent="0.25">
      <c r="A77" s="3" t="s">
        <v>82</v>
      </c>
      <c r="B77" s="4">
        <v>0.38200000000000001</v>
      </c>
      <c r="C77" s="4">
        <v>0.59199999999999997</v>
      </c>
      <c r="D77" s="4">
        <v>0.48699999999999999</v>
      </c>
      <c r="F77" s="4">
        <f t="shared" si="5"/>
        <v>2.2049999999999959E-2</v>
      </c>
      <c r="G77" s="4">
        <f>SQRT(F77)</f>
        <v>0.14849242404917484</v>
      </c>
      <c r="H77" s="4">
        <f t="shared" si="3"/>
        <v>0.48699999999999999</v>
      </c>
      <c r="I77" s="4">
        <f t="shared" si="4"/>
        <v>0.38200000000000001</v>
      </c>
    </row>
    <row r="78" spans="1:15" x14ac:dyDescent="0.25">
      <c r="A78" s="3" t="s">
        <v>83</v>
      </c>
      <c r="B78" s="4">
        <v>0.89800000000000002</v>
      </c>
      <c r="C78" s="4">
        <v>1.1040000000000001</v>
      </c>
      <c r="D78" s="4">
        <v>1.0010000000000001</v>
      </c>
      <c r="F78" s="4">
        <f t="shared" si="5"/>
        <v>2.1217999999999737E-2</v>
      </c>
      <c r="G78" s="4">
        <f>SQRT(F78)</f>
        <v>0.14566399692442789</v>
      </c>
      <c r="H78" s="4">
        <f t="shared" si="3"/>
        <v>1.0010000000000001</v>
      </c>
      <c r="I78" s="4">
        <f t="shared" si="4"/>
        <v>0.89800000000000002</v>
      </c>
    </row>
    <row r="79" spans="1:15" x14ac:dyDescent="0.25">
      <c r="A79" s="3" t="s">
        <v>84</v>
      </c>
      <c r="B79" s="4">
        <v>0.998</v>
      </c>
      <c r="C79" s="4">
        <v>0.98599999999999999</v>
      </c>
      <c r="D79" s="4">
        <v>0.99199999999999999</v>
      </c>
      <c r="F79" s="4">
        <f t="shared" si="5"/>
        <v>7.2000000000000124E-5</v>
      </c>
      <c r="G79" s="4">
        <f>SQRT(F79)</f>
        <v>8.4852813742385784E-3</v>
      </c>
      <c r="H79" s="4">
        <f t="shared" si="3"/>
        <v>0.99199999999999999</v>
      </c>
      <c r="I79" s="4">
        <f t="shared" si="4"/>
        <v>0.98599999999999999</v>
      </c>
      <c r="K79" s="4"/>
      <c r="L79" s="4"/>
      <c r="N79" s="4"/>
      <c r="O79" s="4"/>
    </row>
    <row r="80" spans="1:15" x14ac:dyDescent="0.25">
      <c r="A80" s="2" t="s">
        <v>88</v>
      </c>
      <c r="B80" s="4">
        <v>1.3787368421052637</v>
      </c>
      <c r="C80" s="4">
        <v>1.3969605263157892</v>
      </c>
      <c r="D80" s="4">
        <v>1.3878486842105253</v>
      </c>
      <c r="F80" s="4"/>
      <c r="G80" s="4"/>
      <c r="H80" s="4"/>
      <c r="I80" s="4"/>
    </row>
    <row r="81" spans="1:15" x14ac:dyDescent="0.25">
      <c r="A81" s="3" t="s">
        <v>85</v>
      </c>
      <c r="B81" s="4">
        <v>8.2330000000000005</v>
      </c>
      <c r="C81" s="4">
        <v>8.3439999999999994</v>
      </c>
      <c r="D81" s="4">
        <v>8.2884999999999991</v>
      </c>
      <c r="F81" s="4">
        <f t="shared" si="5"/>
        <v>6.1604999999998753E-3</v>
      </c>
      <c r="G81" s="4">
        <f t="shared" ref="G81:G144" si="6">SQRT(F81)</f>
        <v>7.8488852711705984E-2</v>
      </c>
      <c r="H81" s="4">
        <f t="shared" si="3"/>
        <v>8.2884999999999991</v>
      </c>
      <c r="I81" s="4">
        <f>LARGE(B81:C81, 1+COUNT(B81:C81)/2)</f>
        <v>8.2330000000000005</v>
      </c>
    </row>
    <row r="82" spans="1:15" x14ac:dyDescent="0.25">
      <c r="A82" s="3" t="s">
        <v>94</v>
      </c>
      <c r="B82" s="4">
        <v>3.8279999999999998</v>
      </c>
      <c r="C82" s="4">
        <v>3.8079999999999998</v>
      </c>
      <c r="D82" s="4">
        <v>3.8179999999999996</v>
      </c>
      <c r="F82" s="4">
        <f t="shared" si="5"/>
        <v>2.0000000000000036E-4</v>
      </c>
      <c r="G82" s="4">
        <f t="shared" si="6"/>
        <v>1.4142135623730963E-2</v>
      </c>
      <c r="H82" s="4">
        <f t="shared" si="3"/>
        <v>3.8179999999999996</v>
      </c>
      <c r="I82" s="4">
        <f t="shared" ref="I82:I145" si="7">LARGE(B82:C82, 1+COUNT(B82:C82)/2)</f>
        <v>3.8079999999999998</v>
      </c>
    </row>
    <row r="83" spans="1:15" x14ac:dyDescent="0.25">
      <c r="A83" s="3" t="s">
        <v>95</v>
      </c>
      <c r="B83" s="4">
        <v>2.75</v>
      </c>
      <c r="C83" s="4">
        <v>2.7989999999999999</v>
      </c>
      <c r="D83" s="4">
        <v>2.7744999999999997</v>
      </c>
      <c r="F83" s="4">
        <f t="shared" si="5"/>
        <v>1.2004999999999967E-3</v>
      </c>
      <c r="G83" s="4">
        <f t="shared" si="6"/>
        <v>3.4648232278140782E-2</v>
      </c>
      <c r="H83" s="4">
        <f t="shared" si="3"/>
        <v>2.7744999999999997</v>
      </c>
      <c r="I83" s="4">
        <f t="shared" si="7"/>
        <v>2.75</v>
      </c>
      <c r="K83" s="4"/>
      <c r="L83" s="4"/>
      <c r="N83" s="4"/>
      <c r="O83" s="4"/>
    </row>
    <row r="84" spans="1:15" x14ac:dyDescent="0.25">
      <c r="A84" s="3" t="s">
        <v>96</v>
      </c>
      <c r="B84" s="4">
        <v>4.5529999999999999</v>
      </c>
      <c r="C84" s="4">
        <v>5.0229999999999997</v>
      </c>
      <c r="D84" s="4">
        <v>4.7880000000000003</v>
      </c>
      <c r="F84" s="4">
        <f t="shared" si="5"/>
        <v>0.11044999999999988</v>
      </c>
      <c r="G84" s="4">
        <f t="shared" si="6"/>
        <v>0.33234018715767716</v>
      </c>
      <c r="H84" s="4">
        <f t="shared" si="3"/>
        <v>4.7880000000000003</v>
      </c>
      <c r="I84" s="4">
        <f t="shared" si="7"/>
        <v>4.5529999999999999</v>
      </c>
    </row>
    <row r="85" spans="1:15" x14ac:dyDescent="0.25">
      <c r="A85" s="3" t="s">
        <v>97</v>
      </c>
      <c r="B85" s="4">
        <v>2.0129999999999999</v>
      </c>
      <c r="C85" s="4">
        <v>2.09</v>
      </c>
      <c r="D85" s="4">
        <v>2.0514999999999999</v>
      </c>
      <c r="F85" s="4">
        <f t="shared" si="5"/>
        <v>2.9644999999999967E-3</v>
      </c>
      <c r="G85" s="4">
        <f t="shared" si="6"/>
        <v>5.4447222151364126E-2</v>
      </c>
      <c r="H85" s="4">
        <f t="shared" si="3"/>
        <v>2.0514999999999999</v>
      </c>
      <c r="I85" s="4">
        <f t="shared" si="7"/>
        <v>2.0129999999999999</v>
      </c>
    </row>
    <row r="86" spans="1:15" x14ac:dyDescent="0.25">
      <c r="A86" s="3" t="s">
        <v>98</v>
      </c>
      <c r="B86" s="4">
        <v>3.819</v>
      </c>
      <c r="C86" s="4">
        <v>3.7909999999999999</v>
      </c>
      <c r="D86" s="4">
        <v>3.8049999999999997</v>
      </c>
      <c r="F86" s="4">
        <f t="shared" si="5"/>
        <v>3.9200000000000069E-4</v>
      </c>
      <c r="G86" s="4">
        <f t="shared" si="6"/>
        <v>1.9798989873223347E-2</v>
      </c>
      <c r="H86" s="4">
        <f t="shared" si="3"/>
        <v>3.8049999999999997</v>
      </c>
      <c r="I86" s="4">
        <f t="shared" si="7"/>
        <v>3.7909999999999999</v>
      </c>
    </row>
    <row r="87" spans="1:15" x14ac:dyDescent="0.25">
      <c r="A87" s="3" t="s">
        <v>99</v>
      </c>
      <c r="B87" s="4">
        <v>1.7030000000000001</v>
      </c>
      <c r="C87" s="4">
        <v>2.181</v>
      </c>
      <c r="D87" s="4">
        <v>1.9420000000000002</v>
      </c>
      <c r="F87" s="4">
        <f t="shared" si="5"/>
        <v>0.11424199999999907</v>
      </c>
      <c r="G87" s="4">
        <f t="shared" si="6"/>
        <v>0.33799704140716835</v>
      </c>
      <c r="H87" s="4">
        <f t="shared" si="3"/>
        <v>1.9420000000000002</v>
      </c>
      <c r="I87" s="4">
        <f t="shared" si="7"/>
        <v>1.7030000000000001</v>
      </c>
      <c r="K87" s="4"/>
      <c r="L87" s="4"/>
      <c r="N87" s="4"/>
      <c r="O87" s="4"/>
    </row>
    <row r="88" spans="1:15" x14ac:dyDescent="0.25">
      <c r="A88" s="3" t="s">
        <v>100</v>
      </c>
      <c r="B88" s="4">
        <v>0.33600000000000002</v>
      </c>
      <c r="C88" s="4">
        <v>0.32100000000000001</v>
      </c>
      <c r="D88" s="4">
        <v>0.32850000000000001</v>
      </c>
      <c r="F88" s="4">
        <f t="shared" si="5"/>
        <v>1.125000000000002E-4</v>
      </c>
      <c r="G88" s="4">
        <f t="shared" si="6"/>
        <v>1.0606601717798222E-2</v>
      </c>
      <c r="H88" s="4">
        <f t="shared" si="3"/>
        <v>0.32850000000000001</v>
      </c>
      <c r="I88" s="4">
        <f t="shared" si="7"/>
        <v>0.32100000000000001</v>
      </c>
    </row>
    <row r="89" spans="1:15" x14ac:dyDescent="0.25">
      <c r="A89" s="3" t="s">
        <v>101</v>
      </c>
      <c r="B89" s="4">
        <v>5.625</v>
      </c>
      <c r="C89" s="4">
        <v>5.4240000000000004</v>
      </c>
      <c r="D89" s="4">
        <v>5.5244999999999997</v>
      </c>
      <c r="F89" s="4">
        <f t="shared" si="5"/>
        <v>2.0200499999999927E-2</v>
      </c>
      <c r="G89" s="4">
        <f t="shared" si="6"/>
        <v>0.1421284630184958</v>
      </c>
      <c r="H89" s="4">
        <f t="shared" si="3"/>
        <v>5.5244999999999997</v>
      </c>
      <c r="I89" s="4">
        <f t="shared" si="7"/>
        <v>5.4240000000000004</v>
      </c>
    </row>
    <row r="90" spans="1:15" x14ac:dyDescent="0.25">
      <c r="A90" s="3" t="s">
        <v>18</v>
      </c>
      <c r="B90" s="4">
        <v>2.2759999999999998</v>
      </c>
      <c r="C90" s="4">
        <v>2.6949999999999998</v>
      </c>
      <c r="D90" s="4">
        <v>2.4855</v>
      </c>
      <c r="F90" s="4">
        <f t="shared" si="5"/>
        <v>8.7780500000000011E-2</v>
      </c>
      <c r="G90" s="4">
        <f t="shared" si="6"/>
        <v>0.29627774131716345</v>
      </c>
      <c r="H90" s="4">
        <f t="shared" si="3"/>
        <v>2.4855</v>
      </c>
      <c r="I90" s="4">
        <f t="shared" si="7"/>
        <v>2.2759999999999998</v>
      </c>
    </row>
    <row r="91" spans="1:15" x14ac:dyDescent="0.25">
      <c r="A91" s="3" t="s">
        <v>19</v>
      </c>
      <c r="B91" s="4">
        <v>3.859</v>
      </c>
      <c r="C91" s="4">
        <v>3.895</v>
      </c>
      <c r="D91" s="4">
        <v>3.8769999999999998</v>
      </c>
      <c r="F91" s="4">
        <f t="shared" si="5"/>
        <v>6.4800000000000122E-4</v>
      </c>
      <c r="G91" s="4">
        <f t="shared" si="6"/>
        <v>2.5455844122715735E-2</v>
      </c>
      <c r="H91" s="4">
        <f t="shared" si="3"/>
        <v>3.8769999999999998</v>
      </c>
      <c r="I91" s="4">
        <f t="shared" si="7"/>
        <v>3.859</v>
      </c>
      <c r="K91" s="4"/>
      <c r="L91" s="4"/>
      <c r="N91" s="4"/>
      <c r="O91" s="4"/>
    </row>
    <row r="92" spans="1:15" x14ac:dyDescent="0.25">
      <c r="A92" s="3" t="s">
        <v>20</v>
      </c>
      <c r="B92" s="4">
        <v>2.7829999999999999</v>
      </c>
      <c r="C92" s="4">
        <v>2.7069999999999999</v>
      </c>
      <c r="D92" s="4">
        <v>2.7450000000000001</v>
      </c>
      <c r="F92" s="4">
        <f t="shared" si="5"/>
        <v>2.8880000000000051E-3</v>
      </c>
      <c r="G92" s="4">
        <f t="shared" si="6"/>
        <v>5.3740115370177657E-2</v>
      </c>
      <c r="H92" s="4">
        <f t="shared" si="3"/>
        <v>2.7450000000000001</v>
      </c>
      <c r="I92" s="4">
        <f t="shared" si="7"/>
        <v>2.7069999999999999</v>
      </c>
    </row>
    <row r="93" spans="1:15" x14ac:dyDescent="0.25">
      <c r="A93" s="3" t="s">
        <v>21</v>
      </c>
      <c r="B93" s="4">
        <v>3.1949999999999998</v>
      </c>
      <c r="C93" s="4">
        <v>2.1</v>
      </c>
      <c r="D93" s="4">
        <v>2.6475</v>
      </c>
      <c r="F93" s="4">
        <f t="shared" si="5"/>
        <v>0.59951249999999945</v>
      </c>
      <c r="G93" s="4">
        <f t="shared" si="6"/>
        <v>0.77428192539926921</v>
      </c>
      <c r="H93" s="4">
        <f t="shared" si="3"/>
        <v>2.6475</v>
      </c>
      <c r="I93" s="4">
        <f t="shared" si="7"/>
        <v>2.1</v>
      </c>
    </row>
    <row r="94" spans="1:15" x14ac:dyDescent="0.25">
      <c r="A94" s="3" t="s">
        <v>22</v>
      </c>
      <c r="B94" s="4">
        <v>2.3109999999999999</v>
      </c>
      <c r="C94" s="4">
        <v>2.2919999999999998</v>
      </c>
      <c r="D94" s="4">
        <v>2.3014999999999999</v>
      </c>
      <c r="F94" s="4">
        <f t="shared" si="5"/>
        <v>1.8050000000000244E-4</v>
      </c>
      <c r="G94" s="4">
        <f t="shared" si="6"/>
        <v>1.3435028842544494E-2</v>
      </c>
      <c r="H94" s="4">
        <f t="shared" si="3"/>
        <v>2.3014999999999999</v>
      </c>
      <c r="I94" s="4">
        <f t="shared" si="7"/>
        <v>2.2919999999999998</v>
      </c>
    </row>
    <row r="95" spans="1:15" x14ac:dyDescent="0.25">
      <c r="A95" s="3" t="s">
        <v>23</v>
      </c>
      <c r="B95" s="4">
        <v>2.2930000000000001</v>
      </c>
      <c r="C95" s="4">
        <v>2.38</v>
      </c>
      <c r="D95" s="4">
        <v>2.3365</v>
      </c>
      <c r="F95" s="4">
        <f t="shared" si="5"/>
        <v>3.7844999999999776E-3</v>
      </c>
      <c r="G95" s="4">
        <f t="shared" si="6"/>
        <v>6.1518289963229451E-2</v>
      </c>
      <c r="H95" s="4">
        <f t="shared" si="3"/>
        <v>2.3365</v>
      </c>
      <c r="I95" s="4">
        <f t="shared" si="7"/>
        <v>2.2930000000000001</v>
      </c>
      <c r="K95" s="4"/>
      <c r="L95" s="4"/>
      <c r="N95" s="4"/>
      <c r="O95" s="4"/>
    </row>
    <row r="96" spans="1:15" x14ac:dyDescent="0.25">
      <c r="A96" s="3" t="s">
        <v>24</v>
      </c>
      <c r="B96" s="4">
        <v>2.2210000000000001</v>
      </c>
      <c r="C96" s="4">
        <v>2.7829999999999999</v>
      </c>
      <c r="D96" s="4">
        <v>2.5019999999999998</v>
      </c>
      <c r="F96" s="4">
        <f t="shared" si="5"/>
        <v>0.15792200000000278</v>
      </c>
      <c r="G96" s="4">
        <f t="shared" si="6"/>
        <v>0.39739401102684319</v>
      </c>
      <c r="H96" s="4">
        <f t="shared" si="3"/>
        <v>2.5019999999999998</v>
      </c>
      <c r="I96" s="4">
        <f t="shared" si="7"/>
        <v>2.2210000000000001</v>
      </c>
    </row>
    <row r="97" spans="1:15" x14ac:dyDescent="0.25">
      <c r="A97" s="3" t="s">
        <v>25</v>
      </c>
      <c r="B97" s="4">
        <v>0.44500000000000001</v>
      </c>
      <c r="C97" s="4">
        <v>0.40400000000000003</v>
      </c>
      <c r="D97" s="4">
        <v>0.42449999999999999</v>
      </c>
      <c r="F97" s="4">
        <f t="shared" si="5"/>
        <v>8.4049999999999923E-4</v>
      </c>
      <c r="G97" s="4">
        <f t="shared" si="6"/>
        <v>2.8991378028648436E-2</v>
      </c>
      <c r="H97" s="4">
        <f t="shared" si="3"/>
        <v>0.42449999999999999</v>
      </c>
      <c r="I97" s="4">
        <f t="shared" si="7"/>
        <v>0.40400000000000003</v>
      </c>
    </row>
    <row r="98" spans="1:15" x14ac:dyDescent="0.25">
      <c r="A98" s="3" t="s">
        <v>26</v>
      </c>
      <c r="B98" s="4">
        <v>2.16</v>
      </c>
      <c r="C98" s="4">
        <v>2.319</v>
      </c>
      <c r="D98" s="4">
        <v>2.2395</v>
      </c>
      <c r="F98" s="4">
        <f t="shared" si="5"/>
        <v>1.2640499999999969E-2</v>
      </c>
      <c r="G98" s="4">
        <f t="shared" si="6"/>
        <v>0.11242997820866092</v>
      </c>
      <c r="H98" s="4">
        <f t="shared" si="3"/>
        <v>2.2395</v>
      </c>
      <c r="I98" s="4">
        <f t="shared" si="7"/>
        <v>2.16</v>
      </c>
    </row>
    <row r="99" spans="1:15" x14ac:dyDescent="0.25">
      <c r="A99" s="3" t="s">
        <v>27</v>
      </c>
      <c r="B99" s="4">
        <v>2.6560000000000001</v>
      </c>
      <c r="C99" s="4">
        <v>2.83</v>
      </c>
      <c r="D99" s="4">
        <v>2.7430000000000003</v>
      </c>
      <c r="F99" s="4">
        <f t="shared" si="5"/>
        <v>1.5137999999999988E-2</v>
      </c>
      <c r="G99" s="4">
        <f t="shared" si="6"/>
        <v>0.12303657992645922</v>
      </c>
      <c r="H99" s="4">
        <f t="shared" si="3"/>
        <v>2.7430000000000003</v>
      </c>
      <c r="I99" s="4">
        <f t="shared" si="7"/>
        <v>2.6560000000000001</v>
      </c>
      <c r="K99" s="4"/>
      <c r="L99" s="4"/>
      <c r="N99" s="4"/>
      <c r="O99" s="4"/>
    </row>
    <row r="100" spans="1:15" x14ac:dyDescent="0.25">
      <c r="A100" s="3" t="s">
        <v>28</v>
      </c>
      <c r="B100" s="4">
        <v>1.83</v>
      </c>
      <c r="C100" s="4">
        <v>1.1599999999999999</v>
      </c>
      <c r="D100" s="4">
        <v>1.4950000000000001</v>
      </c>
      <c r="F100" s="4">
        <f t="shared" si="5"/>
        <v>0.22445000000000004</v>
      </c>
      <c r="G100" s="4">
        <f t="shared" si="6"/>
        <v>0.47376154339498688</v>
      </c>
      <c r="H100" s="4">
        <f t="shared" si="3"/>
        <v>1.4950000000000001</v>
      </c>
      <c r="I100" s="4">
        <f t="shared" si="7"/>
        <v>1.1599999999999999</v>
      </c>
    </row>
    <row r="101" spans="1:15" x14ac:dyDescent="0.25">
      <c r="A101" s="3" t="s">
        <v>29</v>
      </c>
      <c r="B101" s="4">
        <v>0.752</v>
      </c>
      <c r="C101" s="4">
        <v>1.0029999999999999</v>
      </c>
      <c r="D101" s="4">
        <v>0.87749999999999995</v>
      </c>
      <c r="F101" s="4">
        <f t="shared" si="5"/>
        <v>3.1500499999999931E-2</v>
      </c>
      <c r="G101" s="4">
        <f t="shared" si="6"/>
        <v>0.17748380207782324</v>
      </c>
      <c r="H101" s="4">
        <f t="shared" si="3"/>
        <v>0.87749999999999995</v>
      </c>
      <c r="I101" s="4">
        <f t="shared" si="7"/>
        <v>0.752</v>
      </c>
    </row>
    <row r="102" spans="1:15" x14ac:dyDescent="0.25">
      <c r="A102" s="3" t="s">
        <v>30</v>
      </c>
      <c r="B102" s="4">
        <v>0.23400000000000001</v>
      </c>
      <c r="C102" s="4">
        <v>0.23799999999999999</v>
      </c>
      <c r="D102" s="4">
        <v>0.23599999999999999</v>
      </c>
      <c r="F102" s="4">
        <f t="shared" si="5"/>
        <v>7.9999999999999031E-6</v>
      </c>
      <c r="G102" s="4">
        <f t="shared" si="6"/>
        <v>2.8284271247461731E-3</v>
      </c>
      <c r="H102" s="4">
        <f t="shared" si="3"/>
        <v>0.23599999999999999</v>
      </c>
      <c r="I102" s="4">
        <f t="shared" si="7"/>
        <v>0.23400000000000001</v>
      </c>
    </row>
    <row r="103" spans="1:15" x14ac:dyDescent="0.25">
      <c r="A103" s="3" t="s">
        <v>31</v>
      </c>
      <c r="B103" s="4">
        <v>0.14599999999999999</v>
      </c>
      <c r="C103" s="4">
        <v>0.14599999999999999</v>
      </c>
      <c r="D103" s="4">
        <v>0.14599999999999999</v>
      </c>
      <c r="F103" s="4">
        <f t="shared" si="5"/>
        <v>0</v>
      </c>
      <c r="G103" s="4">
        <f t="shared" si="6"/>
        <v>0</v>
      </c>
      <c r="H103" s="4">
        <f t="shared" si="3"/>
        <v>0.14599999999999999</v>
      </c>
      <c r="I103" s="4">
        <f t="shared" si="7"/>
        <v>0.14599999999999999</v>
      </c>
      <c r="K103" s="4"/>
      <c r="L103" s="4"/>
      <c r="N103" s="4"/>
      <c r="O103" s="4"/>
    </row>
    <row r="104" spans="1:15" x14ac:dyDescent="0.25">
      <c r="A104" s="3" t="s">
        <v>32</v>
      </c>
      <c r="B104" s="4">
        <v>0.112</v>
      </c>
      <c r="C104" s="4">
        <v>0.11600000000000001</v>
      </c>
      <c r="D104" s="4">
        <v>0.114</v>
      </c>
      <c r="F104" s="4">
        <f t="shared" si="5"/>
        <v>8.0000000000000149E-6</v>
      </c>
      <c r="G104" s="4">
        <f t="shared" si="6"/>
        <v>2.8284271247461927E-3</v>
      </c>
      <c r="H104" s="4">
        <f t="shared" si="3"/>
        <v>0.114</v>
      </c>
      <c r="I104" s="4">
        <f t="shared" si="7"/>
        <v>0.112</v>
      </c>
    </row>
    <row r="105" spans="1:15" x14ac:dyDescent="0.25">
      <c r="A105" s="3" t="s">
        <v>33</v>
      </c>
      <c r="B105" s="4">
        <v>0.316</v>
      </c>
      <c r="C105" s="4">
        <v>0.314</v>
      </c>
      <c r="D105" s="4">
        <v>0.315</v>
      </c>
      <c r="F105" s="4">
        <f t="shared" si="5"/>
        <v>2.0000000000000037E-6</v>
      </c>
      <c r="G105" s="4">
        <f t="shared" si="6"/>
        <v>1.4142135623730963E-3</v>
      </c>
      <c r="H105" s="4">
        <f t="shared" si="3"/>
        <v>0.315</v>
      </c>
      <c r="I105" s="4">
        <f t="shared" si="7"/>
        <v>0.314</v>
      </c>
    </row>
    <row r="106" spans="1:15" x14ac:dyDescent="0.25">
      <c r="A106" s="3" t="s">
        <v>34</v>
      </c>
      <c r="B106" s="4">
        <v>0.92100000000000004</v>
      </c>
      <c r="C106" s="4">
        <v>0.82499999999999996</v>
      </c>
      <c r="D106" s="4">
        <v>0.873</v>
      </c>
      <c r="F106" s="4">
        <f t="shared" si="5"/>
        <v>4.6080000000000079E-3</v>
      </c>
      <c r="G106" s="4">
        <f t="shared" si="6"/>
        <v>6.7882250993908627E-2</v>
      </c>
      <c r="H106" s="4">
        <f t="shared" si="3"/>
        <v>0.873</v>
      </c>
      <c r="I106" s="4">
        <f t="shared" si="7"/>
        <v>0.82499999999999996</v>
      </c>
    </row>
    <row r="107" spans="1:15" x14ac:dyDescent="0.25">
      <c r="A107" s="3" t="s">
        <v>35</v>
      </c>
      <c r="B107" s="4">
        <v>1.3109999999999999</v>
      </c>
      <c r="C107" s="4">
        <v>0.89300000000000002</v>
      </c>
      <c r="D107" s="4">
        <v>1.1019999999999999</v>
      </c>
      <c r="F107" s="4">
        <f t="shared" si="5"/>
        <v>8.7362000000000162E-2</v>
      </c>
      <c r="G107" s="4">
        <f t="shared" si="6"/>
        <v>0.29557063453597715</v>
      </c>
      <c r="H107" s="4">
        <f t="shared" si="3"/>
        <v>1.1019999999999999</v>
      </c>
      <c r="I107" s="4">
        <f t="shared" si="7"/>
        <v>0.89300000000000002</v>
      </c>
      <c r="K107" s="4"/>
      <c r="L107" s="4"/>
      <c r="N107" s="4"/>
      <c r="O107" s="4"/>
    </row>
    <row r="108" spans="1:15" x14ac:dyDescent="0.25">
      <c r="A108" s="3" t="s">
        <v>36</v>
      </c>
      <c r="B108" s="4">
        <v>0.38400000000000001</v>
      </c>
      <c r="C108" s="4">
        <v>0.36899999999999999</v>
      </c>
      <c r="D108" s="4">
        <v>0.3765</v>
      </c>
      <c r="F108" s="4">
        <f t="shared" si="5"/>
        <v>1.125000000000002E-4</v>
      </c>
      <c r="G108" s="4">
        <f t="shared" si="6"/>
        <v>1.0606601717798222E-2</v>
      </c>
      <c r="H108" s="4">
        <f t="shared" si="3"/>
        <v>0.3765</v>
      </c>
      <c r="I108" s="4">
        <f t="shared" si="7"/>
        <v>0.36899999999999999</v>
      </c>
    </row>
    <row r="109" spans="1:15" x14ac:dyDescent="0.25">
      <c r="A109" s="3" t="s">
        <v>37</v>
      </c>
      <c r="B109" s="4">
        <v>0.17799999999999999</v>
      </c>
      <c r="C109" s="4">
        <v>0.17699999999999999</v>
      </c>
      <c r="D109" s="4">
        <v>0.17749999999999999</v>
      </c>
      <c r="F109" s="4">
        <f t="shared" si="5"/>
        <v>5.0000000000000093E-7</v>
      </c>
      <c r="G109" s="4">
        <f t="shared" si="6"/>
        <v>7.0710678118654816E-4</v>
      </c>
      <c r="H109" s="4">
        <f t="shared" si="3"/>
        <v>0.17749999999999999</v>
      </c>
      <c r="I109" s="4">
        <f t="shared" si="7"/>
        <v>0.17699999999999999</v>
      </c>
    </row>
    <row r="110" spans="1:15" x14ac:dyDescent="0.25">
      <c r="A110" s="3" t="s">
        <v>38</v>
      </c>
      <c r="B110" s="4">
        <v>0.13200000000000001</v>
      </c>
      <c r="C110" s="4">
        <v>1.8340000000000001</v>
      </c>
      <c r="D110" s="4">
        <v>0.9830000000000001</v>
      </c>
      <c r="F110" s="4">
        <f t="shared" si="5"/>
        <v>1.4484020000000002</v>
      </c>
      <c r="G110" s="4">
        <f t="shared" si="6"/>
        <v>1.203495741579504</v>
      </c>
      <c r="H110" s="4">
        <f t="shared" si="3"/>
        <v>0.98299999999999998</v>
      </c>
      <c r="I110" s="4">
        <f t="shared" si="7"/>
        <v>0.13200000000000001</v>
      </c>
    </row>
    <row r="111" spans="1:15" x14ac:dyDescent="0.25">
      <c r="A111" s="3" t="s">
        <v>39</v>
      </c>
      <c r="B111" s="4">
        <v>0.125</v>
      </c>
      <c r="C111" s="4">
        <v>0.126</v>
      </c>
      <c r="D111" s="4">
        <v>0.1255</v>
      </c>
      <c r="F111" s="4">
        <f t="shared" si="5"/>
        <v>5.0000000000000093E-7</v>
      </c>
      <c r="G111" s="4">
        <f t="shared" si="6"/>
        <v>7.0710678118654816E-4</v>
      </c>
      <c r="H111" s="4">
        <f t="shared" si="3"/>
        <v>0.1255</v>
      </c>
      <c r="I111" s="4">
        <f t="shared" si="7"/>
        <v>0.125</v>
      </c>
      <c r="K111" s="4"/>
      <c r="L111" s="4"/>
      <c r="N111" s="4"/>
      <c r="O111" s="4"/>
    </row>
    <row r="112" spans="1:15" x14ac:dyDescent="0.25">
      <c r="A112" s="3" t="s">
        <v>40</v>
      </c>
      <c r="B112" s="4">
        <v>0.59899999999999998</v>
      </c>
      <c r="C112" s="4">
        <v>0.55100000000000005</v>
      </c>
      <c r="D112" s="4">
        <v>0.57499999999999996</v>
      </c>
      <c r="F112" s="4">
        <f t="shared" si="5"/>
        <v>1.1519999999999968E-3</v>
      </c>
      <c r="G112" s="4">
        <f t="shared" si="6"/>
        <v>3.394112549695423E-2</v>
      </c>
      <c r="H112" s="4">
        <f t="shared" si="3"/>
        <v>0.57499999999999996</v>
      </c>
      <c r="I112" s="4">
        <f t="shared" si="7"/>
        <v>0.55100000000000005</v>
      </c>
    </row>
    <row r="113" spans="1:15" x14ac:dyDescent="0.25">
      <c r="A113" s="3" t="s">
        <v>41</v>
      </c>
      <c r="B113" s="4">
        <v>0.67100000000000004</v>
      </c>
      <c r="C113" s="4">
        <v>3.0459999999999998</v>
      </c>
      <c r="D113" s="4">
        <v>1.8584999999999998</v>
      </c>
      <c r="F113" s="4">
        <f t="shared" si="5"/>
        <v>2.8203125</v>
      </c>
      <c r="G113" s="4">
        <f t="shared" si="6"/>
        <v>1.6793786053180504</v>
      </c>
      <c r="H113" s="4">
        <f t="shared" si="3"/>
        <v>1.8585</v>
      </c>
      <c r="I113" s="4">
        <f t="shared" si="7"/>
        <v>0.67100000000000004</v>
      </c>
    </row>
    <row r="114" spans="1:15" x14ac:dyDescent="0.25">
      <c r="A114" s="3" t="s">
        <v>42</v>
      </c>
      <c r="B114" s="4">
        <v>3.0449999999999999</v>
      </c>
      <c r="C114" s="4">
        <v>3.06</v>
      </c>
      <c r="D114" s="4">
        <v>3.0525000000000002</v>
      </c>
      <c r="F114" s="4">
        <f t="shared" si="5"/>
        <v>1.1250000000000187E-4</v>
      </c>
      <c r="G114" s="4">
        <f t="shared" si="6"/>
        <v>1.06066017177983E-2</v>
      </c>
      <c r="H114" s="4">
        <f t="shared" si="3"/>
        <v>3.0525000000000002</v>
      </c>
      <c r="I114" s="4">
        <f t="shared" si="7"/>
        <v>3.0449999999999999</v>
      </c>
    </row>
    <row r="115" spans="1:15" x14ac:dyDescent="0.25">
      <c r="A115" s="3" t="s">
        <v>43</v>
      </c>
      <c r="B115" s="4">
        <v>1.33</v>
      </c>
      <c r="C115" s="4">
        <v>1.6579999999999999</v>
      </c>
      <c r="D115" s="4">
        <v>1.494</v>
      </c>
      <c r="F115" s="4">
        <f t="shared" si="5"/>
        <v>5.3791999999999618E-2</v>
      </c>
      <c r="G115" s="4">
        <f t="shared" si="6"/>
        <v>0.23193102422918677</v>
      </c>
      <c r="H115" s="4">
        <f t="shared" si="3"/>
        <v>1.494</v>
      </c>
      <c r="I115" s="4">
        <f t="shared" si="7"/>
        <v>1.33</v>
      </c>
      <c r="K115" s="4"/>
      <c r="L115" s="4"/>
      <c r="N115" s="4"/>
      <c r="O115" s="4"/>
    </row>
    <row r="116" spans="1:15" x14ac:dyDescent="0.25">
      <c r="A116" s="3" t="s">
        <v>44</v>
      </c>
      <c r="B116" s="4">
        <v>1.1080000000000001</v>
      </c>
      <c r="C116" s="4">
        <v>0.755</v>
      </c>
      <c r="D116" s="4">
        <v>0.93149999999999999</v>
      </c>
      <c r="F116" s="4">
        <f t="shared" si="5"/>
        <v>6.2304500000000429E-2</v>
      </c>
      <c r="G116" s="4">
        <f t="shared" si="6"/>
        <v>0.24960869375885214</v>
      </c>
      <c r="H116" s="4">
        <f t="shared" si="3"/>
        <v>0.93149999999999999</v>
      </c>
      <c r="I116" s="4">
        <f t="shared" si="7"/>
        <v>0.755</v>
      </c>
    </row>
    <row r="117" spans="1:15" x14ac:dyDescent="0.25">
      <c r="A117" s="3" t="s">
        <v>45</v>
      </c>
      <c r="B117" s="4">
        <v>0.128</v>
      </c>
      <c r="C117" s="4">
        <v>0.112</v>
      </c>
      <c r="D117" s="4">
        <v>0.12</v>
      </c>
      <c r="F117" s="4">
        <f t="shared" si="5"/>
        <v>1.2800000000000002E-4</v>
      </c>
      <c r="G117" s="4">
        <f t="shared" si="6"/>
        <v>1.1313708498984762E-2</v>
      </c>
      <c r="H117" s="4">
        <f t="shared" si="3"/>
        <v>0.12</v>
      </c>
      <c r="I117" s="4">
        <f t="shared" si="7"/>
        <v>0.112</v>
      </c>
    </row>
    <row r="118" spans="1:15" x14ac:dyDescent="0.25">
      <c r="A118" s="3" t="s">
        <v>46</v>
      </c>
      <c r="B118" s="4">
        <v>0.44900000000000001</v>
      </c>
      <c r="C118" s="4">
        <v>0.43</v>
      </c>
      <c r="D118" s="4">
        <v>0.4395</v>
      </c>
      <c r="F118" s="4">
        <f t="shared" si="5"/>
        <v>1.8050000000000032E-4</v>
      </c>
      <c r="G118" s="4">
        <f t="shared" si="6"/>
        <v>1.3435028842544414E-2</v>
      </c>
      <c r="H118" s="4">
        <f t="shared" si="3"/>
        <v>0.4395</v>
      </c>
      <c r="I118" s="4">
        <f t="shared" si="7"/>
        <v>0.43</v>
      </c>
    </row>
    <row r="119" spans="1:15" x14ac:dyDescent="0.25">
      <c r="A119" s="3" t="s">
        <v>47</v>
      </c>
      <c r="B119" s="4">
        <v>0.629</v>
      </c>
      <c r="C119" s="4">
        <v>0.54700000000000004</v>
      </c>
      <c r="D119" s="4">
        <v>0.58800000000000008</v>
      </c>
      <c r="F119" s="4">
        <f t="shared" si="5"/>
        <v>3.3619999999999969E-3</v>
      </c>
      <c r="G119" s="4">
        <f t="shared" si="6"/>
        <v>5.7982756057296872E-2</v>
      </c>
      <c r="H119" s="4">
        <f t="shared" si="3"/>
        <v>0.58800000000000008</v>
      </c>
      <c r="I119" s="4">
        <f t="shared" si="7"/>
        <v>0.54700000000000004</v>
      </c>
      <c r="K119" s="4"/>
      <c r="L119" s="4"/>
      <c r="N119" s="4"/>
      <c r="O119" s="4"/>
    </row>
    <row r="120" spans="1:15" x14ac:dyDescent="0.25">
      <c r="A120" s="3" t="s">
        <v>48</v>
      </c>
      <c r="B120" s="4">
        <v>1.038</v>
      </c>
      <c r="C120" s="4">
        <v>2.1880000000000002</v>
      </c>
      <c r="D120" s="4">
        <v>1.613</v>
      </c>
      <c r="F120" s="4">
        <f t="shared" si="5"/>
        <v>0.66125000000000078</v>
      </c>
      <c r="G120" s="4">
        <f t="shared" si="6"/>
        <v>0.81317279836453016</v>
      </c>
      <c r="H120" s="4">
        <f t="shared" si="3"/>
        <v>1.613</v>
      </c>
      <c r="I120" s="4">
        <f t="shared" si="7"/>
        <v>1.038</v>
      </c>
    </row>
    <row r="121" spans="1:15" x14ac:dyDescent="0.25">
      <c r="A121" s="3" t="s">
        <v>49</v>
      </c>
      <c r="B121" s="4">
        <v>0.115</v>
      </c>
      <c r="C121" s="4">
        <v>0.121</v>
      </c>
      <c r="D121" s="4">
        <v>0.11799999999999999</v>
      </c>
      <c r="F121" s="4">
        <f t="shared" si="5"/>
        <v>1.799999999999995E-5</v>
      </c>
      <c r="G121" s="4">
        <f t="shared" si="6"/>
        <v>4.2426406871192788E-3</v>
      </c>
      <c r="H121" s="4">
        <f t="shared" si="3"/>
        <v>0.11799999999999999</v>
      </c>
      <c r="I121" s="4">
        <f t="shared" si="7"/>
        <v>0.115</v>
      </c>
    </row>
    <row r="122" spans="1:15" x14ac:dyDescent="0.25">
      <c r="A122" s="3" t="s">
        <v>50</v>
      </c>
      <c r="B122" s="4">
        <v>0.224</v>
      </c>
      <c r="C122" s="4">
        <v>0.26300000000000001</v>
      </c>
      <c r="D122" s="4">
        <v>0.24349999999999999</v>
      </c>
      <c r="F122" s="4">
        <f t="shared" si="5"/>
        <v>7.6050000000000022E-4</v>
      </c>
      <c r="G122" s="4">
        <f t="shared" si="6"/>
        <v>2.7577164466275356E-2</v>
      </c>
      <c r="H122" s="4">
        <f t="shared" si="3"/>
        <v>0.24349999999999999</v>
      </c>
      <c r="I122" s="4">
        <f t="shared" si="7"/>
        <v>0.224</v>
      </c>
    </row>
    <row r="123" spans="1:15" x14ac:dyDescent="0.25">
      <c r="A123" s="3" t="s">
        <v>51</v>
      </c>
      <c r="B123" s="4">
        <v>1.35</v>
      </c>
      <c r="C123" s="4">
        <v>1.1970000000000001</v>
      </c>
      <c r="D123" s="4">
        <v>1.2735000000000001</v>
      </c>
      <c r="F123" s="4">
        <f t="shared" si="5"/>
        <v>1.1704500000000003E-2</v>
      </c>
      <c r="G123" s="4">
        <f t="shared" si="6"/>
        <v>0.10818733752154179</v>
      </c>
      <c r="H123" s="4">
        <f t="shared" si="3"/>
        <v>1.2735000000000001</v>
      </c>
      <c r="I123" s="4">
        <f t="shared" si="7"/>
        <v>1.1970000000000001</v>
      </c>
      <c r="K123" s="4"/>
      <c r="L123" s="4"/>
      <c r="N123" s="4"/>
      <c r="O123" s="4"/>
    </row>
    <row r="124" spans="1:15" x14ac:dyDescent="0.25">
      <c r="A124" s="3" t="s">
        <v>52</v>
      </c>
      <c r="B124" s="4">
        <v>0.73</v>
      </c>
      <c r="C124" s="4">
        <v>0.35899999999999999</v>
      </c>
      <c r="D124" s="4">
        <v>0.54449999999999998</v>
      </c>
      <c r="F124" s="4">
        <f t="shared" si="5"/>
        <v>6.8820499999999951E-2</v>
      </c>
      <c r="G124" s="4">
        <f t="shared" si="6"/>
        <v>0.26233661582020906</v>
      </c>
      <c r="H124" s="4">
        <f t="shared" si="3"/>
        <v>0.54449999999999998</v>
      </c>
      <c r="I124" s="4">
        <f t="shared" si="7"/>
        <v>0.35899999999999999</v>
      </c>
    </row>
    <row r="125" spans="1:15" x14ac:dyDescent="0.25">
      <c r="A125" s="3" t="s">
        <v>53</v>
      </c>
      <c r="B125" s="4">
        <v>2.4460000000000002</v>
      </c>
      <c r="C125" s="4">
        <v>2.3450000000000002</v>
      </c>
      <c r="D125" s="4">
        <v>2.3955000000000002</v>
      </c>
      <c r="F125" s="4">
        <f t="shared" si="5"/>
        <v>5.1004999999999983E-3</v>
      </c>
      <c r="G125" s="4">
        <f t="shared" si="6"/>
        <v>7.1417784899841283E-2</v>
      </c>
      <c r="H125" s="4">
        <f t="shared" si="3"/>
        <v>2.3955000000000002</v>
      </c>
      <c r="I125" s="4">
        <f t="shared" si="7"/>
        <v>2.3450000000000002</v>
      </c>
    </row>
    <row r="126" spans="1:15" x14ac:dyDescent="0.25">
      <c r="A126" s="3" t="s">
        <v>54</v>
      </c>
      <c r="B126" s="4">
        <v>1.244</v>
      </c>
      <c r="C126" s="4">
        <v>0.82599999999999996</v>
      </c>
      <c r="D126" s="4">
        <v>1.0349999999999999</v>
      </c>
      <c r="F126" s="4">
        <f t="shared" si="5"/>
        <v>8.7362000000000162E-2</v>
      </c>
      <c r="G126" s="4">
        <f t="shared" si="6"/>
        <v>0.29557063453597715</v>
      </c>
      <c r="H126" s="4">
        <f t="shared" si="3"/>
        <v>1.0349999999999999</v>
      </c>
      <c r="I126" s="4">
        <f t="shared" si="7"/>
        <v>0.82599999999999996</v>
      </c>
    </row>
    <row r="127" spans="1:15" x14ac:dyDescent="0.25">
      <c r="A127" s="3" t="s">
        <v>55</v>
      </c>
      <c r="B127" s="4">
        <v>0.23300000000000001</v>
      </c>
      <c r="C127" s="4">
        <v>0.23599999999999999</v>
      </c>
      <c r="D127" s="4">
        <v>0.23449999999999999</v>
      </c>
      <c r="F127" s="4">
        <f t="shared" si="5"/>
        <v>4.4999999999999247E-6</v>
      </c>
      <c r="G127" s="4">
        <f t="shared" si="6"/>
        <v>2.1213203435596246E-3</v>
      </c>
      <c r="H127" s="4">
        <f t="shared" si="3"/>
        <v>0.23449999999999999</v>
      </c>
      <c r="I127" s="4">
        <f t="shared" si="7"/>
        <v>0.23300000000000001</v>
      </c>
      <c r="K127" s="4"/>
      <c r="L127" s="4"/>
      <c r="N127" s="4"/>
      <c r="O127" s="4"/>
    </row>
    <row r="128" spans="1:15" x14ac:dyDescent="0.25">
      <c r="A128" s="3" t="s">
        <v>56</v>
      </c>
      <c r="B128" s="4">
        <v>0.56599999999999995</v>
      </c>
      <c r="C128" s="4">
        <v>0.85699999999999998</v>
      </c>
      <c r="D128" s="4">
        <v>0.71150000000000002</v>
      </c>
      <c r="F128" s="4">
        <f t="shared" si="5"/>
        <v>4.2340499999999892E-2</v>
      </c>
      <c r="G128" s="4">
        <f t="shared" si="6"/>
        <v>0.20576807332528507</v>
      </c>
      <c r="H128" s="4">
        <f t="shared" si="3"/>
        <v>0.71150000000000002</v>
      </c>
      <c r="I128" s="4">
        <f t="shared" si="7"/>
        <v>0.56599999999999995</v>
      </c>
    </row>
    <row r="129" spans="1:15" x14ac:dyDescent="0.25">
      <c r="A129" s="3" t="s">
        <v>57</v>
      </c>
      <c r="B129" s="4">
        <v>1.8939999999999999</v>
      </c>
      <c r="C129" s="4">
        <v>0.96499999999999997</v>
      </c>
      <c r="D129" s="4">
        <v>1.4295</v>
      </c>
      <c r="F129" s="4">
        <f t="shared" si="5"/>
        <v>0.43152049999999953</v>
      </c>
      <c r="G129" s="4">
        <f t="shared" si="6"/>
        <v>0.65690219972230224</v>
      </c>
      <c r="H129" s="4">
        <f t="shared" si="3"/>
        <v>1.4295</v>
      </c>
      <c r="I129" s="4">
        <f t="shared" si="7"/>
        <v>0.96499999999999997</v>
      </c>
    </row>
    <row r="130" spans="1:15" x14ac:dyDescent="0.25">
      <c r="A130" s="3" t="s">
        <v>58</v>
      </c>
      <c r="B130" s="4">
        <v>0.129</v>
      </c>
      <c r="C130" s="4">
        <v>0.127</v>
      </c>
      <c r="D130" s="4">
        <v>0.128</v>
      </c>
      <c r="F130" s="4">
        <f t="shared" si="5"/>
        <v>2.0000000000000037E-6</v>
      </c>
      <c r="G130" s="4">
        <f t="shared" si="6"/>
        <v>1.4142135623730963E-3</v>
      </c>
      <c r="H130" s="4">
        <f t="shared" si="3"/>
        <v>0.128</v>
      </c>
      <c r="I130" s="4">
        <f t="shared" si="7"/>
        <v>0.127</v>
      </c>
    </row>
    <row r="131" spans="1:15" x14ac:dyDescent="0.25">
      <c r="A131" s="3" t="s">
        <v>59</v>
      </c>
      <c r="B131" s="4">
        <v>1.278</v>
      </c>
      <c r="C131" s="4">
        <v>1.244</v>
      </c>
      <c r="D131" s="4">
        <v>1.2610000000000001</v>
      </c>
      <c r="F131" s="4">
        <f t="shared" si="5"/>
        <v>5.7800000000000104E-4</v>
      </c>
      <c r="G131" s="4">
        <f t="shared" si="6"/>
        <v>2.4041630560342638E-2</v>
      </c>
      <c r="H131" s="4">
        <f t="shared" si="3"/>
        <v>1.2610000000000001</v>
      </c>
      <c r="I131" s="4">
        <f t="shared" si="7"/>
        <v>1.244</v>
      </c>
      <c r="K131" s="4"/>
      <c r="L131" s="4"/>
      <c r="N131" s="4"/>
      <c r="O131" s="4"/>
    </row>
    <row r="132" spans="1:15" x14ac:dyDescent="0.25">
      <c r="A132" s="3" t="s">
        <v>60</v>
      </c>
      <c r="B132" s="4">
        <v>1.0089999999999999</v>
      </c>
      <c r="C132" s="4">
        <v>1.0169999999999999</v>
      </c>
      <c r="D132" s="4">
        <v>1.0129999999999999</v>
      </c>
      <c r="F132" s="4">
        <f t="shared" si="5"/>
        <v>3.200000000000006E-5</v>
      </c>
      <c r="G132" s="4">
        <f t="shared" si="6"/>
        <v>5.6568542494923853E-3</v>
      </c>
      <c r="H132" s="4">
        <f t="shared" si="3"/>
        <v>1.0129999999999999</v>
      </c>
      <c r="I132" s="4">
        <f t="shared" si="7"/>
        <v>1.0089999999999999</v>
      </c>
    </row>
    <row r="133" spans="1:15" x14ac:dyDescent="0.25">
      <c r="A133" s="3" t="s">
        <v>61</v>
      </c>
      <c r="B133" s="4">
        <v>1.6759999999999999</v>
      </c>
      <c r="C133" s="4">
        <v>1.901</v>
      </c>
      <c r="D133" s="4">
        <v>1.7885</v>
      </c>
      <c r="F133" s="4">
        <f t="shared" si="5"/>
        <v>2.5312500000000019E-2</v>
      </c>
      <c r="G133" s="4">
        <f t="shared" si="6"/>
        <v>0.15909902576697324</v>
      </c>
      <c r="H133" s="4">
        <f t="shared" ref="H133:H196" si="8">MEDIAN(B133:C133)</f>
        <v>1.7885</v>
      </c>
      <c r="I133" s="4">
        <f t="shared" si="7"/>
        <v>1.6759999999999999</v>
      </c>
    </row>
    <row r="134" spans="1:15" x14ac:dyDescent="0.25">
      <c r="A134" s="3" t="s">
        <v>62</v>
      </c>
      <c r="B134" s="4">
        <v>1.0999999999999999E-2</v>
      </c>
      <c r="C134" s="4">
        <v>1.2E-2</v>
      </c>
      <c r="D134" s="4">
        <v>1.15E-2</v>
      </c>
      <c r="F134" s="4">
        <f t="shared" si="5"/>
        <v>5.0000000000000093E-7</v>
      </c>
      <c r="G134" s="4">
        <f t="shared" si="6"/>
        <v>7.0710678118654816E-4</v>
      </c>
      <c r="H134" s="4">
        <f t="shared" si="8"/>
        <v>1.15E-2</v>
      </c>
      <c r="I134" s="4">
        <f t="shared" si="7"/>
        <v>1.0999999999999999E-2</v>
      </c>
    </row>
    <row r="135" spans="1:15" x14ac:dyDescent="0.25">
      <c r="A135" s="3" t="s">
        <v>63</v>
      </c>
      <c r="B135" s="4">
        <v>1.2E-2</v>
      </c>
      <c r="C135" s="4">
        <v>1.2E-2</v>
      </c>
      <c r="D135" s="4">
        <v>1.2E-2</v>
      </c>
      <c r="F135" s="4">
        <f t="shared" ref="F135:F198" si="9">_xlfn.VAR.S(B135:C135)</f>
        <v>0</v>
      </c>
      <c r="G135" s="4">
        <f t="shared" si="6"/>
        <v>0</v>
      </c>
      <c r="H135" s="4">
        <f t="shared" si="8"/>
        <v>1.2E-2</v>
      </c>
      <c r="I135" s="4">
        <f t="shared" si="7"/>
        <v>1.2E-2</v>
      </c>
      <c r="K135" s="4"/>
      <c r="L135" s="4"/>
      <c r="N135" s="4"/>
      <c r="O135" s="4"/>
    </row>
    <row r="136" spans="1:15" x14ac:dyDescent="0.25">
      <c r="A136" s="3" t="s">
        <v>64</v>
      </c>
      <c r="B136" s="4">
        <v>1.0999999999999999E-2</v>
      </c>
      <c r="C136" s="4">
        <v>1.0999999999999999E-2</v>
      </c>
      <c r="D136" s="4">
        <v>1.0999999999999999E-2</v>
      </c>
      <c r="F136" s="4">
        <f t="shared" si="9"/>
        <v>0</v>
      </c>
      <c r="G136" s="4">
        <f t="shared" si="6"/>
        <v>0</v>
      </c>
      <c r="H136" s="4">
        <f t="shared" si="8"/>
        <v>1.0999999999999999E-2</v>
      </c>
      <c r="I136" s="4">
        <f t="shared" si="7"/>
        <v>1.0999999999999999E-2</v>
      </c>
    </row>
    <row r="137" spans="1:15" x14ac:dyDescent="0.25">
      <c r="A137" s="3" t="s">
        <v>65</v>
      </c>
      <c r="B137" s="4">
        <v>0.47399999999999998</v>
      </c>
      <c r="C137" s="4">
        <v>0.42799999999999999</v>
      </c>
      <c r="D137" s="4">
        <v>0.45099999999999996</v>
      </c>
      <c r="F137" s="4">
        <f t="shared" si="9"/>
        <v>1.0579999999999995E-3</v>
      </c>
      <c r="G137" s="4">
        <f t="shared" si="6"/>
        <v>3.2526911934581175E-2</v>
      </c>
      <c r="H137" s="4">
        <f t="shared" si="8"/>
        <v>0.45099999999999996</v>
      </c>
      <c r="I137" s="4">
        <f t="shared" si="7"/>
        <v>0.42799999999999999</v>
      </c>
    </row>
    <row r="138" spans="1:15" x14ac:dyDescent="0.25">
      <c r="A138" s="3" t="s">
        <v>66</v>
      </c>
      <c r="B138" s="4">
        <v>0.63</v>
      </c>
      <c r="C138" s="4">
        <v>0.56699999999999995</v>
      </c>
      <c r="D138" s="4">
        <v>0.59850000000000003</v>
      </c>
      <c r="F138" s="4">
        <f t="shared" si="9"/>
        <v>1.9845000000000036E-3</v>
      </c>
      <c r="G138" s="4">
        <f t="shared" si="6"/>
        <v>4.4547727214752537E-2</v>
      </c>
      <c r="H138" s="4">
        <f t="shared" si="8"/>
        <v>0.59850000000000003</v>
      </c>
      <c r="I138" s="4">
        <f t="shared" si="7"/>
        <v>0.56699999999999995</v>
      </c>
    </row>
    <row r="139" spans="1:15" x14ac:dyDescent="0.25">
      <c r="A139" s="3" t="s">
        <v>67</v>
      </c>
      <c r="B139" s="4">
        <v>1.268</v>
      </c>
      <c r="C139" s="4">
        <v>1.2889999999999999</v>
      </c>
      <c r="D139" s="4">
        <v>1.2785</v>
      </c>
      <c r="F139" s="4">
        <f t="shared" si="9"/>
        <v>2.2049999999999807E-4</v>
      </c>
      <c r="G139" s="4">
        <f t="shared" si="6"/>
        <v>1.4849242404917433E-2</v>
      </c>
      <c r="H139" s="4">
        <f t="shared" si="8"/>
        <v>1.2785</v>
      </c>
      <c r="I139" s="4">
        <f t="shared" si="7"/>
        <v>1.268</v>
      </c>
      <c r="K139" s="4"/>
      <c r="L139" s="4"/>
      <c r="N139" s="4"/>
      <c r="O139" s="4"/>
    </row>
    <row r="140" spans="1:15" x14ac:dyDescent="0.25">
      <c r="A140" s="3" t="s">
        <v>68</v>
      </c>
      <c r="B140" s="4">
        <v>0.129</v>
      </c>
      <c r="C140" s="4">
        <v>0.13300000000000001</v>
      </c>
      <c r="D140" s="4">
        <v>0.13100000000000001</v>
      </c>
      <c r="F140" s="4">
        <f t="shared" si="9"/>
        <v>8.0000000000000149E-6</v>
      </c>
      <c r="G140" s="4">
        <f t="shared" si="6"/>
        <v>2.8284271247461927E-3</v>
      </c>
      <c r="H140" s="4">
        <f t="shared" si="8"/>
        <v>0.13100000000000001</v>
      </c>
      <c r="I140" s="4">
        <f t="shared" si="7"/>
        <v>0.129</v>
      </c>
    </row>
    <row r="141" spans="1:15" x14ac:dyDescent="0.25">
      <c r="A141" s="3" t="s">
        <v>69</v>
      </c>
      <c r="B141" s="4">
        <v>1.4430000000000001</v>
      </c>
      <c r="C141" s="4">
        <v>1.43</v>
      </c>
      <c r="D141" s="4">
        <v>1.4365000000000001</v>
      </c>
      <c r="F141" s="4">
        <f t="shared" si="9"/>
        <v>8.4500000000001593E-5</v>
      </c>
      <c r="G141" s="4">
        <f t="shared" si="6"/>
        <v>9.1923881554252049E-3</v>
      </c>
      <c r="H141" s="4">
        <f t="shared" si="8"/>
        <v>1.4365000000000001</v>
      </c>
      <c r="I141" s="4">
        <f t="shared" si="7"/>
        <v>1.43</v>
      </c>
    </row>
    <row r="142" spans="1:15" x14ac:dyDescent="0.25">
      <c r="A142" s="3" t="s">
        <v>70</v>
      </c>
      <c r="B142" s="4">
        <v>1.133</v>
      </c>
      <c r="C142" s="4">
        <v>1.1259999999999999</v>
      </c>
      <c r="D142" s="4">
        <v>1.1294999999999999</v>
      </c>
      <c r="F142" s="4">
        <f t="shared" si="9"/>
        <v>2.4500000000000819E-5</v>
      </c>
      <c r="G142" s="4">
        <f t="shared" si="6"/>
        <v>4.9497474683059157E-3</v>
      </c>
      <c r="H142" s="4">
        <f t="shared" si="8"/>
        <v>1.1294999999999999</v>
      </c>
      <c r="I142" s="4">
        <f t="shared" si="7"/>
        <v>1.1259999999999999</v>
      </c>
    </row>
    <row r="143" spans="1:15" x14ac:dyDescent="0.25">
      <c r="A143" s="3" t="s">
        <v>71</v>
      </c>
      <c r="B143" s="4">
        <v>1.7869999999999999</v>
      </c>
      <c r="C143" s="4">
        <v>1.7829999999999999</v>
      </c>
      <c r="D143" s="4">
        <v>1.7849999999999999</v>
      </c>
      <c r="F143" s="4">
        <f t="shared" si="9"/>
        <v>8.0000000000000149E-6</v>
      </c>
      <c r="G143" s="4">
        <f t="shared" si="6"/>
        <v>2.8284271247461927E-3</v>
      </c>
      <c r="H143" s="4">
        <f t="shared" si="8"/>
        <v>1.7849999999999999</v>
      </c>
      <c r="I143" s="4">
        <f t="shared" si="7"/>
        <v>1.7829999999999999</v>
      </c>
      <c r="K143" s="4"/>
      <c r="L143" s="4"/>
      <c r="N143" s="4"/>
      <c r="O143" s="4"/>
    </row>
    <row r="144" spans="1:15" x14ac:dyDescent="0.25">
      <c r="A144" s="3" t="s">
        <v>72</v>
      </c>
      <c r="B144" s="4">
        <v>0.185</v>
      </c>
      <c r="C144" s="4">
        <v>0.189</v>
      </c>
      <c r="D144" s="4">
        <v>0.187</v>
      </c>
      <c r="F144" s="4">
        <f t="shared" si="9"/>
        <v>8.0000000000000149E-6</v>
      </c>
      <c r="G144" s="4">
        <f t="shared" si="6"/>
        <v>2.8284271247461927E-3</v>
      </c>
      <c r="H144" s="4">
        <f t="shared" si="8"/>
        <v>0.187</v>
      </c>
      <c r="I144" s="4">
        <f t="shared" si="7"/>
        <v>0.185</v>
      </c>
    </row>
    <row r="145" spans="1:15" x14ac:dyDescent="0.25">
      <c r="A145" s="3" t="s">
        <v>73</v>
      </c>
      <c r="B145" s="4">
        <v>0.66</v>
      </c>
      <c r="C145" s="4">
        <v>0.66</v>
      </c>
      <c r="D145" s="4">
        <v>0.66</v>
      </c>
      <c r="F145" s="4">
        <f t="shared" si="9"/>
        <v>0</v>
      </c>
      <c r="G145" s="4">
        <f t="shared" ref="G145:G156" si="10">SQRT(F145)</f>
        <v>0</v>
      </c>
      <c r="H145" s="4">
        <f t="shared" si="8"/>
        <v>0.66</v>
      </c>
      <c r="I145" s="4">
        <f t="shared" si="7"/>
        <v>0.66</v>
      </c>
    </row>
    <row r="146" spans="1:15" x14ac:dyDescent="0.25">
      <c r="A146" s="3" t="s">
        <v>74</v>
      </c>
      <c r="B146" s="4">
        <v>4.0389999999999997</v>
      </c>
      <c r="C146" s="4">
        <v>1.95</v>
      </c>
      <c r="D146" s="4">
        <v>2.9944999999999999</v>
      </c>
      <c r="F146" s="4">
        <f t="shared" si="9"/>
        <v>2.1819604999999989</v>
      </c>
      <c r="G146" s="4">
        <f t="shared" si="10"/>
        <v>1.4771460658986975</v>
      </c>
      <c r="H146" s="4">
        <f t="shared" si="8"/>
        <v>2.9944999999999995</v>
      </c>
      <c r="I146" s="4">
        <f t="shared" ref="I146:I156" si="11">LARGE(B146:C146, 1+COUNT(B146:C146)/2)</f>
        <v>1.95</v>
      </c>
    </row>
    <row r="147" spans="1:15" x14ac:dyDescent="0.25">
      <c r="A147" s="3" t="s">
        <v>75</v>
      </c>
      <c r="B147" s="4">
        <v>0.78100000000000003</v>
      </c>
      <c r="C147" s="4">
        <v>0.503</v>
      </c>
      <c r="D147" s="4">
        <v>0.64200000000000002</v>
      </c>
      <c r="F147" s="4">
        <f t="shared" si="9"/>
        <v>3.8641999999999954E-2</v>
      </c>
      <c r="G147" s="4">
        <f t="shared" si="10"/>
        <v>0.1965756851698601</v>
      </c>
      <c r="H147" s="4">
        <f t="shared" si="8"/>
        <v>0.64200000000000002</v>
      </c>
      <c r="I147" s="4">
        <f t="shared" si="11"/>
        <v>0.503</v>
      </c>
      <c r="K147" s="4"/>
      <c r="L147" s="4"/>
      <c r="N147" s="4"/>
      <c r="O147" s="4"/>
    </row>
    <row r="148" spans="1:15" x14ac:dyDescent="0.25">
      <c r="A148" s="3" t="s">
        <v>76</v>
      </c>
      <c r="B148" s="4">
        <v>0.44700000000000001</v>
      </c>
      <c r="C148" s="4">
        <v>0.39800000000000002</v>
      </c>
      <c r="D148" s="4">
        <v>0.42249999999999999</v>
      </c>
      <c r="F148" s="4">
        <f t="shared" si="9"/>
        <v>1.2004999999999993E-3</v>
      </c>
      <c r="G148" s="4">
        <f t="shared" si="10"/>
        <v>3.4648232278140817E-2</v>
      </c>
      <c r="H148" s="4">
        <f t="shared" si="8"/>
        <v>0.42249999999999999</v>
      </c>
      <c r="I148" s="4">
        <f t="shared" si="11"/>
        <v>0.39800000000000002</v>
      </c>
    </row>
    <row r="149" spans="1:15" x14ac:dyDescent="0.25">
      <c r="A149" s="3" t="s">
        <v>77</v>
      </c>
      <c r="B149" s="4">
        <v>0.32</v>
      </c>
      <c r="C149" s="4">
        <v>0.3</v>
      </c>
      <c r="D149" s="4">
        <v>0.31</v>
      </c>
      <c r="F149" s="4">
        <f t="shared" si="9"/>
        <v>2.0000000000000036E-4</v>
      </c>
      <c r="G149" s="4">
        <f t="shared" si="10"/>
        <v>1.4142135623730963E-2</v>
      </c>
      <c r="H149" s="4">
        <f t="shared" si="8"/>
        <v>0.31</v>
      </c>
      <c r="I149" s="4">
        <f t="shared" si="11"/>
        <v>0.3</v>
      </c>
    </row>
    <row r="150" spans="1:15" x14ac:dyDescent="0.25">
      <c r="A150" s="3" t="s">
        <v>78</v>
      </c>
      <c r="B150" s="4">
        <v>1.143</v>
      </c>
      <c r="C150" s="4">
        <v>1.1919999999999999</v>
      </c>
      <c r="D150" s="4">
        <v>1.1675</v>
      </c>
      <c r="F150" s="4">
        <f t="shared" si="9"/>
        <v>1.2004999999999967E-3</v>
      </c>
      <c r="G150" s="4">
        <f t="shared" si="10"/>
        <v>3.4648232278140782E-2</v>
      </c>
      <c r="H150" s="4">
        <f t="shared" si="8"/>
        <v>1.1675</v>
      </c>
      <c r="I150" s="4">
        <f t="shared" si="11"/>
        <v>1.143</v>
      </c>
    </row>
    <row r="151" spans="1:15" x14ac:dyDescent="0.25">
      <c r="A151" s="3" t="s">
        <v>79</v>
      </c>
      <c r="B151" s="4">
        <v>1.044</v>
      </c>
      <c r="C151" s="4">
        <v>1.0680000000000001</v>
      </c>
      <c r="D151" s="4">
        <v>1.056</v>
      </c>
      <c r="F151" s="4">
        <f t="shared" si="9"/>
        <v>2.880000000000005E-4</v>
      </c>
      <c r="G151" s="4">
        <f t="shared" si="10"/>
        <v>1.6970562748477157E-2</v>
      </c>
      <c r="H151" s="4">
        <f t="shared" si="8"/>
        <v>1.056</v>
      </c>
      <c r="I151" s="4">
        <f t="shared" si="11"/>
        <v>1.044</v>
      </c>
      <c r="K151" s="4"/>
      <c r="L151" s="4"/>
      <c r="N151" s="4"/>
      <c r="O151" s="4"/>
    </row>
    <row r="152" spans="1:15" x14ac:dyDescent="0.25">
      <c r="A152" s="3" t="s">
        <v>80</v>
      </c>
      <c r="B152" s="4">
        <v>0.29499999999999998</v>
      </c>
      <c r="C152" s="4">
        <v>0.28399999999999997</v>
      </c>
      <c r="D152" s="4">
        <v>0.28949999999999998</v>
      </c>
      <c r="F152" s="4">
        <f t="shared" si="9"/>
        <v>6.0500000000000109E-5</v>
      </c>
      <c r="G152" s="4">
        <f t="shared" si="10"/>
        <v>7.7781745930520299E-3</v>
      </c>
      <c r="H152" s="4">
        <f t="shared" si="8"/>
        <v>0.28949999999999998</v>
      </c>
      <c r="I152" s="4">
        <f t="shared" si="11"/>
        <v>0.28399999999999997</v>
      </c>
    </row>
    <row r="153" spans="1:15" x14ac:dyDescent="0.25">
      <c r="A153" s="3" t="s">
        <v>81</v>
      </c>
      <c r="B153" s="4">
        <v>1.296</v>
      </c>
      <c r="C153" s="4">
        <v>1.282</v>
      </c>
      <c r="D153" s="4">
        <v>1.2890000000000001</v>
      </c>
      <c r="F153" s="4">
        <f t="shared" si="9"/>
        <v>9.8000000000000173E-5</v>
      </c>
      <c r="G153" s="4">
        <f t="shared" si="10"/>
        <v>9.8994949366116736E-3</v>
      </c>
      <c r="H153" s="4">
        <f t="shared" si="8"/>
        <v>1.2890000000000001</v>
      </c>
      <c r="I153" s="4">
        <f t="shared" si="11"/>
        <v>1.282</v>
      </c>
    </row>
    <row r="154" spans="1:15" x14ac:dyDescent="0.25">
      <c r="A154" s="3" t="s">
        <v>82</v>
      </c>
      <c r="B154" s="4">
        <v>0.35</v>
      </c>
      <c r="C154" s="4">
        <v>0.40400000000000003</v>
      </c>
      <c r="D154" s="4">
        <v>0.377</v>
      </c>
      <c r="F154" s="4">
        <f t="shared" si="9"/>
        <v>1.4580000000000027E-3</v>
      </c>
      <c r="G154" s="4">
        <f t="shared" si="10"/>
        <v>3.8183766184073605E-2</v>
      </c>
      <c r="H154" s="4">
        <f t="shared" si="8"/>
        <v>0.377</v>
      </c>
      <c r="I154" s="4">
        <f t="shared" si="11"/>
        <v>0.35</v>
      </c>
    </row>
    <row r="155" spans="1:15" x14ac:dyDescent="0.25">
      <c r="A155" s="3" t="s">
        <v>83</v>
      </c>
      <c r="B155" s="4">
        <v>0.93500000000000005</v>
      </c>
      <c r="C155" s="4">
        <v>0.95299999999999996</v>
      </c>
      <c r="D155" s="4">
        <v>0.94399999999999995</v>
      </c>
      <c r="F155" s="4">
        <f t="shared" si="9"/>
        <v>1.619999999999983E-4</v>
      </c>
      <c r="G155" s="4">
        <f t="shared" si="10"/>
        <v>1.2727922061357788E-2</v>
      </c>
      <c r="H155" s="4">
        <f t="shared" si="8"/>
        <v>0.94399999999999995</v>
      </c>
      <c r="I155" s="4">
        <f t="shared" si="11"/>
        <v>0.93500000000000005</v>
      </c>
      <c r="K155" s="4"/>
      <c r="L155" s="4"/>
      <c r="N155" s="4"/>
      <c r="O155" s="4"/>
    </row>
    <row r="156" spans="1:15" x14ac:dyDescent="0.25">
      <c r="A156" s="3" t="s">
        <v>84</v>
      </c>
      <c r="B156" s="4">
        <v>1</v>
      </c>
      <c r="C156" s="4">
        <v>1.0029999999999999</v>
      </c>
      <c r="D156" s="4">
        <v>1.0015000000000001</v>
      </c>
      <c r="F156" s="4">
        <f t="shared" si="9"/>
        <v>4.4999999999996757E-6</v>
      </c>
      <c r="G156" s="4">
        <f t="shared" si="10"/>
        <v>2.1213203435595661E-3</v>
      </c>
      <c r="H156" s="4">
        <f t="shared" si="8"/>
        <v>1.0015000000000001</v>
      </c>
      <c r="I156" s="4">
        <f t="shared" si="11"/>
        <v>1</v>
      </c>
    </row>
    <row r="157" spans="1:15" x14ac:dyDescent="0.25">
      <c r="A157" s="2" t="s">
        <v>87</v>
      </c>
      <c r="B157" s="4">
        <v>1.573131578947369</v>
      </c>
      <c r="C157" s="4">
        <v>1.5497105263157895</v>
      </c>
      <c r="D157" s="4">
        <v>1.5614210526315795</v>
      </c>
      <c r="F157" s="4"/>
      <c r="G157" s="4"/>
      <c r="H157" s="4"/>
      <c r="I157" s="4"/>
    </row>
    <row r="158" spans="1:15" x14ac:dyDescent="0.25">
      <c r="A158" s="3" t="s">
        <v>85</v>
      </c>
      <c r="B158" s="4">
        <v>8.3019999999999996</v>
      </c>
      <c r="C158" s="4">
        <v>8.3369999999999997</v>
      </c>
      <c r="D158" s="4">
        <v>8.3194999999999997</v>
      </c>
      <c r="F158" s="4">
        <f t="shared" si="9"/>
        <v>6.1250000000000497E-4</v>
      </c>
      <c r="G158" s="4">
        <f t="shared" ref="G158:G221" si="12">SQRT(F158)</f>
        <v>2.4748737341529263E-2</v>
      </c>
      <c r="H158" s="4">
        <f>MEDIAN(B158:C158)</f>
        <v>8.3194999999999997</v>
      </c>
      <c r="I158" s="4">
        <f>LARGE(B158:C158, 1+COUNT(B158:C158)/2)</f>
        <v>8.3019999999999996</v>
      </c>
    </row>
    <row r="159" spans="1:15" x14ac:dyDescent="0.25">
      <c r="A159" s="3" t="s">
        <v>94</v>
      </c>
      <c r="B159" s="4">
        <v>4.5919999999999996</v>
      </c>
      <c r="C159" s="4">
        <v>4.5810000000000004</v>
      </c>
      <c r="D159" s="4">
        <v>4.5865</v>
      </c>
      <c r="F159" s="4">
        <f t="shared" si="9"/>
        <v>6.0499999999991557E-5</v>
      </c>
      <c r="G159" s="4">
        <f t="shared" si="12"/>
        <v>7.77817459305148E-3</v>
      </c>
      <c r="H159" s="4">
        <f t="shared" si="8"/>
        <v>4.5865</v>
      </c>
      <c r="I159" s="4">
        <f t="shared" ref="I159:I222" si="13">LARGE(B159:C159, 1+COUNT(B159:C159)/2)</f>
        <v>4.5810000000000004</v>
      </c>
      <c r="K159" s="4"/>
      <c r="L159" s="4"/>
      <c r="N159" s="4"/>
      <c r="O159" s="4"/>
    </row>
    <row r="160" spans="1:15" x14ac:dyDescent="0.25">
      <c r="A160" s="3" t="s">
        <v>95</v>
      </c>
      <c r="B160" s="4">
        <v>3.5289999999999999</v>
      </c>
      <c r="C160" s="4">
        <v>3.222</v>
      </c>
      <c r="D160" s="4">
        <v>3.3754999999999997</v>
      </c>
      <c r="F160" s="4">
        <f t="shared" si="9"/>
        <v>4.7124499999999986E-2</v>
      </c>
      <c r="G160" s="4">
        <f t="shared" si="12"/>
        <v>0.21708178182427007</v>
      </c>
      <c r="H160" s="4">
        <f t="shared" si="8"/>
        <v>3.3754999999999997</v>
      </c>
      <c r="I160" s="4">
        <f t="shared" si="13"/>
        <v>3.222</v>
      </c>
    </row>
    <row r="161" spans="1:15" x14ac:dyDescent="0.25">
      <c r="A161" s="3" t="s">
        <v>96</v>
      </c>
      <c r="B161" s="4">
        <v>5.2069999999999999</v>
      </c>
      <c r="C161" s="4">
        <v>5.1980000000000004</v>
      </c>
      <c r="D161" s="4">
        <v>5.2025000000000006</v>
      </c>
      <c r="F161" s="4">
        <f t="shared" si="9"/>
        <v>4.0499999999995076E-5</v>
      </c>
      <c r="G161" s="4">
        <f t="shared" si="12"/>
        <v>6.3639610306785409E-3</v>
      </c>
      <c r="H161" s="4">
        <f t="shared" si="8"/>
        <v>5.2025000000000006</v>
      </c>
      <c r="I161" s="4">
        <f t="shared" si="13"/>
        <v>5.1980000000000004</v>
      </c>
    </row>
    <row r="162" spans="1:15" x14ac:dyDescent="0.25">
      <c r="A162" s="3" t="s">
        <v>97</v>
      </c>
      <c r="B162" s="4">
        <v>2.4980000000000002</v>
      </c>
      <c r="C162" s="4">
        <v>2.0139999999999998</v>
      </c>
      <c r="D162" s="4">
        <v>2.2560000000000002</v>
      </c>
      <c r="F162" s="4">
        <f t="shared" si="9"/>
        <v>0.11712799999999746</v>
      </c>
      <c r="G162" s="4">
        <f t="shared" si="12"/>
        <v>0.34223968209428529</v>
      </c>
      <c r="H162" s="4">
        <f t="shared" si="8"/>
        <v>2.2560000000000002</v>
      </c>
      <c r="I162" s="4">
        <f t="shared" si="13"/>
        <v>2.0139999999999998</v>
      </c>
    </row>
    <row r="163" spans="1:15" x14ac:dyDescent="0.25">
      <c r="A163" s="3" t="s">
        <v>98</v>
      </c>
      <c r="B163" s="4">
        <v>5.3860000000000001</v>
      </c>
      <c r="C163" s="4">
        <v>5.6319999999999997</v>
      </c>
      <c r="D163" s="4">
        <v>5.5090000000000003</v>
      </c>
      <c r="F163" s="4">
        <f t="shared" si="9"/>
        <v>3.0257999999999889E-2</v>
      </c>
      <c r="G163" s="4">
        <f t="shared" si="12"/>
        <v>0.17394826817189038</v>
      </c>
      <c r="H163" s="4">
        <f t="shared" si="8"/>
        <v>5.5090000000000003</v>
      </c>
      <c r="I163" s="4">
        <f t="shared" si="13"/>
        <v>5.3860000000000001</v>
      </c>
      <c r="K163" s="4"/>
      <c r="L163" s="4"/>
      <c r="N163" s="4"/>
      <c r="O163" s="4"/>
    </row>
    <row r="164" spans="1:15" x14ac:dyDescent="0.25">
      <c r="A164" s="3" t="s">
        <v>99</v>
      </c>
      <c r="B164" s="4">
        <v>2.7450000000000001</v>
      </c>
      <c r="C164" s="4">
        <v>2.758</v>
      </c>
      <c r="D164" s="4">
        <v>2.7515000000000001</v>
      </c>
      <c r="F164" s="4">
        <f t="shared" si="9"/>
        <v>8.4499999999998706E-5</v>
      </c>
      <c r="G164" s="4">
        <f t="shared" si="12"/>
        <v>9.1923881554250471E-3</v>
      </c>
      <c r="H164" s="4">
        <f t="shared" si="8"/>
        <v>2.7515000000000001</v>
      </c>
      <c r="I164" s="4">
        <f t="shared" si="13"/>
        <v>2.7450000000000001</v>
      </c>
    </row>
    <row r="165" spans="1:15" x14ac:dyDescent="0.25">
      <c r="A165" s="3" t="s">
        <v>100</v>
      </c>
      <c r="B165" s="4">
        <v>0.42599999999999999</v>
      </c>
      <c r="C165" s="4">
        <v>0.42599999999999999</v>
      </c>
      <c r="D165" s="4">
        <v>0.42599999999999999</v>
      </c>
      <c r="F165" s="4">
        <f t="shared" si="9"/>
        <v>0</v>
      </c>
      <c r="G165" s="4">
        <f t="shared" si="12"/>
        <v>0</v>
      </c>
      <c r="H165" s="4">
        <f t="shared" si="8"/>
        <v>0.42599999999999999</v>
      </c>
      <c r="I165" s="4">
        <f t="shared" si="13"/>
        <v>0.42599999999999999</v>
      </c>
    </row>
    <row r="166" spans="1:15" x14ac:dyDescent="0.25">
      <c r="A166" s="3" t="s">
        <v>101</v>
      </c>
      <c r="B166" s="4">
        <v>8.0229999999999997</v>
      </c>
      <c r="C166" s="4">
        <v>7.931</v>
      </c>
      <c r="D166" s="4">
        <v>7.9770000000000003</v>
      </c>
      <c r="F166" s="4">
        <f t="shared" si="9"/>
        <v>4.2319999999999667E-3</v>
      </c>
      <c r="G166" s="4">
        <f t="shared" si="12"/>
        <v>6.5053823869162114E-2</v>
      </c>
      <c r="H166" s="4">
        <f t="shared" si="8"/>
        <v>7.9770000000000003</v>
      </c>
      <c r="I166" s="4">
        <f t="shared" si="13"/>
        <v>7.931</v>
      </c>
    </row>
    <row r="167" spans="1:15" x14ac:dyDescent="0.25">
      <c r="A167" s="3" t="s">
        <v>18</v>
      </c>
      <c r="B167" s="4">
        <v>3.1</v>
      </c>
      <c r="C167" s="4">
        <v>3.6669999999999998</v>
      </c>
      <c r="D167" s="4">
        <v>3.3834999999999997</v>
      </c>
      <c r="F167" s="4">
        <f t="shared" si="9"/>
        <v>0.16074449999999985</v>
      </c>
      <c r="G167" s="4">
        <f t="shared" si="12"/>
        <v>0.40092954493277227</v>
      </c>
      <c r="H167" s="4">
        <f t="shared" si="8"/>
        <v>3.3834999999999997</v>
      </c>
      <c r="I167" s="4">
        <f t="shared" si="13"/>
        <v>3.1</v>
      </c>
      <c r="K167" s="4"/>
      <c r="L167" s="4"/>
      <c r="N167" s="4"/>
      <c r="O167" s="4"/>
    </row>
    <row r="168" spans="1:15" x14ac:dyDescent="0.25">
      <c r="A168" s="3" t="s">
        <v>19</v>
      </c>
      <c r="B168" s="4">
        <v>5.5179999999999998</v>
      </c>
      <c r="C168" s="4">
        <v>5.4029999999999996</v>
      </c>
      <c r="D168" s="4">
        <v>5.4604999999999997</v>
      </c>
      <c r="F168" s="4">
        <f t="shared" si="9"/>
        <v>6.6125000000000246E-3</v>
      </c>
      <c r="G168" s="4">
        <f t="shared" si="12"/>
        <v>8.1317279836453121E-2</v>
      </c>
      <c r="H168" s="4">
        <f t="shared" si="8"/>
        <v>5.4604999999999997</v>
      </c>
      <c r="I168" s="4">
        <f t="shared" si="13"/>
        <v>5.4029999999999996</v>
      </c>
    </row>
    <row r="169" spans="1:15" x14ac:dyDescent="0.25">
      <c r="A169" s="3" t="s">
        <v>20</v>
      </c>
      <c r="B169" s="4">
        <v>2.6309999999999998</v>
      </c>
      <c r="C169" s="4">
        <v>2.6120000000000001</v>
      </c>
      <c r="D169" s="4">
        <v>2.6215000000000002</v>
      </c>
      <c r="F169" s="4">
        <f t="shared" si="9"/>
        <v>1.8049999999999398E-4</v>
      </c>
      <c r="G169" s="4">
        <f t="shared" si="12"/>
        <v>1.3435028842544178E-2</v>
      </c>
      <c r="H169" s="4">
        <f t="shared" si="8"/>
        <v>2.6215000000000002</v>
      </c>
      <c r="I169" s="4">
        <f t="shared" si="13"/>
        <v>2.6120000000000001</v>
      </c>
    </row>
    <row r="170" spans="1:15" x14ac:dyDescent="0.25">
      <c r="A170" s="3" t="s">
        <v>21</v>
      </c>
      <c r="B170" s="4">
        <v>1.895</v>
      </c>
      <c r="C170" s="4">
        <v>1.798</v>
      </c>
      <c r="D170" s="4">
        <v>1.8465</v>
      </c>
      <c r="F170" s="4">
        <f t="shared" si="9"/>
        <v>4.7044999999999977E-3</v>
      </c>
      <c r="G170" s="4">
        <f t="shared" si="12"/>
        <v>6.8589357775095089E-2</v>
      </c>
      <c r="H170" s="4">
        <f t="shared" si="8"/>
        <v>1.8465</v>
      </c>
      <c r="I170" s="4">
        <f t="shared" si="13"/>
        <v>1.798</v>
      </c>
    </row>
    <row r="171" spans="1:15" x14ac:dyDescent="0.25">
      <c r="A171" s="3" t="s">
        <v>22</v>
      </c>
      <c r="B171" s="4">
        <v>4.5220000000000002</v>
      </c>
      <c r="C171" s="4">
        <v>4.34</v>
      </c>
      <c r="D171" s="4">
        <v>4.431</v>
      </c>
      <c r="F171" s="4">
        <f t="shared" si="9"/>
        <v>1.656200000000007E-2</v>
      </c>
      <c r="G171" s="4">
        <f t="shared" si="12"/>
        <v>0.12869343417595192</v>
      </c>
      <c r="H171" s="4">
        <f t="shared" si="8"/>
        <v>4.431</v>
      </c>
      <c r="I171" s="4">
        <f t="shared" si="13"/>
        <v>4.34</v>
      </c>
      <c r="K171" s="4"/>
      <c r="L171" s="4"/>
      <c r="N171" s="4"/>
      <c r="O171" s="4"/>
    </row>
    <row r="172" spans="1:15" x14ac:dyDescent="0.25">
      <c r="A172" s="3" t="s">
        <v>23</v>
      </c>
      <c r="B172" s="4">
        <v>2.56</v>
      </c>
      <c r="C172" s="4">
        <v>2.548</v>
      </c>
      <c r="D172" s="4">
        <v>2.5540000000000003</v>
      </c>
      <c r="F172" s="4">
        <f t="shared" si="9"/>
        <v>7.2000000000000124E-5</v>
      </c>
      <c r="G172" s="4">
        <f t="shared" si="12"/>
        <v>8.4852813742385784E-3</v>
      </c>
      <c r="H172" s="4">
        <f t="shared" si="8"/>
        <v>2.5540000000000003</v>
      </c>
      <c r="I172" s="4">
        <f t="shared" si="13"/>
        <v>2.548</v>
      </c>
    </row>
    <row r="173" spans="1:15" x14ac:dyDescent="0.25">
      <c r="A173" s="3" t="s">
        <v>24</v>
      </c>
      <c r="B173" s="4">
        <v>1.7809999999999999</v>
      </c>
      <c r="C173" s="4">
        <v>1.851</v>
      </c>
      <c r="D173" s="4">
        <v>1.8159999999999998</v>
      </c>
      <c r="F173" s="4">
        <f t="shared" si="9"/>
        <v>2.4500000000000043E-3</v>
      </c>
      <c r="G173" s="4">
        <f t="shared" si="12"/>
        <v>4.9497474683058366E-2</v>
      </c>
      <c r="H173" s="4">
        <f t="shared" si="8"/>
        <v>1.8159999999999998</v>
      </c>
      <c r="I173" s="4">
        <f t="shared" si="13"/>
        <v>1.7809999999999999</v>
      </c>
    </row>
    <row r="174" spans="1:15" x14ac:dyDescent="0.25">
      <c r="A174" s="3" t="s">
        <v>25</v>
      </c>
      <c r="B174" s="4">
        <v>1.0129999999999999</v>
      </c>
      <c r="C174" s="4">
        <v>1.0549999999999999</v>
      </c>
      <c r="D174" s="4">
        <v>1.0339999999999998</v>
      </c>
      <c r="F174" s="4">
        <f t="shared" si="9"/>
        <v>8.820000000000016E-4</v>
      </c>
      <c r="G174" s="4">
        <f t="shared" si="12"/>
        <v>2.9698484809835023E-2</v>
      </c>
      <c r="H174" s="4">
        <f t="shared" si="8"/>
        <v>1.0339999999999998</v>
      </c>
      <c r="I174" s="4">
        <f t="shared" si="13"/>
        <v>1.0129999999999999</v>
      </c>
    </row>
    <row r="175" spans="1:15" x14ac:dyDescent="0.25">
      <c r="A175" s="3" t="s">
        <v>26</v>
      </c>
      <c r="B175" s="4">
        <v>3.319</v>
      </c>
      <c r="C175" s="4">
        <v>3.4209999999999998</v>
      </c>
      <c r="D175" s="4">
        <v>3.37</v>
      </c>
      <c r="F175" s="4">
        <f t="shared" si="9"/>
        <v>5.2019999999999861E-3</v>
      </c>
      <c r="G175" s="4">
        <f t="shared" si="12"/>
        <v>7.2124891681027745E-2</v>
      </c>
      <c r="H175" s="4">
        <f t="shared" si="8"/>
        <v>3.37</v>
      </c>
      <c r="I175" s="4">
        <f t="shared" si="13"/>
        <v>3.319</v>
      </c>
      <c r="K175" s="4"/>
      <c r="L175" s="4"/>
      <c r="N175" s="4"/>
      <c r="O175" s="4"/>
    </row>
    <row r="176" spans="1:15" x14ac:dyDescent="0.25">
      <c r="A176" s="3" t="s">
        <v>27</v>
      </c>
      <c r="B176" s="4">
        <v>3.6949999999999998</v>
      </c>
      <c r="C176" s="4">
        <v>2.952</v>
      </c>
      <c r="D176" s="4">
        <v>3.3235000000000001</v>
      </c>
      <c r="F176" s="4">
        <f t="shared" si="9"/>
        <v>0.27602449999999479</v>
      </c>
      <c r="G176" s="4">
        <f t="shared" si="12"/>
        <v>0.52538033842159981</v>
      </c>
      <c r="H176" s="4">
        <f t="shared" si="8"/>
        <v>3.3235000000000001</v>
      </c>
      <c r="I176" s="4">
        <f t="shared" si="13"/>
        <v>2.952</v>
      </c>
    </row>
    <row r="177" spans="1:15" x14ac:dyDescent="0.25">
      <c r="A177" s="3" t="s">
        <v>28</v>
      </c>
      <c r="B177" s="4">
        <v>1.165</v>
      </c>
      <c r="C177" s="4">
        <v>1.444</v>
      </c>
      <c r="D177" s="4">
        <v>1.3045</v>
      </c>
      <c r="F177" s="4">
        <f t="shared" si="9"/>
        <v>3.8920500000000136E-2</v>
      </c>
      <c r="G177" s="4">
        <f t="shared" si="12"/>
        <v>0.19728279195104712</v>
      </c>
      <c r="H177" s="4">
        <f t="shared" si="8"/>
        <v>1.3045</v>
      </c>
      <c r="I177" s="4">
        <f t="shared" si="13"/>
        <v>1.165</v>
      </c>
    </row>
    <row r="178" spans="1:15" x14ac:dyDescent="0.25">
      <c r="A178" s="3" t="s">
        <v>29</v>
      </c>
      <c r="B178" s="4">
        <v>1.2509999999999999</v>
      </c>
      <c r="C178" s="4">
        <v>0.91500000000000004</v>
      </c>
      <c r="D178" s="4">
        <v>1.083</v>
      </c>
      <c r="F178" s="4">
        <f t="shared" si="9"/>
        <v>5.6448000000000054E-2</v>
      </c>
      <c r="G178" s="4">
        <f t="shared" si="12"/>
        <v>0.23758787847868007</v>
      </c>
      <c r="H178" s="4">
        <f t="shared" si="8"/>
        <v>1.083</v>
      </c>
      <c r="I178" s="4">
        <f t="shared" si="13"/>
        <v>0.91500000000000004</v>
      </c>
    </row>
    <row r="179" spans="1:15" x14ac:dyDescent="0.25">
      <c r="A179" s="3" t="s">
        <v>30</v>
      </c>
      <c r="B179" s="4">
        <v>0.28000000000000003</v>
      </c>
      <c r="C179" s="4">
        <v>0.27500000000000002</v>
      </c>
      <c r="D179" s="4">
        <v>0.27750000000000002</v>
      </c>
      <c r="F179" s="4">
        <f t="shared" si="9"/>
        <v>1.2500000000000023E-5</v>
      </c>
      <c r="G179" s="4">
        <f t="shared" si="12"/>
        <v>3.5355339059327407E-3</v>
      </c>
      <c r="H179" s="4">
        <f t="shared" si="8"/>
        <v>0.27750000000000002</v>
      </c>
      <c r="I179" s="4">
        <f t="shared" si="13"/>
        <v>0.27500000000000002</v>
      </c>
      <c r="K179" s="4"/>
      <c r="L179" s="4"/>
      <c r="N179" s="4"/>
      <c r="O179" s="4"/>
    </row>
    <row r="180" spans="1:15" x14ac:dyDescent="0.25">
      <c r="A180" s="3" t="s">
        <v>31</v>
      </c>
      <c r="B180" s="4">
        <v>0.17100000000000001</v>
      </c>
      <c r="C180" s="4">
        <v>0.16600000000000001</v>
      </c>
      <c r="D180" s="4">
        <v>0.16850000000000001</v>
      </c>
      <c r="F180" s="4">
        <f t="shared" si="9"/>
        <v>1.2500000000000023E-5</v>
      </c>
      <c r="G180" s="4">
        <f t="shared" si="12"/>
        <v>3.5355339059327407E-3</v>
      </c>
      <c r="H180" s="4">
        <f t="shared" si="8"/>
        <v>0.16850000000000001</v>
      </c>
      <c r="I180" s="4">
        <f t="shared" si="13"/>
        <v>0.16600000000000001</v>
      </c>
    </row>
    <row r="181" spans="1:15" x14ac:dyDescent="0.25">
      <c r="A181" s="3" t="s">
        <v>32</v>
      </c>
      <c r="B181" s="4">
        <v>0.122</v>
      </c>
      <c r="C181" s="4">
        <v>0.123</v>
      </c>
      <c r="D181" s="4">
        <v>0.1225</v>
      </c>
      <c r="F181" s="4">
        <f t="shared" si="9"/>
        <v>5.0000000000000093E-7</v>
      </c>
      <c r="G181" s="4">
        <f t="shared" si="12"/>
        <v>7.0710678118654816E-4</v>
      </c>
      <c r="H181" s="4">
        <f t="shared" si="8"/>
        <v>0.1225</v>
      </c>
      <c r="I181" s="4">
        <f t="shared" si="13"/>
        <v>0.122</v>
      </c>
    </row>
    <row r="182" spans="1:15" x14ac:dyDescent="0.25">
      <c r="A182" s="3" t="s">
        <v>33</v>
      </c>
      <c r="B182" s="4">
        <v>0.38900000000000001</v>
      </c>
      <c r="C182" s="4">
        <v>0.39800000000000002</v>
      </c>
      <c r="D182" s="4">
        <v>0.39350000000000002</v>
      </c>
      <c r="F182" s="4">
        <f t="shared" si="9"/>
        <v>4.050000000000007E-5</v>
      </c>
      <c r="G182" s="4">
        <f t="shared" si="12"/>
        <v>6.3639610306789329E-3</v>
      </c>
      <c r="H182" s="4">
        <f t="shared" si="8"/>
        <v>0.39350000000000002</v>
      </c>
      <c r="I182" s="4">
        <f t="shared" si="13"/>
        <v>0.38900000000000001</v>
      </c>
    </row>
    <row r="183" spans="1:15" x14ac:dyDescent="0.25">
      <c r="A183" s="3" t="s">
        <v>34</v>
      </c>
      <c r="B183" s="4">
        <v>1.3089999999999999</v>
      </c>
      <c r="C183" s="4">
        <v>1.0249999999999999</v>
      </c>
      <c r="D183" s="4">
        <v>1.1669999999999998</v>
      </c>
      <c r="F183" s="4">
        <f t="shared" si="9"/>
        <v>4.032800000000103E-2</v>
      </c>
      <c r="G183" s="4">
        <f t="shared" si="12"/>
        <v>0.20081832585698206</v>
      </c>
      <c r="H183" s="4">
        <f t="shared" si="8"/>
        <v>1.1669999999999998</v>
      </c>
      <c r="I183" s="4">
        <f t="shared" si="13"/>
        <v>1.0249999999999999</v>
      </c>
      <c r="K183" s="4"/>
      <c r="L183" s="4"/>
      <c r="N183" s="4"/>
      <c r="O183" s="4"/>
    </row>
    <row r="184" spans="1:15" x14ac:dyDescent="0.25">
      <c r="A184" s="3" t="s">
        <v>35</v>
      </c>
      <c r="B184" s="4">
        <v>1.234</v>
      </c>
      <c r="C184" s="4">
        <v>1.405</v>
      </c>
      <c r="D184" s="4">
        <v>1.3195000000000001</v>
      </c>
      <c r="F184" s="4">
        <f t="shared" si="9"/>
        <v>1.4620500000000007E-2</v>
      </c>
      <c r="G184" s="4">
        <f t="shared" si="12"/>
        <v>0.12091525958289966</v>
      </c>
      <c r="H184" s="4">
        <f t="shared" si="8"/>
        <v>1.3195000000000001</v>
      </c>
      <c r="I184" s="4">
        <f t="shared" si="13"/>
        <v>1.234</v>
      </c>
    </row>
    <row r="185" spans="1:15" x14ac:dyDescent="0.25">
      <c r="A185" s="3" t="s">
        <v>36</v>
      </c>
      <c r="B185" s="4">
        <v>0.43</v>
      </c>
      <c r="C185" s="4">
        <v>0.433</v>
      </c>
      <c r="D185" s="4">
        <v>0.43149999999999999</v>
      </c>
      <c r="F185" s="4">
        <f t="shared" si="9"/>
        <v>4.5000000000000077E-6</v>
      </c>
      <c r="G185" s="4">
        <f t="shared" si="12"/>
        <v>2.1213203435596446E-3</v>
      </c>
      <c r="H185" s="4">
        <f t="shared" si="8"/>
        <v>0.43149999999999999</v>
      </c>
      <c r="I185" s="4">
        <f t="shared" si="13"/>
        <v>0.43</v>
      </c>
    </row>
    <row r="186" spans="1:15" x14ac:dyDescent="0.25">
      <c r="A186" s="3" t="s">
        <v>37</v>
      </c>
      <c r="B186" s="4">
        <v>0.224</v>
      </c>
      <c r="C186" s="4">
        <v>0.223</v>
      </c>
      <c r="D186" s="4">
        <v>0.2235</v>
      </c>
      <c r="F186" s="4">
        <f t="shared" si="9"/>
        <v>5.0000000000000093E-7</v>
      </c>
      <c r="G186" s="4">
        <f t="shared" si="12"/>
        <v>7.0710678118654816E-4</v>
      </c>
      <c r="H186" s="4">
        <f t="shared" si="8"/>
        <v>0.2235</v>
      </c>
      <c r="I186" s="4">
        <f t="shared" si="13"/>
        <v>0.223</v>
      </c>
    </row>
    <row r="187" spans="1:15" x14ac:dyDescent="0.25">
      <c r="A187" s="3" t="s">
        <v>38</v>
      </c>
      <c r="B187" s="4">
        <v>0.14699999999999999</v>
      </c>
      <c r="C187" s="4">
        <v>0.14699999999999999</v>
      </c>
      <c r="D187" s="4">
        <v>0.14699999999999999</v>
      </c>
      <c r="F187" s="4">
        <f t="shared" si="9"/>
        <v>0</v>
      </c>
      <c r="G187" s="4">
        <f t="shared" si="12"/>
        <v>0</v>
      </c>
      <c r="H187" s="4">
        <f t="shared" si="8"/>
        <v>0.14699999999999999</v>
      </c>
      <c r="I187" s="4">
        <f t="shared" si="13"/>
        <v>0.14699999999999999</v>
      </c>
      <c r="K187" s="4"/>
      <c r="L187" s="4"/>
      <c r="N187" s="4"/>
      <c r="O187" s="4"/>
    </row>
    <row r="188" spans="1:15" x14ac:dyDescent="0.25">
      <c r="A188" s="3" t="s">
        <v>39</v>
      </c>
      <c r="B188" s="4">
        <v>0.14299999999999999</v>
      </c>
      <c r="C188" s="4">
        <v>0.14499999999999999</v>
      </c>
      <c r="D188" s="4">
        <v>0.14399999999999999</v>
      </c>
      <c r="F188" s="4">
        <f t="shared" si="9"/>
        <v>2.0000000000000037E-6</v>
      </c>
      <c r="G188" s="4">
        <f t="shared" si="12"/>
        <v>1.4142135623730963E-3</v>
      </c>
      <c r="H188" s="4">
        <f t="shared" si="8"/>
        <v>0.14399999999999999</v>
      </c>
      <c r="I188" s="4">
        <f t="shared" si="13"/>
        <v>0.14299999999999999</v>
      </c>
    </row>
    <row r="189" spans="1:15" x14ac:dyDescent="0.25">
      <c r="A189" s="3" t="s">
        <v>40</v>
      </c>
      <c r="B189" s="4">
        <v>0.67900000000000005</v>
      </c>
      <c r="C189" s="4">
        <v>0.66600000000000004</v>
      </c>
      <c r="D189" s="4">
        <v>0.6725000000000001</v>
      </c>
      <c r="F189" s="4">
        <f t="shared" si="9"/>
        <v>8.4500000000000157E-5</v>
      </c>
      <c r="G189" s="4">
        <f t="shared" si="12"/>
        <v>9.1923881554251269E-3</v>
      </c>
      <c r="H189" s="4">
        <f t="shared" si="8"/>
        <v>0.6725000000000001</v>
      </c>
      <c r="I189" s="4">
        <f t="shared" si="13"/>
        <v>0.66600000000000004</v>
      </c>
    </row>
    <row r="190" spans="1:15" x14ac:dyDescent="0.25">
      <c r="A190" s="3" t="s">
        <v>41</v>
      </c>
      <c r="B190" s="4">
        <v>0.74</v>
      </c>
      <c r="C190" s="4">
        <v>0.70599999999999996</v>
      </c>
      <c r="D190" s="4">
        <v>0.72299999999999998</v>
      </c>
      <c r="F190" s="4">
        <f t="shared" si="9"/>
        <v>5.7800000000000104E-4</v>
      </c>
      <c r="G190" s="4">
        <f t="shared" si="12"/>
        <v>2.4041630560342638E-2</v>
      </c>
      <c r="H190" s="4">
        <f t="shared" si="8"/>
        <v>0.72299999999999998</v>
      </c>
      <c r="I190" s="4">
        <f t="shared" si="13"/>
        <v>0.70599999999999996</v>
      </c>
    </row>
    <row r="191" spans="1:15" x14ac:dyDescent="0.25">
      <c r="A191" s="3" t="s">
        <v>42</v>
      </c>
      <c r="B191" s="4">
        <v>3.0590000000000002</v>
      </c>
      <c r="C191" s="4">
        <v>3.05</v>
      </c>
      <c r="D191" s="4">
        <v>3.0545</v>
      </c>
      <c r="F191" s="4">
        <f t="shared" si="9"/>
        <v>4.0500000000003072E-5</v>
      </c>
      <c r="G191" s="4">
        <f t="shared" si="12"/>
        <v>6.3639610306791689E-3</v>
      </c>
      <c r="H191" s="4">
        <f t="shared" si="8"/>
        <v>3.0545</v>
      </c>
      <c r="I191" s="4">
        <f t="shared" si="13"/>
        <v>3.05</v>
      </c>
      <c r="K191" s="4"/>
      <c r="L191" s="4"/>
      <c r="N191" s="4"/>
      <c r="O191" s="4"/>
    </row>
    <row r="192" spans="1:15" x14ac:dyDescent="0.25">
      <c r="A192" s="3" t="s">
        <v>43</v>
      </c>
      <c r="B192" s="4">
        <v>1.381</v>
      </c>
      <c r="C192" s="4">
        <v>3.4910000000000001</v>
      </c>
      <c r="D192" s="4">
        <v>2.4359999999999999</v>
      </c>
      <c r="F192" s="4">
        <f t="shared" si="9"/>
        <v>2.2260500000000025</v>
      </c>
      <c r="G192" s="4">
        <f t="shared" si="12"/>
        <v>1.4919953083036162</v>
      </c>
      <c r="H192" s="4">
        <f t="shared" si="8"/>
        <v>2.4359999999999999</v>
      </c>
      <c r="I192" s="4">
        <f t="shared" si="13"/>
        <v>1.381</v>
      </c>
    </row>
    <row r="193" spans="1:15" x14ac:dyDescent="0.25">
      <c r="A193" s="3" t="s">
        <v>44</v>
      </c>
      <c r="B193" s="4">
        <v>1.821</v>
      </c>
      <c r="C193" s="4">
        <v>0.878</v>
      </c>
      <c r="D193" s="4">
        <v>1.3494999999999999</v>
      </c>
      <c r="F193" s="4">
        <f t="shared" si="9"/>
        <v>0.4446245000000002</v>
      </c>
      <c r="G193" s="4">
        <f t="shared" si="12"/>
        <v>0.66680169465891448</v>
      </c>
      <c r="H193" s="4">
        <f t="shared" si="8"/>
        <v>1.3494999999999999</v>
      </c>
      <c r="I193" s="4">
        <f t="shared" si="13"/>
        <v>0.878</v>
      </c>
    </row>
    <row r="194" spans="1:15" x14ac:dyDescent="0.25">
      <c r="A194" s="3" t="s">
        <v>45</v>
      </c>
      <c r="B194" s="4">
        <v>0.161</v>
      </c>
      <c r="C194" s="4">
        <v>0.156</v>
      </c>
      <c r="D194" s="4">
        <v>0.1585</v>
      </c>
      <c r="F194" s="4">
        <f t="shared" si="9"/>
        <v>1.2500000000000023E-5</v>
      </c>
      <c r="G194" s="4">
        <f t="shared" si="12"/>
        <v>3.5355339059327407E-3</v>
      </c>
      <c r="H194" s="4">
        <f t="shared" si="8"/>
        <v>0.1585</v>
      </c>
      <c r="I194" s="4">
        <f t="shared" si="13"/>
        <v>0.156</v>
      </c>
    </row>
    <row r="195" spans="1:15" x14ac:dyDescent="0.25">
      <c r="A195" s="3" t="s">
        <v>46</v>
      </c>
      <c r="B195" s="4">
        <v>0.53900000000000003</v>
      </c>
      <c r="C195" s="4">
        <v>0.503</v>
      </c>
      <c r="D195" s="4">
        <v>0.52100000000000002</v>
      </c>
      <c r="F195" s="4">
        <f t="shared" si="9"/>
        <v>6.4800000000000111E-4</v>
      </c>
      <c r="G195" s="4">
        <f t="shared" si="12"/>
        <v>2.5455844122715732E-2</v>
      </c>
      <c r="H195" s="4">
        <f t="shared" si="8"/>
        <v>0.52100000000000002</v>
      </c>
      <c r="I195" s="4">
        <f t="shared" si="13"/>
        <v>0.503</v>
      </c>
      <c r="K195" s="4"/>
      <c r="L195" s="4"/>
      <c r="N195" s="4"/>
      <c r="O195" s="4"/>
    </row>
    <row r="196" spans="1:15" x14ac:dyDescent="0.25">
      <c r="A196" s="3" t="s">
        <v>47</v>
      </c>
      <c r="B196" s="4">
        <v>0.60499999999999998</v>
      </c>
      <c r="C196" s="4">
        <v>0.60199999999999998</v>
      </c>
      <c r="D196" s="4">
        <v>0.60349999999999993</v>
      </c>
      <c r="F196" s="4">
        <f t="shared" si="9"/>
        <v>4.5000000000000077E-6</v>
      </c>
      <c r="G196" s="4">
        <f t="shared" si="12"/>
        <v>2.1213203435596446E-3</v>
      </c>
      <c r="H196" s="4">
        <f t="shared" si="8"/>
        <v>0.60349999999999993</v>
      </c>
      <c r="I196" s="4">
        <f t="shared" si="13"/>
        <v>0.60199999999999998</v>
      </c>
    </row>
    <row r="197" spans="1:15" x14ac:dyDescent="0.25">
      <c r="A197" s="3" t="s">
        <v>48</v>
      </c>
      <c r="B197" s="4">
        <v>1.5069999999999999</v>
      </c>
      <c r="C197" s="4">
        <v>1.282</v>
      </c>
      <c r="D197" s="4">
        <v>1.3944999999999999</v>
      </c>
      <c r="F197" s="4">
        <f t="shared" si="9"/>
        <v>2.5312499999999967E-2</v>
      </c>
      <c r="G197" s="4">
        <f t="shared" si="12"/>
        <v>0.1590990257669731</v>
      </c>
      <c r="H197" s="4">
        <f t="shared" ref="H197:H233" si="14">MEDIAN(B197:C197)</f>
        <v>1.3944999999999999</v>
      </c>
      <c r="I197" s="4">
        <f t="shared" si="13"/>
        <v>1.282</v>
      </c>
    </row>
    <row r="198" spans="1:15" x14ac:dyDescent="0.25">
      <c r="A198" s="3" t="s">
        <v>49</v>
      </c>
      <c r="B198" s="4">
        <v>0.13200000000000001</v>
      </c>
      <c r="C198" s="4">
        <v>0.156</v>
      </c>
      <c r="D198" s="4">
        <v>0.14400000000000002</v>
      </c>
      <c r="F198" s="4">
        <f t="shared" si="9"/>
        <v>2.8799999999999984E-4</v>
      </c>
      <c r="G198" s="4">
        <f t="shared" si="12"/>
        <v>1.6970562748477136E-2</v>
      </c>
      <c r="H198" s="4">
        <f t="shared" si="14"/>
        <v>0.14400000000000002</v>
      </c>
      <c r="I198" s="4">
        <f t="shared" si="13"/>
        <v>0.13200000000000001</v>
      </c>
    </row>
    <row r="199" spans="1:15" x14ac:dyDescent="0.25">
      <c r="A199" s="3" t="s">
        <v>50</v>
      </c>
      <c r="B199" s="4">
        <v>0.35799999999999998</v>
      </c>
      <c r="C199" s="4">
        <v>0.32900000000000001</v>
      </c>
      <c r="D199" s="4">
        <v>0.34350000000000003</v>
      </c>
      <c r="F199" s="4">
        <f t="shared" ref="F199:F233" si="15">_xlfn.VAR.S(B199:C199)</f>
        <v>4.2049999999999911E-4</v>
      </c>
      <c r="G199" s="4">
        <f t="shared" si="12"/>
        <v>2.0506096654409858E-2</v>
      </c>
      <c r="H199" s="4">
        <f t="shared" si="14"/>
        <v>0.34350000000000003</v>
      </c>
      <c r="I199" s="4">
        <f t="shared" si="13"/>
        <v>0.32900000000000001</v>
      </c>
      <c r="K199" s="4"/>
      <c r="L199" s="4"/>
      <c r="N199" s="4"/>
      <c r="O199" s="4"/>
    </row>
    <row r="200" spans="1:15" x14ac:dyDescent="0.25">
      <c r="A200" s="3" t="s">
        <v>51</v>
      </c>
      <c r="B200" s="4">
        <v>1.304</v>
      </c>
      <c r="C200" s="4">
        <v>0.92700000000000005</v>
      </c>
      <c r="D200" s="4">
        <v>1.1154999999999999</v>
      </c>
      <c r="F200" s="4">
        <f t="shared" si="15"/>
        <v>7.1064500000000752E-2</v>
      </c>
      <c r="G200" s="4">
        <f t="shared" si="12"/>
        <v>0.26657925650732983</v>
      </c>
      <c r="H200" s="4">
        <f t="shared" si="14"/>
        <v>1.1154999999999999</v>
      </c>
      <c r="I200" s="4">
        <f t="shared" si="13"/>
        <v>0.92700000000000005</v>
      </c>
    </row>
    <row r="201" spans="1:15" x14ac:dyDescent="0.25">
      <c r="A201" s="3" t="s">
        <v>52</v>
      </c>
      <c r="B201" s="4">
        <v>0.71899999999999997</v>
      </c>
      <c r="C201" s="4">
        <v>0.39500000000000002</v>
      </c>
      <c r="D201" s="4">
        <v>0.55699999999999994</v>
      </c>
      <c r="F201" s="4">
        <f t="shared" si="15"/>
        <v>5.2488000000000201E-2</v>
      </c>
      <c r="G201" s="4">
        <f t="shared" si="12"/>
        <v>0.22910259710444184</v>
      </c>
      <c r="H201" s="4">
        <f t="shared" si="14"/>
        <v>0.55699999999999994</v>
      </c>
      <c r="I201" s="4">
        <f t="shared" si="13"/>
        <v>0.39500000000000002</v>
      </c>
    </row>
    <row r="202" spans="1:15" x14ac:dyDescent="0.25">
      <c r="A202" s="3" t="s">
        <v>53</v>
      </c>
      <c r="B202" s="4">
        <v>2.5720000000000001</v>
      </c>
      <c r="C202" s="4">
        <v>2.5329999999999999</v>
      </c>
      <c r="D202" s="4">
        <v>2.5525000000000002</v>
      </c>
      <c r="F202" s="4">
        <f t="shared" si="15"/>
        <v>7.6050000000000575E-4</v>
      </c>
      <c r="G202" s="4">
        <f t="shared" si="12"/>
        <v>2.7577164466275457E-2</v>
      </c>
      <c r="H202" s="4">
        <f t="shared" si="14"/>
        <v>2.5525000000000002</v>
      </c>
      <c r="I202" s="4">
        <f t="shared" si="13"/>
        <v>2.5329999999999999</v>
      </c>
    </row>
    <row r="203" spans="1:15" x14ac:dyDescent="0.25">
      <c r="A203" s="3" t="s">
        <v>54</v>
      </c>
      <c r="B203" s="4">
        <v>0.999</v>
      </c>
      <c r="C203" s="4">
        <v>0.94199999999999995</v>
      </c>
      <c r="D203" s="4">
        <v>0.97049999999999992</v>
      </c>
      <c r="F203" s="4">
        <f t="shared" si="15"/>
        <v>1.6245000000000029E-3</v>
      </c>
      <c r="G203" s="4">
        <f t="shared" si="12"/>
        <v>4.0305086527633247E-2</v>
      </c>
      <c r="H203" s="4">
        <f t="shared" si="14"/>
        <v>0.97049999999999992</v>
      </c>
      <c r="I203" s="4">
        <f t="shared" si="13"/>
        <v>0.94199999999999995</v>
      </c>
      <c r="K203" s="4"/>
      <c r="L203" s="4"/>
      <c r="N203" s="4"/>
      <c r="O203" s="4"/>
    </row>
    <row r="204" spans="1:15" x14ac:dyDescent="0.25">
      <c r="A204" s="3" t="s">
        <v>55</v>
      </c>
      <c r="B204" s="4">
        <v>0.25800000000000001</v>
      </c>
      <c r="C204" s="4">
        <v>0.255</v>
      </c>
      <c r="D204" s="4">
        <v>0.25650000000000001</v>
      </c>
      <c r="F204" s="4">
        <f t="shared" si="15"/>
        <v>4.5000000000000077E-6</v>
      </c>
      <c r="G204" s="4">
        <f t="shared" si="12"/>
        <v>2.1213203435596446E-3</v>
      </c>
      <c r="H204" s="4">
        <f t="shared" si="14"/>
        <v>0.25650000000000001</v>
      </c>
      <c r="I204" s="4">
        <f t="shared" si="13"/>
        <v>0.255</v>
      </c>
    </row>
    <row r="205" spans="1:15" x14ac:dyDescent="0.25">
      <c r="A205" s="3" t="s">
        <v>56</v>
      </c>
      <c r="B205" s="4">
        <v>0.47699999999999998</v>
      </c>
      <c r="C205" s="4">
        <v>0.44700000000000001</v>
      </c>
      <c r="D205" s="4">
        <v>0.46199999999999997</v>
      </c>
      <c r="F205" s="4">
        <f t="shared" si="15"/>
        <v>4.4999999999999912E-4</v>
      </c>
      <c r="G205" s="4">
        <f t="shared" si="12"/>
        <v>2.1213203435596406E-2</v>
      </c>
      <c r="H205" s="4">
        <f t="shared" si="14"/>
        <v>0.46199999999999997</v>
      </c>
      <c r="I205" s="4">
        <f t="shared" si="13"/>
        <v>0.44700000000000001</v>
      </c>
    </row>
    <row r="206" spans="1:15" x14ac:dyDescent="0.25">
      <c r="A206" s="3" t="s">
        <v>57</v>
      </c>
      <c r="B206" s="4">
        <v>0.97499999999999998</v>
      </c>
      <c r="C206" s="4">
        <v>0.41899999999999998</v>
      </c>
      <c r="D206" s="4">
        <v>0.69699999999999995</v>
      </c>
      <c r="F206" s="4">
        <f t="shared" si="15"/>
        <v>0.15456800000000004</v>
      </c>
      <c r="G206" s="4">
        <f t="shared" si="12"/>
        <v>0.39315137033972047</v>
      </c>
      <c r="H206" s="4">
        <f t="shared" si="14"/>
        <v>0.69700000000000006</v>
      </c>
      <c r="I206" s="4">
        <f t="shared" si="13"/>
        <v>0.41899999999999998</v>
      </c>
    </row>
    <row r="207" spans="1:15" x14ac:dyDescent="0.25">
      <c r="A207" s="3" t="s">
        <v>58</v>
      </c>
      <c r="B207" s="4">
        <v>0.14899999999999999</v>
      </c>
      <c r="C207" s="4">
        <v>0.14099999999999999</v>
      </c>
      <c r="D207" s="4">
        <v>0.14499999999999999</v>
      </c>
      <c r="F207" s="4">
        <f t="shared" si="15"/>
        <v>3.200000000000006E-5</v>
      </c>
      <c r="G207" s="4">
        <f t="shared" si="12"/>
        <v>5.6568542494923853E-3</v>
      </c>
      <c r="H207" s="4">
        <f t="shared" si="14"/>
        <v>0.14499999999999999</v>
      </c>
      <c r="I207" s="4">
        <f t="shared" si="13"/>
        <v>0.14099999999999999</v>
      </c>
      <c r="K207" s="4"/>
      <c r="L207" s="4"/>
      <c r="N207" s="4"/>
      <c r="O207" s="4"/>
    </row>
    <row r="208" spans="1:15" x14ac:dyDescent="0.25">
      <c r="A208" s="3" t="s">
        <v>59</v>
      </c>
      <c r="B208" s="4">
        <v>1.9139999999999999</v>
      </c>
      <c r="C208" s="4">
        <v>1.885</v>
      </c>
      <c r="D208" s="4">
        <v>1.8995</v>
      </c>
      <c r="F208" s="4">
        <f t="shared" si="15"/>
        <v>4.2049999999999754E-4</v>
      </c>
      <c r="G208" s="4">
        <f t="shared" si="12"/>
        <v>2.0506096654409819E-2</v>
      </c>
      <c r="H208" s="4">
        <f t="shared" si="14"/>
        <v>1.8995</v>
      </c>
      <c r="I208" s="4">
        <f t="shared" si="13"/>
        <v>1.885</v>
      </c>
    </row>
    <row r="209" spans="1:15" x14ac:dyDescent="0.25">
      <c r="A209" s="3" t="s">
        <v>60</v>
      </c>
      <c r="B209" s="4">
        <v>1.4159999999999999</v>
      </c>
      <c r="C209" s="4">
        <v>1.1319999999999999</v>
      </c>
      <c r="D209" s="4">
        <v>1.274</v>
      </c>
      <c r="F209" s="4">
        <f t="shared" si="15"/>
        <v>4.0327999999999253E-2</v>
      </c>
      <c r="G209" s="4">
        <f t="shared" si="12"/>
        <v>0.20081832585697765</v>
      </c>
      <c r="H209" s="4">
        <f t="shared" si="14"/>
        <v>1.274</v>
      </c>
      <c r="I209" s="4">
        <f t="shared" si="13"/>
        <v>1.1319999999999999</v>
      </c>
    </row>
    <row r="210" spans="1:15" x14ac:dyDescent="0.25">
      <c r="A210" s="3" t="s">
        <v>61</v>
      </c>
      <c r="B210" s="4">
        <v>1.403</v>
      </c>
      <c r="C210" s="4">
        <v>1.99</v>
      </c>
      <c r="D210" s="4">
        <v>1.6964999999999999</v>
      </c>
      <c r="F210" s="4">
        <f t="shared" si="15"/>
        <v>0.17228450000000084</v>
      </c>
      <c r="G210" s="4">
        <f t="shared" si="12"/>
        <v>0.4150716805565044</v>
      </c>
      <c r="H210" s="4">
        <f t="shared" si="14"/>
        <v>1.6964999999999999</v>
      </c>
      <c r="I210" s="4">
        <f t="shared" si="13"/>
        <v>1.403</v>
      </c>
    </row>
    <row r="211" spans="1:15" x14ac:dyDescent="0.25">
      <c r="A211" s="3" t="s">
        <v>62</v>
      </c>
      <c r="B211" s="4">
        <v>1.6E-2</v>
      </c>
      <c r="C211" s="4">
        <v>1.7000000000000001E-2</v>
      </c>
      <c r="D211" s="4">
        <v>1.6500000000000001E-2</v>
      </c>
      <c r="F211" s="4">
        <f t="shared" si="15"/>
        <v>5.0000000000000093E-7</v>
      </c>
      <c r="G211" s="4">
        <f t="shared" si="12"/>
        <v>7.0710678118654816E-4</v>
      </c>
      <c r="H211" s="4">
        <f t="shared" si="14"/>
        <v>1.6500000000000001E-2</v>
      </c>
      <c r="I211" s="4">
        <f t="shared" si="13"/>
        <v>1.6E-2</v>
      </c>
      <c r="K211" s="4"/>
      <c r="L211" s="4"/>
      <c r="N211" s="4"/>
      <c r="O211" s="4"/>
    </row>
    <row r="212" spans="1:15" x14ac:dyDescent="0.25">
      <c r="A212" s="3" t="s">
        <v>63</v>
      </c>
      <c r="B212" s="4">
        <v>6.0000000000000001E-3</v>
      </c>
      <c r="C212" s="4">
        <v>1.9E-2</v>
      </c>
      <c r="D212" s="4">
        <v>1.2500000000000001E-2</v>
      </c>
      <c r="F212" s="4">
        <f t="shared" si="15"/>
        <v>8.449999999999994E-5</v>
      </c>
      <c r="G212" s="4">
        <f t="shared" si="12"/>
        <v>9.1923881554251147E-3</v>
      </c>
      <c r="H212" s="4">
        <f t="shared" si="14"/>
        <v>1.2500000000000001E-2</v>
      </c>
      <c r="I212" s="4">
        <f t="shared" si="13"/>
        <v>6.0000000000000001E-3</v>
      </c>
    </row>
    <row r="213" spans="1:15" x14ac:dyDescent="0.25">
      <c r="A213" s="3" t="s">
        <v>64</v>
      </c>
      <c r="B213" s="4">
        <v>1.4999999999999999E-2</v>
      </c>
      <c r="C213" s="4">
        <v>0.39200000000000002</v>
      </c>
      <c r="D213" s="4">
        <v>0.20350000000000001</v>
      </c>
      <c r="F213" s="4">
        <f t="shared" si="15"/>
        <v>7.1064500000000017E-2</v>
      </c>
      <c r="G213" s="4">
        <f t="shared" si="12"/>
        <v>0.26657925650732844</v>
      </c>
      <c r="H213" s="4">
        <f t="shared" si="14"/>
        <v>0.20350000000000001</v>
      </c>
      <c r="I213" s="4">
        <f t="shared" si="13"/>
        <v>1.4999999999999999E-2</v>
      </c>
    </row>
    <row r="214" spans="1:15" x14ac:dyDescent="0.25">
      <c r="A214" s="3" t="s">
        <v>65</v>
      </c>
      <c r="B214" s="4">
        <v>0.46100000000000002</v>
      </c>
      <c r="C214" s="4">
        <v>0.50800000000000001</v>
      </c>
      <c r="D214" s="4">
        <v>0.48450000000000004</v>
      </c>
      <c r="F214" s="4">
        <f t="shared" si="15"/>
        <v>1.1044999999999994E-3</v>
      </c>
      <c r="G214" s="4">
        <f t="shared" si="12"/>
        <v>3.3234018715767727E-2</v>
      </c>
      <c r="H214" s="4">
        <f t="shared" si="14"/>
        <v>0.48450000000000004</v>
      </c>
      <c r="I214" s="4">
        <f t="shared" si="13"/>
        <v>0.46100000000000002</v>
      </c>
    </row>
    <row r="215" spans="1:15" x14ac:dyDescent="0.25">
      <c r="A215" s="3" t="s">
        <v>66</v>
      </c>
      <c r="B215" s="4">
        <v>1.022</v>
      </c>
      <c r="C215" s="4">
        <v>0.56799999999999995</v>
      </c>
      <c r="D215" s="4">
        <v>0.79499999999999993</v>
      </c>
      <c r="F215" s="4">
        <f t="shared" si="15"/>
        <v>0.10305800000000032</v>
      </c>
      <c r="G215" s="4">
        <f t="shared" si="12"/>
        <v>0.32102647865869305</v>
      </c>
      <c r="H215" s="4">
        <f t="shared" si="14"/>
        <v>0.79499999999999993</v>
      </c>
      <c r="I215" s="4">
        <f t="shared" si="13"/>
        <v>0.56799999999999995</v>
      </c>
      <c r="K215" s="4"/>
      <c r="L215" s="4"/>
      <c r="N215" s="4"/>
      <c r="O215" s="4"/>
    </row>
    <row r="216" spans="1:15" x14ac:dyDescent="0.25">
      <c r="A216" s="3" t="s">
        <v>67</v>
      </c>
      <c r="B216" s="4">
        <v>1.4219999999999999</v>
      </c>
      <c r="C216" s="4">
        <v>1.4379999999999999</v>
      </c>
      <c r="D216" s="4">
        <v>1.43</v>
      </c>
      <c r="F216" s="4">
        <f t="shared" si="15"/>
        <v>1.2800000000000024E-4</v>
      </c>
      <c r="G216" s="4">
        <f t="shared" si="12"/>
        <v>1.1313708498984771E-2</v>
      </c>
      <c r="H216" s="4">
        <f t="shared" si="14"/>
        <v>1.43</v>
      </c>
      <c r="I216" s="4">
        <f t="shared" si="13"/>
        <v>1.4219999999999999</v>
      </c>
    </row>
    <row r="217" spans="1:15" x14ac:dyDescent="0.25">
      <c r="A217" s="3" t="s">
        <v>68</v>
      </c>
      <c r="B217" s="4">
        <v>0.14399999999999999</v>
      </c>
      <c r="C217" s="4">
        <v>0.14299999999999999</v>
      </c>
      <c r="D217" s="4">
        <v>0.14349999999999999</v>
      </c>
      <c r="F217" s="4">
        <f t="shared" si="15"/>
        <v>5.0000000000000093E-7</v>
      </c>
      <c r="G217" s="4">
        <f t="shared" si="12"/>
        <v>7.0710678118654816E-4</v>
      </c>
      <c r="H217" s="4">
        <f t="shared" si="14"/>
        <v>0.14349999999999999</v>
      </c>
      <c r="I217" s="4">
        <f t="shared" si="13"/>
        <v>0.14299999999999999</v>
      </c>
    </row>
    <row r="218" spans="1:15" x14ac:dyDescent="0.25">
      <c r="A218" s="3" t="s">
        <v>69</v>
      </c>
      <c r="B218" s="4">
        <v>1.7629999999999999</v>
      </c>
      <c r="C218" s="4">
        <v>1.831</v>
      </c>
      <c r="D218" s="4">
        <v>1.7969999999999999</v>
      </c>
      <c r="F218" s="4">
        <f t="shared" si="15"/>
        <v>2.3120000000000042E-3</v>
      </c>
      <c r="G218" s="4">
        <f t="shared" si="12"/>
        <v>4.8083261120685276E-2</v>
      </c>
      <c r="H218" s="4">
        <f t="shared" si="14"/>
        <v>1.7969999999999999</v>
      </c>
      <c r="I218" s="4">
        <f t="shared" si="13"/>
        <v>1.7629999999999999</v>
      </c>
    </row>
    <row r="219" spans="1:15" x14ac:dyDescent="0.25">
      <c r="A219" s="3" t="s">
        <v>70</v>
      </c>
      <c r="B219" s="4">
        <v>1.3360000000000001</v>
      </c>
      <c r="C219" s="4">
        <v>1.288</v>
      </c>
      <c r="D219" s="4">
        <v>1.3120000000000001</v>
      </c>
      <c r="F219" s="4">
        <f t="shared" si="15"/>
        <v>1.152000000000002E-3</v>
      </c>
      <c r="G219" s="4">
        <f t="shared" si="12"/>
        <v>3.3941125496954314E-2</v>
      </c>
      <c r="H219" s="4">
        <f t="shared" si="14"/>
        <v>1.3120000000000001</v>
      </c>
      <c r="I219" s="4">
        <f t="shared" si="13"/>
        <v>1.288</v>
      </c>
      <c r="K219" s="4"/>
      <c r="L219" s="4"/>
      <c r="N219" s="4"/>
      <c r="O219" s="4"/>
    </row>
    <row r="220" spans="1:15" x14ac:dyDescent="0.25">
      <c r="A220" s="3" t="s">
        <v>71</v>
      </c>
      <c r="B220" s="4">
        <v>1.9279999999999999</v>
      </c>
      <c r="C220" s="4">
        <v>1.956</v>
      </c>
      <c r="D220" s="4">
        <v>1.9419999999999999</v>
      </c>
      <c r="F220" s="4">
        <f t="shared" si="15"/>
        <v>3.9200000000000069E-4</v>
      </c>
      <c r="G220" s="4">
        <f t="shared" si="12"/>
        <v>1.9798989873223347E-2</v>
      </c>
      <c r="H220" s="4">
        <f t="shared" si="14"/>
        <v>1.9419999999999999</v>
      </c>
      <c r="I220" s="4">
        <f t="shared" si="13"/>
        <v>1.9279999999999999</v>
      </c>
    </row>
    <row r="221" spans="1:15" x14ac:dyDescent="0.25">
      <c r="A221" s="3" t="s">
        <v>72</v>
      </c>
      <c r="B221" s="4">
        <v>0.218</v>
      </c>
      <c r="C221" s="4">
        <v>0.20699999999999999</v>
      </c>
      <c r="D221" s="4">
        <v>0.21249999999999999</v>
      </c>
      <c r="F221" s="4">
        <f t="shared" si="15"/>
        <v>6.0500000000000109E-5</v>
      </c>
      <c r="G221" s="4">
        <f t="shared" si="12"/>
        <v>7.7781745930520299E-3</v>
      </c>
      <c r="H221" s="4">
        <f t="shared" si="14"/>
        <v>0.21249999999999999</v>
      </c>
      <c r="I221" s="4">
        <f t="shared" si="13"/>
        <v>0.20699999999999999</v>
      </c>
    </row>
    <row r="222" spans="1:15" x14ac:dyDescent="0.25">
      <c r="A222" s="3" t="s">
        <v>73</v>
      </c>
      <c r="B222" s="4">
        <v>0.68600000000000005</v>
      </c>
      <c r="C222" s="4">
        <v>0.64500000000000002</v>
      </c>
      <c r="D222" s="4">
        <v>0.66549999999999998</v>
      </c>
      <c r="F222" s="4">
        <f t="shared" si="15"/>
        <v>8.4050000000000151E-4</v>
      </c>
      <c r="G222" s="4">
        <f t="shared" ref="G222:G233" si="16">SQRT(F222)</f>
        <v>2.8991378028648474E-2</v>
      </c>
      <c r="H222" s="4">
        <f t="shared" si="14"/>
        <v>0.66549999999999998</v>
      </c>
      <c r="I222" s="4">
        <f t="shared" si="13"/>
        <v>0.64500000000000002</v>
      </c>
    </row>
    <row r="223" spans="1:15" x14ac:dyDescent="0.25">
      <c r="A223" s="3" t="s">
        <v>74</v>
      </c>
      <c r="B223" s="4">
        <v>1.8240000000000001</v>
      </c>
      <c r="C223" s="4">
        <v>1.615</v>
      </c>
      <c r="D223" s="4">
        <v>1.7195</v>
      </c>
      <c r="F223" s="4">
        <f t="shared" si="15"/>
        <v>2.1840500000000016E-2</v>
      </c>
      <c r="G223" s="4">
        <f t="shared" si="16"/>
        <v>0.14778531726798849</v>
      </c>
      <c r="H223" s="4">
        <f t="shared" si="14"/>
        <v>1.7195</v>
      </c>
      <c r="I223" s="4">
        <f t="shared" ref="I223:I233" si="17">LARGE(B223:C223, 1+COUNT(B223:C223)/2)</f>
        <v>1.615</v>
      </c>
      <c r="K223" s="4"/>
      <c r="L223" s="4"/>
      <c r="N223" s="4"/>
      <c r="O223" s="4"/>
    </row>
    <row r="224" spans="1:15" x14ac:dyDescent="0.25">
      <c r="A224" s="3" t="s">
        <v>75</v>
      </c>
      <c r="B224" s="4">
        <v>0.54</v>
      </c>
      <c r="C224" s="4">
        <v>0.52100000000000002</v>
      </c>
      <c r="D224" s="4">
        <v>0.53049999999999997</v>
      </c>
      <c r="F224" s="4">
        <f t="shared" si="15"/>
        <v>1.8050000000000032E-4</v>
      </c>
      <c r="G224" s="4">
        <f t="shared" si="16"/>
        <v>1.3435028842544414E-2</v>
      </c>
      <c r="H224" s="4">
        <f t="shared" si="14"/>
        <v>0.53049999999999997</v>
      </c>
      <c r="I224" s="4">
        <f t="shared" si="17"/>
        <v>0.52100000000000002</v>
      </c>
    </row>
    <row r="225" spans="1:15" x14ac:dyDescent="0.25">
      <c r="A225" s="3" t="s">
        <v>76</v>
      </c>
      <c r="B225" s="4">
        <v>0.43</v>
      </c>
      <c r="C225" s="4">
        <v>0.40799999999999997</v>
      </c>
      <c r="D225" s="4">
        <v>0.41899999999999998</v>
      </c>
      <c r="F225" s="4">
        <f t="shared" si="15"/>
        <v>2.4200000000000043E-4</v>
      </c>
      <c r="G225" s="4">
        <f t="shared" si="16"/>
        <v>1.555634918610406E-2</v>
      </c>
      <c r="H225" s="4">
        <f t="shared" si="14"/>
        <v>0.41899999999999998</v>
      </c>
      <c r="I225" s="4">
        <f t="shared" si="17"/>
        <v>0.40799999999999997</v>
      </c>
    </row>
    <row r="226" spans="1:15" x14ac:dyDescent="0.25">
      <c r="A226" s="3" t="s">
        <v>77</v>
      </c>
      <c r="B226" s="4">
        <v>0.33100000000000002</v>
      </c>
      <c r="C226" s="4">
        <v>0.33600000000000002</v>
      </c>
      <c r="D226" s="4">
        <v>0.33350000000000002</v>
      </c>
      <c r="F226" s="4">
        <f t="shared" si="15"/>
        <v>1.2500000000000023E-5</v>
      </c>
      <c r="G226" s="4">
        <f t="shared" si="16"/>
        <v>3.5355339059327407E-3</v>
      </c>
      <c r="H226" s="4">
        <f t="shared" si="14"/>
        <v>0.33350000000000002</v>
      </c>
      <c r="I226" s="4">
        <f t="shared" si="17"/>
        <v>0.33100000000000002</v>
      </c>
    </row>
    <row r="227" spans="1:15" x14ac:dyDescent="0.25">
      <c r="A227" s="3" t="s">
        <v>78</v>
      </c>
      <c r="B227" s="4">
        <v>1.2090000000000001</v>
      </c>
      <c r="C227" s="4">
        <v>1.208</v>
      </c>
      <c r="D227" s="4">
        <v>1.2084999999999999</v>
      </c>
      <c r="F227" s="4">
        <f t="shared" si="15"/>
        <v>5.0000000000011189E-7</v>
      </c>
      <c r="G227" s="4">
        <f t="shared" si="16"/>
        <v>7.0710678118662666E-4</v>
      </c>
      <c r="H227" s="4">
        <f t="shared" si="14"/>
        <v>1.2084999999999999</v>
      </c>
      <c r="I227" s="4">
        <f t="shared" si="17"/>
        <v>1.208</v>
      </c>
      <c r="K227" s="4"/>
      <c r="L227" s="4"/>
      <c r="N227" s="4"/>
      <c r="O227" s="4"/>
    </row>
    <row r="228" spans="1:15" x14ac:dyDescent="0.25">
      <c r="A228" s="3" t="s">
        <v>79</v>
      </c>
      <c r="B228" s="4">
        <v>1.448</v>
      </c>
      <c r="C228" s="4">
        <v>1.4079999999999999</v>
      </c>
      <c r="D228" s="4">
        <v>1.4279999999999999</v>
      </c>
      <c r="F228" s="4">
        <f t="shared" si="15"/>
        <v>8.0000000000000145E-4</v>
      </c>
      <c r="G228" s="4">
        <f t="shared" si="16"/>
        <v>2.8284271247461926E-2</v>
      </c>
      <c r="H228" s="4">
        <f t="shared" si="14"/>
        <v>1.4279999999999999</v>
      </c>
      <c r="I228" s="4">
        <f t="shared" si="17"/>
        <v>1.4079999999999999</v>
      </c>
    </row>
    <row r="229" spans="1:15" x14ac:dyDescent="0.25">
      <c r="A229" s="3" t="s">
        <v>80</v>
      </c>
      <c r="B229" s="4">
        <v>0.29099999999999998</v>
      </c>
      <c r="C229" s="4">
        <v>0.28699999999999998</v>
      </c>
      <c r="D229" s="4">
        <v>0.28899999999999998</v>
      </c>
      <c r="F229" s="4">
        <f t="shared" si="15"/>
        <v>8.0000000000000149E-6</v>
      </c>
      <c r="G229" s="4">
        <f t="shared" si="16"/>
        <v>2.8284271247461927E-3</v>
      </c>
      <c r="H229" s="4">
        <f t="shared" si="14"/>
        <v>0.28899999999999998</v>
      </c>
      <c r="I229" s="4">
        <f t="shared" si="17"/>
        <v>0.28699999999999998</v>
      </c>
    </row>
    <row r="230" spans="1:15" x14ac:dyDescent="0.25">
      <c r="A230" s="3" t="s">
        <v>81</v>
      </c>
      <c r="B230" s="4">
        <v>1.3009999999999999</v>
      </c>
      <c r="C230" s="4">
        <v>1.3120000000000001</v>
      </c>
      <c r="D230" s="4">
        <v>1.3065</v>
      </c>
      <c r="F230" s="4">
        <f t="shared" si="15"/>
        <v>6.0500000000001328E-5</v>
      </c>
      <c r="G230" s="4">
        <f t="shared" si="16"/>
        <v>7.778174593052108E-3</v>
      </c>
      <c r="H230" s="4">
        <f t="shared" si="14"/>
        <v>1.3065</v>
      </c>
      <c r="I230" s="4">
        <f t="shared" si="17"/>
        <v>1.3009999999999999</v>
      </c>
    </row>
    <row r="231" spans="1:15" x14ac:dyDescent="0.25">
      <c r="A231" s="3" t="s">
        <v>82</v>
      </c>
      <c r="B231" s="4">
        <v>0.36599999999999999</v>
      </c>
      <c r="C231" s="4">
        <v>0.373</v>
      </c>
      <c r="D231" s="4">
        <v>0.3695</v>
      </c>
      <c r="F231" s="4">
        <f t="shared" si="15"/>
        <v>2.4500000000000043E-5</v>
      </c>
      <c r="G231" s="4">
        <f t="shared" si="16"/>
        <v>4.9497474683058368E-3</v>
      </c>
      <c r="H231" s="4">
        <f t="shared" si="14"/>
        <v>0.3695</v>
      </c>
      <c r="I231" s="4">
        <f t="shared" si="17"/>
        <v>0.36599999999999999</v>
      </c>
      <c r="K231" s="4"/>
      <c r="L231" s="4"/>
      <c r="N231" s="4"/>
      <c r="O231" s="4"/>
    </row>
    <row r="232" spans="1:15" x14ac:dyDescent="0.25">
      <c r="A232" s="3" t="s">
        <v>83</v>
      </c>
      <c r="B232" s="4">
        <v>1.0269999999999999</v>
      </c>
      <c r="C232" s="4">
        <v>0.97499999999999998</v>
      </c>
      <c r="D232" s="4">
        <v>1.0009999999999999</v>
      </c>
      <c r="F232" s="4">
        <f t="shared" si="15"/>
        <v>1.3519999999999967E-3</v>
      </c>
      <c r="G232" s="4">
        <f t="shared" si="16"/>
        <v>3.6769552621700424E-2</v>
      </c>
      <c r="H232" s="4">
        <f t="shared" si="14"/>
        <v>1.0009999999999999</v>
      </c>
      <c r="I232" s="4">
        <f t="shared" si="17"/>
        <v>0.97499999999999998</v>
      </c>
    </row>
    <row r="233" spans="1:15" x14ac:dyDescent="0.25">
      <c r="A233" s="3" t="s">
        <v>84</v>
      </c>
      <c r="B233" s="4">
        <v>0.999</v>
      </c>
      <c r="C233" s="4">
        <v>0.99299999999999999</v>
      </c>
      <c r="D233" s="4">
        <v>0.996</v>
      </c>
      <c r="F233" s="4">
        <f t="shared" si="15"/>
        <v>1.8000000000000031E-5</v>
      </c>
      <c r="G233" s="4">
        <f t="shared" si="16"/>
        <v>4.2426406871192892E-3</v>
      </c>
      <c r="H233" s="4">
        <f t="shared" si="14"/>
        <v>0.996</v>
      </c>
      <c r="I233" s="4">
        <f t="shared" si="17"/>
        <v>0.99299999999999999</v>
      </c>
    </row>
    <row r="234" spans="1:15" x14ac:dyDescent="0.25">
      <c r="A234" s="2" t="s">
        <v>91</v>
      </c>
      <c r="B234" s="4">
        <v>1.4391973684210519</v>
      </c>
      <c r="C234" s="4">
        <v>1.456552631578947</v>
      </c>
      <c r="D234" s="4">
        <v>1.4478750000000005</v>
      </c>
      <c r="F234" s="4"/>
      <c r="G234" s="4"/>
      <c r="H234" s="4"/>
      <c r="I234" s="4"/>
    </row>
    <row r="235" spans="1:15" x14ac:dyDescent="0.25">
      <c r="F235" s="4"/>
      <c r="G235" s="4"/>
      <c r="H235" s="4"/>
      <c r="K235" s="4"/>
      <c r="L235" s="4"/>
      <c r="N235" s="4"/>
      <c r="O235" s="4"/>
    </row>
    <row r="236" spans="1:15" x14ac:dyDescent="0.25">
      <c r="F236" s="4"/>
      <c r="G236" s="4"/>
      <c r="H236" s="4"/>
      <c r="I236" s="4"/>
    </row>
    <row r="237" spans="1:15" x14ac:dyDescent="0.25">
      <c r="F237" s="4"/>
      <c r="G237" s="4"/>
      <c r="H237" s="4"/>
      <c r="I237" s="4"/>
    </row>
    <row r="238" spans="1:15" x14ac:dyDescent="0.25">
      <c r="F238" s="4"/>
      <c r="G238" s="4"/>
      <c r="H238" s="4"/>
      <c r="I238" s="4"/>
    </row>
    <row r="239" spans="1:15" x14ac:dyDescent="0.25">
      <c r="F239" s="4"/>
      <c r="G239" s="4"/>
      <c r="H239" s="4"/>
      <c r="K239" s="4"/>
      <c r="L239" s="4"/>
      <c r="N239" s="4"/>
      <c r="O239" s="4"/>
    </row>
    <row r="240" spans="1:15" x14ac:dyDescent="0.25">
      <c r="F240" s="4"/>
      <c r="G240" s="4"/>
      <c r="H240" s="4"/>
      <c r="I240" s="4"/>
    </row>
    <row r="241" spans="6:15" x14ac:dyDescent="0.25">
      <c r="F241" s="4"/>
      <c r="G241" s="4"/>
      <c r="H241" s="4"/>
      <c r="I241" s="4"/>
    </row>
    <row r="242" spans="6:15" x14ac:dyDescent="0.25">
      <c r="F242" s="4"/>
      <c r="G242" s="4"/>
      <c r="H242" s="4"/>
      <c r="I242" s="4"/>
    </row>
    <row r="243" spans="6:15" x14ac:dyDescent="0.25">
      <c r="F243" s="4"/>
      <c r="G243" s="4"/>
      <c r="H243" s="4"/>
      <c r="K243" s="4"/>
      <c r="L243" s="4"/>
      <c r="N243" s="4"/>
      <c r="O243" s="4"/>
    </row>
    <row r="244" spans="6:15" x14ac:dyDescent="0.25">
      <c r="F244" s="4"/>
      <c r="G244" s="4"/>
      <c r="H244" s="4"/>
      <c r="I244" s="4"/>
    </row>
    <row r="245" spans="6:15" x14ac:dyDescent="0.25">
      <c r="F245" s="4"/>
      <c r="G245" s="4"/>
      <c r="H245" s="4"/>
      <c r="I245" s="4"/>
    </row>
    <row r="246" spans="6:15" x14ac:dyDescent="0.25">
      <c r="F246" s="4"/>
      <c r="G246" s="4"/>
      <c r="H246" s="4"/>
      <c r="I246" s="4"/>
    </row>
    <row r="247" spans="6:15" x14ac:dyDescent="0.25">
      <c r="F247" s="4"/>
      <c r="G247" s="4"/>
      <c r="H247" s="4"/>
      <c r="K247" s="4"/>
      <c r="L247" s="4"/>
      <c r="N247" s="4"/>
      <c r="O247" s="4"/>
    </row>
    <row r="248" spans="6:15" x14ac:dyDescent="0.25">
      <c r="F248" s="4"/>
      <c r="G248" s="4"/>
      <c r="H248" s="4"/>
      <c r="I248" s="4"/>
    </row>
    <row r="249" spans="6:15" x14ac:dyDescent="0.25">
      <c r="F249" s="4"/>
      <c r="G249" s="4"/>
      <c r="H249" s="4"/>
      <c r="I249" s="4"/>
    </row>
    <row r="250" spans="6:15" x14ac:dyDescent="0.25">
      <c r="F250" s="4"/>
      <c r="G250" s="4"/>
      <c r="H250" s="4"/>
      <c r="I250" s="4"/>
    </row>
    <row r="251" spans="6:15" x14ac:dyDescent="0.25">
      <c r="F251" s="4"/>
      <c r="G251" s="4"/>
      <c r="H251" s="4"/>
      <c r="K251" s="4"/>
      <c r="L251" s="4"/>
      <c r="N251" s="4"/>
      <c r="O251" s="4"/>
    </row>
    <row r="252" spans="6:15" x14ac:dyDescent="0.25">
      <c r="F252" s="4"/>
      <c r="G252" s="4"/>
      <c r="H252" s="4"/>
      <c r="I252" s="4"/>
    </row>
    <row r="253" spans="6:15" x14ac:dyDescent="0.25">
      <c r="F253" s="4"/>
      <c r="G253" s="4"/>
      <c r="H253" s="4"/>
      <c r="I253" s="4"/>
    </row>
    <row r="254" spans="6:15" x14ac:dyDescent="0.25">
      <c r="F254" s="4"/>
      <c r="G254" s="4"/>
      <c r="H254" s="4"/>
      <c r="I254" s="4"/>
    </row>
    <row r="255" spans="6:15" x14ac:dyDescent="0.25">
      <c r="F255" s="4"/>
      <c r="G255" s="4"/>
      <c r="H255" s="4"/>
      <c r="K255" s="4"/>
      <c r="L255" s="4"/>
      <c r="N255" s="4"/>
      <c r="O255" s="4"/>
    </row>
    <row r="256" spans="6:15" x14ac:dyDescent="0.25">
      <c r="F256" s="4"/>
      <c r="G256" s="4"/>
      <c r="H256" s="4"/>
      <c r="I256" s="4"/>
    </row>
    <row r="257" spans="6:15" x14ac:dyDescent="0.25">
      <c r="F257" s="4"/>
      <c r="G257" s="4"/>
      <c r="H257" s="4"/>
      <c r="I257" s="4"/>
    </row>
    <row r="258" spans="6:15" x14ac:dyDescent="0.25">
      <c r="F258" s="4"/>
      <c r="G258" s="4"/>
      <c r="H258" s="4"/>
      <c r="I258" s="4"/>
    </row>
    <row r="259" spans="6:15" x14ac:dyDescent="0.25">
      <c r="F259" s="4"/>
      <c r="G259" s="4"/>
      <c r="H259" s="4"/>
      <c r="K259" s="4"/>
      <c r="L259" s="4"/>
      <c r="N259" s="4"/>
      <c r="O259" s="4"/>
    </row>
    <row r="260" spans="6:15" x14ac:dyDescent="0.25">
      <c r="F260" s="4"/>
      <c r="G260" s="4"/>
      <c r="H260" s="4"/>
      <c r="I260" s="4"/>
    </row>
    <row r="261" spans="6:15" x14ac:dyDescent="0.25">
      <c r="F261" s="4"/>
      <c r="G261" s="4"/>
      <c r="H261" s="4"/>
      <c r="I261" s="4"/>
    </row>
    <row r="262" spans="6:15" x14ac:dyDescent="0.25">
      <c r="F262" s="4"/>
      <c r="G262" s="4"/>
      <c r="H262" s="4"/>
      <c r="I262" s="4"/>
    </row>
    <row r="263" spans="6:15" x14ac:dyDescent="0.25">
      <c r="F263" s="4"/>
      <c r="G263" s="4"/>
      <c r="H263" s="4"/>
      <c r="K263" s="4"/>
      <c r="L263" s="4"/>
      <c r="N263" s="4"/>
      <c r="O263" s="4"/>
    </row>
    <row r="264" spans="6:15" x14ac:dyDescent="0.25">
      <c r="F264" s="4"/>
      <c r="G264" s="4"/>
      <c r="H264" s="4"/>
      <c r="I264" s="4"/>
    </row>
    <row r="265" spans="6:15" x14ac:dyDescent="0.25">
      <c r="F265" s="4"/>
      <c r="G265" s="4"/>
      <c r="H265" s="4"/>
      <c r="I265" s="4"/>
    </row>
    <row r="266" spans="6:15" x14ac:dyDescent="0.25">
      <c r="F266" s="4"/>
      <c r="G266" s="4"/>
      <c r="H266" s="4"/>
      <c r="I266" s="4"/>
    </row>
    <row r="267" spans="6:15" x14ac:dyDescent="0.25">
      <c r="F267" s="4"/>
      <c r="G267" s="4"/>
      <c r="H267" s="4"/>
      <c r="K267" s="4"/>
      <c r="L267" s="4"/>
      <c r="N267" s="4"/>
      <c r="O267" s="4"/>
    </row>
    <row r="268" spans="6:15" x14ac:dyDescent="0.25">
      <c r="F268" s="4"/>
      <c r="G268" s="4"/>
      <c r="H268" s="4"/>
      <c r="I268" s="4"/>
    </row>
    <row r="269" spans="6:15" x14ac:dyDescent="0.25">
      <c r="F269" s="4"/>
      <c r="G269" s="4"/>
      <c r="H269" s="4"/>
      <c r="I269" s="4"/>
    </row>
    <row r="270" spans="6:15" x14ac:dyDescent="0.25">
      <c r="F270" s="4"/>
      <c r="G270" s="4"/>
      <c r="H270" s="4"/>
      <c r="I270" s="4"/>
    </row>
    <row r="271" spans="6:15" x14ac:dyDescent="0.25">
      <c r="F271" s="4"/>
      <c r="G271" s="4"/>
      <c r="H271" s="4"/>
      <c r="K271" s="4"/>
      <c r="L271" s="4"/>
      <c r="N271" s="4"/>
      <c r="O271" s="4"/>
    </row>
    <row r="272" spans="6:15" x14ac:dyDescent="0.25">
      <c r="F272" s="4"/>
      <c r="G272" s="4"/>
      <c r="H272" s="4"/>
      <c r="I272" s="4"/>
    </row>
    <row r="273" spans="6:15" x14ac:dyDescent="0.25">
      <c r="F273" s="4"/>
      <c r="G273" s="4"/>
      <c r="H273" s="4"/>
      <c r="I273" s="4"/>
    </row>
    <row r="274" spans="6:15" x14ac:dyDescent="0.25">
      <c r="F274" s="4"/>
      <c r="G274" s="4"/>
      <c r="H274" s="4"/>
      <c r="I274" s="4"/>
    </row>
    <row r="275" spans="6:15" x14ac:dyDescent="0.25">
      <c r="F275" s="4"/>
      <c r="G275" s="4"/>
      <c r="H275" s="4"/>
      <c r="K275" s="4"/>
      <c r="L275" s="4"/>
      <c r="N275" s="4"/>
      <c r="O275" s="4"/>
    </row>
    <row r="276" spans="6:15" x14ac:dyDescent="0.25">
      <c r="F276" s="4"/>
      <c r="G276" s="4"/>
      <c r="H276" s="4"/>
      <c r="I276" s="4"/>
    </row>
    <row r="277" spans="6:15" x14ac:dyDescent="0.25">
      <c r="F277" s="4"/>
      <c r="G277" s="4"/>
      <c r="H277" s="4"/>
      <c r="I277" s="4"/>
    </row>
    <row r="278" spans="6:15" x14ac:dyDescent="0.25">
      <c r="F278" s="4"/>
      <c r="G278" s="4"/>
      <c r="H278" s="4"/>
      <c r="I278" s="4"/>
    </row>
    <row r="279" spans="6:15" x14ac:dyDescent="0.25">
      <c r="F279" s="4"/>
      <c r="G279" s="4"/>
      <c r="H279" s="4"/>
      <c r="K279" s="4"/>
      <c r="L279" s="4"/>
      <c r="N279" s="4"/>
      <c r="O279" s="4"/>
    </row>
    <row r="280" spans="6:15" x14ac:dyDescent="0.25">
      <c r="F280" s="4"/>
      <c r="G280" s="4"/>
      <c r="H280" s="4"/>
      <c r="I280" s="4"/>
    </row>
    <row r="281" spans="6:15" x14ac:dyDescent="0.25">
      <c r="F281" s="4"/>
      <c r="G281" s="4"/>
      <c r="H281" s="4"/>
      <c r="I281" s="4"/>
    </row>
    <row r="282" spans="6:15" x14ac:dyDescent="0.25">
      <c r="F282" s="4"/>
      <c r="G282" s="4"/>
      <c r="H282" s="4"/>
      <c r="I282" s="4"/>
    </row>
    <row r="283" spans="6:15" x14ac:dyDescent="0.25">
      <c r="F283" s="4"/>
      <c r="G283" s="4"/>
      <c r="H283" s="4"/>
      <c r="K283" s="4"/>
      <c r="L283" s="4"/>
      <c r="N283" s="4"/>
      <c r="O283" s="4"/>
    </row>
    <row r="284" spans="6:15" x14ac:dyDescent="0.25">
      <c r="F284" s="4"/>
      <c r="G284" s="4"/>
      <c r="H284" s="4"/>
      <c r="I284" s="4"/>
    </row>
    <row r="285" spans="6:15" x14ac:dyDescent="0.25">
      <c r="F285" s="4"/>
      <c r="G285" s="4"/>
      <c r="H285" s="4"/>
      <c r="I285" s="4"/>
    </row>
    <row r="286" spans="6:15" x14ac:dyDescent="0.25">
      <c r="F286" s="4"/>
      <c r="G286" s="4"/>
      <c r="H286" s="4"/>
      <c r="I286" s="4"/>
    </row>
    <row r="287" spans="6:15" x14ac:dyDescent="0.25">
      <c r="F287" s="4"/>
      <c r="G287" s="4"/>
      <c r="H287" s="4"/>
      <c r="K287" s="4"/>
      <c r="L287" s="4"/>
      <c r="N287" s="4"/>
      <c r="O287" s="4"/>
    </row>
    <row r="288" spans="6:15" x14ac:dyDescent="0.25">
      <c r="F288" s="4"/>
      <c r="G288" s="4"/>
      <c r="H288" s="4"/>
      <c r="I288" s="4"/>
    </row>
    <row r="289" spans="6:15" x14ac:dyDescent="0.25">
      <c r="F289" s="4"/>
      <c r="G289" s="4"/>
      <c r="H289" s="4"/>
      <c r="I289" s="4"/>
    </row>
    <row r="290" spans="6:15" x14ac:dyDescent="0.25">
      <c r="F290" s="4"/>
      <c r="G290" s="4"/>
      <c r="H290" s="4"/>
      <c r="I290" s="4"/>
    </row>
    <row r="291" spans="6:15" x14ac:dyDescent="0.25">
      <c r="F291" s="4"/>
      <c r="G291" s="4"/>
      <c r="H291" s="4"/>
      <c r="K291" s="4"/>
      <c r="L291" s="4"/>
      <c r="N291" s="4"/>
      <c r="O291" s="4"/>
    </row>
    <row r="292" spans="6:15" x14ac:dyDescent="0.25">
      <c r="F292" s="4"/>
      <c r="G292" s="4"/>
      <c r="H292" s="4"/>
      <c r="I292" s="4"/>
    </row>
    <row r="293" spans="6:15" x14ac:dyDescent="0.25">
      <c r="F293" s="4"/>
      <c r="G293" s="4"/>
      <c r="H293" s="4"/>
      <c r="I293" s="4"/>
    </row>
    <row r="294" spans="6:15" x14ac:dyDescent="0.25">
      <c r="F294" s="4"/>
      <c r="G294" s="4"/>
      <c r="H294" s="4"/>
      <c r="I294" s="4"/>
    </row>
    <row r="295" spans="6:15" x14ac:dyDescent="0.25">
      <c r="F295" s="4"/>
      <c r="G295" s="4"/>
      <c r="H295" s="4"/>
      <c r="K295" s="4"/>
      <c r="L295" s="4"/>
      <c r="N295" s="4"/>
      <c r="O295" s="4"/>
    </row>
    <row r="296" spans="6:15" x14ac:dyDescent="0.25">
      <c r="F296" s="4"/>
      <c r="G296" s="4"/>
      <c r="H296" s="4"/>
      <c r="I296" s="4"/>
    </row>
    <row r="297" spans="6:15" x14ac:dyDescent="0.25">
      <c r="F297" s="4"/>
      <c r="G297" s="4"/>
      <c r="H297" s="4"/>
      <c r="I297" s="4"/>
    </row>
    <row r="298" spans="6:15" x14ac:dyDescent="0.25">
      <c r="F298" s="4"/>
      <c r="G298" s="4"/>
      <c r="H298" s="4"/>
      <c r="I298" s="4"/>
    </row>
    <row r="299" spans="6:15" x14ac:dyDescent="0.25">
      <c r="F299" s="4"/>
      <c r="G299" s="4"/>
      <c r="H299" s="4"/>
      <c r="K299" s="4"/>
      <c r="L299" s="4"/>
      <c r="N299" s="4"/>
      <c r="O299" s="4"/>
    </row>
    <row r="300" spans="6:15" x14ac:dyDescent="0.25">
      <c r="F300" s="4"/>
      <c r="G300" s="4"/>
      <c r="H300" s="4"/>
      <c r="I300" s="4"/>
    </row>
    <row r="301" spans="6:15" x14ac:dyDescent="0.25">
      <c r="F301" s="4"/>
      <c r="G301" s="4"/>
      <c r="H301" s="4"/>
      <c r="I301" s="4"/>
    </row>
    <row r="302" spans="6:15" x14ac:dyDescent="0.25">
      <c r="F302" s="4"/>
      <c r="G302" s="4"/>
      <c r="H302" s="4"/>
      <c r="I302" s="4"/>
    </row>
    <row r="303" spans="6:15" x14ac:dyDescent="0.25">
      <c r="F303" s="4"/>
      <c r="G303" s="4"/>
      <c r="H303" s="4"/>
      <c r="K303" s="4"/>
      <c r="L303" s="4"/>
      <c r="N303" s="4"/>
      <c r="O303" s="4"/>
    </row>
    <row r="304" spans="6:15" x14ac:dyDescent="0.25">
      <c r="F304" s="4"/>
      <c r="G304" s="4"/>
      <c r="H304" s="4"/>
      <c r="I304" s="4"/>
    </row>
    <row r="305" spans="6:9" x14ac:dyDescent="0.25">
      <c r="F305" s="4"/>
      <c r="G305" s="4"/>
      <c r="H305" s="4"/>
      <c r="I305" s="4"/>
    </row>
    <row r="306" spans="6:9" x14ac:dyDescent="0.25">
      <c r="F306" s="4"/>
      <c r="G306" s="4"/>
      <c r="H306" s="4"/>
      <c r="I306" s="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B251-9969-41CB-98C3-33C5B480C29C}">
  <dimension ref="A1:R307"/>
  <sheetViews>
    <sheetView workbookViewId="0">
      <pane ySplit="1" topLeftCell="A3" activePane="bottomLeft" state="frozen"/>
      <selection pane="bottomLeft" activeCell="J79" sqref="J4:J79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5" width="7.140625" bestFit="1" customWidth="1"/>
    <col min="6" max="6" width="15.85546875" bestFit="1" customWidth="1"/>
    <col min="7" max="7" width="7.140625" bestFit="1" customWidth="1"/>
    <col min="8" max="8" width="8.5703125" bestFit="1" customWidth="1"/>
    <col min="9" max="9" width="7.5703125" bestFit="1" customWidth="1"/>
    <col min="10" max="10" width="7.5703125" customWidth="1"/>
    <col min="11" max="11" width="8.5703125" bestFit="1" customWidth="1"/>
    <col min="12" max="12" width="11.5703125" bestFit="1" customWidth="1"/>
    <col min="13" max="13" width="14.7109375" bestFit="1" customWidth="1"/>
    <col min="14" max="14" width="10.85546875" bestFit="1" customWidth="1"/>
    <col min="15" max="15" width="7.140625" bestFit="1" customWidth="1"/>
    <col min="16" max="16" width="11" bestFit="1" customWidth="1"/>
    <col min="17" max="17" width="7.5703125" bestFit="1" customWidth="1"/>
    <col min="18" max="18" width="12.85546875" bestFit="1" customWidth="1"/>
  </cols>
  <sheetData>
    <row r="1" spans="1:18" x14ac:dyDescent="0.25">
      <c r="A1" s="1" t="s">
        <v>93</v>
      </c>
      <c r="B1" s="1" t="s">
        <v>92</v>
      </c>
      <c r="H1" t="s">
        <v>112</v>
      </c>
      <c r="I1" t="s">
        <v>111</v>
      </c>
      <c r="J1" t="s">
        <v>113</v>
      </c>
      <c r="K1" t="s">
        <v>125</v>
      </c>
    </row>
    <row r="2" spans="1:18" x14ac:dyDescent="0.25">
      <c r="A2" s="1" t="s">
        <v>90</v>
      </c>
      <c r="B2" t="s">
        <v>8</v>
      </c>
      <c r="C2" t="s">
        <v>9</v>
      </c>
      <c r="D2" t="s">
        <v>12</v>
      </c>
      <c r="E2" t="s">
        <v>11</v>
      </c>
      <c r="F2" t="s">
        <v>91</v>
      </c>
    </row>
    <row r="3" spans="1:18" x14ac:dyDescent="0.25">
      <c r="A3" s="2" t="s">
        <v>89</v>
      </c>
      <c r="B3" s="4">
        <v>1.7030789473684209</v>
      </c>
      <c r="C3" s="4">
        <v>1.5498684210526317</v>
      </c>
      <c r="D3" s="4">
        <v>1.5311315789473683</v>
      </c>
      <c r="E3" s="4">
        <v>1.5128552631578953</v>
      </c>
      <c r="F3" s="4">
        <v>1.5742335526315785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3" t="s">
        <v>85</v>
      </c>
      <c r="B4" s="4">
        <v>9.5920000000000005</v>
      </c>
      <c r="C4" s="4">
        <v>9.9700000000000006</v>
      </c>
      <c r="D4" s="4">
        <v>10.305</v>
      </c>
      <c r="E4" s="4">
        <v>9.6539999999999999</v>
      </c>
      <c r="F4" s="4">
        <v>9.8802500000000002</v>
      </c>
      <c r="G4" s="4"/>
      <c r="H4" s="4">
        <f>_xlfn.VAR.S(B4:E4)</f>
        <v>0.10758158333333319</v>
      </c>
      <c r="I4" s="4">
        <f t="shared" ref="I4:I67" si="0">SQRT(H4)</f>
        <v>0.32799631603622192</v>
      </c>
      <c r="J4" s="4">
        <f>MEDIAN(B4:E4)</f>
        <v>9.8120000000000012</v>
      </c>
      <c r="K4" s="4">
        <f>LARGE(B4:E4, 1+COUNT(B4:E4)/2)</f>
        <v>9.6539999999999999</v>
      </c>
      <c r="L4" s="4"/>
      <c r="M4" s="7"/>
      <c r="N4" s="4"/>
      <c r="O4" s="4"/>
      <c r="P4" s="4"/>
      <c r="Q4" s="4"/>
      <c r="R4" s="4"/>
    </row>
    <row r="5" spans="1:18" x14ac:dyDescent="0.25">
      <c r="A5" s="3" t="s">
        <v>94</v>
      </c>
      <c r="B5" s="4">
        <v>4.7439999999999998</v>
      </c>
      <c r="C5" s="4">
        <v>4.7759999999999998</v>
      </c>
      <c r="D5" s="4">
        <v>4.6159999999999997</v>
      </c>
      <c r="E5" s="4">
        <v>4.6580000000000004</v>
      </c>
      <c r="F5" s="4">
        <v>4.6985000000000001</v>
      </c>
      <c r="G5" s="4"/>
      <c r="H5" s="4">
        <f>_xlfn.VAR.S(B5:E5)</f>
        <v>5.5076666666666581E-3</v>
      </c>
      <c r="I5" s="4">
        <f t="shared" si="0"/>
        <v>7.4213655526908645E-2</v>
      </c>
      <c r="J5" s="4">
        <f t="shared" ref="J5:J68" si="1">MEDIAN(B5:E5)</f>
        <v>4.7010000000000005</v>
      </c>
      <c r="K5" s="4">
        <f t="shared" ref="K5:K68" si="2">LARGE(B5:E5, 1+COUNT(B5:E5)/2)</f>
        <v>4.6580000000000004</v>
      </c>
      <c r="L5" s="4"/>
      <c r="M5" s="7"/>
      <c r="N5" s="4"/>
      <c r="O5" s="4"/>
      <c r="P5" s="4"/>
      <c r="Q5" s="4"/>
      <c r="R5" s="4"/>
    </row>
    <row r="6" spans="1:18" x14ac:dyDescent="0.25">
      <c r="A6" s="3" t="s">
        <v>95</v>
      </c>
      <c r="B6" s="4">
        <v>4.0129999999999999</v>
      </c>
      <c r="C6" s="4">
        <v>3.9039999999999999</v>
      </c>
      <c r="D6" s="4">
        <v>3.8769999999999998</v>
      </c>
      <c r="E6" s="4">
        <v>4.306</v>
      </c>
      <c r="F6" s="4">
        <v>4.0250000000000004</v>
      </c>
      <c r="G6" s="4"/>
      <c r="H6" s="4">
        <f>_xlfn.VAR.S(B6:E6)</f>
        <v>3.8550000000000036E-2</v>
      </c>
      <c r="I6" s="4">
        <f t="shared" si="0"/>
        <v>0.1963415391607187</v>
      </c>
      <c r="J6" s="4">
        <f t="shared" si="1"/>
        <v>3.9584999999999999</v>
      </c>
      <c r="K6" s="4">
        <f t="shared" si="2"/>
        <v>3.9039999999999999</v>
      </c>
      <c r="L6" s="4"/>
      <c r="M6" s="7"/>
      <c r="N6" s="4"/>
      <c r="O6" s="4"/>
      <c r="P6" s="4"/>
      <c r="Q6" s="4"/>
      <c r="R6" s="4"/>
    </row>
    <row r="7" spans="1:18" x14ac:dyDescent="0.25">
      <c r="A7" s="3" t="s">
        <v>96</v>
      </c>
      <c r="B7" s="4">
        <v>6.6760000000000002</v>
      </c>
      <c r="C7" s="4">
        <v>7.0330000000000004</v>
      </c>
      <c r="D7" s="4">
        <v>6.6189999999999998</v>
      </c>
      <c r="E7" s="4">
        <v>7.04</v>
      </c>
      <c r="F7" s="4">
        <v>6.8419999999999996</v>
      </c>
      <c r="G7" s="4"/>
      <c r="H7" s="4">
        <f t="shared" ref="H7:H70" si="3">_xlfn.VAR.S(B7:E7)</f>
        <v>5.099000000000007E-2</v>
      </c>
      <c r="I7" s="4">
        <f t="shared" si="0"/>
        <v>0.22580965435516717</v>
      </c>
      <c r="J7" s="4">
        <f t="shared" si="1"/>
        <v>6.8544999999999998</v>
      </c>
      <c r="K7" s="4">
        <f t="shared" si="2"/>
        <v>6.6760000000000002</v>
      </c>
      <c r="L7" s="4"/>
      <c r="M7" s="4"/>
      <c r="N7" s="4"/>
      <c r="O7" s="4"/>
      <c r="P7" s="4"/>
      <c r="Q7" s="4"/>
      <c r="R7" s="4"/>
    </row>
    <row r="8" spans="1:18" x14ac:dyDescent="0.25">
      <c r="A8" s="3" t="s">
        <v>97</v>
      </c>
      <c r="B8" s="4">
        <v>2.177</v>
      </c>
      <c r="C8" s="4">
        <v>2.4550000000000001</v>
      </c>
      <c r="D8" s="4">
        <v>2.4369999999999998</v>
      </c>
      <c r="E8" s="4">
        <v>2.2410000000000001</v>
      </c>
      <c r="F8" s="4">
        <v>2.3274999999999997</v>
      </c>
      <c r="G8" s="4"/>
      <c r="H8" s="4">
        <f t="shared" si="3"/>
        <v>1.9459666666666649E-2</v>
      </c>
      <c r="I8" s="4">
        <f t="shared" si="0"/>
        <v>0.13949790918385355</v>
      </c>
      <c r="J8" s="4">
        <f t="shared" si="1"/>
        <v>2.339</v>
      </c>
      <c r="K8" s="4">
        <f t="shared" si="2"/>
        <v>2.2410000000000001</v>
      </c>
      <c r="L8" s="4"/>
      <c r="M8" s="7"/>
      <c r="N8" s="4"/>
      <c r="O8" s="4"/>
      <c r="P8" s="4"/>
      <c r="Q8" s="4"/>
      <c r="R8" s="4"/>
    </row>
    <row r="9" spans="1:18" x14ac:dyDescent="0.25">
      <c r="A9" s="3" t="s">
        <v>98</v>
      </c>
      <c r="B9" s="4">
        <v>4.9379999999999997</v>
      </c>
      <c r="C9" s="4">
        <v>5.2770000000000001</v>
      </c>
      <c r="D9" s="4">
        <v>4.7380000000000004</v>
      </c>
      <c r="E9" s="4">
        <v>4.734</v>
      </c>
      <c r="F9" s="4">
        <v>4.9217499999999994</v>
      </c>
      <c r="G9" s="4"/>
      <c r="H9" s="4">
        <f t="shared" si="3"/>
        <v>6.5160249999999989E-2</v>
      </c>
      <c r="I9" s="4">
        <f t="shared" si="0"/>
        <v>0.2552650583217374</v>
      </c>
      <c r="J9" s="4">
        <f t="shared" si="1"/>
        <v>4.8380000000000001</v>
      </c>
      <c r="K9" s="4">
        <f t="shared" si="2"/>
        <v>4.7380000000000004</v>
      </c>
      <c r="L9" s="4"/>
      <c r="M9" s="7"/>
      <c r="N9" s="4"/>
      <c r="O9" s="4"/>
      <c r="P9" s="4"/>
      <c r="Q9" s="4"/>
      <c r="R9" s="4"/>
    </row>
    <row r="10" spans="1:18" x14ac:dyDescent="0.25">
      <c r="A10" s="3" t="s">
        <v>99</v>
      </c>
      <c r="B10" s="4">
        <v>2.4060000000000001</v>
      </c>
      <c r="C10" s="4">
        <v>2.4209999999999998</v>
      </c>
      <c r="D10" s="4">
        <v>2.2789999999999999</v>
      </c>
      <c r="E10" s="4">
        <v>2.3929999999999998</v>
      </c>
      <c r="F10" s="4">
        <v>2.3747499999999997</v>
      </c>
      <c r="G10" s="4"/>
      <c r="H10" s="4">
        <f t="shared" si="3"/>
        <v>4.2055833333333337E-3</v>
      </c>
      <c r="I10" s="4">
        <f t="shared" si="0"/>
        <v>6.4850469029401267E-2</v>
      </c>
      <c r="J10" s="4">
        <f t="shared" si="1"/>
        <v>2.3994999999999997</v>
      </c>
      <c r="K10" s="4">
        <f t="shared" si="2"/>
        <v>2.3929999999999998</v>
      </c>
      <c r="L10" s="4"/>
      <c r="M10" s="7"/>
      <c r="N10" s="4"/>
      <c r="O10" s="4"/>
      <c r="P10" s="4"/>
      <c r="Q10" s="4"/>
      <c r="R10" s="4"/>
    </row>
    <row r="11" spans="1:18" x14ac:dyDescent="0.25">
      <c r="A11" s="3" t="s">
        <v>100</v>
      </c>
      <c r="B11" s="4">
        <v>0.38100000000000001</v>
      </c>
      <c r="C11" s="4">
        <v>0.35899999999999999</v>
      </c>
      <c r="D11" s="4">
        <v>0.38400000000000001</v>
      </c>
      <c r="E11" s="4">
        <v>0.34100000000000003</v>
      </c>
      <c r="F11" s="4">
        <v>0.36625000000000002</v>
      </c>
      <c r="G11" s="4"/>
      <c r="H11" s="4">
        <f t="shared" si="3"/>
        <v>4.0758333333333315E-4</v>
      </c>
      <c r="I11" s="4">
        <f t="shared" si="0"/>
        <v>2.0188693205191195E-2</v>
      </c>
      <c r="J11" s="4">
        <f t="shared" si="1"/>
        <v>0.37</v>
      </c>
      <c r="K11" s="4">
        <f t="shared" si="2"/>
        <v>0.35899999999999999</v>
      </c>
      <c r="L11" s="4"/>
      <c r="M11" s="4"/>
      <c r="N11" s="4"/>
      <c r="O11" s="4"/>
      <c r="P11" s="4"/>
      <c r="Q11" s="4"/>
      <c r="R11" s="4"/>
    </row>
    <row r="12" spans="1:18" x14ac:dyDescent="0.25">
      <c r="A12" s="3" t="s">
        <v>101</v>
      </c>
      <c r="B12" s="4">
        <v>7.47</v>
      </c>
      <c r="C12" s="4">
        <v>6.6459999999999999</v>
      </c>
      <c r="D12" s="4">
        <v>7.3559999999999999</v>
      </c>
      <c r="E12" s="4">
        <v>7.2610000000000001</v>
      </c>
      <c r="F12" s="4">
        <v>7.1832500000000001</v>
      </c>
      <c r="G12" s="4"/>
      <c r="H12" s="4">
        <f t="shared" si="3"/>
        <v>0.13558358333333329</v>
      </c>
      <c r="I12" s="4">
        <f t="shared" si="0"/>
        <v>0.36821676134219267</v>
      </c>
      <c r="J12" s="4">
        <f t="shared" si="1"/>
        <v>7.3085000000000004</v>
      </c>
      <c r="K12" s="4">
        <f t="shared" si="2"/>
        <v>7.2610000000000001</v>
      </c>
      <c r="L12" s="4"/>
      <c r="M12" s="7"/>
      <c r="N12" s="4"/>
      <c r="O12" s="4"/>
      <c r="P12" s="4"/>
      <c r="Q12" s="4"/>
      <c r="R12" s="4"/>
    </row>
    <row r="13" spans="1:18" x14ac:dyDescent="0.25">
      <c r="A13" s="3" t="s">
        <v>18</v>
      </c>
      <c r="B13" s="4">
        <v>2.9550000000000001</v>
      </c>
      <c r="C13" s="4">
        <v>3.1989999999999998</v>
      </c>
      <c r="D13" s="4">
        <v>2.8780000000000001</v>
      </c>
      <c r="E13" s="4">
        <v>2.8759999999999999</v>
      </c>
      <c r="F13" s="4">
        <v>2.9769999999999999</v>
      </c>
      <c r="G13" s="4"/>
      <c r="H13" s="4">
        <f t="shared" si="3"/>
        <v>2.3256666666666644E-2</v>
      </c>
      <c r="I13" s="4">
        <f t="shared" si="0"/>
        <v>0.15250136611409959</v>
      </c>
      <c r="J13" s="4">
        <f t="shared" si="1"/>
        <v>2.9165000000000001</v>
      </c>
      <c r="K13" s="4">
        <f t="shared" si="2"/>
        <v>2.8780000000000001</v>
      </c>
      <c r="L13" s="4"/>
      <c r="M13" s="7"/>
      <c r="N13" s="4"/>
      <c r="O13" s="4"/>
      <c r="P13" s="4"/>
      <c r="Q13" s="4"/>
      <c r="R13" s="4"/>
    </row>
    <row r="14" spans="1:18" x14ac:dyDescent="0.25">
      <c r="A14" s="3" t="s">
        <v>19</v>
      </c>
      <c r="B14" s="4">
        <v>4.5789999999999997</v>
      </c>
      <c r="C14" s="4">
        <v>5.2519999999999998</v>
      </c>
      <c r="D14" s="4">
        <v>4.6059999999999999</v>
      </c>
      <c r="E14" s="4">
        <v>4.6070000000000002</v>
      </c>
      <c r="F14" s="4">
        <v>4.7610000000000001</v>
      </c>
      <c r="G14" s="4"/>
      <c r="H14" s="4">
        <f t="shared" si="3"/>
        <v>0.10731533333333328</v>
      </c>
      <c r="I14" s="4">
        <f t="shared" si="0"/>
        <v>0.32759019114334492</v>
      </c>
      <c r="J14" s="4">
        <f t="shared" si="1"/>
        <v>4.6065000000000005</v>
      </c>
      <c r="K14" s="4">
        <f t="shared" si="2"/>
        <v>4.6059999999999999</v>
      </c>
      <c r="L14" s="4"/>
      <c r="M14" s="7"/>
      <c r="N14" s="4"/>
      <c r="O14" s="4"/>
      <c r="P14" s="4"/>
      <c r="Q14" s="4"/>
      <c r="R14" s="4"/>
    </row>
    <row r="15" spans="1:18" x14ac:dyDescent="0.25">
      <c r="A15" s="3" t="s">
        <v>20</v>
      </c>
      <c r="B15" s="4">
        <v>2.5609999999999999</v>
      </c>
      <c r="C15" s="4">
        <v>2.65</v>
      </c>
      <c r="D15" s="4">
        <v>2.7090000000000001</v>
      </c>
      <c r="E15" s="4">
        <v>2.6749999999999998</v>
      </c>
      <c r="F15" s="4">
        <v>2.6487499999999997</v>
      </c>
      <c r="G15" s="4"/>
      <c r="H15" s="4">
        <f t="shared" si="3"/>
        <v>4.0069166666666699E-3</v>
      </c>
      <c r="I15" s="4">
        <f t="shared" si="0"/>
        <v>6.3300210636827031E-2</v>
      </c>
      <c r="J15" s="4">
        <f t="shared" si="1"/>
        <v>2.6624999999999996</v>
      </c>
      <c r="K15" s="4">
        <f t="shared" si="2"/>
        <v>2.65</v>
      </c>
      <c r="L15" s="4"/>
      <c r="M15" s="4"/>
      <c r="N15" s="4"/>
      <c r="O15" s="4"/>
      <c r="P15" s="4"/>
      <c r="Q15" s="4"/>
      <c r="R15" s="4"/>
    </row>
    <row r="16" spans="1:18" x14ac:dyDescent="0.25">
      <c r="A16" s="3" t="s">
        <v>21</v>
      </c>
      <c r="B16" s="4">
        <v>2.1930000000000001</v>
      </c>
      <c r="C16" s="4">
        <v>1.411</v>
      </c>
      <c r="D16" s="4">
        <v>2.2170000000000001</v>
      </c>
      <c r="E16" s="4">
        <v>1.417</v>
      </c>
      <c r="F16" s="4">
        <v>1.8094999999999999</v>
      </c>
      <c r="G16" s="4"/>
      <c r="H16" s="4">
        <f t="shared" si="3"/>
        <v>0.20866233333333403</v>
      </c>
      <c r="I16" s="4">
        <f t="shared" si="0"/>
        <v>0.45679572385622663</v>
      </c>
      <c r="J16" s="4">
        <f t="shared" si="1"/>
        <v>1.8050000000000002</v>
      </c>
      <c r="K16" s="4">
        <f t="shared" si="2"/>
        <v>1.417</v>
      </c>
      <c r="L16" s="4"/>
      <c r="M16" s="7"/>
      <c r="N16" s="4"/>
      <c r="O16" s="4"/>
      <c r="P16" s="4"/>
      <c r="Q16" s="4"/>
      <c r="R16" s="4"/>
    </row>
    <row r="17" spans="1:18" x14ac:dyDescent="0.25">
      <c r="A17" s="3" t="s">
        <v>22</v>
      </c>
      <c r="B17" s="4">
        <v>3.3260000000000001</v>
      </c>
      <c r="C17" s="4">
        <v>4.5979999999999999</v>
      </c>
      <c r="D17" s="4">
        <v>3.423</v>
      </c>
      <c r="E17" s="4">
        <v>3.4940000000000002</v>
      </c>
      <c r="F17" s="4">
        <v>3.7102499999999998</v>
      </c>
      <c r="G17" s="4"/>
      <c r="H17" s="4">
        <f t="shared" si="3"/>
        <v>0.35500825000000208</v>
      </c>
      <c r="I17" s="4">
        <f t="shared" si="0"/>
        <v>0.59582568759663435</v>
      </c>
      <c r="J17" s="4">
        <f t="shared" si="1"/>
        <v>3.4584999999999999</v>
      </c>
      <c r="K17" s="4">
        <f t="shared" si="2"/>
        <v>3.423</v>
      </c>
      <c r="L17" s="4"/>
      <c r="M17" s="7"/>
      <c r="N17" s="4"/>
      <c r="O17" s="4"/>
      <c r="P17" s="4"/>
      <c r="Q17" s="4"/>
      <c r="R17" s="4"/>
    </row>
    <row r="18" spans="1:18" x14ac:dyDescent="0.25">
      <c r="A18" s="3" t="s">
        <v>23</v>
      </c>
      <c r="B18" s="4">
        <v>2.3170000000000002</v>
      </c>
      <c r="C18" s="4">
        <v>2.95</v>
      </c>
      <c r="D18" s="4">
        <v>2.9820000000000002</v>
      </c>
      <c r="E18" s="4">
        <v>2.3540000000000001</v>
      </c>
      <c r="F18" s="4">
        <v>2.6507500000000004</v>
      </c>
      <c r="G18" s="4"/>
      <c r="H18" s="4">
        <f t="shared" si="3"/>
        <v>0.13290891666666482</v>
      </c>
      <c r="I18" s="4">
        <f t="shared" si="0"/>
        <v>0.36456675200388861</v>
      </c>
      <c r="J18" s="4">
        <f t="shared" si="1"/>
        <v>2.6520000000000001</v>
      </c>
      <c r="K18" s="4">
        <f t="shared" si="2"/>
        <v>2.3540000000000001</v>
      </c>
      <c r="L18" s="4"/>
      <c r="M18" s="7"/>
      <c r="N18" s="4"/>
      <c r="O18" s="4"/>
      <c r="P18" s="4"/>
      <c r="Q18" s="4"/>
      <c r="R18" s="4"/>
    </row>
    <row r="19" spans="1:18" x14ac:dyDescent="0.25">
      <c r="A19" s="3" t="s">
        <v>24</v>
      </c>
      <c r="B19" s="4">
        <v>2.258</v>
      </c>
      <c r="C19" s="4">
        <v>2.1880000000000002</v>
      </c>
      <c r="D19" s="4">
        <v>1.532</v>
      </c>
      <c r="E19" s="4">
        <v>1.3979999999999999</v>
      </c>
      <c r="F19" s="4">
        <v>1.8439999999999999</v>
      </c>
      <c r="G19" s="4"/>
      <c r="H19" s="4">
        <f t="shared" si="3"/>
        <v>0.19533066666666818</v>
      </c>
      <c r="I19" s="4">
        <f t="shared" si="0"/>
        <v>0.44196229100079137</v>
      </c>
      <c r="J19" s="4">
        <f t="shared" si="1"/>
        <v>1.86</v>
      </c>
      <c r="K19" s="4">
        <f t="shared" si="2"/>
        <v>1.532</v>
      </c>
      <c r="L19" s="4"/>
      <c r="M19" s="4"/>
      <c r="N19" s="4"/>
      <c r="O19" s="4"/>
      <c r="P19" s="4"/>
      <c r="Q19" s="4"/>
      <c r="R19" s="4"/>
    </row>
    <row r="20" spans="1:18" x14ac:dyDescent="0.25">
      <c r="A20" s="3" t="s">
        <v>25</v>
      </c>
      <c r="B20" s="4">
        <v>0.76</v>
      </c>
      <c r="C20" s="4">
        <v>0.72</v>
      </c>
      <c r="D20" s="4">
        <v>0.66800000000000004</v>
      </c>
      <c r="E20" s="4">
        <v>0.89300000000000002</v>
      </c>
      <c r="F20" s="4">
        <v>0.76025000000000009</v>
      </c>
      <c r="G20" s="4"/>
      <c r="H20" s="4">
        <f t="shared" si="3"/>
        <v>9.2509166666666278E-3</v>
      </c>
      <c r="I20" s="4">
        <f t="shared" si="0"/>
        <v>9.6181685713375958E-2</v>
      </c>
      <c r="J20" s="4">
        <f t="shared" si="1"/>
        <v>0.74</v>
      </c>
      <c r="K20" s="4">
        <f t="shared" si="2"/>
        <v>0.72</v>
      </c>
      <c r="L20" s="4"/>
      <c r="M20" s="7"/>
      <c r="N20" s="4"/>
      <c r="O20" s="4"/>
      <c r="P20" s="4"/>
      <c r="Q20" s="4"/>
      <c r="R20" s="4"/>
    </row>
    <row r="21" spans="1:18" x14ac:dyDescent="0.25">
      <c r="A21" s="3" t="s">
        <v>26</v>
      </c>
      <c r="B21" s="4">
        <v>2.86</v>
      </c>
      <c r="C21" s="4">
        <v>3.1070000000000002</v>
      </c>
      <c r="D21" s="4">
        <v>2.94</v>
      </c>
      <c r="E21" s="4">
        <v>2.9039999999999999</v>
      </c>
      <c r="F21" s="4">
        <v>2.95275</v>
      </c>
      <c r="G21" s="4"/>
      <c r="H21" s="4">
        <f t="shared" si="3"/>
        <v>1.1644916666666697E-2</v>
      </c>
      <c r="I21" s="4">
        <f t="shared" si="0"/>
        <v>0.10791161506838222</v>
      </c>
      <c r="J21" s="4">
        <f t="shared" si="1"/>
        <v>2.9219999999999997</v>
      </c>
      <c r="K21" s="4">
        <f t="shared" si="2"/>
        <v>2.9039999999999999</v>
      </c>
      <c r="L21" s="4"/>
      <c r="M21" s="7"/>
      <c r="N21" s="4"/>
      <c r="O21" s="4"/>
      <c r="P21" s="4"/>
      <c r="Q21" s="4"/>
      <c r="R21" s="4"/>
    </row>
    <row r="22" spans="1:18" x14ac:dyDescent="0.25">
      <c r="A22" s="3" t="s">
        <v>27</v>
      </c>
      <c r="B22" s="4">
        <v>2.72</v>
      </c>
      <c r="C22" s="4">
        <v>3.1469999999999998</v>
      </c>
      <c r="D22" s="4">
        <v>2.6989999999999998</v>
      </c>
      <c r="E22" s="4">
        <v>2.56</v>
      </c>
      <c r="F22" s="4">
        <v>2.7814999999999999</v>
      </c>
      <c r="G22" s="4"/>
      <c r="H22" s="4">
        <f t="shared" si="3"/>
        <v>6.4413666666666619E-2</v>
      </c>
      <c r="I22" s="4">
        <f t="shared" si="0"/>
        <v>0.25379847648610232</v>
      </c>
      <c r="J22" s="4">
        <f t="shared" si="1"/>
        <v>2.7095000000000002</v>
      </c>
      <c r="K22" s="4">
        <f t="shared" si="2"/>
        <v>2.6989999999999998</v>
      </c>
      <c r="L22" s="4"/>
      <c r="M22" s="7"/>
      <c r="N22" s="4"/>
      <c r="O22" s="4"/>
      <c r="P22" s="4"/>
      <c r="Q22" s="4"/>
      <c r="R22" s="4"/>
    </row>
    <row r="23" spans="1:18" x14ac:dyDescent="0.25">
      <c r="A23" s="3" t="s">
        <v>28</v>
      </c>
      <c r="B23" s="4">
        <v>1.0640000000000001</v>
      </c>
      <c r="C23" s="4">
        <v>0.97899999999999998</v>
      </c>
      <c r="D23" s="4">
        <v>1.218</v>
      </c>
      <c r="E23" s="4">
        <v>1.024</v>
      </c>
      <c r="F23" s="4">
        <v>1.07125</v>
      </c>
      <c r="G23" s="4"/>
      <c r="H23" s="4">
        <f t="shared" si="3"/>
        <v>1.0776916666666664E-2</v>
      </c>
      <c r="I23" s="4">
        <f t="shared" si="0"/>
        <v>0.10381192930808417</v>
      </c>
      <c r="J23" s="4">
        <f t="shared" si="1"/>
        <v>1.044</v>
      </c>
      <c r="K23" s="4">
        <f t="shared" si="2"/>
        <v>1.024</v>
      </c>
      <c r="L23" s="4"/>
      <c r="M23" s="4"/>
      <c r="N23" s="4"/>
      <c r="O23" s="4"/>
      <c r="P23" s="4"/>
      <c r="Q23" s="4"/>
      <c r="R23" s="4"/>
    </row>
    <row r="24" spans="1:18" x14ac:dyDescent="0.25">
      <c r="A24" s="3" t="s">
        <v>29</v>
      </c>
      <c r="B24" s="4">
        <v>0.98399999999999999</v>
      </c>
      <c r="C24" s="4">
        <v>0.83599999999999997</v>
      </c>
      <c r="D24" s="4">
        <v>0.79200000000000004</v>
      </c>
      <c r="E24" s="4">
        <v>1.2649999999999999</v>
      </c>
      <c r="F24" s="4">
        <v>0.96924999999999994</v>
      </c>
      <c r="G24" s="4"/>
      <c r="H24" s="4">
        <f t="shared" si="3"/>
        <v>4.5619583333333491E-2</v>
      </c>
      <c r="I24" s="4">
        <f t="shared" si="0"/>
        <v>0.21358741379897245</v>
      </c>
      <c r="J24" s="4">
        <f t="shared" si="1"/>
        <v>0.90999999999999992</v>
      </c>
      <c r="K24" s="4">
        <f t="shared" si="2"/>
        <v>0.83599999999999997</v>
      </c>
      <c r="L24" s="4"/>
      <c r="M24" s="7"/>
      <c r="N24" s="4"/>
      <c r="O24" s="4"/>
      <c r="P24" s="4"/>
      <c r="Q24" s="4"/>
      <c r="R24" s="4"/>
    </row>
    <row r="25" spans="1:18" x14ac:dyDescent="0.25">
      <c r="A25" s="3" t="s">
        <v>30</v>
      </c>
      <c r="B25" s="4">
        <v>0.255</v>
      </c>
      <c r="C25" s="4">
        <v>0.26900000000000002</v>
      </c>
      <c r="D25" s="4">
        <v>0.24299999999999999</v>
      </c>
      <c r="E25" s="4">
        <v>0.24199999999999999</v>
      </c>
      <c r="F25" s="4">
        <v>0.25224999999999997</v>
      </c>
      <c r="G25" s="4"/>
      <c r="H25" s="4">
        <f t="shared" si="3"/>
        <v>1.5958333333333363E-4</v>
      </c>
      <c r="I25" s="4">
        <f t="shared" si="0"/>
        <v>1.2632629707758145E-2</v>
      </c>
      <c r="J25" s="4">
        <f t="shared" si="1"/>
        <v>0.249</v>
      </c>
      <c r="K25" s="4">
        <f t="shared" si="2"/>
        <v>0.24299999999999999</v>
      </c>
      <c r="L25" s="4"/>
      <c r="M25" s="7"/>
      <c r="N25" s="4"/>
      <c r="O25" s="4"/>
      <c r="P25" s="4"/>
      <c r="Q25" s="4"/>
      <c r="R25" s="4"/>
    </row>
    <row r="26" spans="1:18" x14ac:dyDescent="0.25">
      <c r="A26" s="3" t="s">
        <v>31</v>
      </c>
      <c r="B26" s="4">
        <v>0.151</v>
      </c>
      <c r="C26" s="4">
        <v>0.156</v>
      </c>
      <c r="D26" s="4">
        <v>0.42899999999999999</v>
      </c>
      <c r="E26" s="4">
        <v>0.153</v>
      </c>
      <c r="F26" s="4">
        <v>0.22225</v>
      </c>
      <c r="G26" s="4"/>
      <c r="H26" s="4">
        <f t="shared" si="3"/>
        <v>1.9002249999999998E-2</v>
      </c>
      <c r="I26" s="4">
        <f t="shared" si="0"/>
        <v>0.13784864888710371</v>
      </c>
      <c r="J26" s="4">
        <f t="shared" si="1"/>
        <v>0.1545</v>
      </c>
      <c r="K26" s="4">
        <f t="shared" si="2"/>
        <v>0.153</v>
      </c>
      <c r="L26" s="4"/>
      <c r="M26" s="7"/>
      <c r="N26" s="4"/>
      <c r="O26" s="4"/>
      <c r="P26" s="4"/>
      <c r="Q26" s="4"/>
      <c r="R26" s="4"/>
    </row>
    <row r="27" spans="1:18" x14ac:dyDescent="0.25">
      <c r="A27" s="3" t="s">
        <v>32</v>
      </c>
      <c r="B27" s="4">
        <v>0.11600000000000001</v>
      </c>
      <c r="C27" s="4">
        <v>0.11799999999999999</v>
      </c>
      <c r="D27" s="4">
        <v>0.11799999999999999</v>
      </c>
      <c r="E27" s="4">
        <v>0.11600000000000001</v>
      </c>
      <c r="F27" s="4">
        <v>0.11699999999999999</v>
      </c>
      <c r="G27" s="4"/>
      <c r="H27" s="4">
        <f t="shared" si="3"/>
        <v>1.3333333333333171E-6</v>
      </c>
      <c r="I27" s="4">
        <f t="shared" si="0"/>
        <v>1.1547005383792444E-3</v>
      </c>
      <c r="J27" s="4">
        <f t="shared" si="1"/>
        <v>0.11699999999999999</v>
      </c>
      <c r="K27" s="4">
        <f t="shared" si="2"/>
        <v>0.11600000000000001</v>
      </c>
      <c r="L27" s="4"/>
      <c r="M27" s="4"/>
      <c r="N27" s="4"/>
      <c r="O27" s="4"/>
      <c r="P27" s="4"/>
      <c r="Q27" s="4"/>
      <c r="R27" s="4"/>
    </row>
    <row r="28" spans="1:18" x14ac:dyDescent="0.25">
      <c r="A28" s="3" t="s">
        <v>33</v>
      </c>
      <c r="B28" s="4">
        <v>0.38500000000000001</v>
      </c>
      <c r="C28" s="4">
        <v>0.33200000000000002</v>
      </c>
      <c r="D28" s="4">
        <v>0.33800000000000002</v>
      </c>
      <c r="E28" s="4">
        <v>0.34499999999999997</v>
      </c>
      <c r="F28" s="4">
        <v>0.35000000000000003</v>
      </c>
      <c r="G28" s="4"/>
      <c r="H28" s="4">
        <f t="shared" si="3"/>
        <v>5.7266666666666653E-4</v>
      </c>
      <c r="I28" s="4">
        <f t="shared" si="0"/>
        <v>2.3930454794396754E-2</v>
      </c>
      <c r="J28" s="4">
        <f t="shared" si="1"/>
        <v>0.34150000000000003</v>
      </c>
      <c r="K28" s="4">
        <f t="shared" si="2"/>
        <v>0.33800000000000002</v>
      </c>
      <c r="L28" s="4"/>
      <c r="M28" s="7"/>
      <c r="N28" s="4"/>
      <c r="O28" s="4"/>
      <c r="P28" s="4"/>
      <c r="Q28" s="4"/>
      <c r="R28" s="4"/>
    </row>
    <row r="29" spans="1:18" x14ac:dyDescent="0.25">
      <c r="A29" s="3" t="s">
        <v>34</v>
      </c>
      <c r="B29" s="4">
        <v>0.90200000000000002</v>
      </c>
      <c r="C29" s="4">
        <v>0.93600000000000005</v>
      </c>
      <c r="D29" s="4">
        <v>0.92600000000000005</v>
      </c>
      <c r="E29" s="4">
        <v>0.86399999999999999</v>
      </c>
      <c r="F29" s="4">
        <v>0.90700000000000003</v>
      </c>
      <c r="G29" s="4"/>
      <c r="H29" s="4">
        <f t="shared" si="3"/>
        <v>1.0253333333333351E-3</v>
      </c>
      <c r="I29" s="4">
        <f t="shared" si="0"/>
        <v>3.2020826556060901E-2</v>
      </c>
      <c r="J29" s="4">
        <f t="shared" si="1"/>
        <v>0.91400000000000003</v>
      </c>
      <c r="K29" s="4">
        <f t="shared" si="2"/>
        <v>0.90200000000000002</v>
      </c>
      <c r="L29" s="4"/>
      <c r="M29" s="7"/>
      <c r="N29" s="4"/>
      <c r="O29" s="4"/>
      <c r="P29" s="4"/>
      <c r="Q29" s="4"/>
      <c r="R29" s="4"/>
    </row>
    <row r="30" spans="1:18" x14ac:dyDescent="0.25">
      <c r="A30" s="3" t="s">
        <v>35</v>
      </c>
      <c r="B30" s="4">
        <v>0.80600000000000005</v>
      </c>
      <c r="C30" s="4">
        <v>0.96099999999999997</v>
      </c>
      <c r="D30" s="4">
        <v>0.878</v>
      </c>
      <c r="E30" s="4">
        <v>0.90900000000000003</v>
      </c>
      <c r="F30" s="4">
        <v>0.88850000000000007</v>
      </c>
      <c r="G30" s="4"/>
      <c r="H30" s="4">
        <f t="shared" si="3"/>
        <v>4.1976666666666629E-3</v>
      </c>
      <c r="I30" s="4">
        <f t="shared" si="0"/>
        <v>6.4789402425602466E-2</v>
      </c>
      <c r="J30" s="4">
        <f t="shared" si="1"/>
        <v>0.89349999999999996</v>
      </c>
      <c r="K30" s="4">
        <f t="shared" si="2"/>
        <v>0.878</v>
      </c>
      <c r="L30" s="4"/>
      <c r="M30" s="7"/>
      <c r="N30" s="4"/>
      <c r="O30" s="4"/>
      <c r="P30" s="4"/>
      <c r="Q30" s="4"/>
      <c r="R30" s="4"/>
    </row>
    <row r="31" spans="1:18" x14ac:dyDescent="0.25">
      <c r="A31" s="3" t="s">
        <v>36</v>
      </c>
      <c r="B31" s="4">
        <v>0.39600000000000002</v>
      </c>
      <c r="C31" s="4">
        <v>0.435</v>
      </c>
      <c r="D31" s="4">
        <v>0.371</v>
      </c>
      <c r="E31" s="4">
        <v>0.40799999999999997</v>
      </c>
      <c r="F31" s="4">
        <v>0.40249999999999997</v>
      </c>
      <c r="G31" s="4"/>
      <c r="H31" s="4">
        <f t="shared" si="3"/>
        <v>7.0699999999999984E-4</v>
      </c>
      <c r="I31" s="4">
        <f t="shared" si="0"/>
        <v>2.6589471600616661E-2</v>
      </c>
      <c r="J31" s="4">
        <f t="shared" si="1"/>
        <v>0.40200000000000002</v>
      </c>
      <c r="K31" s="4">
        <f t="shared" si="2"/>
        <v>0.39600000000000002</v>
      </c>
      <c r="L31" s="4"/>
      <c r="M31" s="4"/>
      <c r="N31" s="4"/>
      <c r="O31" s="4"/>
      <c r="P31" s="4"/>
      <c r="Q31" s="4"/>
      <c r="R31" s="4"/>
    </row>
    <row r="32" spans="1:18" x14ac:dyDescent="0.25">
      <c r="A32" s="3" t="s">
        <v>37</v>
      </c>
      <c r="B32" s="4">
        <v>0.19900000000000001</v>
      </c>
      <c r="C32" s="4">
        <v>0.189</v>
      </c>
      <c r="D32" s="4">
        <v>0.191</v>
      </c>
      <c r="E32" s="4">
        <v>0.18099999999999999</v>
      </c>
      <c r="F32" s="4">
        <v>0.19</v>
      </c>
      <c r="G32" s="4"/>
      <c r="H32" s="4">
        <f t="shared" si="3"/>
        <v>5.4666666666666758E-5</v>
      </c>
      <c r="I32" s="4">
        <f t="shared" si="0"/>
        <v>7.3936910042729509E-3</v>
      </c>
      <c r="J32" s="4">
        <f t="shared" si="1"/>
        <v>0.19</v>
      </c>
      <c r="K32" s="4">
        <f t="shared" si="2"/>
        <v>0.189</v>
      </c>
      <c r="L32" s="4"/>
      <c r="M32" s="7"/>
      <c r="N32" s="4"/>
      <c r="O32" s="4"/>
      <c r="P32" s="4"/>
      <c r="Q32" s="4"/>
      <c r="R32" s="4"/>
    </row>
    <row r="33" spans="1:18" x14ac:dyDescent="0.25">
      <c r="A33" s="3" t="s">
        <v>38</v>
      </c>
      <c r="B33" s="4">
        <v>1.579</v>
      </c>
      <c r="C33" s="4">
        <v>1.1100000000000001</v>
      </c>
      <c r="D33" s="4">
        <v>1.321</v>
      </c>
      <c r="E33" s="4">
        <v>0.128</v>
      </c>
      <c r="F33" s="4">
        <v>1.0345</v>
      </c>
      <c r="G33" s="4"/>
      <c r="H33" s="4">
        <f t="shared" si="3"/>
        <v>0.40200166666666676</v>
      </c>
      <c r="I33" s="4">
        <f t="shared" si="0"/>
        <v>0.63403601369848606</v>
      </c>
      <c r="J33" s="4">
        <f t="shared" si="1"/>
        <v>1.2155</v>
      </c>
      <c r="K33" s="4">
        <f t="shared" si="2"/>
        <v>1.1100000000000001</v>
      </c>
      <c r="L33" s="4"/>
      <c r="M33" s="7"/>
      <c r="N33" s="4"/>
      <c r="O33" s="4"/>
      <c r="P33" s="4"/>
      <c r="Q33" s="4"/>
      <c r="R33" s="4"/>
    </row>
    <row r="34" spans="1:18" x14ac:dyDescent="0.25">
      <c r="A34" s="3" t="s">
        <v>39</v>
      </c>
      <c r="B34" s="4">
        <v>0.13300000000000001</v>
      </c>
      <c r="C34" s="4">
        <v>0.13200000000000001</v>
      </c>
      <c r="D34" s="4">
        <v>0.127</v>
      </c>
      <c r="E34" s="4">
        <v>0.13500000000000001</v>
      </c>
      <c r="F34" s="4">
        <v>0.13175000000000001</v>
      </c>
      <c r="G34" s="4"/>
      <c r="H34" s="4">
        <f t="shared" si="3"/>
        <v>1.1583333333333353E-5</v>
      </c>
      <c r="I34" s="4">
        <f t="shared" si="0"/>
        <v>3.403429642777026E-3</v>
      </c>
      <c r="J34" s="4">
        <f t="shared" si="1"/>
        <v>0.13250000000000001</v>
      </c>
      <c r="K34" s="4">
        <f t="shared" si="2"/>
        <v>0.13200000000000001</v>
      </c>
      <c r="L34" s="4"/>
      <c r="M34" s="7"/>
      <c r="N34" s="4"/>
      <c r="O34" s="4"/>
      <c r="P34" s="4"/>
      <c r="Q34" s="4"/>
      <c r="R34" s="4"/>
    </row>
    <row r="35" spans="1:18" x14ac:dyDescent="0.25">
      <c r="A35" s="3" t="s">
        <v>40</v>
      </c>
      <c r="B35" s="4">
        <v>0.63800000000000001</v>
      </c>
      <c r="C35" s="4">
        <v>0.625</v>
      </c>
      <c r="D35" s="4">
        <v>0.61399999999999999</v>
      </c>
      <c r="E35" s="4">
        <v>0.55700000000000005</v>
      </c>
      <c r="F35" s="4">
        <v>0.60849999999999993</v>
      </c>
      <c r="G35" s="4"/>
      <c r="H35" s="4">
        <f t="shared" si="3"/>
        <v>1.2749999999999986E-3</v>
      </c>
      <c r="I35" s="4">
        <f t="shared" si="0"/>
        <v>3.5707142142714227E-2</v>
      </c>
      <c r="J35" s="4">
        <f t="shared" si="1"/>
        <v>0.61949999999999994</v>
      </c>
      <c r="K35" s="4">
        <f t="shared" si="2"/>
        <v>0.61399999999999999</v>
      </c>
      <c r="L35" s="4"/>
      <c r="M35" s="4"/>
      <c r="N35" s="4"/>
      <c r="O35" s="4"/>
      <c r="P35" s="4"/>
      <c r="Q35" s="4"/>
      <c r="R35" s="4"/>
    </row>
    <row r="36" spans="1:18" x14ac:dyDescent="0.25">
      <c r="A36" s="3" t="s">
        <v>41</v>
      </c>
      <c r="B36" s="4">
        <v>0.68100000000000005</v>
      </c>
      <c r="C36" s="4">
        <v>0.70399999999999996</v>
      </c>
      <c r="D36" s="4">
        <v>0.70799999999999996</v>
      </c>
      <c r="E36" s="4">
        <v>0.71899999999999997</v>
      </c>
      <c r="F36" s="4">
        <v>0.70299999999999996</v>
      </c>
      <c r="G36" s="4"/>
      <c r="H36" s="4">
        <f t="shared" si="3"/>
        <v>2.5533333333333219E-4</v>
      </c>
      <c r="I36" s="4">
        <f t="shared" si="0"/>
        <v>1.5979153085609144E-2</v>
      </c>
      <c r="J36" s="4">
        <f t="shared" si="1"/>
        <v>0.70599999999999996</v>
      </c>
      <c r="K36" s="4">
        <f t="shared" si="2"/>
        <v>0.70399999999999996</v>
      </c>
      <c r="L36" s="4"/>
      <c r="M36" s="7"/>
      <c r="N36" s="4"/>
      <c r="O36" s="4"/>
      <c r="P36" s="4"/>
      <c r="Q36" s="4"/>
      <c r="R36" s="4"/>
    </row>
    <row r="37" spans="1:18" x14ac:dyDescent="0.25">
      <c r="A37" s="3" t="s">
        <v>42</v>
      </c>
      <c r="B37" s="4">
        <v>3.0979999999999999</v>
      </c>
      <c r="C37" s="4">
        <v>3.1549999999999998</v>
      </c>
      <c r="D37" s="4">
        <v>3.1779999999999999</v>
      </c>
      <c r="E37" s="4">
        <v>3.0219999999999998</v>
      </c>
      <c r="F37" s="4">
        <v>3.1132500000000003</v>
      </c>
      <c r="G37" s="4"/>
      <c r="H37" s="4">
        <f t="shared" si="3"/>
        <v>4.8315833333333388E-3</v>
      </c>
      <c r="I37" s="4">
        <f t="shared" si="0"/>
        <v>6.9509591664268455E-2</v>
      </c>
      <c r="J37" s="4">
        <f t="shared" si="1"/>
        <v>3.1265000000000001</v>
      </c>
      <c r="K37" s="4">
        <f t="shared" si="2"/>
        <v>3.0979999999999999</v>
      </c>
      <c r="L37" s="4"/>
      <c r="M37" s="7"/>
      <c r="N37" s="4"/>
      <c r="O37" s="4"/>
      <c r="P37" s="4"/>
      <c r="Q37" s="4"/>
      <c r="R37" s="4"/>
    </row>
    <row r="38" spans="1:18" x14ac:dyDescent="0.25">
      <c r="A38" s="3" t="s">
        <v>43</v>
      </c>
      <c r="B38" s="4">
        <v>1.4490000000000001</v>
      </c>
      <c r="C38" s="4">
        <v>1.1930000000000001</v>
      </c>
      <c r="D38" s="4">
        <v>1.2010000000000001</v>
      </c>
      <c r="E38" s="4">
        <v>1.294</v>
      </c>
      <c r="F38" s="4">
        <v>1.2842500000000001</v>
      </c>
      <c r="G38" s="4"/>
      <c r="H38" s="4">
        <f t="shared" si="3"/>
        <v>1.4164916666666666E-2</v>
      </c>
      <c r="I38" s="4">
        <f t="shared" si="0"/>
        <v>0.11901645544489496</v>
      </c>
      <c r="J38" s="4">
        <f t="shared" si="1"/>
        <v>1.2475000000000001</v>
      </c>
      <c r="K38" s="4">
        <f t="shared" si="2"/>
        <v>1.2010000000000001</v>
      </c>
      <c r="L38" s="4"/>
      <c r="M38" s="7"/>
      <c r="N38" s="4"/>
      <c r="O38" s="4"/>
      <c r="P38" s="4"/>
      <c r="Q38" s="4"/>
      <c r="R38" s="4"/>
    </row>
    <row r="39" spans="1:18" x14ac:dyDescent="0.25">
      <c r="A39" s="3" t="s">
        <v>44</v>
      </c>
      <c r="B39" s="4">
        <v>0.89600000000000002</v>
      </c>
      <c r="C39" s="4">
        <v>0.73599999999999999</v>
      </c>
      <c r="D39" s="4">
        <v>0.79900000000000004</v>
      </c>
      <c r="E39" s="4">
        <v>0.81100000000000005</v>
      </c>
      <c r="F39" s="4">
        <v>0.8105</v>
      </c>
      <c r="G39" s="4"/>
      <c r="H39" s="4">
        <f t="shared" si="3"/>
        <v>4.3310000000000006E-3</v>
      </c>
      <c r="I39" s="4">
        <f t="shared" si="0"/>
        <v>6.5810333535091595E-2</v>
      </c>
      <c r="J39" s="4">
        <f t="shared" si="1"/>
        <v>0.80500000000000005</v>
      </c>
      <c r="K39" s="4">
        <f t="shared" si="2"/>
        <v>0.79900000000000004</v>
      </c>
      <c r="L39" s="4"/>
      <c r="M39" s="4"/>
      <c r="N39" s="4"/>
      <c r="O39" s="4"/>
      <c r="P39" s="4"/>
      <c r="Q39" s="4"/>
      <c r="R39" s="4"/>
    </row>
    <row r="40" spans="1:18" x14ac:dyDescent="0.25">
      <c r="A40" s="3" t="s">
        <v>45</v>
      </c>
      <c r="B40" s="4">
        <v>0.16400000000000001</v>
      </c>
      <c r="C40" s="4">
        <v>0.14799999999999999</v>
      </c>
      <c r="D40" s="4">
        <v>0.153</v>
      </c>
      <c r="E40" s="4">
        <v>0.154</v>
      </c>
      <c r="F40" s="4">
        <v>0.15475</v>
      </c>
      <c r="G40" s="4"/>
      <c r="H40" s="4">
        <f t="shared" si="3"/>
        <v>4.4916666666666737E-5</v>
      </c>
      <c r="I40" s="4">
        <f t="shared" si="0"/>
        <v>6.701989754294372E-3</v>
      </c>
      <c r="J40" s="4">
        <f t="shared" si="1"/>
        <v>0.1535</v>
      </c>
      <c r="K40" s="4">
        <f t="shared" si="2"/>
        <v>0.153</v>
      </c>
      <c r="L40" s="4"/>
      <c r="M40" s="7"/>
      <c r="N40" s="4"/>
      <c r="O40" s="4"/>
      <c r="P40" s="4"/>
      <c r="Q40" s="4"/>
      <c r="R40" s="4"/>
    </row>
    <row r="41" spans="1:18" x14ac:dyDescent="0.25">
      <c r="A41" s="3" t="s">
        <v>46</v>
      </c>
      <c r="B41" s="4">
        <v>0.47399999999999998</v>
      </c>
      <c r="C41" s="4">
        <v>0.45600000000000002</v>
      </c>
      <c r="D41" s="4">
        <v>0.45400000000000001</v>
      </c>
      <c r="E41" s="4">
        <v>0.47699999999999998</v>
      </c>
      <c r="F41" s="4">
        <v>0.46524999999999994</v>
      </c>
      <c r="G41" s="4"/>
      <c r="H41" s="4">
        <f t="shared" si="3"/>
        <v>1.422499999999995E-4</v>
      </c>
      <c r="I41" s="4">
        <f t="shared" si="0"/>
        <v>1.1926860441876541E-2</v>
      </c>
      <c r="J41" s="4">
        <f t="shared" si="1"/>
        <v>0.46499999999999997</v>
      </c>
      <c r="K41" s="4">
        <f t="shared" si="2"/>
        <v>0.45600000000000002</v>
      </c>
      <c r="L41" s="4"/>
      <c r="M41" s="7"/>
      <c r="N41" s="4"/>
      <c r="O41" s="4"/>
      <c r="P41" s="4"/>
      <c r="Q41" s="4"/>
      <c r="R41" s="4"/>
    </row>
    <row r="42" spans="1:18" x14ac:dyDescent="0.25">
      <c r="A42" s="3" t="s">
        <v>47</v>
      </c>
      <c r="B42" s="4">
        <v>0.624</v>
      </c>
      <c r="C42" s="4">
        <v>0.56299999999999994</v>
      </c>
      <c r="D42" s="4">
        <v>0.58299999999999996</v>
      </c>
      <c r="E42" s="4">
        <v>0.58599999999999997</v>
      </c>
      <c r="F42" s="4">
        <v>0.58899999999999997</v>
      </c>
      <c r="G42" s="4"/>
      <c r="H42" s="4">
        <f t="shared" si="3"/>
        <v>6.4866666666666783E-4</v>
      </c>
      <c r="I42" s="4">
        <f t="shared" si="0"/>
        <v>2.5468935326524111E-2</v>
      </c>
      <c r="J42" s="4">
        <f t="shared" si="1"/>
        <v>0.58450000000000002</v>
      </c>
      <c r="K42" s="4">
        <f t="shared" si="2"/>
        <v>0.58299999999999996</v>
      </c>
      <c r="L42" s="4"/>
      <c r="M42" s="7"/>
      <c r="N42" s="4"/>
      <c r="O42" s="4"/>
      <c r="P42" s="4"/>
      <c r="Q42" s="4"/>
      <c r="R42" s="4"/>
    </row>
    <row r="43" spans="1:18" x14ac:dyDescent="0.25">
      <c r="A43" s="3" t="s">
        <v>48</v>
      </c>
      <c r="B43" s="4">
        <v>1.4079999999999999</v>
      </c>
      <c r="C43" s="4">
        <v>1.1599999999999999</v>
      </c>
      <c r="D43" s="4">
        <v>1.3959999999999999</v>
      </c>
      <c r="E43" s="4">
        <v>1.407</v>
      </c>
      <c r="F43" s="4">
        <v>1.3427499999999999</v>
      </c>
      <c r="G43" s="4"/>
      <c r="H43" s="4">
        <f t="shared" si="3"/>
        <v>1.4872916666666671E-2</v>
      </c>
      <c r="I43" s="4">
        <f t="shared" si="0"/>
        <v>0.121954568043459</v>
      </c>
      <c r="J43" s="4">
        <f t="shared" si="1"/>
        <v>1.4015</v>
      </c>
      <c r="K43" s="4">
        <f t="shared" si="2"/>
        <v>1.3959999999999999</v>
      </c>
      <c r="L43" s="4"/>
      <c r="M43" s="4"/>
      <c r="N43" s="4"/>
      <c r="O43" s="4"/>
      <c r="P43" s="4"/>
      <c r="Q43" s="4"/>
      <c r="R43" s="4"/>
    </row>
    <row r="44" spans="1:18" x14ac:dyDescent="0.25">
      <c r="A44" s="3" t="s">
        <v>49</v>
      </c>
      <c r="B44" s="4">
        <v>0.14599999999999999</v>
      </c>
      <c r="C44" s="4">
        <v>0.13200000000000001</v>
      </c>
      <c r="D44" s="4">
        <v>0.126</v>
      </c>
      <c r="E44" s="4">
        <v>0.129</v>
      </c>
      <c r="F44" s="4">
        <v>0.13325000000000001</v>
      </c>
      <c r="G44" s="4"/>
      <c r="H44" s="4">
        <f t="shared" si="3"/>
        <v>7.824999999999991E-5</v>
      </c>
      <c r="I44" s="4">
        <f t="shared" si="0"/>
        <v>8.8459030064770607E-3</v>
      </c>
      <c r="J44" s="4">
        <f t="shared" si="1"/>
        <v>0.1305</v>
      </c>
      <c r="K44" s="4">
        <f t="shared" si="2"/>
        <v>0.129</v>
      </c>
      <c r="L44" s="4"/>
      <c r="M44" s="7"/>
      <c r="N44" s="4"/>
      <c r="O44" s="4"/>
      <c r="P44" s="4"/>
      <c r="Q44" s="4"/>
      <c r="R44" s="4"/>
    </row>
    <row r="45" spans="1:18" x14ac:dyDescent="0.25">
      <c r="A45" s="3" t="s">
        <v>50</v>
      </c>
      <c r="B45" s="4">
        <v>0.25900000000000001</v>
      </c>
      <c r="C45" s="4">
        <v>0.28499999999999998</v>
      </c>
      <c r="D45" s="4">
        <v>0.32200000000000001</v>
      </c>
      <c r="E45" s="4">
        <v>0.29499999999999998</v>
      </c>
      <c r="F45" s="4">
        <v>0.29025000000000001</v>
      </c>
      <c r="G45" s="4"/>
      <c r="H45" s="4">
        <f t="shared" si="3"/>
        <v>6.7824999999999992E-4</v>
      </c>
      <c r="I45" s="4">
        <f t="shared" si="0"/>
        <v>2.6043233286210832E-2</v>
      </c>
      <c r="J45" s="4">
        <f t="shared" si="1"/>
        <v>0.28999999999999998</v>
      </c>
      <c r="K45" s="4">
        <f t="shared" si="2"/>
        <v>0.28499999999999998</v>
      </c>
      <c r="L45" s="4"/>
      <c r="M45" s="7"/>
      <c r="N45" s="4"/>
      <c r="O45" s="4"/>
      <c r="P45" s="4"/>
      <c r="Q45" s="4"/>
      <c r="R45" s="4"/>
    </row>
    <row r="46" spans="1:18" x14ac:dyDescent="0.25">
      <c r="A46" s="3" t="s">
        <v>51</v>
      </c>
      <c r="B46" s="4">
        <v>0.84099999999999997</v>
      </c>
      <c r="C46" s="4">
        <v>0.82099999999999995</v>
      </c>
      <c r="D46" s="4">
        <v>0.877</v>
      </c>
      <c r="E46" s="4">
        <v>0.88500000000000001</v>
      </c>
      <c r="F46" s="4">
        <v>0.85599999999999987</v>
      </c>
      <c r="G46" s="4"/>
      <c r="H46" s="4">
        <f t="shared" si="3"/>
        <v>9.1066666666666824E-4</v>
      </c>
      <c r="I46" s="4">
        <f t="shared" si="0"/>
        <v>3.0177254127350093E-2</v>
      </c>
      <c r="J46" s="4">
        <f t="shared" si="1"/>
        <v>0.85899999999999999</v>
      </c>
      <c r="K46" s="4">
        <f t="shared" si="2"/>
        <v>0.84099999999999997</v>
      </c>
      <c r="L46" s="4"/>
      <c r="M46" s="7"/>
      <c r="N46" s="4"/>
      <c r="O46" s="4"/>
      <c r="P46" s="4"/>
      <c r="Q46" s="4"/>
      <c r="R46" s="4"/>
    </row>
    <row r="47" spans="1:18" x14ac:dyDescent="0.25">
      <c r="A47" s="3" t="s">
        <v>52</v>
      </c>
      <c r="B47" s="4">
        <v>1.365</v>
      </c>
      <c r="C47" s="4">
        <v>0.36799999999999999</v>
      </c>
      <c r="D47" s="4">
        <v>0.38500000000000001</v>
      </c>
      <c r="E47" s="4">
        <v>0.38200000000000001</v>
      </c>
      <c r="F47" s="4">
        <v>0.62500000000000011</v>
      </c>
      <c r="G47" s="4"/>
      <c r="H47" s="4">
        <f t="shared" si="3"/>
        <v>0.24343266666666649</v>
      </c>
      <c r="I47" s="4">
        <f t="shared" si="0"/>
        <v>0.49338896082772921</v>
      </c>
      <c r="J47" s="4">
        <f t="shared" si="1"/>
        <v>0.38350000000000001</v>
      </c>
      <c r="K47" s="4">
        <f t="shared" si="2"/>
        <v>0.38200000000000001</v>
      </c>
      <c r="L47" s="4"/>
      <c r="M47" s="4"/>
      <c r="N47" s="4"/>
      <c r="O47" s="4"/>
      <c r="P47" s="4"/>
      <c r="Q47" s="4"/>
      <c r="R47" s="4"/>
    </row>
    <row r="48" spans="1:18" x14ac:dyDescent="0.25">
      <c r="A48" s="3" t="s">
        <v>53</v>
      </c>
      <c r="B48" s="4">
        <v>2.3170000000000002</v>
      </c>
      <c r="C48" s="4">
        <v>2.3010000000000002</v>
      </c>
      <c r="D48" s="4">
        <v>2.3690000000000002</v>
      </c>
      <c r="E48" s="4">
        <v>2.3140000000000001</v>
      </c>
      <c r="F48" s="4">
        <v>2.32525</v>
      </c>
      <c r="G48" s="4"/>
      <c r="H48" s="4">
        <f t="shared" si="3"/>
        <v>8.9891666666666906E-4</v>
      </c>
      <c r="I48" s="4">
        <f t="shared" si="0"/>
        <v>2.9981939007787155E-2</v>
      </c>
      <c r="J48" s="4">
        <f t="shared" si="1"/>
        <v>2.3155000000000001</v>
      </c>
      <c r="K48" s="4">
        <f t="shared" si="2"/>
        <v>2.3140000000000001</v>
      </c>
      <c r="L48" s="4"/>
      <c r="M48" s="7"/>
      <c r="N48" s="4"/>
      <c r="O48" s="4"/>
      <c r="P48" s="4"/>
      <c r="Q48" s="4"/>
      <c r="R48" s="4"/>
    </row>
    <row r="49" spans="1:18" x14ac:dyDescent="0.25">
      <c r="A49" s="3" t="s">
        <v>54</v>
      </c>
      <c r="B49" s="4">
        <v>0.93500000000000005</v>
      </c>
      <c r="C49" s="4">
        <v>0.91300000000000003</v>
      </c>
      <c r="D49" s="4">
        <v>0.98399999999999999</v>
      </c>
      <c r="E49" s="4">
        <v>1.056</v>
      </c>
      <c r="F49" s="4">
        <v>0.97199999999999998</v>
      </c>
      <c r="G49" s="4"/>
      <c r="H49" s="4">
        <f t="shared" si="3"/>
        <v>4.0166666666666666E-3</v>
      </c>
      <c r="I49" s="4">
        <f t="shared" si="0"/>
        <v>6.3377177806105148E-2</v>
      </c>
      <c r="J49" s="4">
        <f t="shared" si="1"/>
        <v>0.95950000000000002</v>
      </c>
      <c r="K49" s="4">
        <f t="shared" si="2"/>
        <v>0.93500000000000005</v>
      </c>
      <c r="L49" s="4"/>
      <c r="M49" s="7"/>
      <c r="N49" s="4"/>
      <c r="O49" s="4"/>
      <c r="P49" s="4"/>
      <c r="Q49" s="4"/>
      <c r="R49" s="4"/>
    </row>
    <row r="50" spans="1:18" x14ac:dyDescent="0.25">
      <c r="A50" s="3" t="s">
        <v>55</v>
      </c>
      <c r="B50" s="4">
        <v>0.27800000000000002</v>
      </c>
      <c r="C50" s="4">
        <v>0.27</v>
      </c>
      <c r="D50" s="4">
        <v>0.27400000000000002</v>
      </c>
      <c r="E50" s="4">
        <v>0.25900000000000001</v>
      </c>
      <c r="F50" s="4">
        <v>0.27024999999999999</v>
      </c>
      <c r="G50" s="4"/>
      <c r="H50" s="4">
        <f t="shared" si="3"/>
        <v>6.6916666666666798E-5</v>
      </c>
      <c r="I50" s="4">
        <f t="shared" si="0"/>
        <v>8.1802607945386917E-3</v>
      </c>
      <c r="J50" s="4">
        <f t="shared" si="1"/>
        <v>0.27200000000000002</v>
      </c>
      <c r="K50" s="4">
        <f t="shared" si="2"/>
        <v>0.27</v>
      </c>
      <c r="L50" s="4"/>
      <c r="M50" s="7"/>
      <c r="N50" s="4"/>
      <c r="O50" s="4"/>
      <c r="P50" s="4"/>
      <c r="Q50" s="4"/>
      <c r="R50" s="4"/>
    </row>
    <row r="51" spans="1:18" x14ac:dyDescent="0.25">
      <c r="A51" s="3" t="s">
        <v>56</v>
      </c>
      <c r="B51" s="4">
        <v>0.48599999999999999</v>
      </c>
      <c r="C51" s="4">
        <v>0.48299999999999998</v>
      </c>
      <c r="D51" s="4">
        <v>0.42799999999999999</v>
      </c>
      <c r="E51" s="4">
        <v>0.52400000000000002</v>
      </c>
      <c r="F51" s="4">
        <v>0.48025000000000001</v>
      </c>
      <c r="G51" s="4"/>
      <c r="H51" s="4">
        <f t="shared" si="3"/>
        <v>1.5615833333333341E-3</v>
      </c>
      <c r="I51" s="4">
        <f t="shared" si="0"/>
        <v>3.9516874032915789E-2</v>
      </c>
      <c r="J51" s="4">
        <f t="shared" si="1"/>
        <v>0.48449999999999999</v>
      </c>
      <c r="K51" s="4">
        <f t="shared" si="2"/>
        <v>0.48299999999999998</v>
      </c>
      <c r="L51" s="4"/>
      <c r="M51" s="4"/>
      <c r="N51" s="4"/>
      <c r="O51" s="4"/>
      <c r="P51" s="4"/>
      <c r="Q51" s="4"/>
      <c r="R51" s="4"/>
    </row>
    <row r="52" spans="1:18" x14ac:dyDescent="0.25">
      <c r="A52" s="3" t="s">
        <v>57</v>
      </c>
      <c r="B52" s="4">
        <v>1.0680000000000001</v>
      </c>
      <c r="C52" s="4">
        <v>1.381</v>
      </c>
      <c r="D52" s="4">
        <v>1.0249999999999999</v>
      </c>
      <c r="E52" s="4">
        <v>1.034</v>
      </c>
      <c r="F52" s="4">
        <v>1.127</v>
      </c>
      <c r="G52" s="4"/>
      <c r="H52" s="4">
        <f t="shared" si="3"/>
        <v>2.901666666666684E-2</v>
      </c>
      <c r="I52" s="4">
        <f t="shared" si="0"/>
        <v>0.17034279164868363</v>
      </c>
      <c r="J52" s="4">
        <f t="shared" si="1"/>
        <v>1.0510000000000002</v>
      </c>
      <c r="K52" s="4">
        <f t="shared" si="2"/>
        <v>1.034</v>
      </c>
      <c r="L52" s="4"/>
      <c r="M52" s="7"/>
      <c r="N52" s="4"/>
      <c r="O52" s="4"/>
      <c r="P52" s="4"/>
      <c r="Q52" s="4"/>
      <c r="R52" s="4"/>
    </row>
    <row r="53" spans="1:18" x14ac:dyDescent="0.25">
      <c r="A53" s="3" t="s">
        <v>58</v>
      </c>
      <c r="B53" s="4">
        <v>0.77100000000000002</v>
      </c>
      <c r="C53" s="4">
        <v>0.152</v>
      </c>
      <c r="D53" s="4">
        <v>0.14799999999999999</v>
      </c>
      <c r="E53" s="4">
        <v>0.13800000000000001</v>
      </c>
      <c r="F53" s="4">
        <v>0.30225000000000002</v>
      </c>
      <c r="G53" s="4"/>
      <c r="H53" s="4">
        <f t="shared" si="3"/>
        <v>9.7690916666666641E-2</v>
      </c>
      <c r="I53" s="4">
        <f t="shared" si="0"/>
        <v>0.31255546174505838</v>
      </c>
      <c r="J53" s="4">
        <f t="shared" si="1"/>
        <v>0.15</v>
      </c>
      <c r="K53" s="4">
        <f t="shared" si="2"/>
        <v>0.14799999999999999</v>
      </c>
      <c r="L53" s="4"/>
      <c r="M53" s="7"/>
      <c r="N53" s="4"/>
      <c r="O53" s="4"/>
      <c r="P53" s="4"/>
      <c r="Q53" s="4"/>
      <c r="R53" s="4"/>
    </row>
    <row r="54" spans="1:18" x14ac:dyDescent="0.25">
      <c r="A54" s="3" t="s">
        <v>59</v>
      </c>
      <c r="B54" s="4">
        <v>2.9039999999999999</v>
      </c>
      <c r="C54" s="4">
        <v>1.5589999999999999</v>
      </c>
      <c r="D54" s="4">
        <v>1.544</v>
      </c>
      <c r="E54" s="4">
        <v>1.556</v>
      </c>
      <c r="F54" s="4">
        <v>1.8907499999999999</v>
      </c>
      <c r="G54" s="4"/>
      <c r="H54" s="4">
        <f t="shared" si="3"/>
        <v>0.4563422500000005</v>
      </c>
      <c r="I54" s="4">
        <f t="shared" si="0"/>
        <v>0.67553108736756184</v>
      </c>
      <c r="J54" s="4">
        <f t="shared" si="1"/>
        <v>1.5575000000000001</v>
      </c>
      <c r="K54" s="4">
        <f t="shared" si="2"/>
        <v>1.556</v>
      </c>
      <c r="L54" s="4"/>
      <c r="M54" s="7"/>
      <c r="N54" s="4"/>
      <c r="O54" s="4"/>
      <c r="P54" s="4"/>
      <c r="Q54" s="4"/>
      <c r="R54" s="4"/>
    </row>
    <row r="55" spans="1:18" x14ac:dyDescent="0.25">
      <c r="A55" s="3" t="s">
        <v>60</v>
      </c>
      <c r="B55" s="4">
        <v>1.39</v>
      </c>
      <c r="C55" s="4">
        <v>1.4379999999999999</v>
      </c>
      <c r="D55" s="4">
        <v>1.4059999999999999</v>
      </c>
      <c r="E55" s="4">
        <v>1.4159999999999999</v>
      </c>
      <c r="F55" s="4">
        <v>1.4125000000000001</v>
      </c>
      <c r="G55" s="4"/>
      <c r="H55" s="4">
        <f t="shared" si="3"/>
        <v>4.0366666666666735E-4</v>
      </c>
      <c r="I55" s="4">
        <f t="shared" si="0"/>
        <v>2.0091457554559534E-2</v>
      </c>
      <c r="J55" s="4">
        <f t="shared" si="1"/>
        <v>1.411</v>
      </c>
      <c r="K55" s="4">
        <f t="shared" si="2"/>
        <v>1.4059999999999999</v>
      </c>
      <c r="L55" s="4"/>
      <c r="M55" s="4"/>
      <c r="N55" s="4"/>
      <c r="O55" s="4"/>
      <c r="P55" s="4"/>
      <c r="Q55" s="4"/>
      <c r="R55" s="4"/>
    </row>
    <row r="56" spans="1:18" x14ac:dyDescent="0.25">
      <c r="A56" s="3" t="s">
        <v>61</v>
      </c>
      <c r="B56" s="4">
        <v>1.3620000000000001</v>
      </c>
      <c r="C56" s="4">
        <v>1.4590000000000001</v>
      </c>
      <c r="D56" s="4">
        <v>1.3160000000000001</v>
      </c>
      <c r="E56" s="4">
        <v>1.573</v>
      </c>
      <c r="F56" s="4">
        <v>1.4275000000000002</v>
      </c>
      <c r="G56" s="4"/>
      <c r="H56" s="4">
        <f t="shared" si="3"/>
        <v>1.2961666666666656E-2</v>
      </c>
      <c r="I56" s="4">
        <f t="shared" si="0"/>
        <v>0.11384931561791074</v>
      </c>
      <c r="J56" s="4">
        <f t="shared" si="1"/>
        <v>1.4105000000000001</v>
      </c>
      <c r="K56" s="4">
        <f t="shared" si="2"/>
        <v>1.3620000000000001</v>
      </c>
      <c r="L56" s="4"/>
      <c r="M56" s="7"/>
      <c r="N56" s="4"/>
      <c r="O56" s="4"/>
      <c r="P56" s="4"/>
      <c r="Q56" s="4"/>
      <c r="R56" s="4"/>
    </row>
    <row r="57" spans="1:18" x14ac:dyDescent="0.25">
      <c r="A57" s="3" t="s">
        <v>62</v>
      </c>
      <c r="B57" s="4">
        <v>1.6E-2</v>
      </c>
      <c r="C57" s="4">
        <v>1.4E-2</v>
      </c>
      <c r="D57" s="4">
        <v>1.2E-2</v>
      </c>
      <c r="E57" s="4">
        <v>1.4999999999999999E-2</v>
      </c>
      <c r="F57" s="4">
        <v>1.4249999999999999E-2</v>
      </c>
      <c r="G57" s="4"/>
      <c r="H57" s="4">
        <f t="shared" si="3"/>
        <v>2.9166666666666666E-6</v>
      </c>
      <c r="I57" s="4">
        <f t="shared" si="0"/>
        <v>1.707825127659933E-3</v>
      </c>
      <c r="J57" s="4">
        <f t="shared" si="1"/>
        <v>1.4499999999999999E-2</v>
      </c>
      <c r="K57" s="4">
        <f t="shared" si="2"/>
        <v>1.4E-2</v>
      </c>
      <c r="L57" s="4"/>
      <c r="M57" s="7"/>
      <c r="N57" s="4"/>
      <c r="O57" s="4"/>
      <c r="P57" s="4"/>
      <c r="Q57" s="4"/>
      <c r="R57" s="4"/>
    </row>
    <row r="58" spans="1:18" x14ac:dyDescent="0.25">
      <c r="A58" s="3" t="s">
        <v>63</v>
      </c>
      <c r="B58" s="4">
        <v>8.9999999999999993E-3</v>
      </c>
      <c r="C58" s="4">
        <v>1.4E-2</v>
      </c>
      <c r="D58" s="4">
        <v>7.0000000000000001E-3</v>
      </c>
      <c r="E58" s="4">
        <v>6.0000000000000001E-3</v>
      </c>
      <c r="F58" s="4">
        <v>8.9999999999999993E-3</v>
      </c>
      <c r="G58" s="4"/>
      <c r="H58" s="4">
        <f t="shared" si="3"/>
        <v>1.2666666666666685E-5</v>
      </c>
      <c r="I58" s="4">
        <f t="shared" si="0"/>
        <v>3.5590260840104395E-3</v>
      </c>
      <c r="J58" s="4">
        <f t="shared" si="1"/>
        <v>8.0000000000000002E-3</v>
      </c>
      <c r="K58" s="4">
        <f t="shared" si="2"/>
        <v>7.0000000000000001E-3</v>
      </c>
      <c r="L58" s="4"/>
      <c r="M58" s="7"/>
      <c r="N58" s="4"/>
      <c r="O58" s="4"/>
      <c r="P58" s="4"/>
      <c r="Q58" s="4"/>
      <c r="R58" s="4"/>
    </row>
    <row r="59" spans="1:18" x14ac:dyDescent="0.25">
      <c r="A59" s="3" t="s">
        <v>64</v>
      </c>
      <c r="B59" s="4">
        <v>1.2999999999999999E-2</v>
      </c>
      <c r="C59" s="4">
        <v>1.4999999999999999E-2</v>
      </c>
      <c r="D59" s="4">
        <v>1.6E-2</v>
      </c>
      <c r="E59" s="4">
        <v>1.7000000000000001E-2</v>
      </c>
      <c r="F59" s="4">
        <v>1.525E-2</v>
      </c>
      <c r="G59" s="4"/>
      <c r="H59" s="4">
        <f t="shared" si="3"/>
        <v>2.9166666666666691E-6</v>
      </c>
      <c r="I59" s="4">
        <f t="shared" si="0"/>
        <v>1.7078251276599337E-3</v>
      </c>
      <c r="J59" s="4">
        <f t="shared" si="1"/>
        <v>1.55E-2</v>
      </c>
      <c r="K59" s="4">
        <f t="shared" si="2"/>
        <v>1.4999999999999999E-2</v>
      </c>
      <c r="L59" s="4"/>
      <c r="M59" s="4"/>
      <c r="N59" s="4"/>
      <c r="O59" s="4"/>
      <c r="P59" s="4"/>
      <c r="Q59" s="4"/>
      <c r="R59" s="4"/>
    </row>
    <row r="60" spans="1:18" x14ac:dyDescent="0.25">
      <c r="A60" s="3" t="s">
        <v>65</v>
      </c>
      <c r="B60" s="4">
        <v>0.45100000000000001</v>
      </c>
      <c r="C60" s="4">
        <v>0.44900000000000001</v>
      </c>
      <c r="D60" s="4">
        <v>0.496</v>
      </c>
      <c r="E60" s="4">
        <v>0.47</v>
      </c>
      <c r="F60" s="4">
        <v>0.46649999999999997</v>
      </c>
      <c r="G60" s="4"/>
      <c r="H60" s="4">
        <f t="shared" si="3"/>
        <v>4.7633333333333295E-4</v>
      </c>
      <c r="I60" s="4">
        <f t="shared" si="0"/>
        <v>2.182506204649446E-2</v>
      </c>
      <c r="J60" s="4">
        <f t="shared" si="1"/>
        <v>0.46050000000000002</v>
      </c>
      <c r="K60" s="4">
        <f t="shared" si="2"/>
        <v>0.45100000000000001</v>
      </c>
      <c r="L60" s="4"/>
      <c r="M60" s="7"/>
      <c r="N60" s="4"/>
      <c r="O60" s="4"/>
      <c r="P60" s="4"/>
      <c r="Q60" s="4"/>
      <c r="R60" s="4"/>
    </row>
    <row r="61" spans="1:18" x14ac:dyDescent="0.25">
      <c r="A61" s="3" t="s">
        <v>66</v>
      </c>
      <c r="B61" s="4">
        <v>1.083</v>
      </c>
      <c r="C61" s="4">
        <v>1.0169999999999999</v>
      </c>
      <c r="D61" s="4">
        <v>1.0229999999999999</v>
      </c>
      <c r="E61" s="4">
        <v>1.0249999999999999</v>
      </c>
      <c r="F61" s="4">
        <v>1.0369999999999999</v>
      </c>
      <c r="G61" s="4"/>
      <c r="H61" s="4">
        <f t="shared" si="3"/>
        <v>9.5200000000000178E-4</v>
      </c>
      <c r="I61" s="4">
        <f t="shared" si="0"/>
        <v>3.0854497241083054E-2</v>
      </c>
      <c r="J61" s="4">
        <f t="shared" si="1"/>
        <v>1.024</v>
      </c>
      <c r="K61" s="4">
        <f t="shared" si="2"/>
        <v>1.0229999999999999</v>
      </c>
      <c r="L61" s="4"/>
      <c r="M61" s="7"/>
      <c r="N61" s="4"/>
      <c r="O61" s="4"/>
      <c r="P61" s="4"/>
      <c r="Q61" s="4"/>
      <c r="R61" s="4"/>
    </row>
    <row r="62" spans="1:18" x14ac:dyDescent="0.25">
      <c r="A62" s="3" t="s">
        <v>67</v>
      </c>
      <c r="B62" s="4">
        <v>1.4790000000000001</v>
      </c>
      <c r="C62" s="4">
        <v>1.397</v>
      </c>
      <c r="D62" s="4">
        <v>1.1559999999999999</v>
      </c>
      <c r="E62" s="4">
        <v>1.389</v>
      </c>
      <c r="F62" s="4">
        <v>1.3552500000000001</v>
      </c>
      <c r="G62" s="4"/>
      <c r="H62" s="4">
        <f t="shared" si="3"/>
        <v>1.9298916666666683E-2</v>
      </c>
      <c r="I62" s="4">
        <f t="shared" si="0"/>
        <v>0.13892054083779937</v>
      </c>
      <c r="J62" s="4">
        <f t="shared" si="1"/>
        <v>1.393</v>
      </c>
      <c r="K62" s="4">
        <f t="shared" si="2"/>
        <v>1.389</v>
      </c>
      <c r="L62" s="4"/>
      <c r="M62" s="7"/>
      <c r="N62" s="4"/>
      <c r="O62" s="4"/>
      <c r="P62" s="4"/>
      <c r="Q62" s="4"/>
      <c r="R62" s="4"/>
    </row>
    <row r="63" spans="1:18" x14ac:dyDescent="0.25">
      <c r="A63" s="3" t="s">
        <v>68</v>
      </c>
      <c r="B63" s="4">
        <v>0.17100000000000001</v>
      </c>
      <c r="C63" s="4">
        <v>0.14899999999999999</v>
      </c>
      <c r="D63" s="4">
        <v>0.14899999999999999</v>
      </c>
      <c r="E63" s="4">
        <v>1.732</v>
      </c>
      <c r="F63" s="4">
        <v>0.55025000000000002</v>
      </c>
      <c r="G63" s="4"/>
      <c r="H63" s="4">
        <f t="shared" si="3"/>
        <v>0.62078891666666658</v>
      </c>
      <c r="I63" s="4">
        <f t="shared" si="0"/>
        <v>0.78790159072479771</v>
      </c>
      <c r="J63" s="4">
        <f t="shared" si="1"/>
        <v>0.16</v>
      </c>
      <c r="K63" s="4">
        <f t="shared" si="2"/>
        <v>0.14899999999999999</v>
      </c>
      <c r="L63" s="4"/>
      <c r="M63" s="4"/>
      <c r="N63" s="4"/>
      <c r="O63" s="4"/>
      <c r="P63" s="4"/>
      <c r="Q63" s="4"/>
      <c r="R63" s="4"/>
    </row>
    <row r="64" spans="1:18" x14ac:dyDescent="0.25">
      <c r="A64" s="3" t="s">
        <v>69</v>
      </c>
      <c r="B64" s="4">
        <v>2.206</v>
      </c>
      <c r="C64" s="4">
        <v>1.8240000000000001</v>
      </c>
      <c r="D64" s="4">
        <v>1.7969999999999999</v>
      </c>
      <c r="E64" s="4">
        <v>1.64</v>
      </c>
      <c r="F64" s="4">
        <v>1.8667499999999999</v>
      </c>
      <c r="G64" s="4"/>
      <c r="H64" s="4">
        <f t="shared" si="3"/>
        <v>5.7732916666666391E-2</v>
      </c>
      <c r="I64" s="4">
        <f t="shared" si="0"/>
        <v>0.24027675015836716</v>
      </c>
      <c r="J64" s="4">
        <f t="shared" si="1"/>
        <v>1.8105</v>
      </c>
      <c r="K64" s="4">
        <f t="shared" si="2"/>
        <v>1.7969999999999999</v>
      </c>
      <c r="L64" s="4"/>
      <c r="M64" s="7"/>
      <c r="N64" s="4"/>
      <c r="O64" s="4"/>
      <c r="P64" s="4"/>
      <c r="Q64" s="4"/>
      <c r="R64" s="4"/>
    </row>
    <row r="65" spans="1:18" x14ac:dyDescent="0.25">
      <c r="A65" s="3" t="s">
        <v>70</v>
      </c>
      <c r="B65" s="4">
        <v>1.3460000000000001</v>
      </c>
      <c r="C65" s="4">
        <v>1.246</v>
      </c>
      <c r="D65" s="4">
        <v>1.1870000000000001</v>
      </c>
      <c r="E65" s="4">
        <v>1.196</v>
      </c>
      <c r="F65" s="4">
        <v>1.2437499999999999</v>
      </c>
      <c r="G65" s="4"/>
      <c r="H65" s="4">
        <f t="shared" si="3"/>
        <v>5.3202500000000055E-3</v>
      </c>
      <c r="I65" s="4">
        <f t="shared" si="0"/>
        <v>7.2940043871662197E-2</v>
      </c>
      <c r="J65" s="4">
        <f t="shared" si="1"/>
        <v>1.2210000000000001</v>
      </c>
      <c r="K65" s="4">
        <f t="shared" si="2"/>
        <v>1.196</v>
      </c>
      <c r="L65" s="4"/>
      <c r="M65" s="7"/>
      <c r="N65" s="4"/>
      <c r="O65" s="4"/>
      <c r="P65" s="4"/>
      <c r="Q65" s="4"/>
      <c r="R65" s="4"/>
    </row>
    <row r="66" spans="1:18" x14ac:dyDescent="0.25">
      <c r="A66" s="3" t="s">
        <v>71</v>
      </c>
      <c r="B66" s="4">
        <v>1.9690000000000001</v>
      </c>
      <c r="C66" s="4">
        <v>1.925</v>
      </c>
      <c r="D66" s="4">
        <v>1.889</v>
      </c>
      <c r="E66" s="4">
        <v>1.8879999999999999</v>
      </c>
      <c r="F66" s="4">
        <v>1.9177500000000001</v>
      </c>
      <c r="G66" s="4"/>
      <c r="H66" s="4">
        <f t="shared" si="3"/>
        <v>1.4635833333333382E-3</v>
      </c>
      <c r="I66" s="4">
        <f t="shared" si="0"/>
        <v>3.8256807673057856E-2</v>
      </c>
      <c r="J66" s="4">
        <f t="shared" si="1"/>
        <v>1.907</v>
      </c>
      <c r="K66" s="4">
        <f t="shared" si="2"/>
        <v>1.889</v>
      </c>
      <c r="L66" s="4"/>
      <c r="M66" s="7"/>
      <c r="N66" s="4"/>
      <c r="O66" s="4"/>
      <c r="P66" s="4"/>
      <c r="Q66" s="4"/>
      <c r="R66" s="4"/>
    </row>
    <row r="67" spans="1:18" x14ac:dyDescent="0.25">
      <c r="A67" s="3" t="s">
        <v>72</v>
      </c>
      <c r="B67" s="4">
        <v>0.21199999999999999</v>
      </c>
      <c r="C67" s="4">
        <v>0.214</v>
      </c>
      <c r="D67" s="4">
        <v>0.20699999999999999</v>
      </c>
      <c r="E67" s="4">
        <v>0.20599999999999999</v>
      </c>
      <c r="F67" s="4">
        <v>0.20974999999999999</v>
      </c>
      <c r="G67" s="4"/>
      <c r="H67" s="4">
        <f t="shared" si="3"/>
        <v>1.4916666666666693E-5</v>
      </c>
      <c r="I67" s="4">
        <f t="shared" si="0"/>
        <v>3.8622100754188257E-3</v>
      </c>
      <c r="J67" s="4">
        <f t="shared" si="1"/>
        <v>0.20949999999999999</v>
      </c>
      <c r="K67" s="4">
        <f t="shared" si="2"/>
        <v>0.20699999999999999</v>
      </c>
      <c r="L67" s="4"/>
      <c r="M67" s="4"/>
      <c r="N67" s="4"/>
      <c r="O67" s="4"/>
      <c r="P67" s="4"/>
      <c r="Q67" s="4"/>
      <c r="R67" s="4"/>
    </row>
    <row r="68" spans="1:18" x14ac:dyDescent="0.25">
      <c r="A68" s="3" t="s">
        <v>73</v>
      </c>
      <c r="B68" s="4">
        <v>0.77500000000000002</v>
      </c>
      <c r="C68" s="4">
        <v>0.66900000000000004</v>
      </c>
      <c r="D68" s="4">
        <v>0.68</v>
      </c>
      <c r="E68" s="4">
        <v>0.71499999999999997</v>
      </c>
      <c r="F68" s="4">
        <v>0.70974999999999999</v>
      </c>
      <c r="G68" s="4"/>
      <c r="H68" s="4">
        <f t="shared" si="3"/>
        <v>2.2769166666666654E-3</v>
      </c>
      <c r="I68" s="4">
        <f t="shared" ref="I68:I131" si="4">SQRT(H68)</f>
        <v>4.7717047966808104E-2</v>
      </c>
      <c r="J68" s="4">
        <f t="shared" si="1"/>
        <v>0.69750000000000001</v>
      </c>
      <c r="K68" s="4">
        <f t="shared" si="2"/>
        <v>0.68</v>
      </c>
      <c r="L68" s="4"/>
      <c r="M68" s="7"/>
      <c r="N68" s="4"/>
      <c r="O68" s="4"/>
      <c r="P68" s="4"/>
      <c r="Q68" s="4"/>
      <c r="R68" s="4"/>
    </row>
    <row r="69" spans="1:18" x14ac:dyDescent="0.25">
      <c r="A69" s="3" t="s">
        <v>74</v>
      </c>
      <c r="B69" s="4">
        <v>2.157</v>
      </c>
      <c r="C69" s="4">
        <v>1.5489999999999999</v>
      </c>
      <c r="D69" s="4">
        <v>2.1440000000000001</v>
      </c>
      <c r="E69" s="4">
        <v>2.2050000000000001</v>
      </c>
      <c r="F69" s="4">
        <v>2.0137499999999999</v>
      </c>
      <c r="G69" s="4"/>
      <c r="H69" s="4">
        <f t="shared" si="3"/>
        <v>9.6684916666667675E-2</v>
      </c>
      <c r="I69" s="4">
        <f t="shared" si="4"/>
        <v>0.31094198279850804</v>
      </c>
      <c r="J69" s="4">
        <f t="shared" ref="J69:J132" si="5">MEDIAN(B69:E69)</f>
        <v>2.1505000000000001</v>
      </c>
      <c r="K69" s="4">
        <f t="shared" ref="K69:K132" si="6">LARGE(B69:E69, 1+COUNT(B69:E69)/2)</f>
        <v>2.1440000000000001</v>
      </c>
      <c r="L69" s="4"/>
      <c r="M69" s="7"/>
      <c r="N69" s="4"/>
      <c r="O69" s="4"/>
      <c r="P69" s="4"/>
      <c r="Q69" s="4"/>
      <c r="R69" s="4"/>
    </row>
    <row r="70" spans="1:18" x14ac:dyDescent="0.25">
      <c r="A70" s="3" t="s">
        <v>75</v>
      </c>
      <c r="B70" s="4">
        <v>0.58099999999999996</v>
      </c>
      <c r="C70" s="4">
        <v>0.55800000000000005</v>
      </c>
      <c r="D70" s="4">
        <v>0.51800000000000002</v>
      </c>
      <c r="E70" s="4">
        <v>0.52</v>
      </c>
      <c r="F70" s="4">
        <v>0.54425000000000001</v>
      </c>
      <c r="G70" s="4"/>
      <c r="H70" s="4">
        <f t="shared" si="3"/>
        <v>9.3891666666666559E-4</v>
      </c>
      <c r="I70" s="4">
        <f t="shared" si="4"/>
        <v>3.0641747121642159E-2</v>
      </c>
      <c r="J70" s="4">
        <f t="shared" si="5"/>
        <v>0.53900000000000003</v>
      </c>
      <c r="K70" s="4">
        <f t="shared" si="6"/>
        <v>0.52</v>
      </c>
      <c r="L70" s="4"/>
      <c r="M70" s="7"/>
      <c r="N70" s="4"/>
      <c r="O70" s="4"/>
      <c r="P70" s="4"/>
      <c r="Q70" s="4"/>
      <c r="R70" s="4"/>
    </row>
    <row r="71" spans="1:18" x14ac:dyDescent="0.25">
      <c r="A71" s="3" t="s">
        <v>76</v>
      </c>
      <c r="B71" s="4">
        <v>0.39500000000000002</v>
      </c>
      <c r="C71" s="4">
        <v>0.39400000000000002</v>
      </c>
      <c r="D71" s="4">
        <v>0.75700000000000001</v>
      </c>
      <c r="E71" s="4">
        <v>0.41899999999999998</v>
      </c>
      <c r="F71" s="4">
        <v>0.49125000000000002</v>
      </c>
      <c r="G71" s="4"/>
      <c r="H71" s="4">
        <f t="shared" ref="H71:H134" si="7">_xlfn.VAR.S(B71:E71)</f>
        <v>3.1521583333333325E-2</v>
      </c>
      <c r="I71" s="4">
        <f t="shared" si="4"/>
        <v>0.17754318723435525</v>
      </c>
      <c r="J71" s="4">
        <f t="shared" si="5"/>
        <v>0.40700000000000003</v>
      </c>
      <c r="K71" s="4">
        <f t="shared" si="6"/>
        <v>0.39500000000000002</v>
      </c>
      <c r="L71" s="4"/>
      <c r="M71" s="4"/>
      <c r="N71" s="4"/>
      <c r="O71" s="4"/>
      <c r="P71" s="4"/>
      <c r="Q71" s="4"/>
      <c r="R71" s="4"/>
    </row>
    <row r="72" spans="1:18" x14ac:dyDescent="0.25">
      <c r="A72" s="3" t="s">
        <v>77</v>
      </c>
      <c r="B72" s="4">
        <v>0.376</v>
      </c>
      <c r="C72" s="4">
        <v>0.34399999999999997</v>
      </c>
      <c r="D72" s="4">
        <v>0.36799999999999999</v>
      </c>
      <c r="E72" s="4">
        <v>0.34</v>
      </c>
      <c r="F72" s="4">
        <v>0.35700000000000004</v>
      </c>
      <c r="G72" s="4"/>
      <c r="H72" s="4">
        <f t="shared" si="7"/>
        <v>3.1333333333333327E-4</v>
      </c>
      <c r="I72" s="4">
        <f t="shared" si="4"/>
        <v>1.7701224063135668E-2</v>
      </c>
      <c r="J72" s="4">
        <f t="shared" si="5"/>
        <v>0.35599999999999998</v>
      </c>
      <c r="K72" s="4">
        <f t="shared" si="6"/>
        <v>0.34399999999999997</v>
      </c>
      <c r="L72" s="4"/>
      <c r="M72" s="7"/>
      <c r="N72" s="4"/>
      <c r="O72" s="4"/>
      <c r="P72" s="4"/>
      <c r="Q72" s="4"/>
      <c r="R72" s="4"/>
    </row>
    <row r="73" spans="1:18" x14ac:dyDescent="0.25">
      <c r="A73" s="3" t="s">
        <v>78</v>
      </c>
      <c r="B73" s="4">
        <v>1.294</v>
      </c>
      <c r="C73" s="4">
        <v>1.2749999999999999</v>
      </c>
      <c r="D73" s="4">
        <v>1.262</v>
      </c>
      <c r="E73" s="4">
        <v>1.2729999999999999</v>
      </c>
      <c r="F73" s="4">
        <v>1.276</v>
      </c>
      <c r="G73" s="4"/>
      <c r="H73" s="4">
        <f t="shared" si="7"/>
        <v>1.7666666666666728E-4</v>
      </c>
      <c r="I73" s="4">
        <f t="shared" si="4"/>
        <v>1.3291601358251281E-2</v>
      </c>
      <c r="J73" s="4">
        <f t="shared" si="5"/>
        <v>1.274</v>
      </c>
      <c r="K73" s="4">
        <f t="shared" si="6"/>
        <v>1.2729999999999999</v>
      </c>
      <c r="L73" s="4"/>
      <c r="M73" s="7"/>
      <c r="N73" s="4"/>
      <c r="O73" s="4"/>
      <c r="P73" s="4"/>
      <c r="Q73" s="4"/>
      <c r="R73" s="4"/>
    </row>
    <row r="74" spans="1:18" x14ac:dyDescent="0.25">
      <c r="A74" s="3" t="s">
        <v>79</v>
      </c>
      <c r="B74" s="4">
        <v>1.456</v>
      </c>
      <c r="C74" s="4">
        <v>1.4570000000000001</v>
      </c>
      <c r="D74" s="4">
        <v>1.4470000000000001</v>
      </c>
      <c r="E74" s="4">
        <v>1.488</v>
      </c>
      <c r="F74" s="4">
        <v>1.4620000000000002</v>
      </c>
      <c r="G74" s="4"/>
      <c r="H74" s="4">
        <f t="shared" si="7"/>
        <v>3.2066666666666577E-4</v>
      </c>
      <c r="I74" s="4">
        <f t="shared" si="4"/>
        <v>1.7907168024751032E-2</v>
      </c>
      <c r="J74" s="4">
        <f t="shared" si="5"/>
        <v>1.4565000000000001</v>
      </c>
      <c r="K74" s="4">
        <f t="shared" si="6"/>
        <v>1.456</v>
      </c>
      <c r="L74" s="4"/>
      <c r="M74" s="7"/>
      <c r="N74" s="4"/>
      <c r="O74" s="4"/>
      <c r="P74" s="4"/>
      <c r="Q74" s="4"/>
      <c r="R74" s="4"/>
    </row>
    <row r="75" spans="1:18" x14ac:dyDescent="0.25">
      <c r="A75" s="3" t="s">
        <v>80</v>
      </c>
      <c r="B75" s="4">
        <v>9.6110000000000007</v>
      </c>
      <c r="C75" s="4">
        <v>0.29899999999999999</v>
      </c>
      <c r="D75" s="4">
        <v>0.29099999999999998</v>
      </c>
      <c r="E75" s="4">
        <v>0.30299999999999999</v>
      </c>
      <c r="F75" s="4">
        <v>2.6260000000000003</v>
      </c>
      <c r="G75" s="4"/>
      <c r="H75" s="4">
        <f t="shared" si="7"/>
        <v>21.684569333333332</v>
      </c>
      <c r="I75" s="4">
        <f t="shared" si="4"/>
        <v>4.6566693390591229</v>
      </c>
      <c r="J75" s="4">
        <f t="shared" si="5"/>
        <v>0.30099999999999999</v>
      </c>
      <c r="K75" s="4">
        <f t="shared" si="6"/>
        <v>0.29899999999999999</v>
      </c>
      <c r="L75" s="4"/>
      <c r="M75" s="4"/>
      <c r="N75" s="4"/>
      <c r="O75" s="4"/>
      <c r="P75" s="4"/>
      <c r="Q75" s="4"/>
      <c r="R75" s="4"/>
    </row>
    <row r="76" spans="1:18" x14ac:dyDescent="0.25">
      <c r="A76" s="3" t="s">
        <v>81</v>
      </c>
      <c r="B76" s="4">
        <v>1.55</v>
      </c>
      <c r="C76" s="4">
        <v>1.5720000000000001</v>
      </c>
      <c r="D76" s="4">
        <v>1.9510000000000001</v>
      </c>
      <c r="E76" s="4">
        <v>1.44</v>
      </c>
      <c r="F76" s="4">
        <v>1.62825</v>
      </c>
      <c r="G76" s="4"/>
      <c r="H76" s="4">
        <f t="shared" si="7"/>
        <v>4.9630916666667226E-2</v>
      </c>
      <c r="I76" s="4">
        <f t="shared" si="4"/>
        <v>0.22277997366609778</v>
      </c>
      <c r="J76" s="4">
        <f t="shared" si="5"/>
        <v>1.5609999999999999</v>
      </c>
      <c r="K76" s="4">
        <f t="shared" si="6"/>
        <v>1.55</v>
      </c>
      <c r="L76" s="4"/>
      <c r="M76" s="7"/>
      <c r="N76" s="4"/>
      <c r="O76" s="4"/>
      <c r="P76" s="4"/>
      <c r="Q76" s="4"/>
      <c r="R76" s="4"/>
    </row>
    <row r="77" spans="1:18" x14ac:dyDescent="0.25">
      <c r="A77" s="3" t="s">
        <v>82</v>
      </c>
      <c r="B77" s="4">
        <v>0.71399999999999997</v>
      </c>
      <c r="C77" s="4">
        <v>0.65500000000000003</v>
      </c>
      <c r="D77" s="4">
        <v>0.52600000000000002</v>
      </c>
      <c r="E77" s="4">
        <v>0.54900000000000004</v>
      </c>
      <c r="F77" s="4">
        <v>0.61099999999999999</v>
      </c>
      <c r="G77" s="4"/>
      <c r="H77" s="4">
        <f t="shared" si="7"/>
        <v>7.8713333333334159E-3</v>
      </c>
      <c r="I77" s="4">
        <f t="shared" si="4"/>
        <v>8.8720535014918708E-2</v>
      </c>
      <c r="J77" s="4">
        <f t="shared" si="5"/>
        <v>0.60200000000000009</v>
      </c>
      <c r="K77" s="4">
        <f t="shared" si="6"/>
        <v>0.54900000000000004</v>
      </c>
      <c r="L77" s="4"/>
      <c r="M77" s="7"/>
      <c r="N77" s="4"/>
      <c r="O77" s="4"/>
      <c r="P77" s="4"/>
      <c r="Q77" s="4"/>
      <c r="R77" s="4"/>
    </row>
    <row r="78" spans="1:18" x14ac:dyDescent="0.25">
      <c r="A78" s="3" t="s">
        <v>83</v>
      </c>
      <c r="B78" s="4">
        <v>1.1299999999999999</v>
      </c>
      <c r="C78" s="4">
        <v>0.95599999999999996</v>
      </c>
      <c r="D78" s="4">
        <v>0.98699999999999999</v>
      </c>
      <c r="E78" s="4">
        <v>0.99</v>
      </c>
      <c r="F78" s="4">
        <v>1.0157499999999999</v>
      </c>
      <c r="G78" s="4"/>
      <c r="H78" s="4">
        <f t="shared" si="7"/>
        <v>6.0375833333333262E-3</v>
      </c>
      <c r="I78" s="4">
        <f t="shared" si="4"/>
        <v>7.7701887578959919E-2</v>
      </c>
      <c r="J78" s="4">
        <f t="shared" si="5"/>
        <v>0.98849999999999993</v>
      </c>
      <c r="K78" s="4">
        <f t="shared" si="6"/>
        <v>0.98699999999999999</v>
      </c>
      <c r="L78" s="4"/>
      <c r="M78" s="7"/>
      <c r="N78" s="4"/>
      <c r="O78" s="4"/>
      <c r="P78" s="4"/>
      <c r="Q78" s="4"/>
      <c r="R78" s="4"/>
    </row>
    <row r="79" spans="1:18" x14ac:dyDescent="0.25">
      <c r="A79" s="3" t="s">
        <v>84</v>
      </c>
      <c r="B79" s="4">
        <v>0.99</v>
      </c>
      <c r="C79" s="4">
        <v>0.98</v>
      </c>
      <c r="D79" s="4">
        <v>0.98899999999999999</v>
      </c>
      <c r="E79" s="4">
        <v>0.98699999999999999</v>
      </c>
      <c r="F79" s="4">
        <v>0.98650000000000004</v>
      </c>
      <c r="G79" s="4"/>
      <c r="H79" s="4">
        <f t="shared" si="7"/>
        <v>2.0333333333333368E-5</v>
      </c>
      <c r="I79" s="4">
        <f t="shared" si="4"/>
        <v>4.5092497528228985E-3</v>
      </c>
      <c r="J79" s="4">
        <f t="shared" si="5"/>
        <v>0.98799999999999999</v>
      </c>
      <c r="K79" s="4">
        <f t="shared" si="6"/>
        <v>0.98699999999999999</v>
      </c>
      <c r="L79" s="4"/>
      <c r="M79" s="4"/>
      <c r="N79" s="4"/>
      <c r="O79" s="4"/>
      <c r="P79" s="4"/>
      <c r="Q79" s="4"/>
      <c r="R79" s="4"/>
    </row>
    <row r="80" spans="1:18" x14ac:dyDescent="0.25">
      <c r="A80" s="2" t="s">
        <v>88</v>
      </c>
      <c r="B80" s="4">
        <v>1.7362763157894732</v>
      </c>
      <c r="C80" s="4">
        <v>1.7349078947368426</v>
      </c>
      <c r="D80" s="4">
        <v>1.7460789473684211</v>
      </c>
      <c r="E80" s="4">
        <v>1.7174473684210525</v>
      </c>
      <c r="F80" s="4">
        <v>1.7336776315789475</v>
      </c>
      <c r="G80" s="4"/>
      <c r="H80" s="4"/>
      <c r="I80" s="4"/>
      <c r="J80" s="4"/>
      <c r="K80" s="4"/>
      <c r="L80" s="4"/>
      <c r="M80" s="7"/>
      <c r="N80" s="4"/>
      <c r="O80" s="4"/>
      <c r="P80" s="4"/>
      <c r="Q80" s="4"/>
      <c r="R80" s="4"/>
    </row>
    <row r="81" spans="1:18" x14ac:dyDescent="0.25">
      <c r="A81" s="3" t="s">
        <v>85</v>
      </c>
      <c r="B81" s="4">
        <v>9.3330000000000002</v>
      </c>
      <c r="C81" s="4">
        <v>9.26</v>
      </c>
      <c r="D81" s="4">
        <v>9.5850000000000009</v>
      </c>
      <c r="E81" s="4">
        <v>9.4109999999999996</v>
      </c>
      <c r="F81" s="4">
        <v>9.3972499999999997</v>
      </c>
      <c r="G81" s="4"/>
      <c r="H81" s="4">
        <f t="shared" si="7"/>
        <v>1.9468250000000114E-2</v>
      </c>
      <c r="I81" s="4">
        <f t="shared" si="4"/>
        <v>0.1395286708888181</v>
      </c>
      <c r="J81" s="4">
        <f t="shared" si="5"/>
        <v>9.3719999999999999</v>
      </c>
      <c r="K81" s="4">
        <f t="shared" si="6"/>
        <v>9.3330000000000002</v>
      </c>
      <c r="L81" s="4"/>
      <c r="M81" s="7"/>
      <c r="N81" s="4"/>
      <c r="O81" s="4"/>
      <c r="P81" s="4"/>
      <c r="Q81" s="4"/>
      <c r="R81" s="4"/>
    </row>
    <row r="82" spans="1:18" x14ac:dyDescent="0.25">
      <c r="A82" s="3" t="s">
        <v>94</v>
      </c>
      <c r="B82" s="4">
        <v>4.5049999999999999</v>
      </c>
      <c r="C82" s="4">
        <v>4.49</v>
      </c>
      <c r="D82" s="4">
        <v>4.6399999999999997</v>
      </c>
      <c r="E82" s="4">
        <v>4.4589999999999996</v>
      </c>
      <c r="F82" s="4">
        <v>4.5235000000000003</v>
      </c>
      <c r="G82" s="4"/>
      <c r="H82" s="4">
        <f t="shared" si="7"/>
        <v>6.398999999999988E-3</v>
      </c>
      <c r="I82" s="4">
        <f t="shared" si="4"/>
        <v>7.9993749755840227E-2</v>
      </c>
      <c r="J82" s="4">
        <f t="shared" si="5"/>
        <v>4.4975000000000005</v>
      </c>
      <c r="K82" s="4">
        <f t="shared" si="6"/>
        <v>4.49</v>
      </c>
      <c r="L82" s="4"/>
      <c r="M82" s="7"/>
      <c r="N82" s="4"/>
      <c r="O82" s="4"/>
      <c r="P82" s="4"/>
      <c r="Q82" s="4"/>
      <c r="R82" s="4"/>
    </row>
    <row r="83" spans="1:18" x14ac:dyDescent="0.25">
      <c r="A83" s="3" t="s">
        <v>95</v>
      </c>
      <c r="B83" s="4">
        <v>2.847</v>
      </c>
      <c r="C83" s="4">
        <v>3.1469999999999998</v>
      </c>
      <c r="D83" s="4">
        <v>2.9630000000000001</v>
      </c>
      <c r="E83" s="4">
        <v>2.9729999999999999</v>
      </c>
      <c r="F83" s="4">
        <v>2.9824999999999999</v>
      </c>
      <c r="G83" s="4"/>
      <c r="H83" s="4">
        <f t="shared" si="7"/>
        <v>1.5296999999999979E-2</v>
      </c>
      <c r="I83" s="4">
        <f t="shared" si="4"/>
        <v>0.12368104139276957</v>
      </c>
      <c r="J83" s="4">
        <f t="shared" si="5"/>
        <v>2.968</v>
      </c>
      <c r="K83" s="4">
        <f t="shared" si="6"/>
        <v>2.9630000000000001</v>
      </c>
      <c r="L83" s="4"/>
      <c r="M83" s="4"/>
      <c r="N83" s="4"/>
      <c r="O83" s="4"/>
      <c r="P83" s="4"/>
      <c r="Q83" s="4"/>
      <c r="R83" s="4"/>
    </row>
    <row r="84" spans="1:18" x14ac:dyDescent="0.25">
      <c r="A84" s="3" t="s">
        <v>96</v>
      </c>
      <c r="B84" s="4">
        <v>4.8780000000000001</v>
      </c>
      <c r="C84" s="4">
        <v>4.9539999999999997</v>
      </c>
      <c r="D84" s="4">
        <v>5.46</v>
      </c>
      <c r="E84" s="4">
        <v>4.8570000000000002</v>
      </c>
      <c r="F84" s="4">
        <v>5.0372500000000002</v>
      </c>
      <c r="G84" s="4"/>
      <c r="H84" s="4">
        <f t="shared" si="7"/>
        <v>8.1166249999999968E-2</v>
      </c>
      <c r="I84" s="4">
        <f t="shared" si="4"/>
        <v>0.28489691118016702</v>
      </c>
      <c r="J84" s="4">
        <f>MEDIAN(B84:E84)</f>
        <v>4.9160000000000004</v>
      </c>
      <c r="K84" s="4">
        <f t="shared" si="6"/>
        <v>4.8780000000000001</v>
      </c>
      <c r="L84" s="4"/>
      <c r="M84" s="7"/>
      <c r="N84" s="4"/>
      <c r="O84" s="4"/>
      <c r="P84" s="4"/>
      <c r="Q84" s="4"/>
      <c r="R84" s="4"/>
    </row>
    <row r="85" spans="1:18" x14ac:dyDescent="0.25">
      <c r="A85" s="3" t="s">
        <v>97</v>
      </c>
      <c r="B85" s="4">
        <v>1.8680000000000001</v>
      </c>
      <c r="C85" s="4">
        <v>1.9370000000000001</v>
      </c>
      <c r="D85" s="4">
        <v>2.3109999999999999</v>
      </c>
      <c r="E85" s="4">
        <v>1.9750000000000001</v>
      </c>
      <c r="F85" s="4">
        <v>2.0227499999999998</v>
      </c>
      <c r="G85" s="4"/>
      <c r="H85" s="4">
        <f t="shared" si="7"/>
        <v>3.8889583333333304E-2</v>
      </c>
      <c r="I85" s="4">
        <f t="shared" si="4"/>
        <v>0.1972044201668241</v>
      </c>
      <c r="J85" s="4">
        <f t="shared" si="5"/>
        <v>1.956</v>
      </c>
      <c r="K85" s="4">
        <f t="shared" si="6"/>
        <v>1.9370000000000001</v>
      </c>
      <c r="L85" s="4"/>
      <c r="M85" s="7"/>
      <c r="N85" s="4"/>
      <c r="O85" s="4"/>
      <c r="P85" s="4"/>
      <c r="Q85" s="4"/>
      <c r="R85" s="4"/>
    </row>
    <row r="86" spans="1:18" x14ac:dyDescent="0.25">
      <c r="A86" s="3" t="s">
        <v>98</v>
      </c>
      <c r="B86" s="4">
        <v>5.0209999999999999</v>
      </c>
      <c r="C86" s="4">
        <v>4.2</v>
      </c>
      <c r="D86" s="4">
        <v>5</v>
      </c>
      <c r="E86" s="4">
        <v>4.9589999999999996</v>
      </c>
      <c r="F86" s="4">
        <v>4.7949999999999999</v>
      </c>
      <c r="G86" s="4"/>
      <c r="H86" s="4">
        <f t="shared" si="7"/>
        <v>0.15800733333333322</v>
      </c>
      <c r="I86" s="4">
        <f t="shared" si="4"/>
        <v>0.39750136268110231</v>
      </c>
      <c r="J86" s="4">
        <f t="shared" si="5"/>
        <v>4.9794999999999998</v>
      </c>
      <c r="K86" s="4">
        <f t="shared" si="6"/>
        <v>4.9589999999999996</v>
      </c>
      <c r="L86" s="4"/>
      <c r="M86" s="7"/>
      <c r="N86" s="4"/>
      <c r="O86" s="4"/>
      <c r="P86" s="4"/>
      <c r="Q86" s="4"/>
      <c r="R86" s="4"/>
    </row>
    <row r="87" spans="1:18" x14ac:dyDescent="0.25">
      <c r="A87" s="3" t="s">
        <v>99</v>
      </c>
      <c r="B87" s="4">
        <v>2.2280000000000002</v>
      </c>
      <c r="C87" s="4">
        <v>2.1659999999999999</v>
      </c>
      <c r="D87" s="4">
        <v>1.982</v>
      </c>
      <c r="E87" s="4">
        <v>2.3530000000000002</v>
      </c>
      <c r="F87" s="4">
        <v>2.1822500000000002</v>
      </c>
      <c r="G87" s="4"/>
      <c r="H87" s="4">
        <f t="shared" si="7"/>
        <v>2.38709166666667E-2</v>
      </c>
      <c r="I87" s="4">
        <f t="shared" si="4"/>
        <v>0.15450215748223939</v>
      </c>
      <c r="J87" s="4">
        <f t="shared" si="5"/>
        <v>2.1970000000000001</v>
      </c>
      <c r="K87" s="4">
        <f t="shared" si="6"/>
        <v>2.1659999999999999</v>
      </c>
      <c r="L87" s="4"/>
      <c r="M87" s="4"/>
      <c r="N87" s="4"/>
      <c r="O87" s="4"/>
      <c r="P87" s="4"/>
      <c r="Q87" s="4"/>
      <c r="R87" s="4"/>
    </row>
    <row r="88" spans="1:18" x14ac:dyDescent="0.25">
      <c r="A88" s="3" t="s">
        <v>100</v>
      </c>
      <c r="B88" s="4">
        <v>0.36699999999999999</v>
      </c>
      <c r="C88" s="4">
        <v>0.35599999999999998</v>
      </c>
      <c r="D88" s="4">
        <v>0.36199999999999999</v>
      </c>
      <c r="E88" s="4">
        <v>0.32700000000000001</v>
      </c>
      <c r="F88" s="4">
        <v>0.35299999999999998</v>
      </c>
      <c r="G88" s="4"/>
      <c r="H88" s="4">
        <f t="shared" si="7"/>
        <v>3.2066666666666631E-4</v>
      </c>
      <c r="I88" s="4">
        <f t="shared" si="4"/>
        <v>1.7907168024751046E-2</v>
      </c>
      <c r="J88" s="4">
        <f t="shared" si="5"/>
        <v>0.35899999999999999</v>
      </c>
      <c r="K88" s="4">
        <f t="shared" si="6"/>
        <v>0.35599999999999998</v>
      </c>
      <c r="L88" s="4"/>
      <c r="M88" s="7"/>
      <c r="N88" s="4"/>
      <c r="O88" s="4"/>
      <c r="P88" s="4"/>
      <c r="Q88" s="4"/>
      <c r="R88" s="4"/>
    </row>
    <row r="89" spans="1:18" x14ac:dyDescent="0.25">
      <c r="A89" s="3" t="s">
        <v>101</v>
      </c>
      <c r="B89" s="4">
        <v>6.7709999999999999</v>
      </c>
      <c r="C89" s="4">
        <v>6.3029999999999999</v>
      </c>
      <c r="D89" s="4">
        <v>6.8010000000000002</v>
      </c>
      <c r="E89" s="4">
        <v>6.6130000000000004</v>
      </c>
      <c r="F89" s="4">
        <v>6.6219999999999999</v>
      </c>
      <c r="G89" s="4"/>
      <c r="H89" s="4">
        <f t="shared" si="7"/>
        <v>5.2028000000000019E-2</v>
      </c>
      <c r="I89" s="4">
        <f t="shared" si="4"/>
        <v>0.22809647081881829</v>
      </c>
      <c r="J89" s="4">
        <f t="shared" si="5"/>
        <v>6.6920000000000002</v>
      </c>
      <c r="K89" s="4">
        <f t="shared" si="6"/>
        <v>6.6130000000000004</v>
      </c>
      <c r="L89" s="4"/>
      <c r="M89" s="7"/>
      <c r="N89" s="4"/>
      <c r="O89" s="4"/>
      <c r="P89" s="4"/>
      <c r="Q89" s="4"/>
      <c r="R89" s="4"/>
    </row>
    <row r="90" spans="1:18" x14ac:dyDescent="0.25">
      <c r="A90" s="3" t="s">
        <v>18</v>
      </c>
      <c r="B90" s="4">
        <v>2.6030000000000002</v>
      </c>
      <c r="C90" s="4">
        <v>2.964</v>
      </c>
      <c r="D90" s="4">
        <v>2.7650000000000001</v>
      </c>
      <c r="E90" s="4">
        <v>2.222</v>
      </c>
      <c r="F90" s="4">
        <v>2.6385000000000001</v>
      </c>
      <c r="G90" s="4"/>
      <c r="H90" s="4">
        <f t="shared" si="7"/>
        <v>9.8895000000000025E-2</v>
      </c>
      <c r="I90" s="4">
        <f t="shared" si="4"/>
        <v>0.31447575423234148</v>
      </c>
      <c r="J90" s="4">
        <f t="shared" si="5"/>
        <v>2.6840000000000002</v>
      </c>
      <c r="K90" s="4">
        <f t="shared" si="6"/>
        <v>2.6030000000000002</v>
      </c>
      <c r="L90" s="4"/>
      <c r="M90" s="7"/>
      <c r="N90" s="4"/>
      <c r="O90" s="4"/>
      <c r="P90" s="4"/>
      <c r="Q90" s="4"/>
      <c r="R90" s="4"/>
    </row>
    <row r="91" spans="1:18" x14ac:dyDescent="0.25">
      <c r="A91" s="3" t="s">
        <v>19</v>
      </c>
      <c r="B91" s="4">
        <v>4.125</v>
      </c>
      <c r="C91" s="4">
        <v>4.6260000000000003</v>
      </c>
      <c r="D91" s="4">
        <v>5.1360000000000001</v>
      </c>
      <c r="E91" s="4">
        <v>5.1840000000000002</v>
      </c>
      <c r="F91" s="4">
        <v>4.7677500000000004</v>
      </c>
      <c r="G91" s="4"/>
      <c r="H91" s="4">
        <f t="shared" si="7"/>
        <v>0.24736425000000006</v>
      </c>
      <c r="I91" s="4">
        <f t="shared" si="4"/>
        <v>0.49735726595677687</v>
      </c>
      <c r="J91" s="4">
        <f t="shared" si="5"/>
        <v>4.8810000000000002</v>
      </c>
      <c r="K91" s="4">
        <f t="shared" si="6"/>
        <v>4.6260000000000003</v>
      </c>
      <c r="L91" s="4"/>
      <c r="M91" s="4"/>
      <c r="N91" s="4"/>
      <c r="O91" s="4"/>
      <c r="P91" s="4"/>
      <c r="Q91" s="4"/>
      <c r="R91" s="4"/>
    </row>
    <row r="92" spans="1:18" x14ac:dyDescent="0.25">
      <c r="A92" s="3" t="s">
        <v>20</v>
      </c>
      <c r="B92" s="4">
        <v>2.8940000000000001</v>
      </c>
      <c r="C92" s="4">
        <v>2.4159999999999999</v>
      </c>
      <c r="D92" s="4">
        <v>2.79</v>
      </c>
      <c r="E92" s="4">
        <v>2.84</v>
      </c>
      <c r="F92" s="4">
        <v>2.7350000000000003</v>
      </c>
      <c r="G92" s="4"/>
      <c r="H92" s="4">
        <f t="shared" si="7"/>
        <v>4.7030666666666686E-2</v>
      </c>
      <c r="I92" s="4">
        <f t="shared" si="4"/>
        <v>0.21686554974607353</v>
      </c>
      <c r="J92" s="4">
        <f t="shared" si="5"/>
        <v>2.8149999999999999</v>
      </c>
      <c r="K92" s="4">
        <f t="shared" si="6"/>
        <v>2.79</v>
      </c>
      <c r="L92" s="4"/>
      <c r="M92" s="7"/>
      <c r="N92" s="4"/>
      <c r="O92" s="4"/>
      <c r="P92" s="4"/>
      <c r="Q92" s="4"/>
      <c r="R92" s="4"/>
    </row>
    <row r="93" spans="1:18" x14ac:dyDescent="0.25">
      <c r="A93" s="3" t="s">
        <v>21</v>
      </c>
      <c r="B93" s="4">
        <v>3.1360000000000001</v>
      </c>
      <c r="C93" s="4">
        <v>2.577</v>
      </c>
      <c r="D93" s="4">
        <v>3.141</v>
      </c>
      <c r="E93" s="4">
        <v>1.25</v>
      </c>
      <c r="F93" s="4">
        <v>2.5259999999999998</v>
      </c>
      <c r="G93" s="4"/>
      <c r="H93" s="4">
        <f t="shared" si="7"/>
        <v>0.7937006666666685</v>
      </c>
      <c r="I93" s="4">
        <f t="shared" si="4"/>
        <v>0.89089879709575792</v>
      </c>
      <c r="J93" s="4">
        <f t="shared" si="5"/>
        <v>2.8565</v>
      </c>
      <c r="K93" s="4">
        <f t="shared" si="6"/>
        <v>2.577</v>
      </c>
      <c r="L93" s="4"/>
      <c r="M93" s="7"/>
      <c r="N93" s="4"/>
      <c r="O93" s="4"/>
      <c r="P93" s="4"/>
      <c r="Q93" s="4"/>
      <c r="R93" s="4"/>
    </row>
    <row r="94" spans="1:18" x14ac:dyDescent="0.25">
      <c r="A94" s="3" t="s">
        <v>22</v>
      </c>
      <c r="B94" s="4">
        <v>3.1160000000000001</v>
      </c>
      <c r="C94" s="4">
        <v>2.6379999999999999</v>
      </c>
      <c r="D94" s="4">
        <v>3.0310000000000001</v>
      </c>
      <c r="E94" s="4">
        <v>2.67</v>
      </c>
      <c r="F94" s="4">
        <v>2.86375</v>
      </c>
      <c r="G94" s="4"/>
      <c r="H94" s="4">
        <f t="shared" si="7"/>
        <v>6.0034916666666722E-2</v>
      </c>
      <c r="I94" s="4">
        <f t="shared" si="4"/>
        <v>0.24502023725942867</v>
      </c>
      <c r="J94" s="4">
        <f t="shared" si="5"/>
        <v>2.8505000000000003</v>
      </c>
      <c r="K94" s="4">
        <f t="shared" si="6"/>
        <v>2.67</v>
      </c>
      <c r="L94" s="4"/>
      <c r="M94" s="7"/>
      <c r="N94" s="4"/>
      <c r="O94" s="4"/>
      <c r="P94" s="4"/>
      <c r="Q94" s="4"/>
      <c r="R94" s="4"/>
    </row>
    <row r="95" spans="1:18" x14ac:dyDescent="0.25">
      <c r="A95" s="3" t="s">
        <v>23</v>
      </c>
      <c r="B95" s="4">
        <v>2.4940000000000002</v>
      </c>
      <c r="C95" s="4">
        <v>2.3540000000000001</v>
      </c>
      <c r="D95" s="4">
        <v>2.488</v>
      </c>
      <c r="E95" s="4">
        <v>2.7050000000000001</v>
      </c>
      <c r="F95" s="4">
        <v>2.5102500000000001</v>
      </c>
      <c r="G95" s="4"/>
      <c r="H95" s="4">
        <f t="shared" si="7"/>
        <v>2.1033583333333328E-2</v>
      </c>
      <c r="I95" s="4">
        <f t="shared" si="4"/>
        <v>0.14502959468099375</v>
      </c>
      <c r="J95" s="4">
        <f t="shared" si="5"/>
        <v>2.4910000000000001</v>
      </c>
      <c r="K95" s="4">
        <f t="shared" si="6"/>
        <v>2.488</v>
      </c>
      <c r="L95" s="4"/>
      <c r="M95" s="4"/>
      <c r="N95" s="4"/>
      <c r="O95" s="4"/>
      <c r="P95" s="4"/>
      <c r="Q95" s="4"/>
      <c r="R95" s="4"/>
    </row>
    <row r="96" spans="1:18" x14ac:dyDescent="0.25">
      <c r="A96" s="3" t="s">
        <v>24</v>
      </c>
      <c r="B96" s="4">
        <v>1.5409999999999999</v>
      </c>
      <c r="C96" s="4">
        <v>3.4489999999999998</v>
      </c>
      <c r="D96" s="4">
        <v>3.1040000000000001</v>
      </c>
      <c r="E96" s="4">
        <v>1.282</v>
      </c>
      <c r="F96" s="4">
        <v>2.3440000000000003</v>
      </c>
      <c r="G96" s="4"/>
      <c r="H96" s="4">
        <f t="shared" si="7"/>
        <v>1.1904259999999975</v>
      </c>
      <c r="I96" s="4">
        <f t="shared" si="4"/>
        <v>1.091066450771903</v>
      </c>
      <c r="J96" s="4">
        <f t="shared" si="5"/>
        <v>2.3224999999999998</v>
      </c>
      <c r="K96" s="4">
        <f t="shared" si="6"/>
        <v>1.5409999999999999</v>
      </c>
      <c r="L96" s="4"/>
      <c r="M96" s="7"/>
      <c r="N96" s="4"/>
      <c r="O96" s="4"/>
      <c r="P96" s="4"/>
      <c r="Q96" s="4"/>
      <c r="R96" s="4"/>
    </row>
    <row r="97" spans="1:18" x14ac:dyDescent="0.25">
      <c r="A97" s="3" t="s">
        <v>25</v>
      </c>
      <c r="B97" s="4">
        <v>0.48899999999999999</v>
      </c>
      <c r="C97" s="4">
        <v>0.68100000000000005</v>
      </c>
      <c r="D97" s="4">
        <v>0.69299999999999995</v>
      </c>
      <c r="E97" s="4">
        <v>0.622</v>
      </c>
      <c r="F97" s="4">
        <v>0.62124999999999997</v>
      </c>
      <c r="G97" s="4"/>
      <c r="H97" s="4">
        <f t="shared" si="7"/>
        <v>8.7362500000000374E-3</v>
      </c>
      <c r="I97" s="4">
        <f t="shared" si="4"/>
        <v>9.3467908931354815E-2</v>
      </c>
      <c r="J97" s="4">
        <f t="shared" si="5"/>
        <v>0.65149999999999997</v>
      </c>
      <c r="K97" s="4">
        <f t="shared" si="6"/>
        <v>0.622</v>
      </c>
      <c r="L97" s="4"/>
      <c r="M97" s="7"/>
      <c r="N97" s="4"/>
      <c r="O97" s="4"/>
      <c r="P97" s="4"/>
      <c r="Q97" s="4"/>
      <c r="R97" s="4"/>
    </row>
    <row r="98" spans="1:18" x14ac:dyDescent="0.25">
      <c r="A98" s="3" t="s">
        <v>26</v>
      </c>
      <c r="B98" s="4">
        <v>2.714</v>
      </c>
      <c r="C98" s="4">
        <v>2.9129999999999998</v>
      </c>
      <c r="D98" s="4">
        <v>2.9620000000000002</v>
      </c>
      <c r="E98" s="4">
        <v>3.0049999999999999</v>
      </c>
      <c r="F98" s="4">
        <v>2.8985000000000003</v>
      </c>
      <c r="G98" s="4"/>
      <c r="H98" s="4">
        <f t="shared" si="7"/>
        <v>1.654166666666667E-2</v>
      </c>
      <c r="I98" s="4">
        <f t="shared" si="4"/>
        <v>0.12861441080480318</v>
      </c>
      <c r="J98" s="4">
        <f t="shared" si="5"/>
        <v>2.9375</v>
      </c>
      <c r="K98" s="4">
        <f t="shared" si="6"/>
        <v>2.9129999999999998</v>
      </c>
      <c r="L98" s="4"/>
      <c r="M98" s="7"/>
      <c r="N98" s="4"/>
      <c r="O98" s="4"/>
      <c r="P98" s="4"/>
      <c r="Q98" s="4"/>
      <c r="R98" s="4"/>
    </row>
    <row r="99" spans="1:18" x14ac:dyDescent="0.25">
      <c r="A99" s="3" t="s">
        <v>27</v>
      </c>
      <c r="B99" s="4">
        <v>2.87</v>
      </c>
      <c r="C99" s="4">
        <v>3.0579999999999998</v>
      </c>
      <c r="D99" s="4">
        <v>2.601</v>
      </c>
      <c r="E99" s="4">
        <v>3.7490000000000001</v>
      </c>
      <c r="F99" s="4">
        <v>3.0695000000000001</v>
      </c>
      <c r="G99" s="4"/>
      <c r="H99" s="4">
        <f t="shared" si="7"/>
        <v>0.24038166666666663</v>
      </c>
      <c r="I99" s="4">
        <f t="shared" si="4"/>
        <v>0.49028733072216607</v>
      </c>
      <c r="J99" s="4">
        <f t="shared" si="5"/>
        <v>2.964</v>
      </c>
      <c r="K99" s="4">
        <f t="shared" si="6"/>
        <v>2.87</v>
      </c>
      <c r="L99" s="4"/>
      <c r="M99" s="4"/>
      <c r="N99" s="4"/>
      <c r="O99" s="4"/>
      <c r="P99" s="4"/>
      <c r="Q99" s="4"/>
      <c r="R99" s="4"/>
    </row>
    <row r="100" spans="1:18" x14ac:dyDescent="0.25">
      <c r="A100" s="3" t="s">
        <v>28</v>
      </c>
      <c r="B100" s="4">
        <v>1.0569999999999999</v>
      </c>
      <c r="C100" s="4">
        <v>1.4</v>
      </c>
      <c r="D100" s="4">
        <v>1.085</v>
      </c>
      <c r="E100" s="4">
        <v>1.0149999999999999</v>
      </c>
      <c r="F100" s="4">
        <v>1.1392499999999999</v>
      </c>
      <c r="G100" s="4"/>
      <c r="H100" s="4">
        <f t="shared" si="7"/>
        <v>3.1045583333333699E-2</v>
      </c>
      <c r="I100" s="4">
        <f t="shared" si="4"/>
        <v>0.17619756903355308</v>
      </c>
      <c r="J100" s="4">
        <f t="shared" si="5"/>
        <v>1.071</v>
      </c>
      <c r="K100" s="4">
        <f t="shared" si="6"/>
        <v>1.0569999999999999</v>
      </c>
      <c r="L100" s="4"/>
      <c r="M100" s="7"/>
      <c r="N100" s="4"/>
      <c r="O100" s="4"/>
      <c r="P100" s="4"/>
      <c r="Q100" s="4"/>
      <c r="R100" s="4"/>
    </row>
    <row r="101" spans="1:18" x14ac:dyDescent="0.25">
      <c r="A101" s="3" t="s">
        <v>29</v>
      </c>
      <c r="B101" s="4">
        <v>0.85</v>
      </c>
      <c r="C101" s="4">
        <v>0.89</v>
      </c>
      <c r="D101" s="4">
        <v>1.2529999999999999</v>
      </c>
      <c r="E101" s="4">
        <v>0.88700000000000001</v>
      </c>
      <c r="F101" s="4">
        <v>0.97</v>
      </c>
      <c r="G101" s="4"/>
      <c r="H101" s="4">
        <f t="shared" si="7"/>
        <v>3.5925999999999902E-2</v>
      </c>
      <c r="I101" s="4">
        <f t="shared" si="4"/>
        <v>0.18954155217260385</v>
      </c>
      <c r="J101" s="4">
        <f t="shared" si="5"/>
        <v>0.88850000000000007</v>
      </c>
      <c r="K101" s="4">
        <f t="shared" si="6"/>
        <v>0.88700000000000001</v>
      </c>
      <c r="L101" s="4"/>
      <c r="M101" s="7"/>
      <c r="N101" s="4"/>
      <c r="O101" s="4"/>
      <c r="P101" s="4"/>
      <c r="Q101" s="4"/>
      <c r="R101" s="4"/>
    </row>
    <row r="102" spans="1:18" x14ac:dyDescent="0.25">
      <c r="A102" s="3" t="s">
        <v>30</v>
      </c>
      <c r="B102" s="4">
        <v>0.23300000000000001</v>
      </c>
      <c r="C102" s="4">
        <v>0.26</v>
      </c>
      <c r="D102" s="4">
        <v>0.24299999999999999</v>
      </c>
      <c r="E102" s="4">
        <v>0.24099999999999999</v>
      </c>
      <c r="F102" s="4">
        <v>0.24424999999999999</v>
      </c>
      <c r="G102" s="4"/>
      <c r="H102" s="4">
        <f t="shared" si="7"/>
        <v>1.2891666666666669E-4</v>
      </c>
      <c r="I102" s="4">
        <f t="shared" si="4"/>
        <v>1.1354147553500733E-2</v>
      </c>
      <c r="J102" s="4">
        <f t="shared" si="5"/>
        <v>0.24199999999999999</v>
      </c>
      <c r="K102" s="4">
        <f t="shared" si="6"/>
        <v>0.24099999999999999</v>
      </c>
      <c r="L102" s="4"/>
      <c r="M102" s="7"/>
      <c r="N102" s="4"/>
      <c r="O102" s="4"/>
      <c r="P102" s="4"/>
      <c r="Q102" s="4"/>
      <c r="R102" s="4"/>
    </row>
    <row r="103" spans="1:18" x14ac:dyDescent="0.25">
      <c r="A103" s="3" t="s">
        <v>31</v>
      </c>
      <c r="B103" s="4">
        <v>0.157</v>
      </c>
      <c r="C103" s="4">
        <v>0.152</v>
      </c>
      <c r="D103" s="4">
        <v>0.155</v>
      </c>
      <c r="E103" s="4">
        <v>0.158</v>
      </c>
      <c r="F103" s="4">
        <v>0.1555</v>
      </c>
      <c r="G103" s="4"/>
      <c r="H103" s="4">
        <f t="shared" si="7"/>
        <v>7.0000000000000118E-6</v>
      </c>
      <c r="I103" s="4">
        <f t="shared" si="4"/>
        <v>2.6457513110645929E-3</v>
      </c>
      <c r="J103" s="4">
        <f t="shared" si="5"/>
        <v>0.156</v>
      </c>
      <c r="K103" s="4">
        <f t="shared" si="6"/>
        <v>0.155</v>
      </c>
      <c r="L103" s="4"/>
      <c r="M103" s="4"/>
      <c r="N103" s="4"/>
      <c r="O103" s="4"/>
      <c r="P103" s="4"/>
      <c r="Q103" s="4"/>
      <c r="R103" s="4"/>
    </row>
    <row r="104" spans="1:18" x14ac:dyDescent="0.25">
      <c r="A104" s="3" t="s">
        <v>32</v>
      </c>
      <c r="B104" s="4">
        <v>0.111</v>
      </c>
      <c r="C104" s="4">
        <v>0.114</v>
      </c>
      <c r="D104" s="4">
        <v>0.114</v>
      </c>
      <c r="E104" s="4">
        <v>0.11899999999999999</v>
      </c>
      <c r="F104" s="4">
        <v>0.1145</v>
      </c>
      <c r="G104" s="4"/>
      <c r="H104" s="4">
        <f t="shared" si="7"/>
        <v>1.0999999999999978E-5</v>
      </c>
      <c r="I104" s="4">
        <f t="shared" si="4"/>
        <v>3.3166247903553964E-3</v>
      </c>
      <c r="J104" s="4">
        <f t="shared" si="5"/>
        <v>0.114</v>
      </c>
      <c r="K104" s="4">
        <f t="shared" si="6"/>
        <v>0.114</v>
      </c>
      <c r="L104" s="4"/>
      <c r="M104" s="7"/>
      <c r="N104" s="4"/>
      <c r="O104" s="4"/>
      <c r="P104" s="4"/>
      <c r="Q104" s="4"/>
      <c r="R104" s="4"/>
    </row>
    <row r="105" spans="1:18" x14ac:dyDescent="0.25">
      <c r="A105" s="3" t="s">
        <v>33</v>
      </c>
      <c r="B105" s="4">
        <v>0.32400000000000001</v>
      </c>
      <c r="C105" s="4">
        <v>0.34</v>
      </c>
      <c r="D105" s="4">
        <v>0.33100000000000002</v>
      </c>
      <c r="E105" s="4">
        <v>0.33800000000000002</v>
      </c>
      <c r="F105" s="4">
        <v>0.33325000000000005</v>
      </c>
      <c r="G105" s="4"/>
      <c r="H105" s="4">
        <f t="shared" si="7"/>
        <v>5.2916666666666763E-5</v>
      </c>
      <c r="I105" s="4">
        <f t="shared" si="4"/>
        <v>7.274384280931738E-3</v>
      </c>
      <c r="J105" s="4">
        <f t="shared" si="5"/>
        <v>0.33450000000000002</v>
      </c>
      <c r="K105" s="4">
        <f t="shared" si="6"/>
        <v>0.33100000000000002</v>
      </c>
      <c r="L105" s="4"/>
      <c r="M105" s="7"/>
      <c r="N105" s="4"/>
      <c r="O105" s="4"/>
      <c r="P105" s="4"/>
      <c r="Q105" s="4"/>
      <c r="R105" s="4"/>
    </row>
    <row r="106" spans="1:18" x14ac:dyDescent="0.25">
      <c r="A106" s="3" t="s">
        <v>34</v>
      </c>
      <c r="B106" s="4">
        <v>4.1929999999999996</v>
      </c>
      <c r="C106" s="4">
        <v>2.8660000000000001</v>
      </c>
      <c r="D106" s="4">
        <v>3.28</v>
      </c>
      <c r="E106" s="4">
        <v>2.387</v>
      </c>
      <c r="F106" s="4">
        <v>3.1814999999999998</v>
      </c>
      <c r="G106" s="4"/>
      <c r="H106" s="4">
        <f t="shared" si="7"/>
        <v>0.58786833333333277</v>
      </c>
      <c r="I106" s="4">
        <f t="shared" si="4"/>
        <v>0.76672572236317516</v>
      </c>
      <c r="J106" s="4">
        <f t="shared" si="5"/>
        <v>3.073</v>
      </c>
      <c r="K106" s="4">
        <f t="shared" si="6"/>
        <v>2.8660000000000001</v>
      </c>
      <c r="L106" s="4"/>
      <c r="M106" s="7"/>
      <c r="N106" s="4"/>
      <c r="O106" s="4"/>
      <c r="P106" s="4"/>
      <c r="Q106" s="4"/>
      <c r="R106" s="4"/>
    </row>
    <row r="107" spans="1:18" x14ac:dyDescent="0.25">
      <c r="A107" s="3" t="s">
        <v>35</v>
      </c>
      <c r="B107" s="4">
        <v>1.8089999999999999</v>
      </c>
      <c r="C107" s="4">
        <v>3.3849999999999998</v>
      </c>
      <c r="D107" s="4">
        <v>5.6719999999999997</v>
      </c>
      <c r="E107" s="4">
        <v>2.92</v>
      </c>
      <c r="F107" s="4">
        <v>3.4464999999999999</v>
      </c>
      <c r="G107" s="4"/>
      <c r="H107" s="4">
        <f t="shared" si="7"/>
        <v>2.6384136666666649</v>
      </c>
      <c r="I107" s="4">
        <f t="shared" si="4"/>
        <v>1.6243194472352613</v>
      </c>
      <c r="J107" s="4">
        <f t="shared" si="5"/>
        <v>3.1524999999999999</v>
      </c>
      <c r="K107" s="4">
        <f t="shared" si="6"/>
        <v>2.92</v>
      </c>
      <c r="L107" s="4"/>
      <c r="M107" s="4"/>
      <c r="N107" s="4"/>
      <c r="O107" s="4"/>
      <c r="P107" s="4"/>
      <c r="Q107" s="4"/>
      <c r="R107" s="4"/>
    </row>
    <row r="108" spans="1:18" x14ac:dyDescent="0.25">
      <c r="A108" s="3" t="s">
        <v>36</v>
      </c>
      <c r="B108" s="4">
        <v>0.375</v>
      </c>
      <c r="C108" s="4">
        <v>0.45300000000000001</v>
      </c>
      <c r="D108" s="4">
        <v>0.435</v>
      </c>
      <c r="E108" s="4">
        <v>0.40200000000000002</v>
      </c>
      <c r="F108" s="4">
        <v>0.41625000000000001</v>
      </c>
      <c r="G108" s="4"/>
      <c r="H108" s="4">
        <f t="shared" si="7"/>
        <v>1.20225E-3</v>
      </c>
      <c r="I108" s="4">
        <f t="shared" si="4"/>
        <v>3.4673476895171619E-2</v>
      </c>
      <c r="J108" s="4">
        <f t="shared" si="5"/>
        <v>0.41849999999999998</v>
      </c>
      <c r="K108" s="4">
        <f t="shared" si="6"/>
        <v>0.40200000000000002</v>
      </c>
      <c r="L108" s="4"/>
      <c r="M108" s="7"/>
      <c r="N108" s="4"/>
      <c r="O108" s="4"/>
      <c r="P108" s="4"/>
      <c r="Q108" s="4"/>
      <c r="R108" s="4"/>
    </row>
    <row r="109" spans="1:18" x14ac:dyDescent="0.25">
      <c r="A109" s="3" t="s">
        <v>37</v>
      </c>
      <c r="B109" s="4">
        <v>0.17199999999999999</v>
      </c>
      <c r="C109" s="4">
        <v>0.19600000000000001</v>
      </c>
      <c r="D109" s="4">
        <v>0.187</v>
      </c>
      <c r="E109" s="4">
        <v>0.184</v>
      </c>
      <c r="F109" s="4">
        <v>0.18474999999999997</v>
      </c>
      <c r="G109" s="4"/>
      <c r="H109" s="4">
        <f t="shared" si="7"/>
        <v>9.8250000000000179E-5</v>
      </c>
      <c r="I109" s="4">
        <f t="shared" si="4"/>
        <v>9.9121138007995137E-3</v>
      </c>
      <c r="J109" s="4">
        <f t="shared" si="5"/>
        <v>0.1855</v>
      </c>
      <c r="K109" s="4">
        <f t="shared" si="6"/>
        <v>0.184</v>
      </c>
      <c r="L109" s="4"/>
      <c r="M109" s="7"/>
      <c r="N109" s="4"/>
      <c r="O109" s="4"/>
      <c r="P109" s="4"/>
      <c r="Q109" s="4"/>
      <c r="R109" s="4"/>
    </row>
    <row r="110" spans="1:18" x14ac:dyDescent="0.25">
      <c r="A110" s="3" t="s">
        <v>38</v>
      </c>
      <c r="B110" s="4">
        <v>0.127</v>
      </c>
      <c r="C110" s="4">
        <v>0.13400000000000001</v>
      </c>
      <c r="D110" s="4">
        <v>0.13500000000000001</v>
      </c>
      <c r="E110" s="4">
        <v>0.13100000000000001</v>
      </c>
      <c r="F110" s="4">
        <v>0.13175000000000001</v>
      </c>
      <c r="G110" s="4"/>
      <c r="H110" s="4">
        <f t="shared" si="7"/>
        <v>1.291666666666669E-5</v>
      </c>
      <c r="I110" s="4">
        <f t="shared" si="4"/>
        <v>3.5939764421413075E-3</v>
      </c>
      <c r="J110" s="4">
        <f t="shared" si="5"/>
        <v>0.13250000000000001</v>
      </c>
      <c r="K110" s="4">
        <f t="shared" si="6"/>
        <v>0.13100000000000001</v>
      </c>
      <c r="L110" s="4"/>
      <c r="M110" s="7"/>
      <c r="N110" s="4"/>
      <c r="O110" s="4"/>
      <c r="P110" s="4"/>
      <c r="Q110" s="4"/>
      <c r="R110" s="4"/>
    </row>
    <row r="111" spans="1:18" x14ac:dyDescent="0.25">
      <c r="A111" s="3" t="s">
        <v>39</v>
      </c>
      <c r="B111" s="4">
        <v>0.13600000000000001</v>
      </c>
      <c r="C111" s="4">
        <v>0.121</v>
      </c>
      <c r="D111" s="4">
        <v>0.122</v>
      </c>
      <c r="E111" s="4">
        <v>0.11700000000000001</v>
      </c>
      <c r="F111" s="4">
        <v>0.124</v>
      </c>
      <c r="G111" s="4"/>
      <c r="H111" s="4">
        <f t="shared" si="7"/>
        <v>6.8666666666666718E-5</v>
      </c>
      <c r="I111" s="4">
        <f t="shared" si="4"/>
        <v>8.2865352631040379E-3</v>
      </c>
      <c r="J111" s="4">
        <f t="shared" si="5"/>
        <v>0.1215</v>
      </c>
      <c r="K111" s="4">
        <f t="shared" si="6"/>
        <v>0.121</v>
      </c>
      <c r="L111" s="4"/>
      <c r="M111" s="4"/>
      <c r="N111" s="4"/>
      <c r="O111" s="4"/>
      <c r="P111" s="4"/>
      <c r="Q111" s="4"/>
      <c r="R111" s="4"/>
    </row>
    <row r="112" spans="1:18" x14ac:dyDescent="0.25">
      <c r="A112" s="3" t="s">
        <v>40</v>
      </c>
      <c r="B112" s="4">
        <v>0.58099999999999996</v>
      </c>
      <c r="C112" s="4">
        <v>0.66</v>
      </c>
      <c r="D112" s="4">
        <v>0.64900000000000002</v>
      </c>
      <c r="E112" s="4">
        <v>0.504</v>
      </c>
      <c r="F112" s="4">
        <v>0.59850000000000003</v>
      </c>
      <c r="G112" s="4"/>
      <c r="H112" s="4">
        <f t="shared" si="7"/>
        <v>5.1896666666665743E-3</v>
      </c>
      <c r="I112" s="4">
        <f t="shared" si="4"/>
        <v>7.2039341103778659E-2</v>
      </c>
      <c r="J112" s="4">
        <f t="shared" si="5"/>
        <v>0.61499999999999999</v>
      </c>
      <c r="K112" s="4">
        <f t="shared" si="6"/>
        <v>0.58099999999999996</v>
      </c>
      <c r="L112" s="4"/>
      <c r="M112" s="7"/>
      <c r="N112" s="4"/>
      <c r="O112" s="4"/>
      <c r="P112" s="4"/>
      <c r="Q112" s="4"/>
      <c r="R112" s="4"/>
    </row>
    <row r="113" spans="1:18" x14ac:dyDescent="0.25">
      <c r="A113" s="3" t="s">
        <v>41</v>
      </c>
      <c r="B113" s="4">
        <v>10.141999999999999</v>
      </c>
      <c r="C113" s="4">
        <v>10.212</v>
      </c>
      <c r="D113" s="4">
        <v>11.818</v>
      </c>
      <c r="E113" s="4">
        <v>11.667</v>
      </c>
      <c r="F113" s="4">
        <v>10.95975</v>
      </c>
      <c r="G113" s="4"/>
      <c r="H113" s="4">
        <f t="shared" si="7"/>
        <v>0.82154691666666668</v>
      </c>
      <c r="I113" s="4">
        <f t="shared" si="4"/>
        <v>0.90639225320314087</v>
      </c>
      <c r="J113" s="4">
        <f t="shared" si="5"/>
        <v>10.939499999999999</v>
      </c>
      <c r="K113" s="4">
        <f t="shared" si="6"/>
        <v>10.212</v>
      </c>
      <c r="L113" s="4"/>
      <c r="M113" s="7"/>
      <c r="N113" s="4"/>
      <c r="O113" s="4"/>
      <c r="P113" s="4"/>
      <c r="Q113" s="4"/>
      <c r="R113" s="4"/>
    </row>
    <row r="114" spans="1:18" x14ac:dyDescent="0.25">
      <c r="A114" s="3" t="s">
        <v>42</v>
      </c>
      <c r="B114" s="4">
        <v>3.0569999999999999</v>
      </c>
      <c r="C114" s="4">
        <v>3.0779999999999998</v>
      </c>
      <c r="D114" s="4">
        <v>2.9649999999999999</v>
      </c>
      <c r="E114" s="4">
        <v>3.05</v>
      </c>
      <c r="F114" s="4">
        <v>3.0374999999999996</v>
      </c>
      <c r="G114" s="4"/>
      <c r="H114" s="4">
        <f t="shared" si="7"/>
        <v>2.4776666666666671E-3</v>
      </c>
      <c r="I114" s="4">
        <f t="shared" si="4"/>
        <v>4.9776165648497545E-2</v>
      </c>
      <c r="J114" s="4">
        <f t="shared" si="5"/>
        <v>3.0534999999999997</v>
      </c>
      <c r="K114" s="4">
        <f t="shared" si="6"/>
        <v>3.05</v>
      </c>
      <c r="L114" s="4"/>
      <c r="M114" s="7"/>
      <c r="N114" s="4"/>
      <c r="O114" s="4"/>
      <c r="P114" s="4"/>
      <c r="Q114" s="4"/>
      <c r="R114" s="4"/>
    </row>
    <row r="115" spans="1:18" x14ac:dyDescent="0.25">
      <c r="A115" s="3" t="s">
        <v>43</v>
      </c>
      <c r="B115" s="4">
        <v>3.4849999999999999</v>
      </c>
      <c r="C115" s="4">
        <v>1.417</v>
      </c>
      <c r="D115" s="4">
        <v>1.45</v>
      </c>
      <c r="E115" s="4">
        <v>2.1080000000000001</v>
      </c>
      <c r="F115" s="4">
        <v>2.1150000000000002</v>
      </c>
      <c r="G115" s="4"/>
      <c r="H115" s="4">
        <f t="shared" si="7"/>
        <v>0.93545933333333176</v>
      </c>
      <c r="I115" s="4">
        <f t="shared" si="4"/>
        <v>0.96719146673930689</v>
      </c>
      <c r="J115" s="4">
        <f t="shared" si="5"/>
        <v>1.7789999999999999</v>
      </c>
      <c r="K115" s="4">
        <f t="shared" si="6"/>
        <v>1.45</v>
      </c>
      <c r="L115" s="4"/>
      <c r="M115" s="4"/>
      <c r="N115" s="4"/>
      <c r="O115" s="4"/>
      <c r="P115" s="4"/>
      <c r="Q115" s="4"/>
      <c r="R115" s="4"/>
    </row>
    <row r="116" spans="1:18" x14ac:dyDescent="0.25">
      <c r="A116" s="3" t="s">
        <v>44</v>
      </c>
      <c r="B116" s="4">
        <v>2.069</v>
      </c>
      <c r="C116" s="4">
        <v>1.081</v>
      </c>
      <c r="D116" s="4">
        <v>1.155</v>
      </c>
      <c r="E116" s="4">
        <v>1.8149999999999999</v>
      </c>
      <c r="F116" s="4">
        <v>1.5299999999999998</v>
      </c>
      <c r="G116" s="4"/>
      <c r="H116" s="4">
        <f t="shared" si="7"/>
        <v>0.23799066666666727</v>
      </c>
      <c r="I116" s="4">
        <f t="shared" si="4"/>
        <v>0.48784287087818273</v>
      </c>
      <c r="J116" s="4">
        <f t="shared" si="5"/>
        <v>1.4849999999999999</v>
      </c>
      <c r="K116" s="4">
        <f t="shared" si="6"/>
        <v>1.155</v>
      </c>
      <c r="L116" s="4"/>
      <c r="M116" s="7"/>
      <c r="N116" s="4"/>
      <c r="O116" s="4"/>
      <c r="P116" s="4"/>
      <c r="Q116" s="4"/>
      <c r="R116" s="4"/>
    </row>
    <row r="117" spans="1:18" x14ac:dyDescent="0.25">
      <c r="A117" s="3" t="s">
        <v>45</v>
      </c>
      <c r="B117" s="4">
        <v>0.13800000000000001</v>
      </c>
      <c r="C117" s="4">
        <v>0.125</v>
      </c>
      <c r="D117" s="4">
        <v>0.122</v>
      </c>
      <c r="E117" s="4">
        <v>0.128</v>
      </c>
      <c r="F117" s="4">
        <v>0.12825</v>
      </c>
      <c r="G117" s="4"/>
      <c r="H117" s="4">
        <f t="shared" si="7"/>
        <v>4.8250000000000089E-5</v>
      </c>
      <c r="I117" s="4">
        <f t="shared" si="4"/>
        <v>6.946221994724909E-3</v>
      </c>
      <c r="J117" s="4">
        <f t="shared" si="5"/>
        <v>0.1265</v>
      </c>
      <c r="K117" s="4">
        <f t="shared" si="6"/>
        <v>0.125</v>
      </c>
      <c r="L117" s="4"/>
      <c r="M117" s="7"/>
      <c r="N117" s="4"/>
      <c r="O117" s="4"/>
      <c r="P117" s="4"/>
      <c r="Q117" s="4"/>
      <c r="R117" s="4"/>
    </row>
    <row r="118" spans="1:18" x14ac:dyDescent="0.25">
      <c r="A118" s="3" t="s">
        <v>46</v>
      </c>
      <c r="B118" s="4">
        <v>0.47599999999999998</v>
      </c>
      <c r="C118" s="4">
        <v>0.49099999999999999</v>
      </c>
      <c r="D118" s="4">
        <v>0.439</v>
      </c>
      <c r="E118" s="4">
        <v>0.46100000000000002</v>
      </c>
      <c r="F118" s="4">
        <v>0.46675</v>
      </c>
      <c r="G118" s="4"/>
      <c r="H118" s="4">
        <f t="shared" si="7"/>
        <v>4.9224999999999963E-4</v>
      </c>
      <c r="I118" s="4">
        <f t="shared" si="4"/>
        <v>2.218670773233378E-2</v>
      </c>
      <c r="J118" s="4">
        <f t="shared" si="5"/>
        <v>0.46850000000000003</v>
      </c>
      <c r="K118" s="4">
        <f t="shared" si="6"/>
        <v>0.46100000000000002</v>
      </c>
      <c r="L118" s="4"/>
      <c r="M118" s="7"/>
      <c r="N118" s="4"/>
      <c r="O118" s="4"/>
      <c r="P118" s="4"/>
      <c r="Q118" s="4"/>
      <c r="R118" s="4"/>
    </row>
    <row r="119" spans="1:18" x14ac:dyDescent="0.25">
      <c r="A119" s="3" t="s">
        <v>47</v>
      </c>
      <c r="B119" s="4">
        <v>0.59499999999999997</v>
      </c>
      <c r="C119" s="4">
        <v>0.55000000000000004</v>
      </c>
      <c r="D119" s="4">
        <v>0.62</v>
      </c>
      <c r="E119" s="4">
        <v>0.53700000000000003</v>
      </c>
      <c r="F119" s="4">
        <v>0.57550000000000001</v>
      </c>
      <c r="G119" s="4"/>
      <c r="H119" s="4">
        <f t="shared" si="7"/>
        <v>1.4976666666666645E-3</v>
      </c>
      <c r="I119" s="4">
        <f t="shared" si="4"/>
        <v>3.8699698534570844E-2</v>
      </c>
      <c r="J119" s="4">
        <f t="shared" si="5"/>
        <v>0.57250000000000001</v>
      </c>
      <c r="K119" s="4">
        <f t="shared" si="6"/>
        <v>0.55000000000000004</v>
      </c>
      <c r="L119" s="4"/>
      <c r="M119" s="4"/>
      <c r="N119" s="4"/>
      <c r="O119" s="4"/>
      <c r="P119" s="4"/>
      <c r="Q119" s="4"/>
      <c r="R119" s="4"/>
    </row>
    <row r="120" spans="1:18" x14ac:dyDescent="0.25">
      <c r="A120" s="3" t="s">
        <v>48</v>
      </c>
      <c r="B120" s="4">
        <v>1.3640000000000001</v>
      </c>
      <c r="C120" s="4">
        <v>1.1419999999999999</v>
      </c>
      <c r="D120" s="4">
        <v>1.0669999999999999</v>
      </c>
      <c r="E120" s="4">
        <v>1.048</v>
      </c>
      <c r="F120" s="4">
        <v>1.1552500000000001</v>
      </c>
      <c r="G120" s="4"/>
      <c r="H120" s="4">
        <f t="shared" si="7"/>
        <v>2.1014249999999752E-2</v>
      </c>
      <c r="I120" s="4">
        <f t="shared" si="4"/>
        <v>0.14496292629496602</v>
      </c>
      <c r="J120" s="4">
        <f t="shared" si="5"/>
        <v>1.1044999999999998</v>
      </c>
      <c r="K120" s="4">
        <f t="shared" si="6"/>
        <v>1.0669999999999999</v>
      </c>
      <c r="L120" s="4"/>
      <c r="M120" s="7"/>
      <c r="N120" s="4"/>
      <c r="O120" s="4"/>
      <c r="P120" s="4"/>
      <c r="Q120" s="4"/>
      <c r="R120" s="4"/>
    </row>
    <row r="121" spans="1:18" x14ac:dyDescent="0.25">
      <c r="A121" s="3" t="s">
        <v>49</v>
      </c>
      <c r="B121" s="4">
        <v>0.126</v>
      </c>
      <c r="C121" s="4">
        <v>0.13400000000000001</v>
      </c>
      <c r="D121" s="4">
        <v>0.13100000000000001</v>
      </c>
      <c r="E121" s="4">
        <v>0.13100000000000001</v>
      </c>
      <c r="F121" s="4">
        <v>0.1305</v>
      </c>
      <c r="G121" s="4"/>
      <c r="H121" s="4">
        <f t="shared" si="7"/>
        <v>1.1000000000000018E-5</v>
      </c>
      <c r="I121" s="4">
        <f t="shared" si="4"/>
        <v>3.3166247903554024E-3</v>
      </c>
      <c r="J121" s="4">
        <f t="shared" si="5"/>
        <v>0.13100000000000001</v>
      </c>
      <c r="K121" s="4">
        <f t="shared" si="6"/>
        <v>0.13100000000000001</v>
      </c>
      <c r="L121" s="4"/>
      <c r="M121" s="7"/>
      <c r="N121" s="4"/>
      <c r="O121" s="4"/>
      <c r="P121" s="4"/>
      <c r="Q121" s="4"/>
      <c r="R121" s="4"/>
    </row>
    <row r="122" spans="1:18" x14ac:dyDescent="0.25">
      <c r="A122" s="3" t="s">
        <v>50</v>
      </c>
      <c r="B122" s="4">
        <v>0.23300000000000001</v>
      </c>
      <c r="C122" s="4">
        <v>0.23599999999999999</v>
      </c>
      <c r="D122" s="4">
        <v>0.22600000000000001</v>
      </c>
      <c r="E122" s="4">
        <v>0.26600000000000001</v>
      </c>
      <c r="F122" s="4">
        <v>0.24024999999999999</v>
      </c>
      <c r="G122" s="4"/>
      <c r="H122" s="4">
        <f t="shared" si="7"/>
        <v>3.1225000000000019E-4</v>
      </c>
      <c r="I122" s="4">
        <f t="shared" si="4"/>
        <v>1.7670597047072297E-2</v>
      </c>
      <c r="J122" s="4">
        <f t="shared" si="5"/>
        <v>0.23449999999999999</v>
      </c>
      <c r="K122" s="4">
        <f t="shared" si="6"/>
        <v>0.23300000000000001</v>
      </c>
      <c r="L122" s="4"/>
      <c r="M122" s="7"/>
      <c r="N122" s="4"/>
      <c r="O122" s="4"/>
      <c r="P122" s="4"/>
      <c r="Q122" s="4"/>
      <c r="R122" s="4"/>
    </row>
    <row r="123" spans="1:18" x14ac:dyDescent="0.25">
      <c r="A123" s="3" t="s">
        <v>51</v>
      </c>
      <c r="B123" s="4">
        <v>2.1030000000000002</v>
      </c>
      <c r="C123" s="4">
        <v>2.0129999999999999</v>
      </c>
      <c r="D123" s="4">
        <v>1.4630000000000001</v>
      </c>
      <c r="E123" s="4">
        <v>4.1319999999999997</v>
      </c>
      <c r="F123" s="4">
        <v>2.4277499999999996</v>
      </c>
      <c r="G123" s="4"/>
      <c r="H123" s="4">
        <f t="shared" si="7"/>
        <v>1.3708969166666674</v>
      </c>
      <c r="I123" s="4">
        <f t="shared" si="4"/>
        <v>1.1708530721942303</v>
      </c>
      <c r="J123" s="4">
        <f t="shared" si="5"/>
        <v>2.0579999999999998</v>
      </c>
      <c r="K123" s="4">
        <f t="shared" si="6"/>
        <v>2.0129999999999999</v>
      </c>
      <c r="L123" s="4"/>
      <c r="M123" s="4"/>
      <c r="N123" s="4"/>
      <c r="O123" s="4"/>
      <c r="P123" s="4"/>
      <c r="Q123" s="4"/>
      <c r="R123" s="4"/>
    </row>
    <row r="124" spans="1:18" x14ac:dyDescent="0.25">
      <c r="A124" s="3" t="s">
        <v>52</v>
      </c>
      <c r="B124" s="4">
        <v>0.372</v>
      </c>
      <c r="C124" s="4">
        <v>0.38</v>
      </c>
      <c r="D124" s="4">
        <v>0.373</v>
      </c>
      <c r="E124" s="4">
        <v>0.36799999999999999</v>
      </c>
      <c r="F124" s="4">
        <v>0.37324999999999997</v>
      </c>
      <c r="G124" s="4"/>
      <c r="H124" s="4">
        <f t="shared" si="7"/>
        <v>2.4916666666666712E-5</v>
      </c>
      <c r="I124" s="4">
        <f t="shared" si="4"/>
        <v>4.991659710623984E-3</v>
      </c>
      <c r="J124" s="4">
        <f t="shared" si="5"/>
        <v>0.3725</v>
      </c>
      <c r="K124" s="4">
        <f t="shared" si="6"/>
        <v>0.372</v>
      </c>
      <c r="L124" s="4"/>
      <c r="M124" s="7"/>
      <c r="N124" s="4"/>
      <c r="O124" s="4"/>
      <c r="P124" s="4"/>
      <c r="Q124" s="4"/>
      <c r="R124" s="4"/>
    </row>
    <row r="125" spans="1:18" x14ac:dyDescent="0.25">
      <c r="A125" s="3" t="s">
        <v>53</v>
      </c>
      <c r="B125" s="4">
        <v>5.3810000000000002</v>
      </c>
      <c r="C125" s="4">
        <v>4.423</v>
      </c>
      <c r="D125" s="4">
        <v>2.4289999999999998</v>
      </c>
      <c r="E125" s="4">
        <v>3.2189999999999999</v>
      </c>
      <c r="F125" s="4">
        <v>3.863</v>
      </c>
      <c r="G125" s="4"/>
      <c r="H125" s="4">
        <f t="shared" si="7"/>
        <v>1.6963386666666647</v>
      </c>
      <c r="I125" s="4">
        <f t="shared" si="4"/>
        <v>1.3024356669972859</v>
      </c>
      <c r="J125" s="4">
        <f t="shared" si="5"/>
        <v>3.8209999999999997</v>
      </c>
      <c r="K125" s="4">
        <f t="shared" si="6"/>
        <v>3.2189999999999999</v>
      </c>
      <c r="L125" s="4"/>
      <c r="M125" s="7"/>
      <c r="N125" s="4"/>
      <c r="O125" s="4"/>
      <c r="P125" s="4"/>
      <c r="Q125" s="4"/>
      <c r="R125" s="4"/>
    </row>
    <row r="126" spans="1:18" x14ac:dyDescent="0.25">
      <c r="A126" s="3" t="s">
        <v>54</v>
      </c>
      <c r="B126" s="4">
        <v>2.6749999999999998</v>
      </c>
      <c r="C126" s="4">
        <v>2.7850000000000001</v>
      </c>
      <c r="D126" s="4">
        <v>2.6480000000000001</v>
      </c>
      <c r="E126" s="4">
        <v>1.4430000000000001</v>
      </c>
      <c r="F126" s="4">
        <v>2.38775</v>
      </c>
      <c r="G126" s="4"/>
      <c r="H126" s="4">
        <f t="shared" si="7"/>
        <v>0.40020091666666602</v>
      </c>
      <c r="I126" s="4">
        <f t="shared" si="4"/>
        <v>0.63261435066449923</v>
      </c>
      <c r="J126" s="4">
        <f t="shared" si="5"/>
        <v>2.6615000000000002</v>
      </c>
      <c r="K126" s="4">
        <f t="shared" si="6"/>
        <v>2.6480000000000001</v>
      </c>
      <c r="L126" s="4"/>
      <c r="M126" s="7"/>
      <c r="N126" s="4"/>
      <c r="O126" s="4"/>
      <c r="P126" s="4"/>
      <c r="Q126" s="4"/>
      <c r="R126" s="4"/>
    </row>
    <row r="127" spans="1:18" x14ac:dyDescent="0.25">
      <c r="A127" s="3" t="s">
        <v>55</v>
      </c>
      <c r="B127" s="4">
        <v>0.28499999999999998</v>
      </c>
      <c r="C127" s="4">
        <v>0.26300000000000001</v>
      </c>
      <c r="D127" s="4">
        <v>0.26900000000000002</v>
      </c>
      <c r="E127" s="4">
        <v>0.255</v>
      </c>
      <c r="F127" s="4">
        <v>0.26800000000000002</v>
      </c>
      <c r="G127" s="4"/>
      <c r="H127" s="4">
        <f t="shared" si="7"/>
        <v>1.6133333333333302E-4</v>
      </c>
      <c r="I127" s="4">
        <f t="shared" si="4"/>
        <v>1.2701705922171755E-2</v>
      </c>
      <c r="J127" s="4">
        <f t="shared" si="5"/>
        <v>0.26600000000000001</v>
      </c>
      <c r="K127" s="4">
        <f t="shared" si="6"/>
        <v>0.26300000000000001</v>
      </c>
      <c r="L127" s="4"/>
      <c r="M127" s="4"/>
      <c r="N127" s="4"/>
      <c r="O127" s="4"/>
      <c r="P127" s="4"/>
      <c r="Q127" s="4"/>
      <c r="R127" s="4"/>
    </row>
    <row r="128" spans="1:18" x14ac:dyDescent="0.25">
      <c r="A128" s="3" t="s">
        <v>56</v>
      </c>
      <c r="B128" s="4">
        <v>0.53800000000000003</v>
      </c>
      <c r="C128" s="4">
        <v>0.98199999999999998</v>
      </c>
      <c r="D128" s="4">
        <v>0.48199999999999998</v>
      </c>
      <c r="E128" s="4">
        <v>0.45500000000000002</v>
      </c>
      <c r="F128" s="4">
        <v>0.61424999999999996</v>
      </c>
      <c r="G128" s="4"/>
      <c r="H128" s="4">
        <f t="shared" si="7"/>
        <v>6.1301583333333388E-2</v>
      </c>
      <c r="I128" s="4">
        <f t="shared" si="4"/>
        <v>0.24759156555370254</v>
      </c>
      <c r="J128" s="4">
        <f t="shared" si="5"/>
        <v>0.51</v>
      </c>
      <c r="K128" s="4">
        <f t="shared" si="6"/>
        <v>0.48199999999999998</v>
      </c>
      <c r="L128" s="4"/>
      <c r="M128" s="7"/>
      <c r="N128" s="4"/>
      <c r="O128" s="4"/>
      <c r="P128" s="4"/>
      <c r="Q128" s="4"/>
      <c r="R128" s="4"/>
    </row>
    <row r="129" spans="1:18" x14ac:dyDescent="0.25">
      <c r="A129" s="3" t="s">
        <v>57</v>
      </c>
      <c r="B129" s="4">
        <v>1.4119999999999999</v>
      </c>
      <c r="C129" s="4">
        <v>2.2069999999999999</v>
      </c>
      <c r="D129" s="4">
        <v>1.163</v>
      </c>
      <c r="E129" s="4">
        <v>1.1930000000000001</v>
      </c>
      <c r="F129" s="4">
        <v>1.4937499999999999</v>
      </c>
      <c r="G129" s="4"/>
      <c r="H129" s="4">
        <f t="shared" si="7"/>
        <v>0.2384182500000005</v>
      </c>
      <c r="I129" s="4">
        <f t="shared" si="4"/>
        <v>0.48828091299988424</v>
      </c>
      <c r="J129" s="4">
        <f t="shared" si="5"/>
        <v>1.3025</v>
      </c>
      <c r="K129" s="4">
        <f t="shared" si="6"/>
        <v>1.1930000000000001</v>
      </c>
      <c r="L129" s="4"/>
      <c r="M129" s="7"/>
      <c r="N129" s="4"/>
      <c r="O129" s="4"/>
      <c r="P129" s="4"/>
      <c r="Q129" s="4"/>
      <c r="R129" s="4"/>
    </row>
    <row r="130" spans="1:18" x14ac:dyDescent="0.25">
      <c r="A130" s="3" t="s">
        <v>58</v>
      </c>
      <c r="B130" s="4">
        <v>0.14899999999999999</v>
      </c>
      <c r="C130" s="4">
        <v>0.14699999999999999</v>
      </c>
      <c r="D130" s="4">
        <v>0.13700000000000001</v>
      </c>
      <c r="E130" s="4">
        <v>1.37</v>
      </c>
      <c r="F130" s="4">
        <v>0.45075000000000004</v>
      </c>
      <c r="G130" s="4"/>
      <c r="H130" s="4">
        <f t="shared" si="7"/>
        <v>0.37559224999999996</v>
      </c>
      <c r="I130" s="4">
        <f t="shared" si="4"/>
        <v>0.61285581501687647</v>
      </c>
      <c r="J130" s="4">
        <f t="shared" si="5"/>
        <v>0.14799999999999999</v>
      </c>
      <c r="K130" s="4">
        <f t="shared" si="6"/>
        <v>0.14699999999999999</v>
      </c>
      <c r="L130" s="4"/>
      <c r="M130" s="7"/>
      <c r="N130" s="4"/>
      <c r="O130" s="4"/>
      <c r="P130" s="4"/>
      <c r="Q130" s="4"/>
      <c r="R130" s="4"/>
    </row>
    <row r="131" spans="1:18" x14ac:dyDescent="0.25">
      <c r="A131" s="3" t="s">
        <v>59</v>
      </c>
      <c r="B131" s="4">
        <v>1.302</v>
      </c>
      <c r="C131" s="4">
        <v>1.54</v>
      </c>
      <c r="D131" s="4">
        <v>1.323</v>
      </c>
      <c r="E131" s="4">
        <v>1.2629999999999999</v>
      </c>
      <c r="F131" s="4">
        <v>1.357</v>
      </c>
      <c r="G131" s="4"/>
      <c r="H131" s="4">
        <f t="shared" si="7"/>
        <v>1.5502000000000011E-2</v>
      </c>
      <c r="I131" s="4">
        <f t="shared" si="4"/>
        <v>0.1245070279140901</v>
      </c>
      <c r="J131" s="4">
        <f t="shared" si="5"/>
        <v>1.3125</v>
      </c>
      <c r="K131" s="4">
        <f t="shared" si="6"/>
        <v>1.302</v>
      </c>
      <c r="L131" s="4"/>
      <c r="M131" s="4"/>
      <c r="N131" s="4"/>
      <c r="O131" s="4"/>
      <c r="P131" s="4"/>
      <c r="Q131" s="4"/>
      <c r="R131" s="4"/>
    </row>
    <row r="132" spans="1:18" x14ac:dyDescent="0.25">
      <c r="A132" s="3" t="s">
        <v>60</v>
      </c>
      <c r="B132" s="4">
        <v>0.99399999999999999</v>
      </c>
      <c r="C132" s="4">
        <v>1.0580000000000001</v>
      </c>
      <c r="D132" s="4">
        <v>1.91</v>
      </c>
      <c r="E132" s="4">
        <v>1.9330000000000001</v>
      </c>
      <c r="F132" s="4">
        <v>1.4737499999999999</v>
      </c>
      <c r="G132" s="4"/>
      <c r="H132" s="4">
        <f t="shared" si="7"/>
        <v>0.26807758333333354</v>
      </c>
      <c r="I132" s="4">
        <f t="shared" ref="I132:I195" si="8">SQRT(H132)</f>
        <v>0.51776209144097596</v>
      </c>
      <c r="J132" s="4">
        <f t="shared" si="5"/>
        <v>1.484</v>
      </c>
      <c r="K132" s="4">
        <f t="shared" si="6"/>
        <v>1.0580000000000001</v>
      </c>
      <c r="L132" s="4"/>
      <c r="M132" s="7"/>
      <c r="N132" s="4"/>
      <c r="O132" s="4"/>
      <c r="P132" s="4"/>
      <c r="Q132" s="4"/>
      <c r="R132" s="4"/>
    </row>
    <row r="133" spans="1:18" x14ac:dyDescent="0.25">
      <c r="A133" s="3" t="s">
        <v>61</v>
      </c>
      <c r="B133" s="4">
        <v>1.91</v>
      </c>
      <c r="C133" s="4">
        <v>1.873</v>
      </c>
      <c r="D133" s="4">
        <v>1.0629999999999999</v>
      </c>
      <c r="E133" s="4">
        <v>1.01</v>
      </c>
      <c r="F133" s="4">
        <v>1.464</v>
      </c>
      <c r="G133" s="4"/>
      <c r="H133" s="4">
        <f t="shared" si="7"/>
        <v>0.24437133333333291</v>
      </c>
      <c r="I133" s="4">
        <f t="shared" si="8"/>
        <v>0.49433928969214341</v>
      </c>
      <c r="J133" s="4">
        <f t="shared" ref="J133:J196" si="9">MEDIAN(B133:E133)</f>
        <v>1.468</v>
      </c>
      <c r="K133" s="4">
        <f t="shared" ref="K133:K196" si="10">LARGE(B133:E133, 1+COUNT(B133:E133)/2)</f>
        <v>1.0629999999999999</v>
      </c>
      <c r="L133" s="4"/>
      <c r="M133" s="7"/>
      <c r="N133" s="4"/>
      <c r="O133" s="4"/>
      <c r="P133" s="4"/>
      <c r="Q133" s="4"/>
      <c r="R133" s="4"/>
    </row>
    <row r="134" spans="1:18" x14ac:dyDescent="0.25">
      <c r="A134" s="3" t="s">
        <v>62</v>
      </c>
      <c r="B134" s="4">
        <v>1.2E-2</v>
      </c>
      <c r="C134" s="4">
        <v>0.01</v>
      </c>
      <c r="D134" s="4">
        <v>1.2E-2</v>
      </c>
      <c r="E134" s="4">
        <v>1.0999999999999999E-2</v>
      </c>
      <c r="F134" s="4">
        <v>1.125E-2</v>
      </c>
      <c r="G134" s="4"/>
      <c r="H134" s="4">
        <f t="shared" si="7"/>
        <v>9.1666666666666675E-7</v>
      </c>
      <c r="I134" s="4">
        <f t="shared" si="8"/>
        <v>9.574271077563382E-4</v>
      </c>
      <c r="J134" s="4">
        <f t="shared" si="9"/>
        <v>1.15E-2</v>
      </c>
      <c r="K134" s="4">
        <f t="shared" si="10"/>
        <v>1.0999999999999999E-2</v>
      </c>
      <c r="L134" s="4"/>
      <c r="M134" s="7"/>
      <c r="N134" s="4"/>
      <c r="O134" s="4"/>
      <c r="P134" s="4"/>
      <c r="Q134" s="4"/>
      <c r="R134" s="4"/>
    </row>
    <row r="135" spans="1:18" x14ac:dyDescent="0.25">
      <c r="A135" s="3" t="s">
        <v>63</v>
      </c>
      <c r="B135" s="4">
        <v>1.0640000000000001</v>
      </c>
      <c r="C135" s="4">
        <v>0.70899999999999996</v>
      </c>
      <c r="D135" s="4">
        <v>5.0000000000000001E-3</v>
      </c>
      <c r="E135" s="4">
        <v>1.2E-2</v>
      </c>
      <c r="F135" s="4">
        <v>0.44750000000000001</v>
      </c>
      <c r="G135" s="4"/>
      <c r="H135" s="4">
        <f t="shared" ref="H135:H198" si="11">_xlfn.VAR.S(B135:E135)</f>
        <v>0.27797366666666667</v>
      </c>
      <c r="I135" s="4">
        <f t="shared" si="8"/>
        <v>0.52723208046046166</v>
      </c>
      <c r="J135" s="4">
        <f t="shared" si="9"/>
        <v>0.36049999999999999</v>
      </c>
      <c r="K135" s="4">
        <f t="shared" si="10"/>
        <v>1.2E-2</v>
      </c>
      <c r="L135" s="4"/>
      <c r="M135" s="4"/>
      <c r="N135" s="4"/>
      <c r="O135" s="4"/>
      <c r="P135" s="4"/>
      <c r="Q135" s="4"/>
      <c r="R135" s="4"/>
    </row>
    <row r="136" spans="1:18" x14ac:dyDescent="0.25">
      <c r="A136" s="3" t="s">
        <v>64</v>
      </c>
      <c r="B136" s="4">
        <v>1.0999999999999999E-2</v>
      </c>
      <c r="C136" s="4">
        <v>1.0999999999999999E-2</v>
      </c>
      <c r="D136" s="4">
        <v>0.36899999999999999</v>
      </c>
      <c r="E136" s="4">
        <v>0.01</v>
      </c>
      <c r="F136" s="4">
        <v>0.10025000000000001</v>
      </c>
      <c r="G136" s="4"/>
      <c r="H136" s="4">
        <f t="shared" si="11"/>
        <v>3.210091666666666E-2</v>
      </c>
      <c r="I136" s="4">
        <f t="shared" si="8"/>
        <v>0.17916728682063213</v>
      </c>
      <c r="J136" s="4">
        <f t="shared" si="9"/>
        <v>1.0999999999999999E-2</v>
      </c>
      <c r="K136" s="4">
        <f t="shared" si="10"/>
        <v>1.0999999999999999E-2</v>
      </c>
      <c r="L136" s="4"/>
      <c r="M136" s="7"/>
      <c r="N136" s="4"/>
      <c r="O136" s="4"/>
      <c r="P136" s="4"/>
      <c r="Q136" s="4"/>
      <c r="R136" s="4"/>
    </row>
    <row r="137" spans="1:18" x14ac:dyDescent="0.25">
      <c r="A137" s="3" t="s">
        <v>65</v>
      </c>
      <c r="B137" s="4">
        <v>0.501</v>
      </c>
      <c r="C137" s="4">
        <v>0.53900000000000003</v>
      </c>
      <c r="D137" s="4">
        <v>0.47</v>
      </c>
      <c r="E137" s="4">
        <v>0.88400000000000001</v>
      </c>
      <c r="F137" s="4">
        <v>0.59850000000000003</v>
      </c>
      <c r="G137" s="4"/>
      <c r="H137" s="4">
        <f t="shared" si="11"/>
        <v>3.7022999999999952E-2</v>
      </c>
      <c r="I137" s="4">
        <f t="shared" si="8"/>
        <v>0.19241361698175094</v>
      </c>
      <c r="J137" s="4">
        <f t="shared" si="9"/>
        <v>0.52</v>
      </c>
      <c r="K137" s="4">
        <f t="shared" si="10"/>
        <v>0.501</v>
      </c>
      <c r="L137" s="4"/>
      <c r="M137" s="7"/>
      <c r="N137" s="4"/>
      <c r="O137" s="4"/>
      <c r="P137" s="4"/>
      <c r="Q137" s="4"/>
      <c r="R137" s="4"/>
    </row>
    <row r="138" spans="1:18" x14ac:dyDescent="0.25">
      <c r="A138" s="3" t="s">
        <v>66</v>
      </c>
      <c r="B138" s="4">
        <v>0.67900000000000005</v>
      </c>
      <c r="C138" s="4">
        <v>0.64500000000000002</v>
      </c>
      <c r="D138" s="4">
        <v>0.60099999999999998</v>
      </c>
      <c r="E138" s="4">
        <v>0.61799999999999999</v>
      </c>
      <c r="F138" s="4">
        <v>0.63575000000000004</v>
      </c>
      <c r="G138" s="4"/>
      <c r="H138" s="4">
        <f t="shared" si="11"/>
        <v>1.1595833333333352E-3</v>
      </c>
      <c r="I138" s="4">
        <f t="shared" si="8"/>
        <v>3.4052655305178994E-2</v>
      </c>
      <c r="J138" s="4">
        <f t="shared" si="9"/>
        <v>0.63149999999999995</v>
      </c>
      <c r="K138" s="4">
        <f t="shared" si="10"/>
        <v>0.61799999999999999</v>
      </c>
      <c r="L138" s="4"/>
      <c r="M138" s="7"/>
      <c r="N138" s="4"/>
      <c r="O138" s="4"/>
      <c r="P138" s="4"/>
      <c r="Q138" s="4"/>
      <c r="R138" s="4"/>
    </row>
    <row r="139" spans="1:18" x14ac:dyDescent="0.25">
      <c r="A139" s="3" t="s">
        <v>67</v>
      </c>
      <c r="B139" s="4">
        <v>1.2909999999999999</v>
      </c>
      <c r="C139" s="4">
        <v>1.286</v>
      </c>
      <c r="D139" s="4">
        <v>1.31</v>
      </c>
      <c r="E139" s="4">
        <v>2.1059999999999999</v>
      </c>
      <c r="F139" s="4">
        <v>1.4982500000000001</v>
      </c>
      <c r="G139" s="4"/>
      <c r="H139" s="4">
        <f t="shared" si="11"/>
        <v>0.1642669166666669</v>
      </c>
      <c r="I139" s="4">
        <f t="shared" si="8"/>
        <v>0.40529855250995767</v>
      </c>
      <c r="J139" s="4">
        <f t="shared" si="9"/>
        <v>1.3005</v>
      </c>
      <c r="K139" s="4">
        <f t="shared" si="10"/>
        <v>1.2909999999999999</v>
      </c>
      <c r="L139" s="4"/>
      <c r="M139" s="4"/>
      <c r="N139" s="4"/>
      <c r="O139" s="4"/>
      <c r="P139" s="4"/>
      <c r="Q139" s="4"/>
      <c r="R139" s="4"/>
    </row>
    <row r="140" spans="1:18" x14ac:dyDescent="0.25">
      <c r="A140" s="3" t="s">
        <v>68</v>
      </c>
      <c r="B140" s="4">
        <v>0.27</v>
      </c>
      <c r="C140" s="4">
        <v>0.56499999999999995</v>
      </c>
      <c r="D140" s="4">
        <v>0.14699999999999999</v>
      </c>
      <c r="E140" s="4">
        <v>0.13900000000000001</v>
      </c>
      <c r="F140" s="4">
        <v>0.28025</v>
      </c>
      <c r="G140" s="4"/>
      <c r="H140" s="4">
        <f t="shared" si="11"/>
        <v>3.9631583333333331E-2</v>
      </c>
      <c r="I140" s="4">
        <f t="shared" si="8"/>
        <v>0.19907682771566693</v>
      </c>
      <c r="J140" s="4">
        <f t="shared" si="9"/>
        <v>0.20850000000000002</v>
      </c>
      <c r="K140" s="4">
        <f t="shared" si="10"/>
        <v>0.14699999999999999</v>
      </c>
      <c r="L140" s="4"/>
      <c r="M140" s="7"/>
      <c r="N140" s="4"/>
      <c r="O140" s="4"/>
      <c r="P140" s="4"/>
      <c r="Q140" s="4"/>
      <c r="R140" s="4"/>
    </row>
    <row r="141" spans="1:18" x14ac:dyDescent="0.25">
      <c r="A141" s="3" t="s">
        <v>69</v>
      </c>
      <c r="B141" s="4">
        <v>1.595</v>
      </c>
      <c r="C141" s="4">
        <v>2.54</v>
      </c>
      <c r="D141" s="4">
        <v>1.4990000000000001</v>
      </c>
      <c r="E141" s="4">
        <v>1.59</v>
      </c>
      <c r="F141" s="4">
        <v>1.806</v>
      </c>
      <c r="G141" s="4"/>
      <c r="H141" s="4">
        <f t="shared" si="11"/>
        <v>0.24139400000000025</v>
      </c>
      <c r="I141" s="4">
        <f t="shared" si="8"/>
        <v>0.49131863388233121</v>
      </c>
      <c r="J141" s="4">
        <f t="shared" si="9"/>
        <v>1.5925</v>
      </c>
      <c r="K141" s="4">
        <f t="shared" si="10"/>
        <v>1.59</v>
      </c>
      <c r="L141" s="4"/>
      <c r="M141" s="7"/>
      <c r="N141" s="4"/>
      <c r="O141" s="4"/>
      <c r="P141" s="4"/>
      <c r="Q141" s="4"/>
      <c r="R141" s="4"/>
    </row>
    <row r="142" spans="1:18" x14ac:dyDescent="0.25">
      <c r="A142" s="3" t="s">
        <v>70</v>
      </c>
      <c r="B142" s="4">
        <v>1.365</v>
      </c>
      <c r="C142" s="4">
        <v>1.278</v>
      </c>
      <c r="D142" s="4">
        <v>1.2270000000000001</v>
      </c>
      <c r="E142" s="4">
        <v>1.3</v>
      </c>
      <c r="F142" s="4">
        <v>1.2925</v>
      </c>
      <c r="G142" s="4"/>
      <c r="H142" s="4">
        <f t="shared" si="11"/>
        <v>3.2709999999999957E-3</v>
      </c>
      <c r="I142" s="4">
        <f t="shared" si="8"/>
        <v>5.7192656871315181E-2</v>
      </c>
      <c r="J142" s="4">
        <f t="shared" si="9"/>
        <v>1.2890000000000001</v>
      </c>
      <c r="K142" s="4">
        <f t="shared" si="10"/>
        <v>1.278</v>
      </c>
      <c r="L142" s="4"/>
      <c r="M142" s="7"/>
      <c r="N142" s="4"/>
      <c r="O142" s="4"/>
      <c r="P142" s="4"/>
      <c r="Q142" s="4"/>
      <c r="R142" s="4"/>
    </row>
    <row r="143" spans="1:18" x14ac:dyDescent="0.25">
      <c r="A143" s="3" t="s">
        <v>71</v>
      </c>
      <c r="B143" s="4">
        <v>1.8220000000000001</v>
      </c>
      <c r="C143" s="4">
        <v>1.8149999999999999</v>
      </c>
      <c r="D143" s="4">
        <v>1.7889999999999999</v>
      </c>
      <c r="E143" s="4">
        <v>1.784</v>
      </c>
      <c r="F143" s="4">
        <v>1.8025</v>
      </c>
      <c r="G143" s="4"/>
      <c r="H143" s="4">
        <f t="shared" si="11"/>
        <v>3.5366666666666733E-4</v>
      </c>
      <c r="I143" s="4">
        <f t="shared" si="8"/>
        <v>1.8806027402582061E-2</v>
      </c>
      <c r="J143" s="4">
        <f t="shared" si="9"/>
        <v>1.802</v>
      </c>
      <c r="K143" s="4">
        <f t="shared" si="10"/>
        <v>1.7889999999999999</v>
      </c>
      <c r="L143" s="4"/>
      <c r="M143" s="4"/>
      <c r="N143" s="4"/>
      <c r="O143" s="4"/>
      <c r="P143" s="4"/>
      <c r="Q143" s="4"/>
      <c r="R143" s="4"/>
    </row>
    <row r="144" spans="1:18" x14ac:dyDescent="0.25">
      <c r="A144" s="3" t="s">
        <v>72</v>
      </c>
      <c r="B144" s="4">
        <v>0.20200000000000001</v>
      </c>
      <c r="C144" s="4">
        <v>0.188</v>
      </c>
      <c r="D144" s="4">
        <v>0.19700000000000001</v>
      </c>
      <c r="E144" s="4">
        <v>0.19500000000000001</v>
      </c>
      <c r="F144" s="4">
        <v>0.19550000000000001</v>
      </c>
      <c r="G144" s="4"/>
      <c r="H144" s="4">
        <f t="shared" si="11"/>
        <v>3.3666666666666728E-5</v>
      </c>
      <c r="I144" s="4">
        <f t="shared" si="8"/>
        <v>5.802298395176409E-3</v>
      </c>
      <c r="J144" s="4">
        <f t="shared" si="9"/>
        <v>0.19600000000000001</v>
      </c>
      <c r="K144" s="4">
        <f t="shared" si="10"/>
        <v>0.19500000000000001</v>
      </c>
      <c r="L144" s="4"/>
      <c r="M144" s="7"/>
      <c r="N144" s="4"/>
      <c r="O144" s="4"/>
      <c r="P144" s="4"/>
      <c r="Q144" s="4"/>
      <c r="R144" s="4"/>
    </row>
    <row r="145" spans="1:18" x14ac:dyDescent="0.25">
      <c r="A145" s="3" t="s">
        <v>73</v>
      </c>
      <c r="B145" s="4">
        <v>0.78800000000000003</v>
      </c>
      <c r="C145" s="4">
        <v>0.77600000000000002</v>
      </c>
      <c r="D145" s="4">
        <v>0.65900000000000003</v>
      </c>
      <c r="E145" s="4">
        <v>0.66800000000000004</v>
      </c>
      <c r="F145" s="4">
        <v>0.72275</v>
      </c>
      <c r="G145" s="4"/>
      <c r="H145" s="4">
        <f t="shared" si="11"/>
        <v>4.7182499999999994E-3</v>
      </c>
      <c r="I145" s="4">
        <f t="shared" si="8"/>
        <v>6.8689518851131864E-2</v>
      </c>
      <c r="J145" s="4">
        <f t="shared" si="9"/>
        <v>0.72199999999999998</v>
      </c>
      <c r="K145" s="4">
        <f t="shared" si="10"/>
        <v>0.66800000000000004</v>
      </c>
      <c r="L145" s="4"/>
      <c r="M145" s="7"/>
      <c r="N145" s="4"/>
      <c r="O145" s="4"/>
      <c r="P145" s="4"/>
      <c r="Q145" s="4"/>
      <c r="R145" s="4"/>
    </row>
    <row r="146" spans="1:18" x14ac:dyDescent="0.25">
      <c r="A146" s="3" t="s">
        <v>74</v>
      </c>
      <c r="B146" s="4">
        <v>1.702</v>
      </c>
      <c r="C146" s="4">
        <v>1.992</v>
      </c>
      <c r="D146" s="4">
        <v>1.9610000000000001</v>
      </c>
      <c r="E146" s="4">
        <v>1.972</v>
      </c>
      <c r="F146" s="4">
        <v>1.9067500000000002</v>
      </c>
      <c r="G146" s="4"/>
      <c r="H146" s="4">
        <f t="shared" si="11"/>
        <v>1.8796916666666674E-2</v>
      </c>
      <c r="I146" s="4">
        <f t="shared" si="8"/>
        <v>0.13710184778720771</v>
      </c>
      <c r="J146" s="4">
        <f t="shared" si="9"/>
        <v>1.9664999999999999</v>
      </c>
      <c r="K146" s="4">
        <f t="shared" si="10"/>
        <v>1.9610000000000001</v>
      </c>
      <c r="L146" s="4"/>
      <c r="M146" s="7"/>
      <c r="N146" s="4"/>
      <c r="O146" s="4"/>
      <c r="P146" s="4"/>
      <c r="Q146" s="4"/>
      <c r="R146" s="4"/>
    </row>
    <row r="147" spans="1:18" x14ac:dyDescent="0.25">
      <c r="A147" s="3" t="s">
        <v>75</v>
      </c>
      <c r="B147" s="4">
        <v>0.5</v>
      </c>
      <c r="C147" s="4">
        <v>0.51600000000000001</v>
      </c>
      <c r="D147" s="4">
        <v>0.51500000000000001</v>
      </c>
      <c r="E147" s="4">
        <v>0.59499999999999997</v>
      </c>
      <c r="F147" s="4">
        <v>0.53150000000000008</v>
      </c>
      <c r="G147" s="4"/>
      <c r="H147" s="4">
        <f t="shared" si="11"/>
        <v>1.8456666666666654E-3</v>
      </c>
      <c r="I147" s="4">
        <f t="shared" si="8"/>
        <v>4.2961222825551246E-2</v>
      </c>
      <c r="J147" s="4">
        <f t="shared" si="9"/>
        <v>0.51550000000000007</v>
      </c>
      <c r="K147" s="4">
        <f t="shared" si="10"/>
        <v>0.51500000000000001</v>
      </c>
      <c r="L147" s="4"/>
      <c r="M147" s="4"/>
      <c r="N147" s="4"/>
      <c r="O147" s="4"/>
      <c r="P147" s="4"/>
      <c r="Q147" s="4"/>
      <c r="R147" s="4"/>
    </row>
    <row r="148" spans="1:18" x14ac:dyDescent="0.25">
      <c r="A148" s="3" t="s">
        <v>76</v>
      </c>
      <c r="B148" s="4">
        <v>0.752</v>
      </c>
      <c r="C148" s="4">
        <v>0.39</v>
      </c>
      <c r="D148" s="4">
        <v>0.39900000000000002</v>
      </c>
      <c r="E148" s="4">
        <v>0.439</v>
      </c>
      <c r="F148" s="4">
        <v>0.495</v>
      </c>
      <c r="G148" s="4"/>
      <c r="H148" s="4">
        <f t="shared" si="11"/>
        <v>2.9808666666666667E-2</v>
      </c>
      <c r="I148" s="4">
        <f t="shared" si="8"/>
        <v>0.17265186551748193</v>
      </c>
      <c r="J148" s="4">
        <f t="shared" si="9"/>
        <v>0.41900000000000004</v>
      </c>
      <c r="K148" s="4">
        <f t="shared" si="10"/>
        <v>0.39900000000000002</v>
      </c>
      <c r="L148" s="4"/>
      <c r="M148" s="7"/>
      <c r="N148" s="4"/>
      <c r="O148" s="4"/>
      <c r="P148" s="4"/>
      <c r="Q148" s="4"/>
      <c r="R148" s="4"/>
    </row>
    <row r="149" spans="1:18" x14ac:dyDescent="0.25">
      <c r="A149" s="3" t="s">
        <v>77</v>
      </c>
      <c r="B149" s="4">
        <v>0.374</v>
      </c>
      <c r="C149" s="4">
        <v>0.375</v>
      </c>
      <c r="D149" s="4">
        <v>0.36399999999999999</v>
      </c>
      <c r="E149" s="4">
        <v>0.32100000000000001</v>
      </c>
      <c r="F149" s="4">
        <v>0.35849999999999999</v>
      </c>
      <c r="G149" s="4"/>
      <c r="H149" s="4">
        <f t="shared" si="11"/>
        <v>6.4966666666666645E-4</v>
      </c>
      <c r="I149" s="4">
        <f t="shared" si="8"/>
        <v>2.5488559525141206E-2</v>
      </c>
      <c r="J149" s="4">
        <f t="shared" si="9"/>
        <v>0.36899999999999999</v>
      </c>
      <c r="K149" s="4">
        <f t="shared" si="10"/>
        <v>0.36399999999999999</v>
      </c>
      <c r="L149" s="4"/>
      <c r="M149" s="7"/>
      <c r="N149" s="4"/>
      <c r="O149" s="4"/>
      <c r="P149" s="4"/>
      <c r="Q149" s="4"/>
      <c r="R149" s="4"/>
    </row>
    <row r="150" spans="1:18" x14ac:dyDescent="0.25">
      <c r="A150" s="3" t="s">
        <v>78</v>
      </c>
      <c r="B150" s="4">
        <v>1.143</v>
      </c>
      <c r="C150" s="4">
        <v>1.2390000000000001</v>
      </c>
      <c r="D150" s="4">
        <v>1.1970000000000001</v>
      </c>
      <c r="E150" s="4">
        <v>1.155</v>
      </c>
      <c r="F150" s="4">
        <v>1.1835</v>
      </c>
      <c r="G150" s="4"/>
      <c r="H150" s="4">
        <f t="shared" si="11"/>
        <v>1.9050000000000033E-3</v>
      </c>
      <c r="I150" s="4">
        <f t="shared" si="8"/>
        <v>4.3646305685590428E-2</v>
      </c>
      <c r="J150" s="4">
        <f t="shared" si="9"/>
        <v>1.1760000000000002</v>
      </c>
      <c r="K150" s="4">
        <f t="shared" si="10"/>
        <v>1.155</v>
      </c>
      <c r="L150" s="4"/>
      <c r="M150" s="7"/>
      <c r="N150" s="4"/>
      <c r="O150" s="4"/>
      <c r="P150" s="4"/>
      <c r="Q150" s="4"/>
      <c r="R150" s="4"/>
    </row>
    <row r="151" spans="1:18" x14ac:dyDescent="0.25">
      <c r="A151" s="3" t="s">
        <v>79</v>
      </c>
      <c r="B151" s="4">
        <v>1.1120000000000001</v>
      </c>
      <c r="C151" s="4">
        <v>0.93899999999999995</v>
      </c>
      <c r="D151" s="4">
        <v>1.377</v>
      </c>
      <c r="E151" s="4">
        <v>2.097</v>
      </c>
      <c r="F151" s="4">
        <v>1.3812500000000001</v>
      </c>
      <c r="G151" s="4"/>
      <c r="H151" s="4">
        <f t="shared" si="11"/>
        <v>0.26013224999999923</v>
      </c>
      <c r="I151" s="4">
        <f t="shared" si="8"/>
        <v>0.51003161666704466</v>
      </c>
      <c r="J151" s="4">
        <f t="shared" si="9"/>
        <v>1.2444999999999999</v>
      </c>
      <c r="K151" s="4">
        <f t="shared" si="10"/>
        <v>1.1120000000000001</v>
      </c>
      <c r="L151" s="4"/>
      <c r="M151" s="4"/>
      <c r="N151" s="4"/>
      <c r="O151" s="4"/>
      <c r="P151" s="4"/>
      <c r="Q151" s="4"/>
      <c r="R151" s="4"/>
    </row>
    <row r="152" spans="1:18" x14ac:dyDescent="0.25">
      <c r="A152" s="3" t="s">
        <v>80</v>
      </c>
      <c r="B152" s="4">
        <v>0.32</v>
      </c>
      <c r="C152" s="4">
        <v>0.29799999999999999</v>
      </c>
      <c r="D152" s="4">
        <v>0.29199999999999998</v>
      </c>
      <c r="E152" s="4">
        <v>0.29399999999999998</v>
      </c>
      <c r="F152" s="4">
        <v>0.30099999999999999</v>
      </c>
      <c r="G152" s="4"/>
      <c r="H152" s="4">
        <f t="shared" si="11"/>
        <v>1.6666666666666696E-4</v>
      </c>
      <c r="I152" s="4">
        <f t="shared" si="8"/>
        <v>1.2909944487358068E-2</v>
      </c>
      <c r="J152" s="4">
        <f t="shared" si="9"/>
        <v>0.29599999999999999</v>
      </c>
      <c r="K152" s="4">
        <f t="shared" si="10"/>
        <v>0.29399999999999998</v>
      </c>
      <c r="L152" s="4"/>
      <c r="M152" s="7"/>
      <c r="N152" s="4"/>
      <c r="O152" s="4"/>
      <c r="P152" s="4"/>
      <c r="Q152" s="4"/>
      <c r="R152" s="4"/>
    </row>
    <row r="153" spans="1:18" x14ac:dyDescent="0.25">
      <c r="A153" s="3" t="s">
        <v>81</v>
      </c>
      <c r="B153" s="4">
        <v>1.3140000000000001</v>
      </c>
      <c r="C153" s="4">
        <v>1.4910000000000001</v>
      </c>
      <c r="D153" s="4">
        <v>1.3109999999999999</v>
      </c>
      <c r="E153" s="4">
        <v>1.31</v>
      </c>
      <c r="F153" s="4">
        <v>1.3565</v>
      </c>
      <c r="G153" s="4"/>
      <c r="H153" s="4">
        <f t="shared" si="11"/>
        <v>8.0430000000000067E-3</v>
      </c>
      <c r="I153" s="4">
        <f t="shared" si="8"/>
        <v>8.9682774265741838E-2</v>
      </c>
      <c r="J153" s="4">
        <f t="shared" si="9"/>
        <v>1.3125</v>
      </c>
      <c r="K153" s="4">
        <f t="shared" si="10"/>
        <v>1.3109999999999999</v>
      </c>
      <c r="L153" s="4"/>
      <c r="M153" s="7"/>
      <c r="N153" s="4"/>
      <c r="O153" s="4"/>
      <c r="P153" s="4"/>
      <c r="Q153" s="4"/>
      <c r="R153" s="4"/>
    </row>
    <row r="154" spans="1:18" x14ac:dyDescent="0.25">
      <c r="A154" s="3" t="s">
        <v>82</v>
      </c>
      <c r="B154" s="4">
        <v>0.309</v>
      </c>
      <c r="C154" s="4">
        <v>0.32100000000000001</v>
      </c>
      <c r="D154" s="4">
        <v>0.35099999999999998</v>
      </c>
      <c r="E154" s="4">
        <v>0.38100000000000001</v>
      </c>
      <c r="F154" s="4">
        <v>0.34050000000000002</v>
      </c>
      <c r="G154" s="4"/>
      <c r="H154" s="4">
        <f t="shared" si="11"/>
        <v>1.041E-3</v>
      </c>
      <c r="I154" s="4">
        <f t="shared" si="8"/>
        <v>3.226453160980336E-2</v>
      </c>
      <c r="J154" s="4">
        <f t="shared" si="9"/>
        <v>0.33599999999999997</v>
      </c>
      <c r="K154" s="4">
        <f t="shared" si="10"/>
        <v>0.32100000000000001</v>
      </c>
      <c r="L154" s="4"/>
      <c r="M154" s="7"/>
      <c r="N154" s="4"/>
      <c r="O154" s="4"/>
      <c r="P154" s="4"/>
      <c r="Q154" s="4"/>
      <c r="R154" s="4"/>
    </row>
    <row r="155" spans="1:18" x14ac:dyDescent="0.25">
      <c r="A155" s="3" t="s">
        <v>83</v>
      </c>
      <c r="B155" s="4">
        <v>1.1100000000000001</v>
      </c>
      <c r="C155" s="4">
        <v>1.3380000000000001</v>
      </c>
      <c r="D155" s="4">
        <v>0.92200000000000004</v>
      </c>
      <c r="E155" s="4">
        <v>0.93799999999999994</v>
      </c>
      <c r="F155" s="4">
        <v>1.0770000000000002</v>
      </c>
      <c r="G155" s="4"/>
      <c r="H155" s="4">
        <f t="shared" si="11"/>
        <v>3.7518666666665958E-2</v>
      </c>
      <c r="I155" s="4">
        <f t="shared" si="8"/>
        <v>0.1936973584400829</v>
      </c>
      <c r="J155" s="4">
        <f t="shared" si="9"/>
        <v>1.024</v>
      </c>
      <c r="K155" s="4">
        <f t="shared" si="10"/>
        <v>0.93799999999999994</v>
      </c>
      <c r="L155" s="4"/>
      <c r="M155" s="4"/>
      <c r="N155" s="4"/>
      <c r="O155" s="4"/>
      <c r="P155" s="4"/>
      <c r="Q155" s="4"/>
      <c r="R155" s="4"/>
    </row>
    <row r="156" spans="1:18" x14ac:dyDescent="0.25">
      <c r="A156" s="3" t="s">
        <v>84</v>
      </c>
      <c r="B156" s="4">
        <v>0.99</v>
      </c>
      <c r="C156" s="4">
        <v>0.995</v>
      </c>
      <c r="D156" s="4">
        <v>0.999</v>
      </c>
      <c r="E156" s="4">
        <v>0.996</v>
      </c>
      <c r="F156" s="4">
        <v>0.995</v>
      </c>
      <c r="G156" s="4"/>
      <c r="H156" s="4">
        <f t="shared" si="11"/>
        <v>1.4000000000000027E-5</v>
      </c>
      <c r="I156" s="4">
        <f t="shared" si="8"/>
        <v>3.7416573867739451E-3</v>
      </c>
      <c r="J156" s="4">
        <f t="shared" si="9"/>
        <v>0.99550000000000005</v>
      </c>
      <c r="K156" s="4">
        <f t="shared" si="10"/>
        <v>0.995</v>
      </c>
      <c r="L156" s="4"/>
      <c r="M156" s="7"/>
      <c r="N156" s="4"/>
      <c r="O156" s="4"/>
      <c r="P156" s="4"/>
      <c r="Q156" s="4"/>
      <c r="R156" s="4"/>
    </row>
    <row r="157" spans="1:18" x14ac:dyDescent="0.25">
      <c r="A157" s="2" t="s">
        <v>87</v>
      </c>
      <c r="B157" s="4">
        <v>1.6666315789473689</v>
      </c>
      <c r="C157" s="4">
        <v>1.7133289473684206</v>
      </c>
      <c r="D157" s="4">
        <v>1.7093026315789479</v>
      </c>
      <c r="E157" s="4">
        <v>1.7826052631578952</v>
      </c>
      <c r="F157" s="4">
        <v>1.7179671052631578</v>
      </c>
      <c r="G157" s="4"/>
      <c r="H157" s="4"/>
      <c r="I157" s="4"/>
      <c r="J157" s="4"/>
      <c r="K157" s="4"/>
      <c r="L157" s="4"/>
      <c r="M157" s="7"/>
      <c r="N157" s="4"/>
      <c r="O157" s="4"/>
      <c r="P157" s="4"/>
      <c r="Q157" s="4"/>
      <c r="R157" s="4"/>
    </row>
    <row r="158" spans="1:18" x14ac:dyDescent="0.25">
      <c r="A158" s="3" t="s">
        <v>85</v>
      </c>
      <c r="B158" s="4">
        <v>8.4719999999999995</v>
      </c>
      <c r="C158" s="4">
        <v>8.6999999999999993</v>
      </c>
      <c r="D158" s="4">
        <v>8.4830000000000005</v>
      </c>
      <c r="E158" s="4">
        <v>9.2609999999999992</v>
      </c>
      <c r="F158" s="4">
        <v>8.7289999999999992</v>
      </c>
      <c r="G158" s="4"/>
      <c r="H158" s="4">
        <f t="shared" si="11"/>
        <v>0.13680999999999974</v>
      </c>
      <c r="I158" s="4">
        <f t="shared" si="8"/>
        <v>0.36987835838286043</v>
      </c>
      <c r="J158" s="4">
        <f t="shared" si="9"/>
        <v>8.5914999999999999</v>
      </c>
      <c r="K158" s="4">
        <f t="shared" si="10"/>
        <v>8.4830000000000005</v>
      </c>
      <c r="L158" s="4"/>
      <c r="M158" s="7"/>
      <c r="N158" s="4"/>
      <c r="O158" s="4"/>
      <c r="P158" s="4"/>
      <c r="Q158" s="4"/>
      <c r="R158" s="4"/>
    </row>
    <row r="159" spans="1:18" x14ac:dyDescent="0.25">
      <c r="A159" s="3" t="s">
        <v>94</v>
      </c>
      <c r="B159" s="4">
        <v>4.694</v>
      </c>
      <c r="C159" s="4">
        <v>4.6619999999999999</v>
      </c>
      <c r="D159" s="4">
        <v>4.5910000000000002</v>
      </c>
      <c r="E159" s="4">
        <v>4.6050000000000004</v>
      </c>
      <c r="F159" s="4">
        <v>4.6379999999999999</v>
      </c>
      <c r="G159" s="4"/>
      <c r="H159" s="4">
        <f t="shared" si="11"/>
        <v>2.3366666666666479E-3</v>
      </c>
      <c r="I159" s="4">
        <f t="shared" si="8"/>
        <v>4.8339080118126453E-2</v>
      </c>
      <c r="J159" s="4">
        <f t="shared" si="9"/>
        <v>4.6334999999999997</v>
      </c>
      <c r="K159" s="4">
        <f t="shared" si="10"/>
        <v>4.6050000000000004</v>
      </c>
      <c r="L159" s="4"/>
      <c r="M159" s="4"/>
      <c r="N159" s="4"/>
      <c r="O159" s="4"/>
      <c r="P159" s="4"/>
      <c r="Q159" s="4"/>
      <c r="R159" s="4"/>
    </row>
    <row r="160" spans="1:18" x14ac:dyDescent="0.25">
      <c r="A160" s="3" t="s">
        <v>95</v>
      </c>
      <c r="B160" s="4">
        <v>4.1509999999999998</v>
      </c>
      <c r="C160" s="4">
        <v>3.8559999999999999</v>
      </c>
      <c r="D160" s="4">
        <v>3.8530000000000002</v>
      </c>
      <c r="E160" s="4">
        <v>4.1040000000000001</v>
      </c>
      <c r="F160" s="4">
        <v>3.9909999999999997</v>
      </c>
      <c r="G160" s="4"/>
      <c r="H160" s="4">
        <f t="shared" si="11"/>
        <v>2.5212666666666647E-2</v>
      </c>
      <c r="I160" s="4">
        <f t="shared" si="8"/>
        <v>0.15878496990164606</v>
      </c>
      <c r="J160" s="4">
        <f t="shared" si="9"/>
        <v>3.98</v>
      </c>
      <c r="K160" s="4">
        <f t="shared" si="10"/>
        <v>3.8559999999999999</v>
      </c>
      <c r="L160" s="4"/>
      <c r="M160" s="7"/>
      <c r="N160" s="4"/>
      <c r="O160" s="4"/>
      <c r="P160" s="4"/>
      <c r="Q160" s="4"/>
      <c r="R160" s="4"/>
    </row>
    <row r="161" spans="1:18" x14ac:dyDescent="0.25">
      <c r="A161" s="3" t="s">
        <v>96</v>
      </c>
      <c r="B161" s="4">
        <v>6.8010000000000002</v>
      </c>
      <c r="C161" s="4">
        <v>6.944</v>
      </c>
      <c r="D161" s="4">
        <v>6.9989999999999997</v>
      </c>
      <c r="E161" s="4">
        <v>6.923</v>
      </c>
      <c r="F161" s="4">
        <v>6.9167500000000004</v>
      </c>
      <c r="G161" s="4"/>
      <c r="H161" s="4">
        <f t="shared" si="11"/>
        <v>6.9815833333333023E-3</v>
      </c>
      <c r="I161" s="4">
        <f t="shared" si="8"/>
        <v>8.3555869532506821E-2</v>
      </c>
      <c r="J161" s="4">
        <f t="shared" si="9"/>
        <v>6.9335000000000004</v>
      </c>
      <c r="K161" s="4">
        <f t="shared" si="10"/>
        <v>6.923</v>
      </c>
      <c r="L161" s="4"/>
      <c r="M161" s="7"/>
      <c r="N161" s="4"/>
      <c r="O161" s="4"/>
      <c r="P161" s="4"/>
      <c r="Q161" s="4"/>
      <c r="R161" s="4"/>
    </row>
    <row r="162" spans="1:18" x14ac:dyDescent="0.25">
      <c r="A162" s="3" t="s">
        <v>97</v>
      </c>
      <c r="B162" s="4">
        <v>2.5649999999999999</v>
      </c>
      <c r="C162" s="4">
        <v>2.5179999999999998</v>
      </c>
      <c r="D162" s="4">
        <v>2.4670000000000001</v>
      </c>
      <c r="E162" s="4">
        <v>2.5489999999999999</v>
      </c>
      <c r="F162" s="4">
        <v>2.52475</v>
      </c>
      <c r="G162" s="4"/>
      <c r="H162" s="4">
        <f t="shared" si="11"/>
        <v>1.8629166666666618E-3</v>
      </c>
      <c r="I162" s="4">
        <f t="shared" si="8"/>
        <v>4.3161518354509515E-2</v>
      </c>
      <c r="J162" s="4">
        <f t="shared" si="9"/>
        <v>2.5335000000000001</v>
      </c>
      <c r="K162" s="4">
        <f t="shared" si="10"/>
        <v>2.5179999999999998</v>
      </c>
      <c r="L162" s="4"/>
      <c r="M162" s="7"/>
      <c r="N162" s="4"/>
      <c r="O162" s="4"/>
      <c r="P162" s="4"/>
      <c r="Q162" s="4"/>
      <c r="R162" s="4"/>
    </row>
    <row r="163" spans="1:18" x14ac:dyDescent="0.25">
      <c r="A163" s="3" t="s">
        <v>98</v>
      </c>
      <c r="B163" s="4">
        <v>5.2069999999999999</v>
      </c>
      <c r="C163" s="4">
        <v>5.3769999999999998</v>
      </c>
      <c r="D163" s="4">
        <v>5.1859999999999999</v>
      </c>
      <c r="E163" s="4">
        <v>5.4569999999999999</v>
      </c>
      <c r="F163" s="4">
        <v>5.3067500000000001</v>
      </c>
      <c r="G163" s="4"/>
      <c r="H163" s="4">
        <f t="shared" si="11"/>
        <v>1.7346916666666656E-2</v>
      </c>
      <c r="I163" s="4">
        <f t="shared" si="8"/>
        <v>0.13170769402987303</v>
      </c>
      <c r="J163" s="4">
        <f t="shared" si="9"/>
        <v>5.2919999999999998</v>
      </c>
      <c r="K163" s="4">
        <f t="shared" si="10"/>
        <v>5.2069999999999999</v>
      </c>
      <c r="L163" s="4"/>
      <c r="M163" s="4"/>
      <c r="N163" s="4"/>
      <c r="O163" s="4"/>
      <c r="P163" s="4"/>
      <c r="Q163" s="4"/>
      <c r="R163" s="4"/>
    </row>
    <row r="164" spans="1:18" x14ac:dyDescent="0.25">
      <c r="A164" s="3" t="s">
        <v>99</v>
      </c>
      <c r="B164" s="4">
        <v>2.7429999999999999</v>
      </c>
      <c r="C164" s="4">
        <v>2.7480000000000002</v>
      </c>
      <c r="D164" s="4">
        <v>2.7149999999999999</v>
      </c>
      <c r="E164" s="4">
        <v>2.778</v>
      </c>
      <c r="F164" s="4">
        <v>2.746</v>
      </c>
      <c r="G164" s="4"/>
      <c r="H164" s="4">
        <f t="shared" si="11"/>
        <v>6.6600000000000394E-4</v>
      </c>
      <c r="I164" s="4">
        <f t="shared" si="8"/>
        <v>2.5806975801127955E-2</v>
      </c>
      <c r="J164" s="4">
        <f t="shared" si="9"/>
        <v>2.7454999999999998</v>
      </c>
      <c r="K164" s="4">
        <f t="shared" si="10"/>
        <v>2.7429999999999999</v>
      </c>
      <c r="L164" s="4"/>
      <c r="M164" s="7"/>
      <c r="N164" s="4"/>
      <c r="O164" s="4"/>
      <c r="P164" s="4"/>
      <c r="Q164" s="4"/>
      <c r="R164" s="4"/>
    </row>
    <row r="165" spans="1:18" x14ac:dyDescent="0.25">
      <c r="A165" s="3" t="s">
        <v>100</v>
      </c>
      <c r="B165" s="4">
        <v>0.41599999999999998</v>
      </c>
      <c r="C165" s="4">
        <v>0.42399999999999999</v>
      </c>
      <c r="D165" s="4">
        <v>0.44600000000000001</v>
      </c>
      <c r="E165" s="4">
        <v>0.39900000000000002</v>
      </c>
      <c r="F165" s="4">
        <v>0.42125000000000001</v>
      </c>
      <c r="G165" s="4"/>
      <c r="H165" s="4">
        <f t="shared" si="11"/>
        <v>3.8091666666666656E-4</v>
      </c>
      <c r="I165" s="4">
        <f t="shared" si="8"/>
        <v>1.951708653120815E-2</v>
      </c>
      <c r="J165" s="4">
        <f t="shared" si="9"/>
        <v>0.42</v>
      </c>
      <c r="K165" s="4">
        <f t="shared" si="10"/>
        <v>0.41599999999999998</v>
      </c>
      <c r="L165" s="4"/>
      <c r="M165" s="7"/>
      <c r="N165" s="4"/>
      <c r="O165" s="4"/>
      <c r="P165" s="4"/>
      <c r="Q165" s="4"/>
      <c r="R165" s="4"/>
    </row>
    <row r="166" spans="1:18" x14ac:dyDescent="0.25">
      <c r="A166" s="3" t="s">
        <v>101</v>
      </c>
      <c r="B166" s="4">
        <v>8.0229999999999997</v>
      </c>
      <c r="C166" s="4">
        <v>7.202</v>
      </c>
      <c r="D166" s="4">
        <v>8.1989999999999998</v>
      </c>
      <c r="E166" s="4">
        <v>8.0660000000000007</v>
      </c>
      <c r="F166" s="4">
        <v>7.8725000000000005</v>
      </c>
      <c r="G166" s="4"/>
      <c r="H166" s="4">
        <f t="shared" si="11"/>
        <v>0.20542166666666672</v>
      </c>
      <c r="I166" s="4">
        <f t="shared" si="8"/>
        <v>0.45323467063615813</v>
      </c>
      <c r="J166" s="4">
        <f t="shared" si="9"/>
        <v>8.0444999999999993</v>
      </c>
      <c r="K166" s="4">
        <f t="shared" si="10"/>
        <v>8.0229999999999997</v>
      </c>
      <c r="L166" s="4"/>
      <c r="M166" s="7"/>
      <c r="N166" s="4"/>
      <c r="O166" s="4"/>
      <c r="P166" s="4"/>
      <c r="Q166" s="4"/>
      <c r="R166" s="4"/>
    </row>
    <row r="167" spans="1:18" x14ac:dyDescent="0.25">
      <c r="A167" s="3" t="s">
        <v>18</v>
      </c>
      <c r="B167" s="4">
        <v>2.601</v>
      </c>
      <c r="C167" s="4">
        <v>3.25</v>
      </c>
      <c r="D167" s="4">
        <v>2.4540000000000002</v>
      </c>
      <c r="E167" s="4">
        <v>3.2269999999999999</v>
      </c>
      <c r="F167" s="4">
        <v>2.883</v>
      </c>
      <c r="G167" s="4"/>
      <c r="H167" s="4">
        <f t="shared" si="11"/>
        <v>0.17219666666666691</v>
      </c>
      <c r="I167" s="4">
        <f t="shared" si="8"/>
        <v>0.41496586204971958</v>
      </c>
      <c r="J167" s="4">
        <f t="shared" si="9"/>
        <v>2.9139999999999997</v>
      </c>
      <c r="K167" s="4">
        <f t="shared" si="10"/>
        <v>2.601</v>
      </c>
      <c r="L167" s="4"/>
      <c r="M167" s="4"/>
      <c r="N167" s="4"/>
      <c r="O167" s="4"/>
      <c r="P167" s="4"/>
      <c r="Q167" s="4"/>
      <c r="R167" s="4"/>
    </row>
    <row r="168" spans="1:18" x14ac:dyDescent="0.25">
      <c r="A168" s="3" t="s">
        <v>19</v>
      </c>
      <c r="B168" s="4">
        <v>5.4610000000000003</v>
      </c>
      <c r="C168" s="4">
        <v>5.532</v>
      </c>
      <c r="D168" s="4">
        <v>5.569</v>
      </c>
      <c r="E168" s="4">
        <v>5.4550000000000001</v>
      </c>
      <c r="F168" s="4">
        <v>5.5042500000000008</v>
      </c>
      <c r="G168" s="4"/>
      <c r="H168" s="4">
        <f t="shared" si="11"/>
        <v>3.086249999999987E-3</v>
      </c>
      <c r="I168" s="4">
        <f t="shared" si="8"/>
        <v>5.5554027756770138E-2</v>
      </c>
      <c r="J168" s="4">
        <f t="shared" si="9"/>
        <v>5.4965000000000002</v>
      </c>
      <c r="K168" s="4">
        <f t="shared" si="10"/>
        <v>5.4610000000000003</v>
      </c>
      <c r="L168" s="4"/>
      <c r="M168" s="7"/>
      <c r="N168" s="4"/>
      <c r="O168" s="4"/>
      <c r="P168" s="4"/>
      <c r="Q168" s="4"/>
      <c r="R168" s="4"/>
    </row>
    <row r="169" spans="1:18" x14ac:dyDescent="0.25">
      <c r="A169" s="3" t="s">
        <v>20</v>
      </c>
      <c r="B169" s="4">
        <v>2.6920000000000002</v>
      </c>
      <c r="C169" s="4">
        <v>0.83299999999999996</v>
      </c>
      <c r="D169" s="4">
        <v>2.9239999999999999</v>
      </c>
      <c r="E169" s="4">
        <v>2.7850000000000001</v>
      </c>
      <c r="F169" s="4">
        <v>2.3085</v>
      </c>
      <c r="G169" s="4"/>
      <c r="H169" s="4">
        <f t="shared" si="11"/>
        <v>0.97668833333333416</v>
      </c>
      <c r="I169" s="4">
        <f t="shared" si="8"/>
        <v>0.98827543394204342</v>
      </c>
      <c r="J169" s="4">
        <f t="shared" si="9"/>
        <v>2.7385000000000002</v>
      </c>
      <c r="K169" s="4">
        <f t="shared" si="10"/>
        <v>2.6920000000000002</v>
      </c>
      <c r="L169" s="4"/>
      <c r="M169" s="7"/>
      <c r="N169" s="4"/>
      <c r="O169" s="4"/>
      <c r="P169" s="4"/>
      <c r="Q169" s="4"/>
      <c r="R169" s="4"/>
    </row>
    <row r="170" spans="1:18" x14ac:dyDescent="0.25">
      <c r="A170" s="3" t="s">
        <v>21</v>
      </c>
      <c r="B170" s="4">
        <v>1.895</v>
      </c>
      <c r="C170" s="4">
        <v>1.833</v>
      </c>
      <c r="D170" s="4">
        <v>1.9059999999999999</v>
      </c>
      <c r="E170" s="4">
        <v>1.8979999999999999</v>
      </c>
      <c r="F170" s="4">
        <v>1.8829999999999998</v>
      </c>
      <c r="G170" s="4"/>
      <c r="H170" s="4">
        <f t="shared" si="11"/>
        <v>1.1326666666666659E-3</v>
      </c>
      <c r="I170" s="4">
        <f t="shared" si="8"/>
        <v>3.3655113529249402E-2</v>
      </c>
      <c r="J170" s="4">
        <f t="shared" si="9"/>
        <v>1.8965000000000001</v>
      </c>
      <c r="K170" s="4">
        <f t="shared" si="10"/>
        <v>1.895</v>
      </c>
      <c r="L170" s="4"/>
      <c r="M170" s="7"/>
      <c r="N170" s="4"/>
      <c r="O170" s="4"/>
      <c r="P170" s="4"/>
      <c r="Q170" s="4"/>
      <c r="R170" s="4"/>
    </row>
    <row r="171" spans="1:18" x14ac:dyDescent="0.25">
      <c r="A171" s="3" t="s">
        <v>22</v>
      </c>
      <c r="B171" s="4">
        <v>4.4909999999999997</v>
      </c>
      <c r="C171" s="4">
        <v>4.25</v>
      </c>
      <c r="D171" s="4">
        <v>4.75</v>
      </c>
      <c r="E171" s="4">
        <v>4.5519999999999996</v>
      </c>
      <c r="F171" s="4">
        <v>4.5107499999999998</v>
      </c>
      <c r="G171" s="4"/>
      <c r="H171" s="4">
        <f t="shared" si="11"/>
        <v>4.2440916666666662E-2</v>
      </c>
      <c r="I171" s="4">
        <f t="shared" si="8"/>
        <v>0.20601193331131734</v>
      </c>
      <c r="J171" s="4">
        <f t="shared" si="9"/>
        <v>4.5214999999999996</v>
      </c>
      <c r="K171" s="4">
        <f t="shared" si="10"/>
        <v>4.4909999999999997</v>
      </c>
      <c r="L171" s="4"/>
      <c r="M171" s="4"/>
      <c r="N171" s="4"/>
      <c r="O171" s="4"/>
      <c r="P171" s="4"/>
      <c r="Q171" s="4"/>
      <c r="R171" s="4"/>
    </row>
    <row r="172" spans="1:18" x14ac:dyDescent="0.25">
      <c r="A172" s="3" t="s">
        <v>23</v>
      </c>
      <c r="B172" s="4">
        <v>3.1160000000000001</v>
      </c>
      <c r="C172" s="4">
        <v>3.3029999999999999</v>
      </c>
      <c r="D172" s="4">
        <v>3.194</v>
      </c>
      <c r="E172" s="4">
        <v>3.1520000000000001</v>
      </c>
      <c r="F172" s="4">
        <v>3.1912500000000001</v>
      </c>
      <c r="G172" s="4"/>
      <c r="H172" s="4">
        <f t="shared" si="11"/>
        <v>6.5662499999999879E-3</v>
      </c>
      <c r="I172" s="4">
        <f t="shared" si="8"/>
        <v>8.1032400927036508E-2</v>
      </c>
      <c r="J172" s="4">
        <f t="shared" si="9"/>
        <v>3.173</v>
      </c>
      <c r="K172" s="4">
        <f t="shared" si="10"/>
        <v>3.1520000000000001</v>
      </c>
      <c r="L172" s="4"/>
      <c r="M172" s="7"/>
      <c r="N172" s="4"/>
      <c r="O172" s="4"/>
      <c r="P172" s="4"/>
      <c r="Q172" s="4"/>
      <c r="R172" s="4"/>
    </row>
    <row r="173" spans="1:18" x14ac:dyDescent="0.25">
      <c r="A173" s="3" t="s">
        <v>24</v>
      </c>
      <c r="B173" s="4">
        <v>2.355</v>
      </c>
      <c r="C173" s="4">
        <v>1.754</v>
      </c>
      <c r="D173" s="4">
        <v>2.4820000000000002</v>
      </c>
      <c r="E173" s="4">
        <v>2.3610000000000002</v>
      </c>
      <c r="F173" s="4">
        <v>2.238</v>
      </c>
      <c r="G173" s="4"/>
      <c r="H173" s="4">
        <f t="shared" si="11"/>
        <v>0.10753666666666699</v>
      </c>
      <c r="I173" s="4">
        <f t="shared" si="8"/>
        <v>0.32792783759032562</v>
      </c>
      <c r="J173" s="4">
        <f t="shared" si="9"/>
        <v>2.3580000000000001</v>
      </c>
      <c r="K173" s="4">
        <f t="shared" si="10"/>
        <v>2.355</v>
      </c>
      <c r="L173" s="4"/>
      <c r="M173" s="7"/>
      <c r="N173" s="4"/>
      <c r="O173" s="4"/>
      <c r="P173" s="4"/>
      <c r="Q173" s="4"/>
      <c r="R173" s="4"/>
    </row>
    <row r="174" spans="1:18" x14ac:dyDescent="0.25">
      <c r="A174" s="3" t="s">
        <v>25</v>
      </c>
      <c r="B174" s="4">
        <v>1.0249999999999999</v>
      </c>
      <c r="C174" s="4">
        <v>0.94899999999999995</v>
      </c>
      <c r="D174" s="4">
        <v>1.012</v>
      </c>
      <c r="E174" s="4">
        <v>1.0329999999999999</v>
      </c>
      <c r="F174" s="4">
        <v>1.00475</v>
      </c>
      <c r="G174" s="4"/>
      <c r="H174" s="4">
        <f t="shared" si="11"/>
        <v>1.456249999999999E-3</v>
      </c>
      <c r="I174" s="4">
        <f t="shared" si="8"/>
        <v>3.8160843806184355E-2</v>
      </c>
      <c r="J174" s="4">
        <f t="shared" si="9"/>
        <v>1.0185</v>
      </c>
      <c r="K174" s="4">
        <f t="shared" si="10"/>
        <v>1.012</v>
      </c>
      <c r="L174" s="4"/>
      <c r="M174" s="7"/>
      <c r="N174" s="4"/>
      <c r="O174" s="4"/>
      <c r="P174" s="4"/>
      <c r="Q174" s="4"/>
      <c r="R174" s="4"/>
    </row>
    <row r="175" spans="1:18" x14ac:dyDescent="0.25">
      <c r="A175" s="3" t="s">
        <v>26</v>
      </c>
      <c r="B175" s="4">
        <v>3.28</v>
      </c>
      <c r="C175" s="4">
        <v>3.367</v>
      </c>
      <c r="D175" s="4">
        <v>3.677</v>
      </c>
      <c r="E175" s="4">
        <v>3.7410000000000001</v>
      </c>
      <c r="F175" s="4">
        <v>3.5162499999999999</v>
      </c>
      <c r="G175" s="4"/>
      <c r="H175" s="4">
        <f t="shared" si="11"/>
        <v>5.1480916666666716E-2</v>
      </c>
      <c r="I175" s="4">
        <f t="shared" si="8"/>
        <v>0.22689406485553279</v>
      </c>
      <c r="J175" s="4">
        <f t="shared" si="9"/>
        <v>3.5220000000000002</v>
      </c>
      <c r="K175" s="4">
        <f t="shared" si="10"/>
        <v>3.367</v>
      </c>
      <c r="L175" s="4"/>
      <c r="M175" s="4"/>
      <c r="N175" s="4"/>
      <c r="O175" s="4"/>
      <c r="P175" s="4"/>
      <c r="Q175" s="4"/>
      <c r="R175" s="4"/>
    </row>
    <row r="176" spans="1:18" x14ac:dyDescent="0.25">
      <c r="A176" s="3" t="s">
        <v>27</v>
      </c>
      <c r="B176" s="4">
        <v>2.911</v>
      </c>
      <c r="C176" s="4">
        <v>2.7949999999999999</v>
      </c>
      <c r="D176" s="4">
        <v>3.0059999999999998</v>
      </c>
      <c r="E176" s="4">
        <v>2.86</v>
      </c>
      <c r="F176" s="4">
        <v>2.8929999999999998</v>
      </c>
      <c r="G176" s="4"/>
      <c r="H176" s="4">
        <f t="shared" si="11"/>
        <v>7.9286666666666585E-3</v>
      </c>
      <c r="I176" s="4">
        <f t="shared" si="8"/>
        <v>8.9043060744039226E-2</v>
      </c>
      <c r="J176" s="4">
        <f t="shared" si="9"/>
        <v>2.8855</v>
      </c>
      <c r="K176" s="4">
        <f t="shared" si="10"/>
        <v>2.86</v>
      </c>
      <c r="L176" s="4"/>
      <c r="M176" s="7"/>
      <c r="N176" s="4"/>
      <c r="O176" s="4"/>
      <c r="P176" s="4"/>
      <c r="Q176" s="4"/>
      <c r="R176" s="4"/>
    </row>
    <row r="177" spans="1:18" x14ac:dyDescent="0.25">
      <c r="A177" s="3" t="s">
        <v>28</v>
      </c>
      <c r="B177" s="4">
        <v>1.1339999999999999</v>
      </c>
      <c r="C177" s="4">
        <v>1.071</v>
      </c>
      <c r="D177" s="4">
        <v>1.1220000000000001</v>
      </c>
      <c r="E177" s="4">
        <v>0.95299999999999996</v>
      </c>
      <c r="F177" s="4">
        <v>1.07</v>
      </c>
      <c r="G177" s="4"/>
      <c r="H177" s="4">
        <f t="shared" si="11"/>
        <v>6.8300000000000027E-3</v>
      </c>
      <c r="I177" s="4">
        <f t="shared" si="8"/>
        <v>8.2643814045577565E-2</v>
      </c>
      <c r="J177" s="4">
        <f t="shared" si="9"/>
        <v>1.0965</v>
      </c>
      <c r="K177" s="4">
        <f t="shared" si="10"/>
        <v>1.071</v>
      </c>
      <c r="L177" s="4"/>
      <c r="M177" s="7"/>
      <c r="N177" s="4"/>
      <c r="O177" s="4"/>
      <c r="P177" s="4"/>
      <c r="Q177" s="4"/>
      <c r="R177" s="4"/>
    </row>
    <row r="178" spans="1:18" x14ac:dyDescent="0.25">
      <c r="A178" s="3" t="s">
        <v>29</v>
      </c>
      <c r="B178" s="4">
        <v>0.90800000000000003</v>
      </c>
      <c r="C178" s="4">
        <v>0.998</v>
      </c>
      <c r="D178" s="4">
        <v>0.99099999999999999</v>
      </c>
      <c r="E178" s="4">
        <v>0.84899999999999998</v>
      </c>
      <c r="F178" s="4">
        <v>0.93650000000000011</v>
      </c>
      <c r="G178" s="4"/>
      <c r="H178" s="4">
        <f t="shared" si="11"/>
        <v>5.0736666666666673E-3</v>
      </c>
      <c r="I178" s="4">
        <f t="shared" si="8"/>
        <v>7.1229675463718542E-2</v>
      </c>
      <c r="J178" s="4">
        <f t="shared" si="9"/>
        <v>0.94950000000000001</v>
      </c>
      <c r="K178" s="4">
        <f t="shared" si="10"/>
        <v>0.90800000000000003</v>
      </c>
      <c r="L178" s="4"/>
      <c r="M178" s="7"/>
      <c r="N178" s="4"/>
      <c r="O178" s="4"/>
      <c r="P178" s="4"/>
      <c r="Q178" s="4"/>
      <c r="R178" s="4"/>
    </row>
    <row r="179" spans="1:18" x14ac:dyDescent="0.25">
      <c r="A179" s="3" t="s">
        <v>30</v>
      </c>
      <c r="B179" s="4">
        <v>0.28000000000000003</v>
      </c>
      <c r="C179" s="4">
        <v>0.27200000000000002</v>
      </c>
      <c r="D179" s="4">
        <v>0.28499999999999998</v>
      </c>
      <c r="E179" s="4">
        <v>0.27600000000000002</v>
      </c>
      <c r="F179" s="4">
        <v>0.27825</v>
      </c>
      <c r="G179" s="4"/>
      <c r="H179" s="4">
        <f t="shared" si="11"/>
        <v>3.0916666666666472E-5</v>
      </c>
      <c r="I179" s="4">
        <f t="shared" si="8"/>
        <v>5.5602757725374081E-3</v>
      </c>
      <c r="J179" s="4">
        <f t="shared" si="9"/>
        <v>0.27800000000000002</v>
      </c>
      <c r="K179" s="4">
        <f t="shared" si="10"/>
        <v>0.27600000000000002</v>
      </c>
      <c r="L179" s="4"/>
      <c r="M179" s="4"/>
      <c r="N179" s="4"/>
      <c r="O179" s="4"/>
      <c r="P179" s="4"/>
      <c r="Q179" s="4"/>
      <c r="R179" s="4"/>
    </row>
    <row r="180" spans="1:18" x14ac:dyDescent="0.25">
      <c r="A180" s="3" t="s">
        <v>31</v>
      </c>
      <c r="B180" s="4">
        <v>0.17199999999999999</v>
      </c>
      <c r="C180" s="4">
        <v>0.17499999999999999</v>
      </c>
      <c r="D180" s="4">
        <v>0.17</v>
      </c>
      <c r="E180" s="4">
        <v>0.17299999999999999</v>
      </c>
      <c r="F180" s="4">
        <v>0.17249999999999999</v>
      </c>
      <c r="G180" s="4"/>
      <c r="H180" s="4">
        <f t="shared" si="11"/>
        <v>4.333333333333295E-6</v>
      </c>
      <c r="I180" s="4">
        <f t="shared" si="8"/>
        <v>2.0816659994661235E-3</v>
      </c>
      <c r="J180" s="4">
        <f t="shared" si="9"/>
        <v>0.17249999999999999</v>
      </c>
      <c r="K180" s="4">
        <f t="shared" si="10"/>
        <v>0.17199999999999999</v>
      </c>
      <c r="L180" s="4"/>
      <c r="M180" s="7"/>
      <c r="N180" s="4"/>
      <c r="O180" s="4"/>
      <c r="P180" s="4"/>
      <c r="Q180" s="4"/>
      <c r="R180" s="4"/>
    </row>
    <row r="181" spans="1:18" x14ac:dyDescent="0.25">
      <c r="A181" s="3" t="s">
        <v>32</v>
      </c>
      <c r="B181" s="4">
        <v>0.123</v>
      </c>
      <c r="C181" s="4">
        <v>0.123</v>
      </c>
      <c r="D181" s="4">
        <v>0.125</v>
      </c>
      <c r="E181" s="4">
        <v>0.121</v>
      </c>
      <c r="F181" s="4">
        <v>0.123</v>
      </c>
      <c r="G181" s="4"/>
      <c r="H181" s="4">
        <f t="shared" si="11"/>
        <v>2.6666666666666715E-6</v>
      </c>
      <c r="I181" s="4">
        <f t="shared" si="8"/>
        <v>1.6329931618554536E-3</v>
      </c>
      <c r="J181" s="4">
        <f t="shared" si="9"/>
        <v>0.123</v>
      </c>
      <c r="K181" s="4">
        <f t="shared" si="10"/>
        <v>0.123</v>
      </c>
      <c r="L181" s="4"/>
      <c r="M181" s="7"/>
      <c r="N181" s="4"/>
      <c r="O181" s="4"/>
      <c r="P181" s="4"/>
      <c r="Q181" s="4"/>
      <c r="R181" s="4"/>
    </row>
    <row r="182" spans="1:18" x14ac:dyDescent="0.25">
      <c r="A182" s="3" t="s">
        <v>33</v>
      </c>
      <c r="B182" s="4">
        <v>0.39800000000000002</v>
      </c>
      <c r="C182" s="4">
        <v>0.41299999999999998</v>
      </c>
      <c r="D182" s="4">
        <v>0.40400000000000003</v>
      </c>
      <c r="E182" s="4">
        <v>0.39400000000000002</v>
      </c>
      <c r="F182" s="4">
        <v>0.40225</v>
      </c>
      <c r="G182" s="4"/>
      <c r="H182" s="4">
        <f t="shared" si="11"/>
        <v>6.8249999999999734E-5</v>
      </c>
      <c r="I182" s="4">
        <f t="shared" si="8"/>
        <v>8.2613558209291369E-3</v>
      </c>
      <c r="J182" s="4">
        <f t="shared" si="9"/>
        <v>0.40100000000000002</v>
      </c>
      <c r="K182" s="4">
        <f t="shared" si="10"/>
        <v>0.39800000000000002</v>
      </c>
      <c r="L182" s="4"/>
      <c r="M182" s="7"/>
      <c r="N182" s="4"/>
      <c r="O182" s="4"/>
      <c r="P182" s="4"/>
      <c r="Q182" s="4"/>
      <c r="R182" s="4"/>
    </row>
    <row r="183" spans="1:18" x14ac:dyDescent="0.25">
      <c r="A183" s="3" t="s">
        <v>34</v>
      </c>
      <c r="B183" s="4">
        <v>0.999</v>
      </c>
      <c r="C183" s="4">
        <v>0.91400000000000003</v>
      </c>
      <c r="D183" s="4">
        <v>1.1739999999999999</v>
      </c>
      <c r="E183" s="4">
        <v>1.1539999999999999</v>
      </c>
      <c r="F183" s="4">
        <v>1.0602499999999999</v>
      </c>
      <c r="G183" s="4"/>
      <c r="H183" s="4">
        <f t="shared" si="11"/>
        <v>1.5622916666666894E-2</v>
      </c>
      <c r="I183" s="4">
        <f t="shared" si="8"/>
        <v>0.12499166638887128</v>
      </c>
      <c r="J183" s="4">
        <f t="shared" si="9"/>
        <v>1.0765</v>
      </c>
      <c r="K183" s="4">
        <f t="shared" si="10"/>
        <v>0.999</v>
      </c>
      <c r="L183" s="4"/>
      <c r="M183" s="4"/>
      <c r="N183" s="4"/>
      <c r="O183" s="4"/>
      <c r="P183" s="4"/>
      <c r="Q183" s="4"/>
      <c r="R183" s="4"/>
    </row>
    <row r="184" spans="1:18" x14ac:dyDescent="0.25">
      <c r="A184" s="3" t="s">
        <v>35</v>
      </c>
      <c r="B184" s="4">
        <v>0.96199999999999997</v>
      </c>
      <c r="C184" s="4">
        <v>0.98</v>
      </c>
      <c r="D184" s="4">
        <v>0.95599999999999996</v>
      </c>
      <c r="E184" s="4">
        <v>1.0249999999999999</v>
      </c>
      <c r="F184" s="4">
        <v>0.9807499999999999</v>
      </c>
      <c r="G184" s="4"/>
      <c r="H184" s="4">
        <f t="shared" si="11"/>
        <v>9.7424999999999855E-4</v>
      </c>
      <c r="I184" s="4">
        <f t="shared" si="8"/>
        <v>3.1212978070027195E-2</v>
      </c>
      <c r="J184" s="4">
        <f t="shared" si="9"/>
        <v>0.97099999999999997</v>
      </c>
      <c r="K184" s="4">
        <f t="shared" si="10"/>
        <v>0.96199999999999997</v>
      </c>
      <c r="L184" s="4"/>
      <c r="M184" s="7"/>
      <c r="N184" s="4"/>
      <c r="O184" s="4"/>
      <c r="P184" s="4"/>
      <c r="Q184" s="4"/>
      <c r="R184" s="4"/>
    </row>
    <row r="185" spans="1:18" x14ac:dyDescent="0.25">
      <c r="A185" s="3" t="s">
        <v>36</v>
      </c>
      <c r="B185" s="4">
        <v>0.42</v>
      </c>
      <c r="C185" s="4">
        <v>0.44500000000000001</v>
      </c>
      <c r="D185" s="4">
        <v>0.40600000000000003</v>
      </c>
      <c r="E185" s="4">
        <v>0.41599999999999998</v>
      </c>
      <c r="F185" s="4">
        <v>0.42174999999999996</v>
      </c>
      <c r="G185" s="4"/>
      <c r="H185" s="4">
        <f t="shared" si="11"/>
        <v>2.7491666666666664E-4</v>
      </c>
      <c r="I185" s="4">
        <f t="shared" si="8"/>
        <v>1.6580611166861933E-2</v>
      </c>
      <c r="J185" s="4">
        <f t="shared" si="9"/>
        <v>0.41799999999999998</v>
      </c>
      <c r="K185" s="4">
        <f t="shared" si="10"/>
        <v>0.41599999999999998</v>
      </c>
      <c r="L185" s="4"/>
      <c r="M185" s="7"/>
      <c r="N185" s="4"/>
      <c r="O185" s="4"/>
      <c r="P185" s="4"/>
      <c r="Q185" s="4"/>
      <c r="R185" s="4"/>
    </row>
    <row r="186" spans="1:18" x14ac:dyDescent="0.25">
      <c r="A186" s="3" t="s">
        <v>37</v>
      </c>
      <c r="B186" s="4">
        <v>0.20899999999999999</v>
      </c>
      <c r="C186" s="4">
        <v>0.221</v>
      </c>
      <c r="D186" s="4">
        <v>0.22500000000000001</v>
      </c>
      <c r="E186" s="4">
        <v>0.21199999999999999</v>
      </c>
      <c r="F186" s="4">
        <v>0.21675</v>
      </c>
      <c r="G186" s="4"/>
      <c r="H186" s="4">
        <f t="shared" si="11"/>
        <v>5.62500000000001E-5</v>
      </c>
      <c r="I186" s="4">
        <f t="shared" si="8"/>
        <v>7.5000000000000067E-3</v>
      </c>
      <c r="J186" s="4">
        <f t="shared" si="9"/>
        <v>0.2165</v>
      </c>
      <c r="K186" s="4">
        <f t="shared" si="10"/>
        <v>0.21199999999999999</v>
      </c>
      <c r="L186" s="4"/>
      <c r="M186" s="7"/>
      <c r="N186" s="4"/>
      <c r="O186" s="4"/>
      <c r="P186" s="4"/>
      <c r="Q186" s="4"/>
      <c r="R186" s="4"/>
    </row>
    <row r="187" spans="1:18" x14ac:dyDescent="0.25">
      <c r="A187" s="3" t="s">
        <v>38</v>
      </c>
      <c r="B187" s="4">
        <v>0.13700000000000001</v>
      </c>
      <c r="C187" s="4">
        <v>0.14000000000000001</v>
      </c>
      <c r="D187" s="4">
        <v>0.14299999999999999</v>
      </c>
      <c r="E187" s="4">
        <v>0.14299999999999999</v>
      </c>
      <c r="F187" s="4">
        <v>0.14075000000000001</v>
      </c>
      <c r="G187" s="4"/>
      <c r="H187" s="4">
        <f t="shared" si="11"/>
        <v>8.2499999999999312E-6</v>
      </c>
      <c r="I187" s="4">
        <f t="shared" si="8"/>
        <v>2.8722813232690022E-3</v>
      </c>
      <c r="J187" s="4">
        <f t="shared" si="9"/>
        <v>0.14150000000000001</v>
      </c>
      <c r="K187" s="4">
        <f t="shared" si="10"/>
        <v>0.14000000000000001</v>
      </c>
      <c r="L187" s="4"/>
      <c r="M187" s="4"/>
      <c r="N187" s="4"/>
      <c r="O187" s="4"/>
      <c r="P187" s="4"/>
      <c r="Q187" s="4"/>
      <c r="R187" s="4"/>
    </row>
    <row r="188" spans="1:18" x14ac:dyDescent="0.25">
      <c r="A188" s="3" t="s">
        <v>39</v>
      </c>
      <c r="B188" s="4">
        <v>0.14299999999999999</v>
      </c>
      <c r="C188" s="4">
        <v>0.14899999999999999</v>
      </c>
      <c r="D188" s="4">
        <v>1.171</v>
      </c>
      <c r="E188" s="4">
        <v>0.14799999999999999</v>
      </c>
      <c r="F188" s="4">
        <v>0.40275</v>
      </c>
      <c r="G188" s="4"/>
      <c r="H188" s="4">
        <f t="shared" si="11"/>
        <v>0.26232158333333339</v>
      </c>
      <c r="I188" s="4">
        <f t="shared" si="8"/>
        <v>0.51217339186386224</v>
      </c>
      <c r="J188" s="4">
        <f t="shared" si="9"/>
        <v>0.14849999999999999</v>
      </c>
      <c r="K188" s="4">
        <f t="shared" si="10"/>
        <v>0.14799999999999999</v>
      </c>
      <c r="L188" s="4"/>
      <c r="M188" s="7"/>
      <c r="N188" s="4"/>
      <c r="O188" s="4"/>
      <c r="P188" s="4"/>
      <c r="Q188" s="4"/>
      <c r="R188" s="4"/>
    </row>
    <row r="189" spans="1:18" x14ac:dyDescent="0.25">
      <c r="A189" s="3" t="s">
        <v>40</v>
      </c>
      <c r="B189" s="4">
        <v>0.628</v>
      </c>
      <c r="C189" s="4">
        <v>0.63</v>
      </c>
      <c r="D189" s="4">
        <v>0.72599999999999998</v>
      </c>
      <c r="E189" s="4">
        <v>0.627</v>
      </c>
      <c r="F189" s="4">
        <v>0.65274999999999994</v>
      </c>
      <c r="G189" s="4"/>
      <c r="H189" s="4">
        <f t="shared" si="11"/>
        <v>2.386249999999999E-3</v>
      </c>
      <c r="I189" s="4">
        <f t="shared" si="8"/>
        <v>4.8849257926809893E-2</v>
      </c>
      <c r="J189" s="4">
        <f t="shared" si="9"/>
        <v>0.629</v>
      </c>
      <c r="K189" s="4">
        <f t="shared" si="10"/>
        <v>0.628</v>
      </c>
      <c r="L189" s="4"/>
      <c r="M189" s="7"/>
      <c r="N189" s="4"/>
      <c r="O189" s="4"/>
      <c r="P189" s="4"/>
      <c r="Q189" s="4"/>
      <c r="R189" s="4"/>
    </row>
    <row r="190" spans="1:18" x14ac:dyDescent="0.25">
      <c r="A190" s="3" t="s">
        <v>41</v>
      </c>
      <c r="B190" s="4">
        <v>7.4</v>
      </c>
      <c r="C190" s="4">
        <v>7.6689999999999996</v>
      </c>
      <c r="D190" s="4">
        <v>7.194</v>
      </c>
      <c r="E190" s="4">
        <v>7.3559999999999999</v>
      </c>
      <c r="F190" s="4">
        <v>7.4047499999999999</v>
      </c>
      <c r="G190" s="4"/>
      <c r="H190" s="4">
        <f t="shared" si="11"/>
        <v>3.8880916666666605E-2</v>
      </c>
      <c r="I190" s="4">
        <f t="shared" si="8"/>
        <v>0.19718244512802505</v>
      </c>
      <c r="J190" s="4">
        <f t="shared" si="9"/>
        <v>7.3780000000000001</v>
      </c>
      <c r="K190" s="4">
        <f t="shared" si="10"/>
        <v>7.3559999999999999</v>
      </c>
      <c r="L190" s="4"/>
      <c r="M190" s="7"/>
      <c r="N190" s="4"/>
      <c r="O190" s="4"/>
      <c r="P190" s="4"/>
      <c r="Q190" s="4"/>
      <c r="R190" s="4"/>
    </row>
    <row r="191" spans="1:18" x14ac:dyDescent="0.25">
      <c r="A191" s="3" t="s">
        <v>42</v>
      </c>
      <c r="B191" s="4">
        <v>3.0510000000000002</v>
      </c>
      <c r="C191" s="4">
        <v>3.073</v>
      </c>
      <c r="D191" s="4">
        <v>3.0390000000000001</v>
      </c>
      <c r="E191" s="4">
        <v>3.2519999999999998</v>
      </c>
      <c r="F191" s="4">
        <v>3.1037499999999998</v>
      </c>
      <c r="G191" s="4"/>
      <c r="H191" s="4">
        <f t="shared" si="11"/>
        <v>9.9662499999999682E-3</v>
      </c>
      <c r="I191" s="4">
        <f t="shared" si="8"/>
        <v>9.9831107376408323E-2</v>
      </c>
      <c r="J191" s="4">
        <f t="shared" si="9"/>
        <v>3.0620000000000003</v>
      </c>
      <c r="K191" s="4">
        <f t="shared" si="10"/>
        <v>3.0510000000000002</v>
      </c>
      <c r="L191" s="4"/>
      <c r="M191" s="4"/>
      <c r="N191" s="4"/>
      <c r="O191" s="4"/>
      <c r="P191" s="4"/>
      <c r="Q191" s="4"/>
      <c r="R191" s="4"/>
    </row>
    <row r="192" spans="1:18" x14ac:dyDescent="0.25">
      <c r="A192" s="3" t="s">
        <v>43</v>
      </c>
      <c r="B192" s="4">
        <v>1.381</v>
      </c>
      <c r="C192" s="4">
        <v>1.3740000000000001</v>
      </c>
      <c r="D192" s="4">
        <v>1.375</v>
      </c>
      <c r="E192" s="4">
        <v>1.37</v>
      </c>
      <c r="F192" s="4">
        <v>1.375</v>
      </c>
      <c r="G192" s="4"/>
      <c r="H192" s="4">
        <f t="shared" si="11"/>
        <v>2.0666666666666256E-5</v>
      </c>
      <c r="I192" s="4">
        <f t="shared" si="8"/>
        <v>4.5460605656619073E-3</v>
      </c>
      <c r="J192" s="4">
        <f t="shared" si="9"/>
        <v>1.3745000000000001</v>
      </c>
      <c r="K192" s="4">
        <f t="shared" si="10"/>
        <v>1.3740000000000001</v>
      </c>
      <c r="L192" s="4"/>
      <c r="M192" s="7"/>
      <c r="N192" s="4"/>
      <c r="O192" s="4"/>
      <c r="P192" s="4"/>
      <c r="Q192" s="4"/>
      <c r="R192" s="4"/>
    </row>
    <row r="193" spans="1:18" x14ac:dyDescent="0.25">
      <c r="A193" s="3" t="s">
        <v>44</v>
      </c>
      <c r="B193" s="4">
        <v>0.878</v>
      </c>
      <c r="C193" s="4">
        <v>0.84899999999999998</v>
      </c>
      <c r="D193" s="4">
        <v>1.123</v>
      </c>
      <c r="E193" s="4">
        <v>1.115</v>
      </c>
      <c r="F193" s="4">
        <v>0.99124999999999996</v>
      </c>
      <c r="G193" s="4"/>
      <c r="H193" s="4">
        <f t="shared" si="11"/>
        <v>2.1910916666666669E-2</v>
      </c>
      <c r="I193" s="4">
        <f t="shared" si="8"/>
        <v>0.14802336527273885</v>
      </c>
      <c r="J193" s="4">
        <f t="shared" si="9"/>
        <v>0.99649999999999994</v>
      </c>
      <c r="K193" s="4">
        <f t="shared" si="10"/>
        <v>0.878</v>
      </c>
      <c r="L193" s="4"/>
      <c r="M193" s="7"/>
      <c r="N193" s="4"/>
      <c r="O193" s="4"/>
      <c r="P193" s="4"/>
      <c r="Q193" s="4"/>
      <c r="R193" s="4"/>
    </row>
    <row r="194" spans="1:18" x14ac:dyDescent="0.25">
      <c r="A194" s="3" t="s">
        <v>45</v>
      </c>
      <c r="B194" s="4">
        <v>0.16200000000000001</v>
      </c>
      <c r="C194" s="4">
        <v>0.157</v>
      </c>
      <c r="D194" s="4">
        <v>0.161</v>
      </c>
      <c r="E194" s="4">
        <v>0.14899999999999999</v>
      </c>
      <c r="F194" s="4">
        <v>0.15725</v>
      </c>
      <c r="G194" s="4"/>
      <c r="H194" s="4">
        <f t="shared" si="11"/>
        <v>3.4916666666666732E-5</v>
      </c>
      <c r="I194" s="4">
        <f t="shared" si="8"/>
        <v>5.9090326337452844E-3</v>
      </c>
      <c r="J194" s="4">
        <f t="shared" si="9"/>
        <v>0.159</v>
      </c>
      <c r="K194" s="4">
        <f t="shared" si="10"/>
        <v>0.157</v>
      </c>
      <c r="L194" s="4"/>
      <c r="M194" s="7"/>
      <c r="N194" s="4"/>
      <c r="O194" s="4"/>
      <c r="P194" s="4"/>
      <c r="Q194" s="4"/>
      <c r="R194" s="4"/>
    </row>
    <row r="195" spans="1:18" x14ac:dyDescent="0.25">
      <c r="A195" s="3" t="s">
        <v>46</v>
      </c>
      <c r="B195" s="4">
        <v>0.69799999999999995</v>
      </c>
      <c r="C195" s="4">
        <v>0.48499999999999999</v>
      </c>
      <c r="D195" s="4">
        <v>0.48699999999999999</v>
      </c>
      <c r="E195" s="4">
        <v>0.502</v>
      </c>
      <c r="F195" s="4">
        <v>0.54299999999999993</v>
      </c>
      <c r="G195" s="4"/>
      <c r="H195" s="4">
        <f t="shared" si="11"/>
        <v>1.0735333333333394E-2</v>
      </c>
      <c r="I195" s="4">
        <f t="shared" si="8"/>
        <v>0.10361145367831393</v>
      </c>
      <c r="J195" s="4">
        <f t="shared" si="9"/>
        <v>0.4945</v>
      </c>
      <c r="K195" s="4">
        <f t="shared" si="10"/>
        <v>0.48699999999999999</v>
      </c>
      <c r="L195" s="4"/>
      <c r="M195" s="4"/>
      <c r="N195" s="4"/>
      <c r="O195" s="4"/>
      <c r="P195" s="4"/>
      <c r="Q195" s="4"/>
      <c r="R195" s="4"/>
    </row>
    <row r="196" spans="1:18" x14ac:dyDescent="0.25">
      <c r="A196" s="3" t="s">
        <v>47</v>
      </c>
      <c r="B196" s="4">
        <v>0.627</v>
      </c>
      <c r="C196" s="4">
        <v>0.61</v>
      </c>
      <c r="D196" s="4">
        <v>0.626</v>
      </c>
      <c r="E196" s="4">
        <v>0.60499999999999998</v>
      </c>
      <c r="F196" s="4">
        <v>0.61699999999999999</v>
      </c>
      <c r="G196" s="4"/>
      <c r="H196" s="4">
        <f t="shared" si="11"/>
        <v>1.2466666666666689E-4</v>
      </c>
      <c r="I196" s="4">
        <f t="shared" ref="I196:I233" si="12">SQRT(H196)</f>
        <v>1.116542281629616E-2</v>
      </c>
      <c r="J196" s="4">
        <f t="shared" si="9"/>
        <v>0.61799999999999999</v>
      </c>
      <c r="K196" s="4">
        <f t="shared" si="10"/>
        <v>0.61</v>
      </c>
      <c r="L196" s="4"/>
      <c r="M196" s="7"/>
      <c r="N196" s="4"/>
      <c r="O196" s="4"/>
      <c r="P196" s="4"/>
      <c r="Q196" s="4"/>
      <c r="R196" s="4"/>
    </row>
    <row r="197" spans="1:18" x14ac:dyDescent="0.25">
      <c r="A197" s="3" t="s">
        <v>48</v>
      </c>
      <c r="B197" s="4">
        <v>1.51</v>
      </c>
      <c r="C197" s="4">
        <v>1.4990000000000001</v>
      </c>
      <c r="D197" s="4">
        <v>1.4930000000000001</v>
      </c>
      <c r="E197" s="4">
        <v>1.522</v>
      </c>
      <c r="F197" s="4">
        <v>1.5060000000000002</v>
      </c>
      <c r="G197" s="4"/>
      <c r="H197" s="4">
        <f t="shared" si="11"/>
        <v>1.6333333333333217E-4</v>
      </c>
      <c r="I197" s="4">
        <f t="shared" si="12"/>
        <v>1.278019300845383E-2</v>
      </c>
      <c r="J197" s="4">
        <f t="shared" ref="J197:J233" si="13">MEDIAN(B197:E197)</f>
        <v>1.5045000000000002</v>
      </c>
      <c r="K197" s="4">
        <f t="shared" ref="K197:K233" si="14">LARGE(B197:E197, 1+COUNT(B197:E197)/2)</f>
        <v>1.4990000000000001</v>
      </c>
      <c r="L197" s="4"/>
      <c r="M197" s="7"/>
      <c r="N197" s="4"/>
      <c r="O197" s="4"/>
      <c r="P197" s="4"/>
      <c r="Q197" s="4"/>
      <c r="R197" s="4"/>
    </row>
    <row r="198" spans="1:18" x14ac:dyDescent="0.25">
      <c r="A198" s="3" t="s">
        <v>49</v>
      </c>
      <c r="B198" s="4">
        <v>0.129</v>
      </c>
      <c r="C198" s="4">
        <v>0.13900000000000001</v>
      </c>
      <c r="D198" s="4">
        <v>0.13500000000000001</v>
      </c>
      <c r="E198" s="4">
        <v>0.13700000000000001</v>
      </c>
      <c r="F198" s="4">
        <v>0.13500000000000001</v>
      </c>
      <c r="G198" s="4"/>
      <c r="H198" s="4">
        <f t="shared" si="11"/>
        <v>1.8666666666666699E-5</v>
      </c>
      <c r="I198" s="4">
        <f t="shared" si="12"/>
        <v>4.3204937989385775E-3</v>
      </c>
      <c r="J198" s="4">
        <f t="shared" si="13"/>
        <v>0.13600000000000001</v>
      </c>
      <c r="K198" s="4">
        <f t="shared" si="14"/>
        <v>0.13500000000000001</v>
      </c>
      <c r="L198" s="4"/>
      <c r="M198" s="7"/>
      <c r="N198" s="4"/>
      <c r="O198" s="4"/>
      <c r="P198" s="4"/>
      <c r="Q198" s="4"/>
      <c r="R198" s="4"/>
    </row>
    <row r="199" spans="1:18" x14ac:dyDescent="0.25">
      <c r="A199" s="3" t="s">
        <v>50</v>
      </c>
      <c r="B199" s="4">
        <v>0.316</v>
      </c>
      <c r="C199" s="4">
        <v>0.33</v>
      </c>
      <c r="D199" s="4">
        <v>0.35299999999999998</v>
      </c>
      <c r="E199" s="4">
        <v>0.34499999999999997</v>
      </c>
      <c r="F199" s="4">
        <v>0.33599999999999997</v>
      </c>
      <c r="G199" s="4"/>
      <c r="H199" s="4">
        <f t="shared" ref="H199:H233" si="15">_xlfn.VAR.S(B199:E199)</f>
        <v>2.6866666666666619E-4</v>
      </c>
      <c r="I199" s="4">
        <f t="shared" si="12"/>
        <v>1.6391054470858982E-2</v>
      </c>
      <c r="J199" s="4">
        <f t="shared" si="13"/>
        <v>0.33750000000000002</v>
      </c>
      <c r="K199" s="4">
        <f t="shared" si="14"/>
        <v>0.33</v>
      </c>
      <c r="L199" s="4"/>
      <c r="M199" s="4"/>
      <c r="N199" s="4"/>
      <c r="O199" s="4"/>
      <c r="P199" s="4"/>
      <c r="Q199" s="4"/>
      <c r="R199" s="4"/>
    </row>
    <row r="200" spans="1:18" x14ac:dyDescent="0.25">
      <c r="A200" s="3" t="s">
        <v>51</v>
      </c>
      <c r="B200" s="4">
        <v>0.97799999999999998</v>
      </c>
      <c r="C200" s="4">
        <v>1.425</v>
      </c>
      <c r="D200" s="4">
        <v>0.86899999999999999</v>
      </c>
      <c r="E200" s="4">
        <v>1.5569999999999999</v>
      </c>
      <c r="F200" s="4">
        <v>1.2072500000000002</v>
      </c>
      <c r="G200" s="4"/>
      <c r="H200" s="4">
        <f t="shared" si="15"/>
        <v>0.11223624999999959</v>
      </c>
      <c r="I200" s="4">
        <f t="shared" si="12"/>
        <v>0.33501679062399187</v>
      </c>
      <c r="J200" s="4">
        <f t="shared" si="13"/>
        <v>1.2015</v>
      </c>
      <c r="K200" s="4">
        <f t="shared" si="14"/>
        <v>0.97799999999999998</v>
      </c>
      <c r="L200" s="4"/>
      <c r="M200" s="7"/>
      <c r="N200" s="4"/>
      <c r="O200" s="4"/>
      <c r="P200" s="4"/>
      <c r="Q200" s="4"/>
      <c r="R200" s="4"/>
    </row>
    <row r="201" spans="1:18" x14ac:dyDescent="0.25">
      <c r="A201" s="3" t="s">
        <v>52</v>
      </c>
      <c r="B201" s="4">
        <v>0.441</v>
      </c>
      <c r="C201" s="4">
        <v>0.54400000000000004</v>
      </c>
      <c r="D201" s="4">
        <v>0.40600000000000003</v>
      </c>
      <c r="E201" s="4">
        <v>0.40300000000000002</v>
      </c>
      <c r="F201" s="4">
        <v>0.44850000000000001</v>
      </c>
      <c r="G201" s="4"/>
      <c r="H201" s="4">
        <f t="shared" si="15"/>
        <v>4.3510000000000311E-3</v>
      </c>
      <c r="I201" s="4">
        <f t="shared" si="12"/>
        <v>6.5962110336162158E-2</v>
      </c>
      <c r="J201" s="4">
        <f t="shared" si="13"/>
        <v>0.42349999999999999</v>
      </c>
      <c r="K201" s="4">
        <f t="shared" si="14"/>
        <v>0.40600000000000003</v>
      </c>
      <c r="L201" s="4"/>
      <c r="M201" s="7"/>
      <c r="N201" s="4"/>
      <c r="O201" s="4"/>
      <c r="P201" s="4"/>
      <c r="Q201" s="4"/>
      <c r="R201" s="4"/>
    </row>
    <row r="202" spans="1:18" x14ac:dyDescent="0.25">
      <c r="A202" s="3" t="s">
        <v>53</v>
      </c>
      <c r="B202" s="4">
        <v>2.5430000000000001</v>
      </c>
      <c r="C202" s="4">
        <v>2.98</v>
      </c>
      <c r="D202" s="4">
        <v>2.58</v>
      </c>
      <c r="E202" s="4">
        <v>3.9529999999999998</v>
      </c>
      <c r="F202" s="4">
        <v>3.0139999999999998</v>
      </c>
      <c r="G202" s="4"/>
      <c r="H202" s="4">
        <f t="shared" si="15"/>
        <v>0.43102466666666811</v>
      </c>
      <c r="I202" s="4">
        <f t="shared" si="12"/>
        <v>0.65652468854314083</v>
      </c>
      <c r="J202" s="4">
        <f t="shared" si="13"/>
        <v>2.7800000000000002</v>
      </c>
      <c r="K202" s="4">
        <f t="shared" si="14"/>
        <v>2.58</v>
      </c>
      <c r="L202" s="4"/>
      <c r="M202" s="7"/>
      <c r="N202" s="4"/>
      <c r="O202" s="4"/>
      <c r="P202" s="4"/>
      <c r="Q202" s="4"/>
      <c r="R202" s="4"/>
    </row>
    <row r="203" spans="1:18" x14ac:dyDescent="0.25">
      <c r="A203" s="3" t="s">
        <v>54</v>
      </c>
      <c r="B203" s="4">
        <v>1.0089999999999999</v>
      </c>
      <c r="C203" s="4">
        <v>3.3839999999999999</v>
      </c>
      <c r="D203" s="4">
        <v>1.966</v>
      </c>
      <c r="E203" s="4">
        <v>4.0119999999999996</v>
      </c>
      <c r="F203" s="4">
        <v>2.5927499999999997</v>
      </c>
      <c r="G203" s="4"/>
      <c r="H203" s="4">
        <f t="shared" si="15"/>
        <v>1.847142250000001</v>
      </c>
      <c r="I203" s="4">
        <f t="shared" si="12"/>
        <v>1.3590961150706014</v>
      </c>
      <c r="J203" s="4">
        <f t="shared" si="13"/>
        <v>2.6749999999999998</v>
      </c>
      <c r="K203" s="4">
        <f t="shared" si="14"/>
        <v>1.966</v>
      </c>
      <c r="L203" s="4"/>
      <c r="M203" s="4"/>
      <c r="N203" s="4"/>
      <c r="O203" s="4"/>
      <c r="P203" s="4"/>
      <c r="Q203" s="4"/>
      <c r="R203" s="4"/>
    </row>
    <row r="204" spans="1:18" x14ac:dyDescent="0.25">
      <c r="A204" s="3" t="s">
        <v>55</v>
      </c>
      <c r="B204" s="4">
        <v>0.26800000000000002</v>
      </c>
      <c r="C204" s="4">
        <v>0.28799999999999998</v>
      </c>
      <c r="D204" s="4">
        <v>0.626</v>
      </c>
      <c r="E204" s="4">
        <v>0.59899999999999998</v>
      </c>
      <c r="F204" s="4">
        <v>0.44524999999999998</v>
      </c>
      <c r="G204" s="4"/>
      <c r="H204" s="4">
        <f t="shared" si="15"/>
        <v>3.7484916666666722E-2</v>
      </c>
      <c r="I204" s="4">
        <f t="shared" si="12"/>
        <v>0.19361021839424364</v>
      </c>
      <c r="J204" s="4">
        <f t="shared" si="13"/>
        <v>0.44350000000000001</v>
      </c>
      <c r="K204" s="4">
        <f t="shared" si="14"/>
        <v>0.28799999999999998</v>
      </c>
      <c r="L204" s="4"/>
      <c r="M204" s="7"/>
      <c r="N204" s="4"/>
      <c r="O204" s="4"/>
      <c r="P204" s="4"/>
      <c r="Q204" s="4"/>
      <c r="R204" s="4"/>
    </row>
    <row r="205" spans="1:18" x14ac:dyDescent="0.25">
      <c r="A205" s="3" t="s">
        <v>56</v>
      </c>
      <c r="B205" s="4">
        <v>0.86699999999999999</v>
      </c>
      <c r="C205" s="4">
        <v>0.80700000000000005</v>
      </c>
      <c r="D205" s="4">
        <v>0.5</v>
      </c>
      <c r="E205" s="4">
        <v>0.49399999999999999</v>
      </c>
      <c r="F205" s="4">
        <v>0.66700000000000004</v>
      </c>
      <c r="G205" s="4"/>
      <c r="H205" s="4">
        <f t="shared" si="15"/>
        <v>3.9139333333333269E-2</v>
      </c>
      <c r="I205" s="4">
        <f t="shared" si="12"/>
        <v>0.19783663294075055</v>
      </c>
      <c r="J205" s="4">
        <f t="shared" si="13"/>
        <v>0.65349999999999997</v>
      </c>
      <c r="K205" s="4">
        <f t="shared" si="14"/>
        <v>0.5</v>
      </c>
      <c r="L205" s="4"/>
      <c r="M205" s="7"/>
      <c r="N205" s="4"/>
      <c r="O205" s="4"/>
      <c r="P205" s="4"/>
      <c r="Q205" s="4"/>
      <c r="R205" s="4"/>
    </row>
    <row r="206" spans="1:18" x14ac:dyDescent="0.25">
      <c r="A206" s="3" t="s">
        <v>57</v>
      </c>
      <c r="B206" s="4">
        <v>0.39500000000000002</v>
      </c>
      <c r="C206" s="4">
        <v>0.439</v>
      </c>
      <c r="D206" s="4">
        <v>0.40899999999999997</v>
      </c>
      <c r="E206" s="4">
        <v>1.3420000000000001</v>
      </c>
      <c r="F206" s="4">
        <v>0.64624999999999999</v>
      </c>
      <c r="G206" s="4"/>
      <c r="H206" s="4">
        <f t="shared" si="15"/>
        <v>0.21547825000000009</v>
      </c>
      <c r="I206" s="4">
        <f t="shared" si="12"/>
        <v>0.4641963485422953</v>
      </c>
      <c r="J206" s="4">
        <f t="shared" si="13"/>
        <v>0.42399999999999999</v>
      </c>
      <c r="K206" s="4">
        <f t="shared" si="14"/>
        <v>0.40899999999999997</v>
      </c>
      <c r="L206" s="4"/>
      <c r="M206" s="7"/>
      <c r="N206" s="4"/>
      <c r="O206" s="4"/>
      <c r="P206" s="4"/>
      <c r="Q206" s="4"/>
      <c r="R206" s="4"/>
    </row>
    <row r="207" spans="1:18" x14ac:dyDescent="0.25">
      <c r="A207" s="3" t="s">
        <v>58</v>
      </c>
      <c r="B207" s="4">
        <v>0.161</v>
      </c>
      <c r="C207" s="4">
        <v>0.80100000000000005</v>
      </c>
      <c r="D207" s="4">
        <v>0.14899999999999999</v>
      </c>
      <c r="E207" s="4">
        <v>0.14699999999999999</v>
      </c>
      <c r="F207" s="4">
        <v>0.3145</v>
      </c>
      <c r="G207" s="4"/>
      <c r="H207" s="4">
        <f t="shared" si="15"/>
        <v>0.10523033333333336</v>
      </c>
      <c r="I207" s="4">
        <f t="shared" si="12"/>
        <v>0.32439225227081697</v>
      </c>
      <c r="J207" s="4">
        <f t="shared" si="13"/>
        <v>0.155</v>
      </c>
      <c r="K207" s="4">
        <f t="shared" si="14"/>
        <v>0.14899999999999999</v>
      </c>
      <c r="L207" s="4"/>
      <c r="M207" s="4"/>
      <c r="N207" s="4"/>
      <c r="O207" s="4"/>
      <c r="P207" s="4"/>
      <c r="Q207" s="4"/>
      <c r="R207" s="4"/>
    </row>
    <row r="208" spans="1:18" x14ac:dyDescent="0.25">
      <c r="A208" s="3" t="s">
        <v>59</v>
      </c>
      <c r="B208" s="4">
        <v>2.0019999999999998</v>
      </c>
      <c r="C208" s="4">
        <v>1.968</v>
      </c>
      <c r="D208" s="4">
        <v>1.946</v>
      </c>
      <c r="E208" s="4">
        <v>1.9750000000000001</v>
      </c>
      <c r="F208" s="4">
        <v>1.97275</v>
      </c>
      <c r="G208" s="4"/>
      <c r="H208" s="4">
        <f t="shared" si="15"/>
        <v>5.3291666666666342E-4</v>
      </c>
      <c r="I208" s="4">
        <f t="shared" si="12"/>
        <v>2.3084987907007085E-2</v>
      </c>
      <c r="J208" s="4">
        <f t="shared" si="13"/>
        <v>1.9715</v>
      </c>
      <c r="K208" s="4">
        <f t="shared" si="14"/>
        <v>1.968</v>
      </c>
      <c r="L208" s="4"/>
      <c r="M208" s="7"/>
      <c r="N208" s="4"/>
      <c r="O208" s="4"/>
      <c r="P208" s="4"/>
      <c r="Q208" s="4"/>
      <c r="R208" s="4"/>
    </row>
    <row r="209" spans="1:18" x14ac:dyDescent="0.25">
      <c r="A209" s="3" t="s">
        <v>60</v>
      </c>
      <c r="B209" s="4">
        <v>1.34</v>
      </c>
      <c r="C209" s="4">
        <v>1.4550000000000001</v>
      </c>
      <c r="D209" s="4">
        <v>1.39</v>
      </c>
      <c r="E209" s="4">
        <v>2.0510000000000002</v>
      </c>
      <c r="F209" s="4">
        <v>1.5589999999999999</v>
      </c>
      <c r="G209" s="4"/>
      <c r="H209" s="4">
        <f t="shared" si="15"/>
        <v>0.10980066666666725</v>
      </c>
      <c r="I209" s="4">
        <f t="shared" si="12"/>
        <v>0.3313618364668256</v>
      </c>
      <c r="J209" s="4">
        <f t="shared" si="13"/>
        <v>1.4224999999999999</v>
      </c>
      <c r="K209" s="4">
        <f t="shared" si="14"/>
        <v>1.39</v>
      </c>
      <c r="L209" s="4"/>
      <c r="M209" s="7"/>
      <c r="N209" s="4"/>
      <c r="O209" s="4"/>
      <c r="P209" s="4"/>
      <c r="Q209" s="4"/>
      <c r="R209" s="4"/>
    </row>
    <row r="210" spans="1:18" x14ac:dyDescent="0.25">
      <c r="A210" s="3" t="s">
        <v>61</v>
      </c>
      <c r="B210" s="4">
        <v>1.381</v>
      </c>
      <c r="C210" s="4">
        <v>1.8109999999999999</v>
      </c>
      <c r="D210" s="4">
        <v>1.7450000000000001</v>
      </c>
      <c r="E210" s="4">
        <v>0.79300000000000004</v>
      </c>
      <c r="F210" s="4">
        <v>1.4325000000000001</v>
      </c>
      <c r="G210" s="4"/>
      <c r="H210" s="4">
        <f t="shared" si="15"/>
        <v>0.21751033333333325</v>
      </c>
      <c r="I210" s="4">
        <f t="shared" si="12"/>
        <v>0.46638003101905345</v>
      </c>
      <c r="J210" s="4">
        <f t="shared" si="13"/>
        <v>1.5630000000000002</v>
      </c>
      <c r="K210" s="4">
        <f t="shared" si="14"/>
        <v>1.381</v>
      </c>
      <c r="L210" s="4"/>
      <c r="M210" s="7"/>
      <c r="N210" s="4"/>
      <c r="O210" s="4"/>
      <c r="P210" s="4"/>
      <c r="Q210" s="4"/>
      <c r="R210" s="4"/>
    </row>
    <row r="211" spans="1:18" x14ac:dyDescent="0.25">
      <c r="A211" s="3" t="s">
        <v>62</v>
      </c>
      <c r="B211" s="4">
        <v>1.9E-2</v>
      </c>
      <c r="C211" s="4">
        <v>1.7999999999999999E-2</v>
      </c>
      <c r="D211" s="4">
        <v>1.7999999999999999E-2</v>
      </c>
      <c r="E211" s="4">
        <v>0.41699999999999998</v>
      </c>
      <c r="F211" s="4">
        <v>0.11799999999999999</v>
      </c>
      <c r="G211" s="4"/>
      <c r="H211" s="4">
        <f t="shared" si="15"/>
        <v>3.9733999999999998E-2</v>
      </c>
      <c r="I211" s="4">
        <f t="shared" si="12"/>
        <v>0.19933389074615485</v>
      </c>
      <c r="J211" s="4">
        <f t="shared" si="13"/>
        <v>1.8499999999999999E-2</v>
      </c>
      <c r="K211" s="4">
        <f t="shared" si="14"/>
        <v>1.7999999999999999E-2</v>
      </c>
      <c r="L211" s="4"/>
      <c r="M211" s="4"/>
      <c r="N211" s="4"/>
      <c r="O211" s="4"/>
      <c r="P211" s="4"/>
      <c r="Q211" s="4"/>
      <c r="R211" s="4"/>
    </row>
    <row r="212" spans="1:18" x14ac:dyDescent="0.25">
      <c r="A212" s="3" t="s">
        <v>63</v>
      </c>
      <c r="B212" s="4">
        <v>8.0000000000000002E-3</v>
      </c>
      <c r="C212" s="4">
        <v>1.9E-2</v>
      </c>
      <c r="D212" s="4">
        <v>8.0000000000000002E-3</v>
      </c>
      <c r="E212" s="4">
        <v>8.9999999999999993E-3</v>
      </c>
      <c r="F212" s="4">
        <v>1.1000000000000001E-2</v>
      </c>
      <c r="G212" s="4"/>
      <c r="H212" s="4">
        <f t="shared" si="15"/>
        <v>2.8666666666666624E-5</v>
      </c>
      <c r="I212" s="4">
        <f t="shared" si="12"/>
        <v>5.3541261347363331E-3</v>
      </c>
      <c r="J212" s="4">
        <f t="shared" si="13"/>
        <v>8.5000000000000006E-3</v>
      </c>
      <c r="K212" s="4">
        <f t="shared" si="14"/>
        <v>8.0000000000000002E-3</v>
      </c>
      <c r="L212" s="4"/>
      <c r="M212" s="7"/>
      <c r="N212" s="4"/>
      <c r="O212" s="4"/>
      <c r="P212" s="4"/>
      <c r="Q212" s="4"/>
      <c r="R212" s="4"/>
    </row>
    <row r="213" spans="1:18" x14ac:dyDescent="0.25">
      <c r="A213" s="3" t="s">
        <v>64</v>
      </c>
      <c r="B213" s="4">
        <v>1.7000000000000001E-2</v>
      </c>
      <c r="C213" s="4">
        <v>1.6E-2</v>
      </c>
      <c r="D213" s="4">
        <v>0.42199999999999999</v>
      </c>
      <c r="E213" s="4">
        <v>1.2999999999999999E-2</v>
      </c>
      <c r="F213" s="4">
        <v>0.11699999999999999</v>
      </c>
      <c r="G213" s="4"/>
      <c r="H213" s="4">
        <f t="shared" si="15"/>
        <v>4.1347333333333326E-2</v>
      </c>
      <c r="I213" s="4">
        <f t="shared" si="12"/>
        <v>0.20334043703438165</v>
      </c>
      <c r="J213" s="4">
        <f t="shared" si="13"/>
        <v>1.6500000000000001E-2</v>
      </c>
      <c r="K213" s="4">
        <f t="shared" si="14"/>
        <v>1.6E-2</v>
      </c>
      <c r="L213" s="4"/>
      <c r="M213" s="7"/>
      <c r="N213" s="4"/>
      <c r="O213" s="4"/>
      <c r="P213" s="4"/>
      <c r="Q213" s="4"/>
      <c r="R213" s="4"/>
    </row>
    <row r="214" spans="1:18" x14ac:dyDescent="0.25">
      <c r="A214" s="3" t="s">
        <v>65</v>
      </c>
      <c r="B214" s="4">
        <v>0.47299999999999998</v>
      </c>
      <c r="C214" s="4">
        <v>0.92800000000000005</v>
      </c>
      <c r="D214" s="4">
        <v>0.46300000000000002</v>
      </c>
      <c r="E214" s="4">
        <v>0.46700000000000003</v>
      </c>
      <c r="F214" s="4">
        <v>0.58274999999999999</v>
      </c>
      <c r="G214" s="4"/>
      <c r="H214" s="4">
        <f t="shared" si="15"/>
        <v>5.2993583333333337E-2</v>
      </c>
      <c r="I214" s="4">
        <f t="shared" si="12"/>
        <v>0.23020335213313758</v>
      </c>
      <c r="J214" s="4">
        <f t="shared" si="13"/>
        <v>0.47</v>
      </c>
      <c r="K214" s="4">
        <f t="shared" si="14"/>
        <v>0.46700000000000003</v>
      </c>
      <c r="L214" s="4"/>
      <c r="M214" s="7"/>
      <c r="N214" s="4"/>
      <c r="O214" s="4"/>
      <c r="P214" s="4"/>
      <c r="Q214" s="4"/>
      <c r="R214" s="4"/>
    </row>
    <row r="215" spans="1:18" x14ac:dyDescent="0.25">
      <c r="A215" s="3" t="s">
        <v>66</v>
      </c>
      <c r="B215" s="4">
        <v>1.071</v>
      </c>
      <c r="C215" s="4">
        <v>0.63900000000000001</v>
      </c>
      <c r="D215" s="4">
        <v>0.66500000000000004</v>
      </c>
      <c r="E215" s="4">
        <v>0.63</v>
      </c>
      <c r="F215" s="4">
        <v>0.75124999999999997</v>
      </c>
      <c r="G215" s="4"/>
      <c r="H215" s="4">
        <f t="shared" si="15"/>
        <v>4.5660249999999923E-2</v>
      </c>
      <c r="I215" s="4">
        <f t="shared" si="12"/>
        <v>0.21368259171022783</v>
      </c>
      <c r="J215" s="4">
        <f t="shared" si="13"/>
        <v>0.65200000000000002</v>
      </c>
      <c r="K215" s="4">
        <f t="shared" si="14"/>
        <v>0.63900000000000001</v>
      </c>
      <c r="L215" s="4"/>
      <c r="M215" s="4"/>
      <c r="N215" s="4"/>
      <c r="O215" s="4"/>
      <c r="P215" s="4"/>
      <c r="Q215" s="4"/>
      <c r="R215" s="4"/>
    </row>
    <row r="216" spans="1:18" x14ac:dyDescent="0.25">
      <c r="A216" s="3" t="s">
        <v>67</v>
      </c>
      <c r="B216" s="4">
        <v>1.405</v>
      </c>
      <c r="C216" s="4">
        <v>1.4379999999999999</v>
      </c>
      <c r="D216" s="4">
        <v>1.413</v>
      </c>
      <c r="E216" s="4">
        <v>1.242</v>
      </c>
      <c r="F216" s="4">
        <v>1.3745000000000001</v>
      </c>
      <c r="G216" s="4"/>
      <c r="H216" s="4">
        <f t="shared" si="15"/>
        <v>8.0003333333333333E-3</v>
      </c>
      <c r="I216" s="4">
        <f t="shared" si="12"/>
        <v>8.9444582470562931E-2</v>
      </c>
      <c r="J216" s="4">
        <f t="shared" si="13"/>
        <v>1.409</v>
      </c>
      <c r="K216" s="4">
        <f t="shared" si="14"/>
        <v>1.405</v>
      </c>
      <c r="L216" s="4"/>
      <c r="M216" s="7"/>
      <c r="N216" s="4"/>
      <c r="O216" s="4"/>
      <c r="P216" s="4"/>
      <c r="Q216" s="4"/>
      <c r="R216" s="4"/>
    </row>
    <row r="217" spans="1:18" x14ac:dyDescent="0.25">
      <c r="A217" s="3" t="s">
        <v>68</v>
      </c>
      <c r="B217" s="4">
        <v>0.14699999999999999</v>
      </c>
      <c r="C217" s="4">
        <v>1.2230000000000001</v>
      </c>
      <c r="D217" s="4">
        <v>0.14899999999999999</v>
      </c>
      <c r="E217" s="4">
        <v>0.14399999999999999</v>
      </c>
      <c r="F217" s="4">
        <v>0.41575000000000001</v>
      </c>
      <c r="G217" s="4"/>
      <c r="H217" s="4">
        <f t="shared" si="15"/>
        <v>0.28962758333333344</v>
      </c>
      <c r="I217" s="4">
        <f t="shared" si="12"/>
        <v>0.53817058943548135</v>
      </c>
      <c r="J217" s="4">
        <f t="shared" si="13"/>
        <v>0.14799999999999999</v>
      </c>
      <c r="K217" s="4">
        <f t="shared" si="14"/>
        <v>0.14699999999999999</v>
      </c>
      <c r="L217" s="4"/>
      <c r="M217" s="7"/>
      <c r="N217" s="4"/>
      <c r="O217" s="4"/>
      <c r="P217" s="4"/>
      <c r="Q217" s="4"/>
      <c r="R217" s="4"/>
    </row>
    <row r="218" spans="1:18" x14ac:dyDescent="0.25">
      <c r="A218" s="3" t="s">
        <v>69</v>
      </c>
      <c r="B218" s="4">
        <v>2.1779999999999999</v>
      </c>
      <c r="C218" s="4">
        <v>2.161</v>
      </c>
      <c r="D218" s="4">
        <v>1.833</v>
      </c>
      <c r="E218" s="4">
        <v>2.1309999999999998</v>
      </c>
      <c r="F218" s="4">
        <v>2.0757500000000002</v>
      </c>
      <c r="G218" s="4"/>
      <c r="H218" s="4">
        <f t="shared" si="15"/>
        <v>2.6567583333333328E-2</v>
      </c>
      <c r="I218" s="4">
        <f t="shared" si="12"/>
        <v>0.16299565433879926</v>
      </c>
      <c r="J218" s="4">
        <f t="shared" si="13"/>
        <v>2.1459999999999999</v>
      </c>
      <c r="K218" s="4">
        <f t="shared" si="14"/>
        <v>2.1309999999999998</v>
      </c>
      <c r="L218" s="4"/>
      <c r="M218" s="7"/>
      <c r="N218" s="4"/>
      <c r="O218" s="4"/>
      <c r="P218" s="4"/>
      <c r="Q218" s="4"/>
      <c r="R218" s="4"/>
    </row>
    <row r="219" spans="1:18" x14ac:dyDescent="0.25">
      <c r="A219" s="3" t="s">
        <v>70</v>
      </c>
      <c r="B219" s="4">
        <v>1.3819999999999999</v>
      </c>
      <c r="C219" s="4">
        <v>1.2230000000000001</v>
      </c>
      <c r="D219" s="4">
        <v>1.3380000000000001</v>
      </c>
      <c r="E219" s="4">
        <v>1.232</v>
      </c>
      <c r="F219" s="4">
        <v>1.29375</v>
      </c>
      <c r="G219" s="4"/>
      <c r="H219" s="4">
        <f t="shared" si="15"/>
        <v>6.1882499999999924E-3</v>
      </c>
      <c r="I219" s="4">
        <f t="shared" si="12"/>
        <v>7.8665430781252266E-2</v>
      </c>
      <c r="J219" s="4">
        <f t="shared" si="13"/>
        <v>1.2850000000000001</v>
      </c>
      <c r="K219" s="4">
        <f t="shared" si="14"/>
        <v>1.232</v>
      </c>
      <c r="L219" s="4"/>
      <c r="M219" s="4"/>
      <c r="N219" s="4"/>
      <c r="O219" s="4"/>
      <c r="P219" s="4"/>
      <c r="Q219" s="4"/>
      <c r="R219" s="4"/>
    </row>
    <row r="220" spans="1:18" x14ac:dyDescent="0.25">
      <c r="A220" s="3" t="s">
        <v>71</v>
      </c>
      <c r="B220" s="4">
        <v>1.9650000000000001</v>
      </c>
      <c r="C220" s="4">
        <v>1.96</v>
      </c>
      <c r="D220" s="4">
        <v>1.9179999999999999</v>
      </c>
      <c r="E220" s="4">
        <v>1.9610000000000001</v>
      </c>
      <c r="F220" s="4">
        <v>1.9510000000000001</v>
      </c>
      <c r="G220" s="4"/>
      <c r="H220" s="4">
        <f t="shared" si="15"/>
        <v>4.8866666666666937E-4</v>
      </c>
      <c r="I220" s="4">
        <f t="shared" si="12"/>
        <v>2.2105806175452398E-2</v>
      </c>
      <c r="J220" s="4">
        <f t="shared" si="13"/>
        <v>1.9605000000000001</v>
      </c>
      <c r="K220" s="4">
        <f t="shared" si="14"/>
        <v>1.96</v>
      </c>
      <c r="L220" s="4"/>
      <c r="M220" s="7"/>
      <c r="N220" s="4"/>
      <c r="O220" s="4"/>
      <c r="P220" s="4"/>
      <c r="Q220" s="4"/>
      <c r="R220" s="4"/>
    </row>
    <row r="221" spans="1:18" x14ac:dyDescent="0.25">
      <c r="A221" s="3" t="s">
        <v>72</v>
      </c>
      <c r="B221" s="4">
        <v>0.218</v>
      </c>
      <c r="C221" s="4">
        <v>0.19900000000000001</v>
      </c>
      <c r="D221" s="4">
        <v>0.20399999999999999</v>
      </c>
      <c r="E221" s="4">
        <v>0.252</v>
      </c>
      <c r="F221" s="4">
        <v>0.21825</v>
      </c>
      <c r="G221" s="4"/>
      <c r="H221" s="4">
        <f t="shared" si="15"/>
        <v>5.7091666666666673E-4</v>
      </c>
      <c r="I221" s="4">
        <f t="shared" si="12"/>
        <v>2.3893862531341951E-2</v>
      </c>
      <c r="J221" s="4">
        <f t="shared" si="13"/>
        <v>0.21099999999999999</v>
      </c>
      <c r="K221" s="4">
        <f t="shared" si="14"/>
        <v>0.20399999999999999</v>
      </c>
      <c r="L221" s="4"/>
      <c r="M221" s="7"/>
      <c r="N221" s="4"/>
      <c r="O221" s="4"/>
      <c r="P221" s="4"/>
      <c r="Q221" s="4"/>
      <c r="R221" s="4"/>
    </row>
    <row r="222" spans="1:18" x14ac:dyDescent="0.25">
      <c r="A222" s="3" t="s">
        <v>73</v>
      </c>
      <c r="B222" s="4">
        <v>0.63100000000000001</v>
      </c>
      <c r="C222" s="4">
        <v>0.69599999999999995</v>
      </c>
      <c r="D222" s="4">
        <v>0.77800000000000002</v>
      </c>
      <c r="E222" s="4">
        <v>0.71199999999999997</v>
      </c>
      <c r="F222" s="4">
        <v>0.70425000000000004</v>
      </c>
      <c r="G222" s="4"/>
      <c r="H222" s="4">
        <f t="shared" si="15"/>
        <v>3.6442500000000017E-3</v>
      </c>
      <c r="I222" s="4">
        <f t="shared" si="12"/>
        <v>6.0367623773012649E-2</v>
      </c>
      <c r="J222" s="4">
        <f t="shared" si="13"/>
        <v>0.70399999999999996</v>
      </c>
      <c r="K222" s="4">
        <f t="shared" si="14"/>
        <v>0.69599999999999995</v>
      </c>
      <c r="L222" s="4"/>
      <c r="M222" s="7"/>
      <c r="N222" s="4"/>
      <c r="O222" s="4"/>
      <c r="P222" s="4"/>
      <c r="Q222" s="4"/>
      <c r="R222" s="4"/>
    </row>
    <row r="223" spans="1:18" x14ac:dyDescent="0.25">
      <c r="A223" s="3" t="s">
        <v>74</v>
      </c>
      <c r="B223" s="4">
        <v>1.7290000000000001</v>
      </c>
      <c r="C223" s="4">
        <v>1.7789999999999999</v>
      </c>
      <c r="D223" s="4">
        <v>1.7130000000000001</v>
      </c>
      <c r="E223" s="4">
        <v>1.784</v>
      </c>
      <c r="F223" s="4">
        <v>1.75125</v>
      </c>
      <c r="G223" s="4"/>
      <c r="H223" s="4">
        <f t="shared" si="15"/>
        <v>1.2669166666666623E-3</v>
      </c>
      <c r="I223" s="4">
        <f t="shared" si="12"/>
        <v>3.5593772863615654E-2</v>
      </c>
      <c r="J223" s="4">
        <f t="shared" si="13"/>
        <v>1.754</v>
      </c>
      <c r="K223" s="4">
        <f t="shared" si="14"/>
        <v>1.7290000000000001</v>
      </c>
      <c r="L223" s="4"/>
      <c r="M223" s="4"/>
      <c r="N223" s="4"/>
      <c r="O223" s="4"/>
      <c r="P223" s="4"/>
      <c r="Q223" s="4"/>
      <c r="R223" s="4"/>
    </row>
    <row r="224" spans="1:18" x14ac:dyDescent="0.25">
      <c r="A224" s="3" t="s">
        <v>75</v>
      </c>
      <c r="B224" s="4">
        <v>0.59799999999999998</v>
      </c>
      <c r="C224" s="4">
        <v>0.58699999999999997</v>
      </c>
      <c r="D224" s="4">
        <v>0.55400000000000005</v>
      </c>
      <c r="E224" s="4">
        <v>0.56399999999999995</v>
      </c>
      <c r="F224" s="4">
        <v>0.57574999999999998</v>
      </c>
      <c r="G224" s="4"/>
      <c r="H224" s="4">
        <f t="shared" si="15"/>
        <v>4.1091666666666577E-4</v>
      </c>
      <c r="I224" s="4">
        <f t="shared" si="12"/>
        <v>2.0271079563423992E-2</v>
      </c>
      <c r="J224" s="4">
        <f t="shared" si="13"/>
        <v>0.5754999999999999</v>
      </c>
      <c r="K224" s="4">
        <f t="shared" si="14"/>
        <v>0.56399999999999995</v>
      </c>
      <c r="L224" s="4"/>
      <c r="M224" s="7"/>
      <c r="N224" s="4"/>
      <c r="O224" s="4"/>
      <c r="P224" s="4"/>
      <c r="Q224" s="4"/>
      <c r="R224" s="4"/>
    </row>
    <row r="225" spans="1:18" x14ac:dyDescent="0.25">
      <c r="A225" s="3" t="s">
        <v>76</v>
      </c>
      <c r="B225" s="4">
        <v>0.434</v>
      </c>
      <c r="C225" s="4">
        <v>0.40400000000000003</v>
      </c>
      <c r="D225" s="4">
        <v>0.42399999999999999</v>
      </c>
      <c r="E225" s="4">
        <v>0.433</v>
      </c>
      <c r="F225" s="4">
        <v>0.42375000000000002</v>
      </c>
      <c r="G225" s="4"/>
      <c r="H225" s="4">
        <f t="shared" si="15"/>
        <v>1.9358333333333293E-4</v>
      </c>
      <c r="I225" s="4">
        <f t="shared" si="12"/>
        <v>1.3913422775626886E-2</v>
      </c>
      <c r="J225" s="4">
        <f t="shared" si="13"/>
        <v>0.42849999999999999</v>
      </c>
      <c r="K225" s="4">
        <f t="shared" si="14"/>
        <v>0.42399999999999999</v>
      </c>
      <c r="L225" s="4"/>
      <c r="M225" s="7"/>
      <c r="N225" s="4"/>
      <c r="O225" s="4"/>
      <c r="P225" s="4"/>
      <c r="Q225" s="4"/>
      <c r="R225" s="4"/>
    </row>
    <row r="226" spans="1:18" x14ac:dyDescent="0.25">
      <c r="A226" s="3" t="s">
        <v>77</v>
      </c>
      <c r="B226" s="4">
        <v>0.34699999999999998</v>
      </c>
      <c r="C226" s="4">
        <v>0.36499999999999999</v>
      </c>
      <c r="D226" s="4">
        <v>0.34699999999999998</v>
      </c>
      <c r="E226" s="4">
        <v>0.315</v>
      </c>
      <c r="F226" s="4">
        <v>0.34349999999999997</v>
      </c>
      <c r="G226" s="4"/>
      <c r="H226" s="4">
        <f t="shared" si="15"/>
        <v>4.3299999999999974E-4</v>
      </c>
      <c r="I226" s="4">
        <f t="shared" si="12"/>
        <v>2.0808652046684806E-2</v>
      </c>
      <c r="J226" s="4">
        <f t="shared" si="13"/>
        <v>0.34699999999999998</v>
      </c>
      <c r="K226" s="4">
        <f t="shared" si="14"/>
        <v>0.34699999999999998</v>
      </c>
      <c r="L226" s="4"/>
      <c r="M226" s="7"/>
      <c r="N226" s="4"/>
      <c r="O226" s="4"/>
      <c r="P226" s="4"/>
      <c r="Q226" s="4"/>
      <c r="R226" s="4"/>
    </row>
    <row r="227" spans="1:18" x14ac:dyDescent="0.25">
      <c r="A227" s="3" t="s">
        <v>78</v>
      </c>
      <c r="B227" s="4">
        <v>1.2589999999999999</v>
      </c>
      <c r="C227" s="4">
        <v>1.232</v>
      </c>
      <c r="D227" s="4">
        <v>1.2330000000000001</v>
      </c>
      <c r="E227" s="4">
        <v>1.2370000000000001</v>
      </c>
      <c r="F227" s="4">
        <v>1.2402500000000001</v>
      </c>
      <c r="G227" s="4"/>
      <c r="H227" s="4">
        <f t="shared" si="15"/>
        <v>1.6091666666666479E-4</v>
      </c>
      <c r="I227" s="4">
        <f t="shared" si="12"/>
        <v>1.2685293322058611E-2</v>
      </c>
      <c r="J227" s="4">
        <f t="shared" si="13"/>
        <v>1.2350000000000001</v>
      </c>
      <c r="K227" s="4">
        <f t="shared" si="14"/>
        <v>1.2330000000000001</v>
      </c>
      <c r="L227" s="4"/>
      <c r="M227" s="4"/>
      <c r="N227" s="4"/>
      <c r="O227" s="4"/>
      <c r="P227" s="4"/>
      <c r="Q227" s="4"/>
      <c r="R227" s="4"/>
    </row>
    <row r="228" spans="1:18" x14ac:dyDescent="0.25">
      <c r="A228" s="3" t="s">
        <v>79</v>
      </c>
      <c r="B228" s="4">
        <v>1.444</v>
      </c>
      <c r="C228" s="4">
        <v>1.444</v>
      </c>
      <c r="D228" s="4">
        <v>1.5329999999999999</v>
      </c>
      <c r="E228" s="4">
        <v>1.4590000000000001</v>
      </c>
      <c r="F228" s="4">
        <v>1.4699999999999998</v>
      </c>
      <c r="G228" s="4"/>
      <c r="H228" s="4">
        <f t="shared" si="15"/>
        <v>1.8139999999999977E-3</v>
      </c>
      <c r="I228" s="4">
        <f t="shared" si="12"/>
        <v>4.2591078878093679E-2</v>
      </c>
      <c r="J228" s="4">
        <f t="shared" si="13"/>
        <v>1.4515</v>
      </c>
      <c r="K228" s="4">
        <f t="shared" si="14"/>
        <v>1.444</v>
      </c>
      <c r="L228" s="4"/>
      <c r="M228" s="7"/>
      <c r="N228" s="4"/>
      <c r="O228" s="4"/>
      <c r="P228" s="4"/>
      <c r="Q228" s="4"/>
      <c r="R228" s="4"/>
    </row>
    <row r="229" spans="1:18" x14ac:dyDescent="0.25">
      <c r="A229" s="3" t="s">
        <v>80</v>
      </c>
      <c r="B229" s="4">
        <v>0.30599999999999999</v>
      </c>
      <c r="C229" s="4">
        <v>0.31900000000000001</v>
      </c>
      <c r="D229" s="4">
        <v>0.316</v>
      </c>
      <c r="E229" s="4">
        <v>0.307</v>
      </c>
      <c r="F229" s="4">
        <v>0.312</v>
      </c>
      <c r="G229" s="4"/>
      <c r="H229" s="4">
        <f t="shared" si="15"/>
        <v>4.2000000000000072E-5</v>
      </c>
      <c r="I229" s="4">
        <f t="shared" si="12"/>
        <v>6.4807406984078659E-3</v>
      </c>
      <c r="J229" s="4">
        <f t="shared" si="13"/>
        <v>0.3115</v>
      </c>
      <c r="K229" s="4">
        <f t="shared" si="14"/>
        <v>0.307</v>
      </c>
      <c r="L229" s="4"/>
      <c r="M229" s="7"/>
      <c r="N229" s="4"/>
      <c r="O229" s="4"/>
      <c r="P229" s="4"/>
      <c r="Q229" s="4"/>
      <c r="R229" s="4"/>
    </row>
    <row r="230" spans="1:18" x14ac:dyDescent="0.25">
      <c r="A230" s="3" t="s">
        <v>81</v>
      </c>
      <c r="B230" s="4">
        <v>1.6180000000000001</v>
      </c>
      <c r="C230" s="4">
        <v>1.65</v>
      </c>
      <c r="D230" s="4">
        <v>1.679</v>
      </c>
      <c r="E230" s="4">
        <v>1.6830000000000001</v>
      </c>
      <c r="F230" s="4">
        <v>1.6575</v>
      </c>
      <c r="G230" s="4"/>
      <c r="H230" s="4">
        <f t="shared" si="15"/>
        <v>9.0966666666666594E-4</v>
      </c>
      <c r="I230" s="4">
        <f t="shared" si="12"/>
        <v>3.0160680805755461E-2</v>
      </c>
      <c r="J230" s="4">
        <f t="shared" si="13"/>
        <v>1.6644999999999999</v>
      </c>
      <c r="K230" s="4">
        <f t="shared" si="14"/>
        <v>1.65</v>
      </c>
      <c r="L230" s="4"/>
      <c r="M230" s="7"/>
      <c r="N230" s="4"/>
      <c r="O230" s="4"/>
      <c r="P230" s="4"/>
      <c r="Q230" s="4"/>
      <c r="R230" s="4"/>
    </row>
    <row r="231" spans="1:18" x14ac:dyDescent="0.25">
      <c r="A231" s="3" t="s">
        <v>82</v>
      </c>
      <c r="B231" s="4">
        <v>0.52500000000000002</v>
      </c>
      <c r="C231" s="4">
        <v>0.55700000000000005</v>
      </c>
      <c r="D231" s="4">
        <v>0.53600000000000003</v>
      </c>
      <c r="E231" s="4">
        <v>0.57999999999999996</v>
      </c>
      <c r="F231" s="4">
        <v>0.54949999999999999</v>
      </c>
      <c r="G231" s="4"/>
      <c r="H231" s="4">
        <f t="shared" si="15"/>
        <v>5.8966666666666542E-4</v>
      </c>
      <c r="I231" s="4">
        <f t="shared" si="12"/>
        <v>2.4283053075481786E-2</v>
      </c>
      <c r="J231" s="4">
        <f t="shared" si="13"/>
        <v>0.54649999999999999</v>
      </c>
      <c r="K231" s="4">
        <f t="shared" si="14"/>
        <v>0.53600000000000003</v>
      </c>
      <c r="L231" s="4"/>
      <c r="M231" s="4"/>
      <c r="N231" s="4"/>
      <c r="O231" s="4"/>
      <c r="P231" s="4"/>
      <c r="Q231" s="4"/>
      <c r="R231" s="4"/>
    </row>
    <row r="232" spans="1:18" x14ac:dyDescent="0.25">
      <c r="A232" s="3" t="s">
        <v>83</v>
      </c>
      <c r="B232" s="4">
        <v>0.95299999999999996</v>
      </c>
      <c r="C232" s="4">
        <v>1.4550000000000001</v>
      </c>
      <c r="D232" s="4">
        <v>0.96299999999999997</v>
      </c>
      <c r="E232" s="4">
        <v>1.5429999999999999</v>
      </c>
      <c r="F232" s="4">
        <v>1.2284999999999999</v>
      </c>
      <c r="G232" s="4"/>
      <c r="H232" s="4">
        <f t="shared" si="15"/>
        <v>9.8867666666666729E-2</v>
      </c>
      <c r="I232" s="4">
        <f t="shared" si="12"/>
        <v>0.31443229265879596</v>
      </c>
      <c r="J232" s="4">
        <f t="shared" si="13"/>
        <v>1.2090000000000001</v>
      </c>
      <c r="K232" s="4">
        <f t="shared" si="14"/>
        <v>0.96299999999999997</v>
      </c>
      <c r="L232" s="4"/>
      <c r="M232" s="7"/>
      <c r="N232" s="4"/>
      <c r="O232" s="4"/>
      <c r="P232" s="4"/>
      <c r="Q232" s="4"/>
      <c r="R232" s="4"/>
    </row>
    <row r="233" spans="1:18" x14ac:dyDescent="0.25">
      <c r="A233" s="3" t="s">
        <v>84</v>
      </c>
      <c r="B233" s="4">
        <v>0.98799999999999999</v>
      </c>
      <c r="C233" s="4">
        <v>0.98599999999999999</v>
      </c>
      <c r="D233" s="4">
        <v>1.0169999999999999</v>
      </c>
      <c r="E233" s="4">
        <v>0.98699999999999999</v>
      </c>
      <c r="F233" s="4">
        <v>0.99449999999999994</v>
      </c>
      <c r="G233" s="4"/>
      <c r="H233" s="4">
        <f t="shared" si="15"/>
        <v>2.2566666666666538E-4</v>
      </c>
      <c r="I233" s="4">
        <f t="shared" si="12"/>
        <v>1.5022205785658289E-2</v>
      </c>
      <c r="J233" s="4">
        <f t="shared" si="13"/>
        <v>0.98750000000000004</v>
      </c>
      <c r="K233" s="4">
        <f t="shared" si="14"/>
        <v>0.98699999999999999</v>
      </c>
      <c r="L233" s="4"/>
      <c r="M233" s="7"/>
      <c r="N233" s="4"/>
      <c r="O233" s="4"/>
      <c r="P233" s="4"/>
      <c r="Q233" s="4"/>
      <c r="R233" s="4"/>
    </row>
    <row r="234" spans="1:18" x14ac:dyDescent="0.25">
      <c r="A234" s="2" t="s">
        <v>91</v>
      </c>
      <c r="B234" s="4">
        <v>1.7019956140350869</v>
      </c>
      <c r="C234" s="4">
        <v>1.6660350877192984</v>
      </c>
      <c r="D234" s="4">
        <v>1.6621710526315794</v>
      </c>
      <c r="E234" s="4">
        <v>1.6709692982456144</v>
      </c>
      <c r="F234" s="4">
        <v>1.6752927631578958</v>
      </c>
      <c r="G234" s="4"/>
      <c r="H234" s="4"/>
      <c r="I234" s="4"/>
      <c r="J234" s="4"/>
      <c r="K234" s="4"/>
      <c r="L234" s="4"/>
      <c r="M234" s="7"/>
      <c r="N234" s="4"/>
      <c r="O234" s="4"/>
      <c r="P234" s="4"/>
      <c r="Q234" s="4"/>
      <c r="R234" s="4"/>
    </row>
    <row r="235" spans="1:18" x14ac:dyDescent="0.25"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25">
      <c r="G236" s="4"/>
      <c r="H236" s="4"/>
      <c r="I236" s="4"/>
      <c r="J236" s="4"/>
      <c r="K236" s="4"/>
      <c r="L236" s="4"/>
      <c r="M236" s="7"/>
      <c r="N236" s="4"/>
      <c r="O236" s="4"/>
      <c r="P236" s="4"/>
      <c r="Q236" s="4"/>
      <c r="R236" s="4"/>
    </row>
    <row r="237" spans="1:18" x14ac:dyDescent="0.25">
      <c r="G237" s="4"/>
      <c r="H237" s="4"/>
      <c r="I237" s="4"/>
      <c r="J237" s="4"/>
      <c r="K237" s="4"/>
      <c r="L237" s="4"/>
      <c r="M237" s="7"/>
      <c r="N237" s="4"/>
      <c r="O237" s="4"/>
      <c r="P237" s="4"/>
      <c r="Q237" s="4"/>
      <c r="R237" s="4"/>
    </row>
    <row r="238" spans="1:18" x14ac:dyDescent="0.25">
      <c r="G238" s="4"/>
      <c r="H238" s="4"/>
      <c r="I238" s="4"/>
      <c r="J238" s="4"/>
      <c r="K238" s="4"/>
      <c r="L238" s="4"/>
      <c r="M238" s="7"/>
      <c r="N238" s="4"/>
      <c r="O238" s="4"/>
      <c r="P238" s="4"/>
      <c r="Q238" s="4"/>
      <c r="R238" s="4"/>
    </row>
    <row r="239" spans="1:18" x14ac:dyDescent="0.25"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25">
      <c r="G240" s="4"/>
      <c r="H240" s="4"/>
      <c r="I240" s="4"/>
      <c r="J240" s="4"/>
      <c r="K240" s="4"/>
      <c r="L240" s="4"/>
      <c r="M240" s="7"/>
      <c r="N240" s="4"/>
      <c r="O240" s="4"/>
      <c r="P240" s="4"/>
      <c r="Q240" s="4"/>
      <c r="R240" s="4"/>
    </row>
    <row r="241" spans="7:18" x14ac:dyDescent="0.25">
      <c r="G241" s="4"/>
      <c r="H241" s="4"/>
      <c r="I241" s="4"/>
      <c r="J241" s="4"/>
      <c r="K241" s="4"/>
      <c r="L241" s="4"/>
      <c r="M241" s="7"/>
      <c r="N241" s="4"/>
      <c r="O241" s="4"/>
      <c r="P241" s="4"/>
      <c r="Q241" s="4"/>
      <c r="R241" s="4"/>
    </row>
    <row r="242" spans="7:18" x14ac:dyDescent="0.25">
      <c r="G242" s="4"/>
      <c r="H242" s="4"/>
      <c r="I242" s="4"/>
      <c r="J242" s="4"/>
      <c r="K242" s="4"/>
      <c r="L242" s="4"/>
      <c r="M242" s="7"/>
      <c r="N242" s="4"/>
      <c r="O242" s="4"/>
      <c r="P242" s="4"/>
      <c r="Q242" s="4"/>
      <c r="R242" s="4"/>
    </row>
    <row r="243" spans="7:18" x14ac:dyDescent="0.25"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7:18" x14ac:dyDescent="0.25">
      <c r="G244" s="4"/>
      <c r="H244" s="4"/>
      <c r="I244" s="4"/>
      <c r="J244" s="4"/>
      <c r="K244" s="4"/>
      <c r="L244" s="4"/>
      <c r="M244" s="7"/>
      <c r="N244" s="4"/>
      <c r="O244" s="4"/>
      <c r="P244" s="4"/>
      <c r="Q244" s="4"/>
      <c r="R244" s="4"/>
    </row>
    <row r="245" spans="7:18" x14ac:dyDescent="0.25">
      <c r="G245" s="4"/>
      <c r="H245" s="4"/>
      <c r="I245" s="4"/>
      <c r="J245" s="4"/>
      <c r="K245" s="4"/>
      <c r="L245" s="4"/>
      <c r="M245" s="7"/>
      <c r="N245" s="4"/>
      <c r="O245" s="4"/>
      <c r="P245" s="4"/>
      <c r="Q245" s="4"/>
      <c r="R245" s="4"/>
    </row>
    <row r="246" spans="7:18" x14ac:dyDescent="0.25">
      <c r="G246" s="4"/>
      <c r="H246" s="4"/>
      <c r="I246" s="4"/>
      <c r="J246" s="4"/>
      <c r="K246" s="4"/>
      <c r="L246" s="4"/>
      <c r="M246" s="7"/>
      <c r="N246" s="4"/>
      <c r="O246" s="4"/>
      <c r="P246" s="4"/>
      <c r="Q246" s="4"/>
      <c r="R246" s="4"/>
    </row>
    <row r="247" spans="7:18" x14ac:dyDescent="0.25"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7:18" x14ac:dyDescent="0.25">
      <c r="G248" s="4"/>
      <c r="H248" s="4"/>
      <c r="I248" s="4"/>
      <c r="J248" s="4"/>
      <c r="K248" s="4"/>
      <c r="L248" s="4"/>
      <c r="M248" s="7"/>
      <c r="N248" s="4"/>
      <c r="O248" s="4"/>
      <c r="P248" s="4"/>
      <c r="Q248" s="4"/>
      <c r="R248" s="4"/>
    </row>
    <row r="249" spans="7:18" x14ac:dyDescent="0.25">
      <c r="G249" s="4"/>
      <c r="H249" s="4"/>
      <c r="I249" s="4"/>
      <c r="J249" s="4"/>
      <c r="K249" s="4"/>
      <c r="L249" s="4"/>
      <c r="M249" s="7"/>
      <c r="N249" s="4"/>
      <c r="O249" s="4"/>
      <c r="P249" s="4"/>
      <c r="Q249" s="4"/>
      <c r="R249" s="4"/>
    </row>
    <row r="250" spans="7:18" x14ac:dyDescent="0.25">
      <c r="G250" s="4"/>
      <c r="H250" s="4"/>
      <c r="I250" s="4"/>
      <c r="J250" s="4"/>
      <c r="K250" s="4"/>
      <c r="L250" s="4"/>
      <c r="M250" s="7"/>
      <c r="N250" s="4"/>
      <c r="O250" s="4"/>
      <c r="P250" s="4"/>
      <c r="Q250" s="4"/>
      <c r="R250" s="4"/>
    </row>
    <row r="251" spans="7:18" x14ac:dyDescent="0.25"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7:18" x14ac:dyDescent="0.25">
      <c r="G252" s="4"/>
      <c r="H252" s="4"/>
      <c r="I252" s="4"/>
      <c r="J252" s="4"/>
      <c r="K252" s="4"/>
      <c r="L252" s="4"/>
      <c r="M252" s="7"/>
      <c r="N252" s="4"/>
      <c r="O252" s="4"/>
      <c r="P252" s="4"/>
      <c r="Q252" s="4"/>
      <c r="R252" s="4"/>
    </row>
    <row r="253" spans="7:18" x14ac:dyDescent="0.25">
      <c r="G253" s="4"/>
      <c r="H253" s="4"/>
      <c r="I253" s="4"/>
      <c r="J253" s="4"/>
      <c r="K253" s="4"/>
      <c r="L253" s="4"/>
      <c r="M253" s="7"/>
      <c r="N253" s="4"/>
      <c r="O253" s="4"/>
      <c r="P253" s="4"/>
      <c r="Q253" s="4"/>
      <c r="R253" s="4"/>
    </row>
    <row r="254" spans="7:18" x14ac:dyDescent="0.25">
      <c r="G254" s="4"/>
      <c r="H254" s="4"/>
      <c r="I254" s="4"/>
      <c r="J254" s="4"/>
      <c r="K254" s="4"/>
      <c r="L254" s="4"/>
      <c r="M254" s="7"/>
      <c r="N254" s="4"/>
      <c r="O254" s="4"/>
      <c r="P254" s="4"/>
      <c r="Q254" s="4"/>
      <c r="R254" s="4"/>
    </row>
    <row r="255" spans="7:18" x14ac:dyDescent="0.25"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7:18" x14ac:dyDescent="0.25">
      <c r="G256" s="4"/>
      <c r="H256" s="4"/>
      <c r="I256" s="4"/>
      <c r="J256" s="4"/>
      <c r="K256" s="4"/>
      <c r="L256" s="4"/>
      <c r="M256" s="7"/>
      <c r="N256" s="4"/>
      <c r="O256" s="4"/>
      <c r="P256" s="4"/>
      <c r="Q256" s="4"/>
      <c r="R256" s="4"/>
    </row>
    <row r="257" spans="7:18" x14ac:dyDescent="0.25">
      <c r="G257" s="4"/>
      <c r="H257" s="4"/>
      <c r="I257" s="4"/>
      <c r="J257" s="4"/>
      <c r="K257" s="4"/>
      <c r="L257" s="4"/>
      <c r="M257" s="7"/>
      <c r="N257" s="4"/>
      <c r="O257" s="4"/>
      <c r="P257" s="4"/>
      <c r="Q257" s="4"/>
      <c r="R257" s="4"/>
    </row>
    <row r="258" spans="7:18" x14ac:dyDescent="0.25">
      <c r="G258" s="4"/>
      <c r="H258" s="4"/>
      <c r="I258" s="4"/>
      <c r="J258" s="4"/>
      <c r="K258" s="4"/>
      <c r="L258" s="4"/>
      <c r="M258" s="7"/>
      <c r="N258" s="4"/>
      <c r="O258" s="4"/>
      <c r="P258" s="4"/>
      <c r="Q258" s="4"/>
      <c r="R258" s="4"/>
    </row>
    <row r="259" spans="7:18" x14ac:dyDescent="0.25"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7:18" x14ac:dyDescent="0.25">
      <c r="G260" s="4"/>
      <c r="H260" s="4"/>
      <c r="I260" s="4"/>
      <c r="J260" s="4"/>
      <c r="K260" s="4"/>
      <c r="L260" s="4"/>
      <c r="M260" s="7"/>
      <c r="N260" s="4"/>
      <c r="O260" s="4"/>
      <c r="P260" s="4"/>
      <c r="Q260" s="4"/>
      <c r="R260" s="4"/>
    </row>
    <row r="261" spans="7:18" x14ac:dyDescent="0.25">
      <c r="G261" s="4"/>
      <c r="H261" s="4"/>
      <c r="I261" s="4"/>
      <c r="J261" s="4"/>
      <c r="K261" s="4"/>
      <c r="L261" s="4"/>
      <c r="M261" s="7"/>
      <c r="N261" s="4"/>
      <c r="O261" s="4"/>
      <c r="P261" s="4"/>
      <c r="Q261" s="4"/>
      <c r="R261" s="4"/>
    </row>
    <row r="262" spans="7:18" x14ac:dyDescent="0.25">
      <c r="G262" s="4"/>
      <c r="H262" s="4"/>
      <c r="I262" s="4"/>
      <c r="J262" s="4"/>
      <c r="K262" s="4"/>
      <c r="L262" s="4"/>
      <c r="M262" s="7"/>
      <c r="N262" s="4"/>
      <c r="O262" s="4"/>
      <c r="P262" s="4"/>
      <c r="Q262" s="4"/>
      <c r="R262" s="4"/>
    </row>
    <row r="263" spans="7:18" x14ac:dyDescent="0.25"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7:18" x14ac:dyDescent="0.25">
      <c r="G264" s="4"/>
      <c r="H264" s="4"/>
      <c r="I264" s="4"/>
      <c r="J264" s="4"/>
      <c r="K264" s="4"/>
      <c r="L264" s="4"/>
      <c r="M264" s="7"/>
      <c r="N264" s="4"/>
      <c r="O264" s="4"/>
      <c r="P264" s="4"/>
      <c r="Q264" s="4"/>
      <c r="R264" s="4"/>
    </row>
    <row r="265" spans="7:18" x14ac:dyDescent="0.25">
      <c r="G265" s="4"/>
      <c r="H265" s="4"/>
      <c r="I265" s="4"/>
      <c r="J265" s="4"/>
      <c r="K265" s="4"/>
      <c r="L265" s="4"/>
      <c r="M265" s="7"/>
      <c r="N265" s="4"/>
      <c r="O265" s="4"/>
      <c r="P265" s="4"/>
      <c r="Q265" s="4"/>
      <c r="R265" s="4"/>
    </row>
    <row r="266" spans="7:18" x14ac:dyDescent="0.25">
      <c r="G266" s="4"/>
      <c r="H266" s="4"/>
      <c r="I266" s="4"/>
      <c r="J266" s="4"/>
      <c r="K266" s="4"/>
      <c r="L266" s="4"/>
      <c r="M266" s="7"/>
      <c r="N266" s="4"/>
      <c r="O266" s="4"/>
      <c r="P266" s="4"/>
      <c r="Q266" s="4"/>
      <c r="R266" s="4"/>
    </row>
    <row r="267" spans="7:18" x14ac:dyDescent="0.25"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7:18" x14ac:dyDescent="0.25">
      <c r="G268" s="4"/>
      <c r="H268" s="4"/>
      <c r="I268" s="4"/>
      <c r="J268" s="4"/>
      <c r="K268" s="4"/>
      <c r="L268" s="4"/>
      <c r="M268" s="7"/>
      <c r="N268" s="4"/>
      <c r="O268" s="4"/>
      <c r="P268" s="4"/>
      <c r="Q268" s="4"/>
      <c r="R268" s="4"/>
    </row>
    <row r="269" spans="7:18" x14ac:dyDescent="0.25">
      <c r="G269" s="4"/>
      <c r="H269" s="4"/>
      <c r="I269" s="4"/>
      <c r="J269" s="4"/>
      <c r="K269" s="4"/>
      <c r="L269" s="4"/>
      <c r="M269" s="7"/>
      <c r="N269" s="4"/>
      <c r="O269" s="4"/>
      <c r="P269" s="4"/>
      <c r="Q269" s="4"/>
      <c r="R269" s="4"/>
    </row>
    <row r="270" spans="7:18" x14ac:dyDescent="0.25">
      <c r="G270" s="4"/>
      <c r="H270" s="4"/>
      <c r="I270" s="4"/>
      <c r="J270" s="4"/>
      <c r="K270" s="4"/>
      <c r="L270" s="4"/>
      <c r="M270" s="7"/>
      <c r="N270" s="4"/>
      <c r="O270" s="4"/>
      <c r="P270" s="4"/>
      <c r="Q270" s="4"/>
      <c r="R270" s="4"/>
    </row>
    <row r="271" spans="7:18" x14ac:dyDescent="0.25"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7:18" x14ac:dyDescent="0.25">
      <c r="G272" s="4"/>
      <c r="H272" s="4"/>
      <c r="I272" s="4"/>
      <c r="J272" s="4"/>
      <c r="K272" s="4"/>
      <c r="L272" s="4"/>
      <c r="M272" s="7"/>
      <c r="N272" s="4"/>
      <c r="O272" s="4"/>
      <c r="P272" s="4"/>
      <c r="Q272" s="4"/>
      <c r="R272" s="4"/>
    </row>
    <row r="273" spans="7:18" x14ac:dyDescent="0.25">
      <c r="G273" s="4"/>
      <c r="H273" s="4"/>
      <c r="I273" s="4"/>
      <c r="J273" s="4"/>
      <c r="K273" s="4"/>
      <c r="L273" s="4"/>
      <c r="M273" s="7"/>
      <c r="N273" s="4"/>
      <c r="O273" s="4"/>
      <c r="P273" s="4"/>
      <c r="Q273" s="4"/>
      <c r="R273" s="4"/>
    </row>
    <row r="274" spans="7:18" x14ac:dyDescent="0.25">
      <c r="G274" s="4"/>
      <c r="H274" s="4"/>
      <c r="I274" s="4"/>
      <c r="J274" s="4"/>
      <c r="K274" s="4"/>
      <c r="L274" s="4"/>
      <c r="M274" s="7"/>
      <c r="N274" s="4"/>
      <c r="O274" s="4"/>
      <c r="P274" s="4"/>
      <c r="Q274" s="4"/>
      <c r="R274" s="4"/>
    </row>
    <row r="275" spans="7:1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7:18" x14ac:dyDescent="0.25">
      <c r="G276" s="4"/>
      <c r="H276" s="4"/>
      <c r="I276" s="4"/>
      <c r="J276" s="4"/>
      <c r="K276" s="4"/>
      <c r="L276" s="4"/>
      <c r="M276" s="7"/>
      <c r="N276" s="4"/>
      <c r="O276" s="4"/>
      <c r="P276" s="4"/>
      <c r="Q276" s="4"/>
      <c r="R276" s="4"/>
    </row>
    <row r="277" spans="7:18" x14ac:dyDescent="0.25">
      <c r="G277" s="4"/>
      <c r="H277" s="4"/>
      <c r="I277" s="4"/>
      <c r="J277" s="4"/>
      <c r="K277" s="4"/>
      <c r="L277" s="4"/>
      <c r="M277" s="7"/>
      <c r="N277" s="4"/>
      <c r="O277" s="4"/>
      <c r="P277" s="4"/>
      <c r="Q277" s="4"/>
      <c r="R277" s="4"/>
    </row>
    <row r="278" spans="7:18" x14ac:dyDescent="0.25">
      <c r="G278" s="4"/>
      <c r="H278" s="4"/>
      <c r="I278" s="4"/>
      <c r="J278" s="4"/>
      <c r="K278" s="4"/>
      <c r="L278" s="4"/>
      <c r="M278" s="7"/>
      <c r="N278" s="4"/>
      <c r="O278" s="4"/>
      <c r="P278" s="4"/>
      <c r="Q278" s="4"/>
      <c r="R278" s="4"/>
    </row>
    <row r="279" spans="7:18" x14ac:dyDescent="0.25"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7:18" x14ac:dyDescent="0.25">
      <c r="G280" s="4"/>
      <c r="H280" s="4"/>
      <c r="I280" s="4"/>
      <c r="J280" s="4"/>
      <c r="K280" s="4"/>
      <c r="L280" s="4"/>
      <c r="M280" s="7"/>
      <c r="N280" s="4"/>
      <c r="O280" s="4"/>
      <c r="P280" s="4"/>
      <c r="Q280" s="4"/>
      <c r="R280" s="4"/>
    </row>
    <row r="281" spans="7:18" x14ac:dyDescent="0.25">
      <c r="G281" s="4"/>
      <c r="H281" s="4"/>
      <c r="I281" s="4"/>
      <c r="J281" s="4"/>
      <c r="K281" s="4"/>
      <c r="L281" s="4"/>
      <c r="M281" s="7"/>
      <c r="N281" s="4"/>
      <c r="O281" s="4"/>
      <c r="P281" s="4"/>
      <c r="Q281" s="4"/>
      <c r="R281" s="4"/>
    </row>
    <row r="282" spans="7:18" x14ac:dyDescent="0.25">
      <c r="G282" s="4"/>
      <c r="H282" s="4"/>
      <c r="I282" s="4"/>
      <c r="J282" s="4"/>
      <c r="K282" s="4"/>
      <c r="L282" s="4"/>
      <c r="M282" s="7"/>
      <c r="N282" s="4"/>
      <c r="O282" s="4"/>
      <c r="P282" s="4"/>
      <c r="Q282" s="4"/>
      <c r="R282" s="4"/>
    </row>
    <row r="283" spans="7:18" x14ac:dyDescent="0.25"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7:18" x14ac:dyDescent="0.25">
      <c r="G284" s="4"/>
      <c r="H284" s="4"/>
      <c r="I284" s="4"/>
      <c r="J284" s="4"/>
      <c r="K284" s="4"/>
      <c r="L284" s="4"/>
      <c r="M284" s="7"/>
      <c r="N284" s="4"/>
      <c r="O284" s="4"/>
      <c r="P284" s="4"/>
      <c r="Q284" s="4"/>
      <c r="R284" s="4"/>
    </row>
    <row r="285" spans="7:18" x14ac:dyDescent="0.25">
      <c r="G285" s="4"/>
      <c r="H285" s="4"/>
      <c r="I285" s="4"/>
      <c r="J285" s="4"/>
      <c r="K285" s="4"/>
      <c r="L285" s="4"/>
      <c r="M285" s="7"/>
      <c r="N285" s="4"/>
      <c r="O285" s="4"/>
      <c r="P285" s="4"/>
      <c r="Q285" s="4"/>
      <c r="R285" s="4"/>
    </row>
    <row r="286" spans="7:18" x14ac:dyDescent="0.25">
      <c r="G286" s="4"/>
      <c r="H286" s="4"/>
      <c r="I286" s="4"/>
      <c r="J286" s="4"/>
      <c r="K286" s="4"/>
      <c r="L286" s="4"/>
      <c r="M286" s="7"/>
      <c r="N286" s="4"/>
      <c r="O286" s="4"/>
      <c r="P286" s="4"/>
      <c r="Q286" s="4"/>
      <c r="R286" s="4"/>
    </row>
    <row r="287" spans="7:18" x14ac:dyDescent="0.25"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7:18" x14ac:dyDescent="0.25">
      <c r="G288" s="4"/>
      <c r="H288" s="4"/>
      <c r="I288" s="4"/>
      <c r="J288" s="4"/>
      <c r="K288" s="4"/>
      <c r="L288" s="4"/>
      <c r="M288" s="7"/>
      <c r="N288" s="4"/>
      <c r="O288" s="4"/>
      <c r="P288" s="4"/>
      <c r="Q288" s="4"/>
      <c r="R288" s="4"/>
    </row>
    <row r="289" spans="7:18" x14ac:dyDescent="0.25">
      <c r="G289" s="4"/>
      <c r="H289" s="4"/>
      <c r="I289" s="4"/>
      <c r="J289" s="4"/>
      <c r="K289" s="4"/>
      <c r="L289" s="4"/>
      <c r="M289" s="7"/>
      <c r="N289" s="4"/>
      <c r="O289" s="4"/>
      <c r="P289" s="4"/>
      <c r="Q289" s="4"/>
      <c r="R289" s="4"/>
    </row>
    <row r="290" spans="7:18" x14ac:dyDescent="0.25">
      <c r="G290" s="4"/>
      <c r="H290" s="4"/>
      <c r="I290" s="4"/>
      <c r="J290" s="4"/>
      <c r="K290" s="4"/>
      <c r="L290" s="4"/>
      <c r="M290" s="7"/>
      <c r="N290" s="4"/>
      <c r="O290" s="4"/>
      <c r="P290" s="4"/>
      <c r="Q290" s="4"/>
      <c r="R290" s="4"/>
    </row>
    <row r="291" spans="7:18" x14ac:dyDescent="0.25"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7:18" x14ac:dyDescent="0.25">
      <c r="G292" s="4"/>
      <c r="H292" s="4"/>
      <c r="I292" s="4"/>
      <c r="J292" s="4"/>
      <c r="K292" s="4"/>
      <c r="L292" s="4"/>
      <c r="M292" s="7"/>
      <c r="N292" s="4"/>
      <c r="O292" s="4"/>
      <c r="P292" s="4"/>
      <c r="Q292" s="4"/>
      <c r="R292" s="4"/>
    </row>
    <row r="293" spans="7:18" x14ac:dyDescent="0.25">
      <c r="G293" s="4"/>
      <c r="H293" s="4"/>
      <c r="I293" s="4"/>
      <c r="J293" s="4"/>
      <c r="K293" s="4"/>
      <c r="L293" s="4"/>
      <c r="M293" s="7"/>
      <c r="N293" s="4"/>
      <c r="O293" s="4"/>
      <c r="P293" s="4"/>
      <c r="Q293" s="4"/>
      <c r="R293" s="4"/>
    </row>
    <row r="294" spans="7:18" x14ac:dyDescent="0.25">
      <c r="G294" s="4"/>
      <c r="H294" s="4"/>
      <c r="I294" s="4"/>
      <c r="J294" s="4"/>
      <c r="K294" s="4"/>
      <c r="L294" s="4"/>
      <c r="M294" s="7"/>
      <c r="N294" s="4"/>
      <c r="O294" s="4"/>
      <c r="P294" s="4"/>
      <c r="Q294" s="4"/>
      <c r="R294" s="4"/>
    </row>
    <row r="295" spans="7:18" x14ac:dyDescent="0.25"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7:18" x14ac:dyDescent="0.25">
      <c r="G296" s="4"/>
      <c r="H296" s="4"/>
      <c r="I296" s="4"/>
      <c r="J296" s="4"/>
      <c r="K296" s="4"/>
      <c r="L296" s="4"/>
      <c r="M296" s="7"/>
      <c r="N296" s="4"/>
      <c r="O296" s="4"/>
      <c r="P296" s="4"/>
      <c r="Q296" s="4"/>
      <c r="R296" s="4"/>
    </row>
    <row r="297" spans="7:18" x14ac:dyDescent="0.25">
      <c r="G297" s="4"/>
      <c r="H297" s="4"/>
      <c r="I297" s="4"/>
      <c r="J297" s="4"/>
      <c r="K297" s="4"/>
      <c r="L297" s="4"/>
      <c r="M297" s="7"/>
      <c r="N297" s="4"/>
      <c r="O297" s="4"/>
      <c r="P297" s="4"/>
      <c r="Q297" s="4"/>
      <c r="R297" s="4"/>
    </row>
    <row r="298" spans="7:18" x14ac:dyDescent="0.25">
      <c r="G298" s="4"/>
      <c r="H298" s="4"/>
      <c r="I298" s="4"/>
      <c r="J298" s="4"/>
      <c r="K298" s="4"/>
      <c r="L298" s="4"/>
      <c r="M298" s="7"/>
      <c r="N298" s="4"/>
      <c r="O298" s="4"/>
      <c r="P298" s="4"/>
      <c r="Q298" s="4"/>
      <c r="R298" s="4"/>
    </row>
    <row r="299" spans="7:18" x14ac:dyDescent="0.25"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7:18" x14ac:dyDescent="0.25">
      <c r="G300" s="4"/>
      <c r="H300" s="4"/>
      <c r="I300" s="4"/>
      <c r="J300" s="4"/>
      <c r="K300" s="4"/>
      <c r="L300" s="4"/>
      <c r="M300" s="7"/>
      <c r="N300" s="4"/>
      <c r="O300" s="4"/>
      <c r="P300" s="4"/>
      <c r="Q300" s="4"/>
      <c r="R300" s="4"/>
    </row>
    <row r="301" spans="7:18" x14ac:dyDescent="0.25">
      <c r="G301" s="4"/>
      <c r="H301" s="4"/>
      <c r="I301" s="4"/>
      <c r="J301" s="4"/>
      <c r="K301" s="4"/>
      <c r="L301" s="4"/>
      <c r="M301" s="7"/>
      <c r="N301" s="4"/>
      <c r="O301" s="4"/>
      <c r="P301" s="4"/>
      <c r="Q301" s="4"/>
      <c r="R301" s="4"/>
    </row>
    <row r="302" spans="7:18" x14ac:dyDescent="0.25">
      <c r="G302" s="4"/>
      <c r="H302" s="4"/>
      <c r="I302" s="4"/>
      <c r="J302" s="4"/>
      <c r="K302" s="4"/>
      <c r="L302" s="4"/>
      <c r="M302" s="7"/>
      <c r="N302" s="4"/>
      <c r="O302" s="4"/>
      <c r="P302" s="4"/>
      <c r="Q302" s="4"/>
      <c r="R302" s="4"/>
    </row>
    <row r="303" spans="7:18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7:18" x14ac:dyDescent="0.25">
      <c r="G304" s="4"/>
      <c r="H304" s="4"/>
      <c r="I304" s="4"/>
      <c r="J304" s="4"/>
      <c r="K304" s="4"/>
      <c r="L304" s="4"/>
      <c r="M304" s="7"/>
      <c r="N304" s="4"/>
      <c r="O304" s="4"/>
      <c r="P304" s="4"/>
      <c r="Q304" s="4"/>
      <c r="R304" s="4"/>
    </row>
    <row r="305" spans="7:18" x14ac:dyDescent="0.25">
      <c r="G305" s="4"/>
      <c r="H305" s="4"/>
      <c r="I305" s="4"/>
      <c r="J305" s="4"/>
      <c r="K305" s="4"/>
      <c r="L305" s="4"/>
      <c r="M305" s="7"/>
      <c r="N305" s="4"/>
      <c r="O305" s="4"/>
      <c r="P305" s="4"/>
      <c r="Q305" s="4"/>
      <c r="R305" s="4"/>
    </row>
    <row r="306" spans="7:18" x14ac:dyDescent="0.25">
      <c r="G306" s="4"/>
      <c r="H306" s="4"/>
      <c r="I306" s="4"/>
      <c r="J306" s="4"/>
      <c r="K306" s="4"/>
      <c r="L306" s="4"/>
      <c r="M306" s="7"/>
      <c r="N306" s="4"/>
      <c r="O306" s="4"/>
      <c r="P306" s="4"/>
      <c r="Q306" s="4"/>
      <c r="R306" s="4"/>
    </row>
    <row r="307" spans="7:18" x14ac:dyDescent="0.25"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4154-174B-4AB9-99AF-0E3B403A6880}">
  <dimension ref="A1:V307"/>
  <sheetViews>
    <sheetView workbookViewId="0">
      <pane ySplit="1" topLeftCell="A3" activePane="bottomLeft" state="frozen"/>
      <selection pane="bottomLeft" activeCell="N79" sqref="N4:N79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9" width="7.140625" bestFit="1" customWidth="1"/>
    <col min="10" max="10" width="15.85546875" bestFit="1" customWidth="1"/>
    <col min="17" max="17" width="14.42578125" bestFit="1" customWidth="1"/>
    <col min="18" max="18" width="10.5703125" bestFit="1" customWidth="1"/>
    <col min="20" max="20" width="10.7109375" bestFit="1" customWidth="1"/>
    <col min="21" max="21" width="6.85546875" bestFit="1" customWidth="1"/>
    <col min="22" max="22" width="12.5703125" bestFit="1" customWidth="1"/>
  </cols>
  <sheetData>
    <row r="1" spans="1:22" x14ac:dyDescent="0.25">
      <c r="A1" s="1" t="s">
        <v>93</v>
      </c>
      <c r="B1" s="1" t="s">
        <v>92</v>
      </c>
      <c r="L1" t="s">
        <v>112</v>
      </c>
      <c r="M1" t="s">
        <v>111</v>
      </c>
      <c r="N1" t="s">
        <v>113</v>
      </c>
      <c r="O1" t="s">
        <v>125</v>
      </c>
      <c r="P1" t="s">
        <v>119</v>
      </c>
      <c r="Q1" t="s">
        <v>120</v>
      </c>
    </row>
    <row r="2" spans="1:22" x14ac:dyDescent="0.25">
      <c r="A2" s="1" t="s">
        <v>90</v>
      </c>
      <c r="B2" t="s">
        <v>8</v>
      </c>
      <c r="C2" t="s">
        <v>9</v>
      </c>
      <c r="D2" t="s">
        <v>12</v>
      </c>
      <c r="E2" t="s">
        <v>11</v>
      </c>
      <c r="F2" t="s">
        <v>17</v>
      </c>
      <c r="G2" t="s">
        <v>16</v>
      </c>
      <c r="H2" t="s">
        <v>4</v>
      </c>
      <c r="I2" t="s">
        <v>5</v>
      </c>
      <c r="J2" t="s">
        <v>91</v>
      </c>
    </row>
    <row r="3" spans="1:22" x14ac:dyDescent="0.25">
      <c r="A3" s="2" t="s">
        <v>89</v>
      </c>
      <c r="B3" s="4">
        <v>1.6352763157894732</v>
      </c>
      <c r="C3" s="4">
        <v>1.6153421052631578</v>
      </c>
      <c r="D3" s="4">
        <v>1.6736578947368419</v>
      </c>
      <c r="E3" s="4">
        <v>1.6310789473684222</v>
      </c>
      <c r="F3" s="4">
        <v>1.5716052631578947</v>
      </c>
      <c r="G3" s="4">
        <v>1.6190789473684211</v>
      </c>
      <c r="H3" s="4">
        <v>1.6457105263157894</v>
      </c>
      <c r="I3" s="4">
        <v>1.6230789473684211</v>
      </c>
      <c r="J3" s="4">
        <v>1.6268536184210525</v>
      </c>
      <c r="Q3" s="4"/>
      <c r="R3" s="4"/>
      <c r="S3" s="4"/>
      <c r="T3" s="4"/>
      <c r="U3" s="4"/>
      <c r="V3" s="4"/>
    </row>
    <row r="4" spans="1:22" x14ac:dyDescent="0.25">
      <c r="A4" s="3" t="s">
        <v>85</v>
      </c>
      <c r="B4" s="4">
        <v>9.8520000000000003</v>
      </c>
      <c r="C4" s="4">
        <v>9.5169999999999995</v>
      </c>
      <c r="D4" s="4">
        <v>9.9290000000000003</v>
      </c>
      <c r="E4" s="4">
        <v>8.5210000000000008</v>
      </c>
      <c r="F4" s="4">
        <v>8.9779999999999998</v>
      </c>
      <c r="G4" s="4">
        <v>9.1829999999999998</v>
      </c>
      <c r="H4" s="4">
        <v>9.8000000000000007</v>
      </c>
      <c r="I4" s="4">
        <v>10.214</v>
      </c>
      <c r="J4" s="4">
        <v>9.49925</v>
      </c>
      <c r="L4" s="4">
        <f>_xlfn.VAR.S(B4:I4)</f>
        <v>0.31991992857142859</v>
      </c>
      <c r="M4" s="4">
        <f t="shared" ref="M4:M67" si="0">SQRT(L4)</f>
        <v>0.56561464670871864</v>
      </c>
      <c r="N4" s="4">
        <f>MEDIAN(B4:I4)</f>
        <v>9.6585000000000001</v>
      </c>
      <c r="O4">
        <f>LARGE(B4:I4, 1+COUNT(B4:I4)/2)</f>
        <v>9.5169999999999995</v>
      </c>
      <c r="P4" s="4">
        <f>MIN(B4:I4)</f>
        <v>8.5210000000000008</v>
      </c>
      <c r="Q4" s="7">
        <f>MAX(B4:I4)</f>
        <v>10.214</v>
      </c>
      <c r="R4" s="4"/>
      <c r="S4" s="4"/>
      <c r="T4" s="4"/>
      <c r="U4" s="4"/>
      <c r="V4" s="4"/>
    </row>
    <row r="5" spans="1:22" x14ac:dyDescent="0.25">
      <c r="A5" s="3" t="s">
        <v>94</v>
      </c>
      <c r="B5" s="4">
        <v>4.7140000000000004</v>
      </c>
      <c r="C5" s="4">
        <v>4.5410000000000004</v>
      </c>
      <c r="D5" s="4">
        <v>4.641</v>
      </c>
      <c r="E5" s="4">
        <v>4.6219999999999999</v>
      </c>
      <c r="F5" s="4">
        <v>4.6820000000000004</v>
      </c>
      <c r="G5" s="4">
        <v>4.383</v>
      </c>
      <c r="H5" s="4">
        <v>4.5529999999999999</v>
      </c>
      <c r="I5" s="4">
        <v>4.4909999999999997</v>
      </c>
      <c r="J5" s="4">
        <v>4.5783750000000003</v>
      </c>
      <c r="L5" s="4">
        <f t="shared" ref="L5:L68" si="1">_xlfn.VAR.S(B5:I5)</f>
        <v>1.1829125000000029E-2</v>
      </c>
      <c r="M5" s="4">
        <f t="shared" si="0"/>
        <v>0.10876178097107471</v>
      </c>
      <c r="N5" s="4">
        <f t="shared" ref="N5:N68" si="2">MEDIAN(B5:I5)</f>
        <v>4.5875000000000004</v>
      </c>
      <c r="O5">
        <f t="shared" ref="O5:O68" si="3">LARGE(B5:I5, 1+COUNT(B5:I5)/2)</f>
        <v>4.5529999999999999</v>
      </c>
      <c r="P5" s="4">
        <f t="shared" ref="P5:P68" si="4">MIN(B5:I5)</f>
        <v>4.383</v>
      </c>
      <c r="Q5" s="7">
        <f t="shared" ref="Q5:Q68" si="5">MAX(B5:I5)</f>
        <v>4.7140000000000004</v>
      </c>
      <c r="R5" s="4"/>
      <c r="S5" s="4"/>
      <c r="T5" s="4"/>
      <c r="U5" s="4"/>
      <c r="V5" s="4"/>
    </row>
    <row r="6" spans="1:22" x14ac:dyDescent="0.25">
      <c r="A6" s="3" t="s">
        <v>95</v>
      </c>
      <c r="B6" s="4">
        <v>3.347</v>
      </c>
      <c r="C6" s="4">
        <v>3.7149999999999999</v>
      </c>
      <c r="D6" s="4">
        <v>2.9980000000000002</v>
      </c>
      <c r="E6" s="4">
        <v>4.26</v>
      </c>
      <c r="F6" s="4">
        <v>4.25</v>
      </c>
      <c r="G6" s="4">
        <v>4.3819999999999997</v>
      </c>
      <c r="H6" s="4">
        <v>3.4950000000000001</v>
      </c>
      <c r="I6" s="4">
        <v>3.53</v>
      </c>
      <c r="J6" s="4">
        <v>3.747125</v>
      </c>
      <c r="L6" s="4">
        <f t="shared" si="1"/>
        <v>0.25028869642856932</v>
      </c>
      <c r="M6" s="4">
        <f t="shared" si="0"/>
        <v>0.5002886131310299</v>
      </c>
      <c r="N6" s="4">
        <f t="shared" si="2"/>
        <v>3.6224999999999996</v>
      </c>
      <c r="O6">
        <f t="shared" si="3"/>
        <v>3.53</v>
      </c>
      <c r="P6" s="4">
        <f t="shared" si="4"/>
        <v>2.9980000000000002</v>
      </c>
      <c r="Q6" s="7">
        <f t="shared" si="5"/>
        <v>4.3819999999999997</v>
      </c>
      <c r="R6" s="4"/>
      <c r="S6" s="4"/>
      <c r="T6" s="4"/>
      <c r="U6" s="4"/>
      <c r="V6" s="4"/>
    </row>
    <row r="7" spans="1:22" x14ac:dyDescent="0.25">
      <c r="A7" s="3" t="s">
        <v>96</v>
      </c>
      <c r="B7" s="4">
        <v>5.8570000000000002</v>
      </c>
      <c r="C7" s="4">
        <v>5.8739999999999997</v>
      </c>
      <c r="D7" s="4">
        <v>6.5880000000000001</v>
      </c>
      <c r="E7" s="4">
        <v>6.0359999999999996</v>
      </c>
      <c r="F7" s="4">
        <v>6.0830000000000002</v>
      </c>
      <c r="G7" s="4">
        <v>6.3369999999999997</v>
      </c>
      <c r="H7" s="4">
        <v>5.915</v>
      </c>
      <c r="I7" s="4">
        <v>5.9480000000000004</v>
      </c>
      <c r="J7" s="4">
        <v>6.0797499999999989</v>
      </c>
      <c r="L7" s="4">
        <f t="shared" si="1"/>
        <v>6.6124499999999989E-2</v>
      </c>
      <c r="M7" s="4">
        <f t="shared" si="0"/>
        <v>0.25714684520716952</v>
      </c>
      <c r="N7" s="4">
        <f t="shared" si="2"/>
        <v>5.992</v>
      </c>
      <c r="O7">
        <f t="shared" si="3"/>
        <v>5.9480000000000004</v>
      </c>
      <c r="P7" s="4">
        <f t="shared" si="4"/>
        <v>5.8570000000000002</v>
      </c>
      <c r="Q7" s="7">
        <f t="shared" si="5"/>
        <v>6.5880000000000001</v>
      </c>
      <c r="R7" s="4"/>
      <c r="S7" s="4"/>
      <c r="T7" s="4"/>
      <c r="U7" s="4"/>
      <c r="V7" s="4"/>
    </row>
    <row r="8" spans="1:22" x14ac:dyDescent="0.25">
      <c r="A8" s="3" t="s">
        <v>97</v>
      </c>
      <c r="B8" s="4">
        <v>2.218</v>
      </c>
      <c r="C8" s="4">
        <v>2.1459999999999999</v>
      </c>
      <c r="D8" s="4">
        <v>2.3250000000000002</v>
      </c>
      <c r="E8" s="4">
        <v>2.0920000000000001</v>
      </c>
      <c r="F8" s="4">
        <v>2.194</v>
      </c>
      <c r="G8" s="4">
        <v>2.0230000000000001</v>
      </c>
      <c r="H8" s="4">
        <v>2.1040000000000001</v>
      </c>
      <c r="I8" s="4">
        <v>2.1320000000000001</v>
      </c>
      <c r="J8" s="4">
        <v>2.1542500000000002</v>
      </c>
      <c r="L8" s="4">
        <f t="shared" si="1"/>
        <v>8.4270714285714279E-3</v>
      </c>
      <c r="M8" s="4">
        <f t="shared" si="0"/>
        <v>9.1799081850372707E-2</v>
      </c>
      <c r="N8" s="4">
        <f t="shared" si="2"/>
        <v>2.1390000000000002</v>
      </c>
      <c r="O8">
        <f t="shared" si="3"/>
        <v>2.1320000000000001</v>
      </c>
      <c r="P8" s="4">
        <f t="shared" si="4"/>
        <v>2.0230000000000001</v>
      </c>
      <c r="Q8" s="7">
        <f t="shared" si="5"/>
        <v>2.3250000000000002</v>
      </c>
      <c r="R8" s="4"/>
      <c r="S8" s="4"/>
      <c r="T8" s="4"/>
      <c r="U8" s="4"/>
      <c r="V8" s="4"/>
    </row>
    <row r="9" spans="1:22" x14ac:dyDescent="0.25">
      <c r="A9" s="3" t="s">
        <v>98</v>
      </c>
      <c r="B9" s="4">
        <v>5.2119999999999997</v>
      </c>
      <c r="C9" s="4">
        <v>4.9349999999999996</v>
      </c>
      <c r="D9" s="4">
        <v>4.6920000000000002</v>
      </c>
      <c r="E9" s="4">
        <v>5.4009999999999998</v>
      </c>
      <c r="F9" s="4">
        <v>5.3570000000000002</v>
      </c>
      <c r="G9" s="4">
        <v>4.444</v>
      </c>
      <c r="H9" s="4">
        <v>5.2930000000000001</v>
      </c>
      <c r="I9" s="4">
        <v>5.1829999999999998</v>
      </c>
      <c r="J9" s="4">
        <v>5.0646249999999995</v>
      </c>
      <c r="L9" s="4">
        <f t="shared" si="1"/>
        <v>0.11819226785714286</v>
      </c>
      <c r="M9" s="4">
        <f t="shared" si="0"/>
        <v>0.34379102352612823</v>
      </c>
      <c r="N9" s="4">
        <f t="shared" si="2"/>
        <v>5.1974999999999998</v>
      </c>
      <c r="O9">
        <f t="shared" si="3"/>
        <v>5.1829999999999998</v>
      </c>
      <c r="P9" s="4">
        <f t="shared" si="4"/>
        <v>4.444</v>
      </c>
      <c r="Q9" s="7">
        <f t="shared" si="5"/>
        <v>5.4009999999999998</v>
      </c>
      <c r="R9" s="4"/>
      <c r="S9" s="4"/>
      <c r="T9" s="4"/>
      <c r="U9" s="4"/>
      <c r="V9" s="4"/>
    </row>
    <row r="10" spans="1:22" x14ac:dyDescent="0.25">
      <c r="A10" s="3" t="s">
        <v>99</v>
      </c>
      <c r="B10" s="4">
        <v>2.02</v>
      </c>
      <c r="C10" s="4">
        <v>2.4169999999999998</v>
      </c>
      <c r="D10" s="4">
        <v>2.657</v>
      </c>
      <c r="E10" s="4">
        <v>2.13</v>
      </c>
      <c r="F10" s="4">
        <v>2.1589999999999998</v>
      </c>
      <c r="G10" s="4">
        <v>2.2869999999999999</v>
      </c>
      <c r="H10" s="4">
        <v>2.4569999999999999</v>
      </c>
      <c r="I10" s="4">
        <v>2.452</v>
      </c>
      <c r="J10" s="4">
        <v>2.3223750000000001</v>
      </c>
      <c r="L10" s="4">
        <f t="shared" si="1"/>
        <v>4.4605125000000002E-2</v>
      </c>
      <c r="M10" s="4">
        <f t="shared" si="0"/>
        <v>0.21119925426004704</v>
      </c>
      <c r="N10" s="4">
        <f t="shared" si="2"/>
        <v>2.3519999999999999</v>
      </c>
      <c r="O10">
        <f t="shared" si="3"/>
        <v>2.2869999999999999</v>
      </c>
      <c r="P10" s="4">
        <f t="shared" si="4"/>
        <v>2.02</v>
      </c>
      <c r="Q10" s="7">
        <f t="shared" si="5"/>
        <v>2.657</v>
      </c>
      <c r="R10" s="4"/>
      <c r="S10" s="4"/>
      <c r="T10" s="4"/>
      <c r="U10" s="4"/>
      <c r="V10" s="4"/>
    </row>
    <row r="11" spans="1:22" x14ac:dyDescent="0.25">
      <c r="A11" s="3" t="s">
        <v>100</v>
      </c>
      <c r="B11" s="4">
        <v>0.443</v>
      </c>
      <c r="C11" s="4">
        <v>0.34799999999999998</v>
      </c>
      <c r="D11" s="4">
        <v>1.8149999999999999</v>
      </c>
      <c r="E11" s="4">
        <v>0.32400000000000001</v>
      </c>
      <c r="F11" s="4">
        <v>0.35599999999999998</v>
      </c>
      <c r="G11" s="4">
        <v>0.36099999999999999</v>
      </c>
      <c r="H11" s="4">
        <v>0.38300000000000001</v>
      </c>
      <c r="I11" s="4">
        <v>0.45800000000000002</v>
      </c>
      <c r="J11" s="4">
        <v>0.56099999999999994</v>
      </c>
      <c r="L11" s="4">
        <f t="shared" si="1"/>
        <v>0.25889942857142867</v>
      </c>
      <c r="M11" s="4">
        <f t="shared" si="0"/>
        <v>0.50882160780712593</v>
      </c>
      <c r="N11" s="4">
        <f t="shared" si="2"/>
        <v>0.372</v>
      </c>
      <c r="O11">
        <f t="shared" si="3"/>
        <v>0.36099999999999999</v>
      </c>
      <c r="P11" s="4">
        <f t="shared" si="4"/>
        <v>0.32400000000000001</v>
      </c>
      <c r="Q11" s="7">
        <f t="shared" si="5"/>
        <v>1.8149999999999999</v>
      </c>
      <c r="R11" s="4"/>
      <c r="S11" s="4"/>
      <c r="T11" s="4"/>
      <c r="U11" s="4"/>
      <c r="V11" s="4"/>
    </row>
    <row r="12" spans="1:22" x14ac:dyDescent="0.25">
      <c r="A12" s="3" t="s">
        <v>101</v>
      </c>
      <c r="B12" s="4">
        <v>6.51</v>
      </c>
      <c r="C12" s="4">
        <v>6.7190000000000003</v>
      </c>
      <c r="D12" s="4">
        <v>6.92</v>
      </c>
      <c r="E12" s="4">
        <v>7.1319999999999997</v>
      </c>
      <c r="F12" s="4">
        <v>7.1070000000000002</v>
      </c>
      <c r="G12" s="4">
        <v>6.9340000000000002</v>
      </c>
      <c r="H12" s="4">
        <v>6.8959999999999999</v>
      </c>
      <c r="I12" s="4">
        <v>7.0890000000000004</v>
      </c>
      <c r="J12" s="4">
        <v>6.9133749999999994</v>
      </c>
      <c r="L12" s="4">
        <f t="shared" si="1"/>
        <v>4.5342267857142883E-2</v>
      </c>
      <c r="M12" s="4">
        <f t="shared" si="0"/>
        <v>0.21293723924467248</v>
      </c>
      <c r="N12" s="4">
        <f t="shared" si="2"/>
        <v>6.9269999999999996</v>
      </c>
      <c r="O12">
        <f t="shared" si="3"/>
        <v>6.92</v>
      </c>
      <c r="P12" s="4">
        <f t="shared" si="4"/>
        <v>6.51</v>
      </c>
      <c r="Q12" s="7">
        <f t="shared" si="5"/>
        <v>7.1319999999999997</v>
      </c>
      <c r="R12" s="4"/>
      <c r="S12" s="4"/>
      <c r="T12" s="4"/>
      <c r="U12" s="4"/>
      <c r="V12" s="4"/>
    </row>
    <row r="13" spans="1:22" x14ac:dyDescent="0.25">
      <c r="A13" s="3" t="s">
        <v>18</v>
      </c>
      <c r="B13" s="4">
        <v>2.63</v>
      </c>
      <c r="C13" s="4">
        <v>2.6869999999999998</v>
      </c>
      <c r="D13" s="4">
        <v>3.2770000000000001</v>
      </c>
      <c r="E13" s="4">
        <v>2.9249999999999998</v>
      </c>
      <c r="F13" s="4">
        <v>2.83</v>
      </c>
      <c r="G13" s="4">
        <v>3.0059999999999998</v>
      </c>
      <c r="H13" s="4">
        <v>2.9239999999999999</v>
      </c>
      <c r="I13" s="4">
        <v>2.8719999999999999</v>
      </c>
      <c r="J13" s="4">
        <v>2.893875</v>
      </c>
      <c r="L13" s="4">
        <f t="shared" si="1"/>
        <v>3.9745553571428595E-2</v>
      </c>
      <c r="M13" s="4">
        <f t="shared" si="0"/>
        <v>0.19936286908907735</v>
      </c>
      <c r="N13" s="4">
        <f t="shared" si="2"/>
        <v>2.8979999999999997</v>
      </c>
      <c r="O13">
        <f t="shared" si="3"/>
        <v>2.8719999999999999</v>
      </c>
      <c r="P13" s="4">
        <f t="shared" si="4"/>
        <v>2.63</v>
      </c>
      <c r="Q13" s="7">
        <f t="shared" si="5"/>
        <v>3.2770000000000001</v>
      </c>
      <c r="R13" s="4"/>
      <c r="S13" s="4"/>
      <c r="T13" s="4"/>
      <c r="U13" s="4"/>
      <c r="V13" s="4"/>
    </row>
    <row r="14" spans="1:22" x14ac:dyDescent="0.25">
      <c r="A14" s="3" t="s">
        <v>19</v>
      </c>
      <c r="B14" s="4">
        <v>5.1470000000000002</v>
      </c>
      <c r="C14" s="4">
        <v>4.6689999999999996</v>
      </c>
      <c r="D14" s="4">
        <v>5.2629999999999999</v>
      </c>
      <c r="E14" s="4">
        <v>4.4509999999999996</v>
      </c>
      <c r="F14" s="4">
        <v>4.5490000000000004</v>
      </c>
      <c r="G14" s="4">
        <v>4.4450000000000003</v>
      </c>
      <c r="H14" s="4">
        <v>5.4580000000000002</v>
      </c>
      <c r="I14" s="4">
        <v>5.2949999999999999</v>
      </c>
      <c r="J14" s="4">
        <v>4.9096250000000001</v>
      </c>
      <c r="L14" s="4">
        <f t="shared" si="1"/>
        <v>0.17780198214285717</v>
      </c>
      <c r="M14" s="4">
        <f t="shared" si="0"/>
        <v>0.4216657232249939</v>
      </c>
      <c r="N14" s="4">
        <f t="shared" si="2"/>
        <v>4.9079999999999995</v>
      </c>
      <c r="O14">
        <f t="shared" si="3"/>
        <v>4.6689999999999996</v>
      </c>
      <c r="P14" s="4">
        <f t="shared" si="4"/>
        <v>4.4450000000000003</v>
      </c>
      <c r="Q14" s="7">
        <f t="shared" si="5"/>
        <v>5.4580000000000002</v>
      </c>
      <c r="R14" s="4"/>
      <c r="S14" s="4"/>
      <c r="T14" s="4"/>
      <c r="U14" s="4"/>
      <c r="V14" s="4"/>
    </row>
    <row r="15" spans="1:22" x14ac:dyDescent="0.25">
      <c r="A15" s="3" t="s">
        <v>20</v>
      </c>
      <c r="B15" s="4">
        <v>2.6</v>
      </c>
      <c r="C15" s="4">
        <v>2.81</v>
      </c>
      <c r="D15" s="4">
        <v>2.6179999999999999</v>
      </c>
      <c r="E15" s="4">
        <v>3.03</v>
      </c>
      <c r="F15" s="4">
        <v>2.899</v>
      </c>
      <c r="G15" s="4">
        <v>3.2469999999999999</v>
      </c>
      <c r="H15" s="4">
        <v>3.2029999999999998</v>
      </c>
      <c r="I15" s="4">
        <v>3.1539999999999999</v>
      </c>
      <c r="J15" s="4">
        <v>2.945125</v>
      </c>
      <c r="L15" s="4">
        <f t="shared" si="1"/>
        <v>6.4995553571428527E-2</v>
      </c>
      <c r="M15" s="4">
        <f t="shared" si="0"/>
        <v>0.25494225536663889</v>
      </c>
      <c r="N15" s="4">
        <f t="shared" si="2"/>
        <v>2.9645000000000001</v>
      </c>
      <c r="O15">
        <f t="shared" si="3"/>
        <v>2.899</v>
      </c>
      <c r="P15" s="4">
        <f t="shared" si="4"/>
        <v>2.6</v>
      </c>
      <c r="Q15" s="7">
        <f t="shared" si="5"/>
        <v>3.2469999999999999</v>
      </c>
      <c r="R15" s="4"/>
      <c r="S15" s="4"/>
      <c r="T15" s="4"/>
      <c r="U15" s="4"/>
      <c r="V15" s="4"/>
    </row>
    <row r="16" spans="1:22" x14ac:dyDescent="0.25">
      <c r="A16" s="3" t="s">
        <v>21</v>
      </c>
      <c r="B16" s="4">
        <v>1.319</v>
      </c>
      <c r="C16" s="4">
        <v>1.4730000000000001</v>
      </c>
      <c r="D16" s="4">
        <v>2.2080000000000002</v>
      </c>
      <c r="E16" s="4">
        <v>1.4530000000000001</v>
      </c>
      <c r="F16" s="4">
        <v>1.2749999999999999</v>
      </c>
      <c r="G16" s="4">
        <v>1.5489999999999999</v>
      </c>
      <c r="H16" s="4">
        <v>2.2519999999999998</v>
      </c>
      <c r="I16" s="4">
        <v>1.5529999999999999</v>
      </c>
      <c r="J16" s="4">
        <v>1.6352500000000001</v>
      </c>
      <c r="L16" s="4">
        <f t="shared" si="1"/>
        <v>0.1445659285714273</v>
      </c>
      <c r="M16" s="4">
        <f t="shared" si="0"/>
        <v>0.38021826438432349</v>
      </c>
      <c r="N16" s="4">
        <f t="shared" si="2"/>
        <v>1.5110000000000001</v>
      </c>
      <c r="O16">
        <f t="shared" si="3"/>
        <v>1.4730000000000001</v>
      </c>
      <c r="P16" s="4">
        <f t="shared" si="4"/>
        <v>1.2749999999999999</v>
      </c>
      <c r="Q16" s="7">
        <f t="shared" si="5"/>
        <v>2.2519999999999998</v>
      </c>
      <c r="R16" s="4"/>
      <c r="S16" s="4"/>
      <c r="T16" s="4"/>
      <c r="U16" s="4"/>
      <c r="V16" s="4"/>
    </row>
    <row r="17" spans="1:22" x14ac:dyDescent="0.25">
      <c r="A17" s="3" t="s">
        <v>22</v>
      </c>
      <c r="B17" s="4">
        <v>3.16</v>
      </c>
      <c r="C17" s="4">
        <v>3.5379999999999998</v>
      </c>
      <c r="D17" s="4">
        <v>2.9860000000000002</v>
      </c>
      <c r="E17" s="4">
        <v>3.3260000000000001</v>
      </c>
      <c r="F17" s="4">
        <v>3.4489999999999998</v>
      </c>
      <c r="G17" s="4">
        <v>3.2949999999999999</v>
      </c>
      <c r="H17" s="4">
        <v>3.4449999999999998</v>
      </c>
      <c r="I17" s="4">
        <v>3.302</v>
      </c>
      <c r="J17" s="4">
        <v>3.3126250000000006</v>
      </c>
      <c r="L17" s="4">
        <f t="shared" si="1"/>
        <v>3.1070839285714229E-2</v>
      </c>
      <c r="M17" s="4">
        <f t="shared" si="0"/>
        <v>0.17626922387562222</v>
      </c>
      <c r="N17" s="4">
        <f t="shared" si="2"/>
        <v>3.3140000000000001</v>
      </c>
      <c r="O17">
        <f t="shared" si="3"/>
        <v>3.302</v>
      </c>
      <c r="P17" s="4">
        <f t="shared" si="4"/>
        <v>2.9860000000000002</v>
      </c>
      <c r="Q17" s="7">
        <f t="shared" si="5"/>
        <v>3.5379999999999998</v>
      </c>
      <c r="R17" s="4"/>
      <c r="S17" s="4"/>
      <c r="T17" s="4"/>
      <c r="U17" s="4"/>
      <c r="V17" s="4"/>
    </row>
    <row r="18" spans="1:22" x14ac:dyDescent="0.25">
      <c r="A18" s="3" t="s">
        <v>23</v>
      </c>
      <c r="B18" s="4">
        <v>2.952</v>
      </c>
      <c r="C18" s="4">
        <v>2.83</v>
      </c>
      <c r="D18" s="4">
        <v>3.57</v>
      </c>
      <c r="E18" s="4">
        <v>2.9169999999999998</v>
      </c>
      <c r="F18" s="4">
        <v>2.3140000000000001</v>
      </c>
      <c r="G18" s="4">
        <v>2.343</v>
      </c>
      <c r="H18" s="4">
        <v>2.8460000000000001</v>
      </c>
      <c r="I18" s="4">
        <v>2.298</v>
      </c>
      <c r="J18" s="4">
        <v>2.75875</v>
      </c>
      <c r="L18" s="4">
        <f t="shared" si="1"/>
        <v>0.18802078571428535</v>
      </c>
      <c r="M18" s="4">
        <f t="shared" si="0"/>
        <v>0.43361363644872303</v>
      </c>
      <c r="N18" s="4">
        <f t="shared" si="2"/>
        <v>2.8380000000000001</v>
      </c>
      <c r="O18">
        <f t="shared" si="3"/>
        <v>2.83</v>
      </c>
      <c r="P18" s="4">
        <f t="shared" si="4"/>
        <v>2.298</v>
      </c>
      <c r="Q18" s="7">
        <f t="shared" si="5"/>
        <v>3.57</v>
      </c>
      <c r="R18" s="4"/>
      <c r="S18" s="4"/>
      <c r="T18" s="4"/>
      <c r="U18" s="4"/>
      <c r="V18" s="4"/>
    </row>
    <row r="19" spans="1:22" x14ac:dyDescent="0.25">
      <c r="A19" s="3" t="s">
        <v>24</v>
      </c>
      <c r="B19" s="4">
        <v>2.2669999999999999</v>
      </c>
      <c r="C19" s="4">
        <v>1.375</v>
      </c>
      <c r="D19" s="4">
        <v>1.4970000000000001</v>
      </c>
      <c r="E19" s="4">
        <v>2.2349999999999999</v>
      </c>
      <c r="F19" s="4">
        <v>1.173</v>
      </c>
      <c r="G19" s="4">
        <v>1.4490000000000001</v>
      </c>
      <c r="H19" s="4">
        <v>1.4710000000000001</v>
      </c>
      <c r="I19" s="4">
        <v>2.6819999999999999</v>
      </c>
      <c r="J19" s="4">
        <v>1.7686250000000001</v>
      </c>
      <c r="L19" s="4">
        <f t="shared" si="1"/>
        <v>0.29633826785714285</v>
      </c>
      <c r="M19" s="4">
        <f t="shared" si="0"/>
        <v>0.54436960592702344</v>
      </c>
      <c r="N19" s="4">
        <f t="shared" si="2"/>
        <v>1.484</v>
      </c>
      <c r="O19">
        <f t="shared" si="3"/>
        <v>1.4710000000000001</v>
      </c>
      <c r="P19" s="4">
        <f t="shared" si="4"/>
        <v>1.173</v>
      </c>
      <c r="Q19" s="7">
        <f t="shared" si="5"/>
        <v>2.6819999999999999</v>
      </c>
      <c r="R19" s="4"/>
      <c r="S19" s="4"/>
      <c r="T19" s="4"/>
      <c r="U19" s="4"/>
      <c r="V19" s="4"/>
    </row>
    <row r="20" spans="1:22" x14ac:dyDescent="0.25">
      <c r="A20" s="3" t="s">
        <v>25</v>
      </c>
      <c r="B20" s="4">
        <v>0.59799999999999998</v>
      </c>
      <c r="C20" s="4">
        <v>0.70599999999999996</v>
      </c>
      <c r="D20" s="4">
        <v>0.71099999999999997</v>
      </c>
      <c r="E20" s="4">
        <v>0.63</v>
      </c>
      <c r="F20" s="4">
        <v>0.66300000000000003</v>
      </c>
      <c r="G20" s="4">
        <v>0.79900000000000004</v>
      </c>
      <c r="H20" s="4">
        <v>0.73899999999999999</v>
      </c>
      <c r="I20" s="4">
        <v>0.73699999999999999</v>
      </c>
      <c r="J20" s="4">
        <v>0.69787500000000002</v>
      </c>
      <c r="L20" s="4">
        <f t="shared" si="1"/>
        <v>4.2121250000000015E-3</v>
      </c>
      <c r="M20" s="4">
        <f t="shared" si="0"/>
        <v>6.4900885972381001E-2</v>
      </c>
      <c r="N20" s="4">
        <f t="shared" si="2"/>
        <v>0.70849999999999991</v>
      </c>
      <c r="O20">
        <f t="shared" si="3"/>
        <v>0.70599999999999996</v>
      </c>
      <c r="P20" s="4">
        <f t="shared" si="4"/>
        <v>0.59799999999999998</v>
      </c>
      <c r="Q20" s="7">
        <f t="shared" si="5"/>
        <v>0.79900000000000004</v>
      </c>
      <c r="R20" s="4"/>
      <c r="S20" s="4"/>
      <c r="T20" s="4"/>
      <c r="U20" s="4"/>
      <c r="V20" s="4"/>
    </row>
    <row r="21" spans="1:22" x14ac:dyDescent="0.25">
      <c r="A21" s="3" t="s">
        <v>26</v>
      </c>
      <c r="B21" s="4">
        <v>2.855</v>
      </c>
      <c r="C21" s="4">
        <v>2.98</v>
      </c>
      <c r="D21" s="4">
        <v>2.9470000000000001</v>
      </c>
      <c r="E21" s="4">
        <v>2.6850000000000001</v>
      </c>
      <c r="F21" s="4">
        <v>3.1520000000000001</v>
      </c>
      <c r="G21" s="4">
        <v>3.0739999999999998</v>
      </c>
      <c r="H21" s="4">
        <v>3.1070000000000002</v>
      </c>
      <c r="I21" s="4">
        <v>3.048</v>
      </c>
      <c r="J21" s="4">
        <v>2.9809999999999999</v>
      </c>
      <c r="L21" s="4">
        <f t="shared" si="1"/>
        <v>2.3272000000000008E-2</v>
      </c>
      <c r="M21" s="4">
        <f t="shared" si="0"/>
        <v>0.15255163060419907</v>
      </c>
      <c r="N21" s="4">
        <f t="shared" si="2"/>
        <v>3.0140000000000002</v>
      </c>
      <c r="O21">
        <f t="shared" si="3"/>
        <v>2.98</v>
      </c>
      <c r="P21" s="4">
        <f t="shared" si="4"/>
        <v>2.6850000000000001</v>
      </c>
      <c r="Q21" s="7">
        <f t="shared" si="5"/>
        <v>3.1520000000000001</v>
      </c>
      <c r="R21" s="4"/>
      <c r="S21" s="4"/>
      <c r="T21" s="4"/>
      <c r="U21" s="4"/>
      <c r="V21" s="4"/>
    </row>
    <row r="22" spans="1:22" x14ac:dyDescent="0.25">
      <c r="A22" s="3" t="s">
        <v>27</v>
      </c>
      <c r="B22" s="4">
        <v>2.8919999999999999</v>
      </c>
      <c r="C22" s="4">
        <v>3.5070000000000001</v>
      </c>
      <c r="D22" s="4">
        <v>2.7770000000000001</v>
      </c>
      <c r="E22" s="4">
        <v>2.5299999999999998</v>
      </c>
      <c r="F22" s="4">
        <v>2.6560000000000001</v>
      </c>
      <c r="G22" s="4">
        <v>2.5409999999999999</v>
      </c>
      <c r="H22" s="4">
        <v>2.5539999999999998</v>
      </c>
      <c r="I22" s="4">
        <v>2.702</v>
      </c>
      <c r="J22" s="4">
        <v>2.7698749999999999</v>
      </c>
      <c r="L22" s="4">
        <f t="shared" si="1"/>
        <v>0.10463126785714495</v>
      </c>
      <c r="M22" s="4">
        <f t="shared" si="0"/>
        <v>0.32346756847811642</v>
      </c>
      <c r="N22" s="4">
        <f t="shared" si="2"/>
        <v>2.6790000000000003</v>
      </c>
      <c r="O22">
        <f t="shared" si="3"/>
        <v>2.6560000000000001</v>
      </c>
      <c r="P22" s="4">
        <f t="shared" si="4"/>
        <v>2.5299999999999998</v>
      </c>
      <c r="Q22" s="7">
        <f t="shared" si="5"/>
        <v>3.5070000000000001</v>
      </c>
      <c r="R22" s="4"/>
      <c r="S22" s="4"/>
      <c r="T22" s="4"/>
      <c r="U22" s="4"/>
      <c r="V22" s="4"/>
    </row>
    <row r="23" spans="1:22" x14ac:dyDescent="0.25">
      <c r="A23" s="3" t="s">
        <v>28</v>
      </c>
      <c r="B23" s="4">
        <v>1.052</v>
      </c>
      <c r="C23" s="4">
        <v>1.024</v>
      </c>
      <c r="D23" s="4">
        <v>0.95099999999999996</v>
      </c>
      <c r="E23" s="4">
        <v>1.028</v>
      </c>
      <c r="F23" s="4">
        <v>0.97899999999999998</v>
      </c>
      <c r="G23" s="4">
        <v>1.3520000000000001</v>
      </c>
      <c r="H23" s="4">
        <v>0.96399999999999997</v>
      </c>
      <c r="I23" s="4">
        <v>1.02</v>
      </c>
      <c r="J23" s="4">
        <v>1.0462499999999999</v>
      </c>
      <c r="L23" s="4">
        <f t="shared" si="1"/>
        <v>1.6484785714285927E-2</v>
      </c>
      <c r="M23" s="4">
        <f t="shared" si="0"/>
        <v>0.1283930906018152</v>
      </c>
      <c r="N23" s="4">
        <f t="shared" si="2"/>
        <v>1.022</v>
      </c>
      <c r="O23">
        <f t="shared" si="3"/>
        <v>1.02</v>
      </c>
      <c r="P23" s="4">
        <f t="shared" si="4"/>
        <v>0.95099999999999996</v>
      </c>
      <c r="Q23" s="7">
        <f t="shared" si="5"/>
        <v>1.3520000000000001</v>
      </c>
      <c r="R23" s="4"/>
      <c r="S23" s="4"/>
      <c r="T23" s="4"/>
      <c r="U23" s="4"/>
      <c r="V23" s="4"/>
    </row>
    <row r="24" spans="1:22" x14ac:dyDescent="0.25">
      <c r="A24" s="3" t="s">
        <v>29</v>
      </c>
      <c r="B24" s="4">
        <v>0.82299999999999995</v>
      </c>
      <c r="C24" s="4">
        <v>0.74399999999999999</v>
      </c>
      <c r="D24" s="4">
        <v>0.79200000000000004</v>
      </c>
      <c r="E24" s="4">
        <v>0.78900000000000003</v>
      </c>
      <c r="F24" s="4">
        <v>0.90100000000000002</v>
      </c>
      <c r="G24" s="4">
        <v>0.73199999999999998</v>
      </c>
      <c r="H24" s="4">
        <v>0.747</v>
      </c>
      <c r="I24" s="4">
        <v>0.81699999999999995</v>
      </c>
      <c r="J24" s="4">
        <v>0.79312500000000008</v>
      </c>
      <c r="L24" s="4">
        <f t="shared" si="1"/>
        <v>3.0564107142857142E-3</v>
      </c>
      <c r="M24" s="4">
        <f t="shared" si="0"/>
        <v>5.5284814499876135E-2</v>
      </c>
      <c r="N24" s="4">
        <f t="shared" si="2"/>
        <v>0.79049999999999998</v>
      </c>
      <c r="O24">
        <f t="shared" si="3"/>
        <v>0.78900000000000003</v>
      </c>
      <c r="P24" s="4">
        <f t="shared" si="4"/>
        <v>0.73199999999999998</v>
      </c>
      <c r="Q24" s="7">
        <f t="shared" si="5"/>
        <v>0.90100000000000002</v>
      </c>
      <c r="R24" s="4"/>
      <c r="S24" s="4"/>
      <c r="T24" s="4"/>
      <c r="U24" s="4"/>
      <c r="V24" s="4"/>
    </row>
    <row r="25" spans="1:22" x14ac:dyDescent="0.25">
      <c r="A25" s="3" t="s">
        <v>30</v>
      </c>
      <c r="B25" s="4">
        <v>0.247</v>
      </c>
      <c r="C25" s="4">
        <v>0.24399999999999999</v>
      </c>
      <c r="D25" s="4">
        <v>0.28000000000000003</v>
      </c>
      <c r="E25" s="4">
        <v>0.23799999999999999</v>
      </c>
      <c r="F25" s="4">
        <v>0.25</v>
      </c>
      <c r="G25" s="4">
        <v>0.246</v>
      </c>
      <c r="H25" s="4">
        <v>0.24299999999999999</v>
      </c>
      <c r="I25" s="4">
        <v>0.29599999999999999</v>
      </c>
      <c r="J25" s="4">
        <v>0.25549999999999995</v>
      </c>
      <c r="L25" s="4">
        <f t="shared" si="1"/>
        <v>4.325714285714287E-4</v>
      </c>
      <c r="M25" s="4">
        <f t="shared" si="0"/>
        <v>2.0798351583032455E-2</v>
      </c>
      <c r="N25" s="4">
        <f t="shared" si="2"/>
        <v>0.2465</v>
      </c>
      <c r="O25">
        <f t="shared" si="3"/>
        <v>0.246</v>
      </c>
      <c r="P25" s="4">
        <f t="shared" si="4"/>
        <v>0.23799999999999999</v>
      </c>
      <c r="Q25" s="7">
        <f t="shared" si="5"/>
        <v>0.29599999999999999</v>
      </c>
      <c r="R25" s="4"/>
      <c r="S25" s="4"/>
      <c r="T25" s="4"/>
      <c r="U25" s="4"/>
      <c r="V25" s="4"/>
    </row>
    <row r="26" spans="1:22" x14ac:dyDescent="0.25">
      <c r="A26" s="3" t="s">
        <v>31</v>
      </c>
      <c r="B26" s="4">
        <v>0.157</v>
      </c>
      <c r="C26" s="4">
        <v>0.161</v>
      </c>
      <c r="D26" s="4">
        <v>0.159</v>
      </c>
      <c r="E26" s="4">
        <v>0.14899999999999999</v>
      </c>
      <c r="F26" s="4">
        <v>0.17199999999999999</v>
      </c>
      <c r="G26" s="4">
        <v>0.155</v>
      </c>
      <c r="H26" s="4">
        <v>0.16200000000000001</v>
      </c>
      <c r="I26" s="4">
        <v>0.158</v>
      </c>
      <c r="J26" s="4">
        <v>0.15912499999999999</v>
      </c>
      <c r="L26" s="4">
        <f t="shared" si="1"/>
        <v>4.3267857142857116E-5</v>
      </c>
      <c r="M26" s="4">
        <f t="shared" si="0"/>
        <v>6.5778307323050749E-3</v>
      </c>
      <c r="N26" s="4">
        <f t="shared" si="2"/>
        <v>0.1585</v>
      </c>
      <c r="O26">
        <f t="shared" si="3"/>
        <v>0.158</v>
      </c>
      <c r="P26" s="4">
        <f t="shared" si="4"/>
        <v>0.14899999999999999</v>
      </c>
      <c r="Q26" s="7">
        <f t="shared" si="5"/>
        <v>0.17199999999999999</v>
      </c>
      <c r="R26" s="4"/>
      <c r="S26" s="4"/>
      <c r="T26" s="4"/>
      <c r="U26" s="4"/>
      <c r="V26" s="4"/>
    </row>
    <row r="27" spans="1:22" x14ac:dyDescent="0.25">
      <c r="A27" s="3" t="s">
        <v>32</v>
      </c>
      <c r="B27" s="4">
        <v>0.105</v>
      </c>
      <c r="C27" s="4">
        <v>0.112</v>
      </c>
      <c r="D27" s="4">
        <v>0.113</v>
      </c>
      <c r="E27" s="4">
        <v>0.11899999999999999</v>
      </c>
      <c r="F27" s="4">
        <v>0.114</v>
      </c>
      <c r="G27" s="4">
        <v>0.109</v>
      </c>
      <c r="H27" s="4">
        <v>0.112</v>
      </c>
      <c r="I27" s="4">
        <v>0.111</v>
      </c>
      <c r="J27" s="4">
        <v>0.111875</v>
      </c>
      <c r="L27" s="4">
        <f t="shared" si="1"/>
        <v>1.6125000000000002E-5</v>
      </c>
      <c r="M27" s="4">
        <f t="shared" si="0"/>
        <v>4.015594601052253E-3</v>
      </c>
      <c r="N27" s="4">
        <f t="shared" si="2"/>
        <v>0.112</v>
      </c>
      <c r="O27">
        <f t="shared" si="3"/>
        <v>0.112</v>
      </c>
      <c r="P27" s="4">
        <f t="shared" si="4"/>
        <v>0.105</v>
      </c>
      <c r="Q27" s="7">
        <f t="shared" si="5"/>
        <v>0.11899999999999999</v>
      </c>
      <c r="R27" s="4"/>
      <c r="S27" s="4"/>
      <c r="T27" s="4"/>
      <c r="U27" s="4"/>
      <c r="V27" s="4"/>
    </row>
    <row r="28" spans="1:22" x14ac:dyDescent="0.25">
      <c r="A28" s="3" t="s">
        <v>33</v>
      </c>
      <c r="B28" s="4">
        <v>0.32700000000000001</v>
      </c>
      <c r="C28" s="4">
        <v>0.32600000000000001</v>
      </c>
      <c r="D28" s="4">
        <v>0.36799999999999999</v>
      </c>
      <c r="E28" s="4">
        <v>0.34300000000000003</v>
      </c>
      <c r="F28" s="4">
        <v>0.375</v>
      </c>
      <c r="G28" s="4">
        <v>0.32300000000000001</v>
      </c>
      <c r="H28" s="4">
        <v>0.33100000000000002</v>
      </c>
      <c r="I28" s="4">
        <v>0.35</v>
      </c>
      <c r="J28" s="4">
        <v>0.34287499999999999</v>
      </c>
      <c r="L28" s="4">
        <f t="shared" si="1"/>
        <v>3.9812499999999966E-4</v>
      </c>
      <c r="M28" s="4">
        <f t="shared" si="0"/>
        <v>1.9953069939234905E-2</v>
      </c>
      <c r="N28" s="4">
        <f t="shared" si="2"/>
        <v>0.33700000000000002</v>
      </c>
      <c r="O28">
        <f t="shared" si="3"/>
        <v>0.33100000000000002</v>
      </c>
      <c r="P28" s="4">
        <f t="shared" si="4"/>
        <v>0.32300000000000001</v>
      </c>
      <c r="Q28" s="7">
        <f t="shared" si="5"/>
        <v>0.375</v>
      </c>
      <c r="R28" s="4"/>
      <c r="S28" s="4"/>
      <c r="T28" s="4"/>
      <c r="U28" s="4"/>
      <c r="V28" s="4"/>
    </row>
    <row r="29" spans="1:22" x14ac:dyDescent="0.25">
      <c r="A29" s="3" t="s">
        <v>34</v>
      </c>
      <c r="B29" s="4">
        <v>1.4159999999999999</v>
      </c>
      <c r="C29" s="4">
        <v>0.83799999999999997</v>
      </c>
      <c r="D29" s="4">
        <v>1.1639999999999999</v>
      </c>
      <c r="E29" s="4">
        <v>0.88500000000000001</v>
      </c>
      <c r="F29" s="4">
        <v>0.81100000000000005</v>
      </c>
      <c r="G29" s="4">
        <v>0.91100000000000003</v>
      </c>
      <c r="H29" s="4">
        <v>0.88</v>
      </c>
      <c r="I29" s="4">
        <v>0.90900000000000003</v>
      </c>
      <c r="J29" s="4">
        <v>0.97675000000000001</v>
      </c>
      <c r="L29" s="4">
        <f t="shared" si="1"/>
        <v>4.3059928571428409E-2</v>
      </c>
      <c r="M29" s="4">
        <f t="shared" si="0"/>
        <v>0.20750886383821876</v>
      </c>
      <c r="N29" s="4">
        <f t="shared" si="2"/>
        <v>0.89700000000000002</v>
      </c>
      <c r="O29">
        <f t="shared" si="3"/>
        <v>0.88500000000000001</v>
      </c>
      <c r="P29" s="4">
        <f t="shared" si="4"/>
        <v>0.81100000000000005</v>
      </c>
      <c r="Q29" s="7">
        <f t="shared" si="5"/>
        <v>1.4159999999999999</v>
      </c>
      <c r="R29" s="4"/>
      <c r="S29" s="4"/>
      <c r="T29" s="4"/>
      <c r="U29" s="4"/>
      <c r="V29" s="4"/>
    </row>
    <row r="30" spans="1:22" x14ac:dyDescent="0.25">
      <c r="A30" s="3" t="s">
        <v>35</v>
      </c>
      <c r="B30" s="4">
        <v>0.997</v>
      </c>
      <c r="C30" s="4">
        <v>0.89400000000000002</v>
      </c>
      <c r="D30" s="4">
        <v>1.0680000000000001</v>
      </c>
      <c r="E30" s="4">
        <v>0.81499999999999995</v>
      </c>
      <c r="F30" s="4">
        <v>0.92300000000000004</v>
      </c>
      <c r="G30" s="4">
        <v>0.82499999999999996</v>
      </c>
      <c r="H30" s="4">
        <v>0.91100000000000003</v>
      </c>
      <c r="I30" s="4">
        <v>0.871</v>
      </c>
      <c r="J30" s="4">
        <v>0.91300000000000003</v>
      </c>
      <c r="L30" s="4">
        <f t="shared" si="1"/>
        <v>7.2368571428571482E-3</v>
      </c>
      <c r="M30" s="4">
        <f t="shared" si="0"/>
        <v>8.5069719306326314E-2</v>
      </c>
      <c r="N30" s="4">
        <f t="shared" si="2"/>
        <v>0.90250000000000008</v>
      </c>
      <c r="O30">
        <f t="shared" si="3"/>
        <v>0.89400000000000002</v>
      </c>
      <c r="P30" s="4">
        <f t="shared" si="4"/>
        <v>0.81499999999999995</v>
      </c>
      <c r="Q30" s="7">
        <f t="shared" si="5"/>
        <v>1.0680000000000001</v>
      </c>
      <c r="R30" s="4"/>
      <c r="S30" s="4"/>
      <c r="T30" s="4"/>
      <c r="U30" s="4"/>
      <c r="V30" s="4"/>
    </row>
    <row r="31" spans="1:22" x14ac:dyDescent="0.25">
      <c r="A31" s="3" t="s">
        <v>36</v>
      </c>
      <c r="B31" s="4">
        <v>0.39500000000000002</v>
      </c>
      <c r="C31" s="4">
        <v>0.378</v>
      </c>
      <c r="D31" s="4">
        <v>0.39400000000000002</v>
      </c>
      <c r="E31" s="4">
        <v>0.373</v>
      </c>
      <c r="F31" s="4">
        <v>0.375</v>
      </c>
      <c r="G31" s="4">
        <v>0.38500000000000001</v>
      </c>
      <c r="H31" s="4">
        <v>0.39700000000000002</v>
      </c>
      <c r="I31" s="4">
        <v>0.376</v>
      </c>
      <c r="J31" s="4">
        <v>0.38412499999999999</v>
      </c>
      <c r="L31" s="4">
        <f t="shared" si="1"/>
        <v>9.8982142857143035E-5</v>
      </c>
      <c r="M31" s="4">
        <f t="shared" si="0"/>
        <v>9.9489769754052115E-3</v>
      </c>
      <c r="N31" s="4">
        <f t="shared" si="2"/>
        <v>0.38150000000000001</v>
      </c>
      <c r="O31">
        <f t="shared" si="3"/>
        <v>0.378</v>
      </c>
      <c r="P31" s="4">
        <f t="shared" si="4"/>
        <v>0.373</v>
      </c>
      <c r="Q31" s="7">
        <f t="shared" si="5"/>
        <v>0.39700000000000002</v>
      </c>
      <c r="R31" s="4"/>
      <c r="S31" s="4"/>
      <c r="T31" s="4"/>
      <c r="U31" s="4"/>
      <c r="V31" s="4"/>
    </row>
    <row r="32" spans="1:22" x14ac:dyDescent="0.25">
      <c r="A32" s="3" t="s">
        <v>37</v>
      </c>
      <c r="B32" s="4">
        <v>0.182</v>
      </c>
      <c r="C32" s="4">
        <v>0.18099999999999999</v>
      </c>
      <c r="D32" s="4">
        <v>0.184</v>
      </c>
      <c r="E32" s="4">
        <v>0.17499999999999999</v>
      </c>
      <c r="F32" s="4">
        <v>0.18099999999999999</v>
      </c>
      <c r="G32" s="4">
        <v>0.17899999999999999</v>
      </c>
      <c r="H32" s="4">
        <v>0.188</v>
      </c>
      <c r="I32" s="4">
        <v>0.18099999999999999</v>
      </c>
      <c r="J32" s="4">
        <v>0.18137500000000001</v>
      </c>
      <c r="L32" s="4">
        <f t="shared" si="1"/>
        <v>1.3982142857142881E-5</v>
      </c>
      <c r="M32" s="4">
        <f t="shared" si="0"/>
        <v>3.7392703642746775E-3</v>
      </c>
      <c r="N32" s="4">
        <f t="shared" si="2"/>
        <v>0.18099999999999999</v>
      </c>
      <c r="O32">
        <f t="shared" si="3"/>
        <v>0.18099999999999999</v>
      </c>
      <c r="P32" s="4">
        <f t="shared" si="4"/>
        <v>0.17499999999999999</v>
      </c>
      <c r="Q32" s="7">
        <f t="shared" si="5"/>
        <v>0.188</v>
      </c>
      <c r="R32" s="4"/>
      <c r="S32" s="4"/>
      <c r="T32" s="4"/>
      <c r="U32" s="4"/>
      <c r="V32" s="4"/>
    </row>
    <row r="33" spans="1:22" x14ac:dyDescent="0.25">
      <c r="A33" s="3" t="s">
        <v>38</v>
      </c>
      <c r="B33" s="4">
        <v>0.152</v>
      </c>
      <c r="C33" s="4">
        <v>0.13</v>
      </c>
      <c r="D33" s="4">
        <v>0.14599999999999999</v>
      </c>
      <c r="E33" s="4">
        <v>0.129</v>
      </c>
      <c r="F33" s="4">
        <v>0.65400000000000003</v>
      </c>
      <c r="G33" s="4">
        <v>1.43</v>
      </c>
      <c r="H33" s="4">
        <v>1.7370000000000001</v>
      </c>
      <c r="I33" s="4">
        <v>0.52800000000000002</v>
      </c>
      <c r="J33" s="4">
        <v>0.61325000000000007</v>
      </c>
      <c r="L33" s="4">
        <f t="shared" si="1"/>
        <v>0.40541792857142844</v>
      </c>
      <c r="M33" s="4">
        <f t="shared" si="0"/>
        <v>0.63672437409873706</v>
      </c>
      <c r="N33" s="4">
        <f t="shared" si="2"/>
        <v>0.33999999999999997</v>
      </c>
      <c r="O33">
        <f t="shared" si="3"/>
        <v>0.152</v>
      </c>
      <c r="P33" s="4">
        <f t="shared" si="4"/>
        <v>0.129</v>
      </c>
      <c r="Q33" s="7">
        <f t="shared" si="5"/>
        <v>1.7370000000000001</v>
      </c>
      <c r="R33" s="4"/>
      <c r="S33" s="4"/>
      <c r="T33" s="4"/>
      <c r="U33" s="4"/>
      <c r="V33" s="4"/>
    </row>
    <row r="34" spans="1:22" x14ac:dyDescent="0.25">
      <c r="A34" s="3" t="s">
        <v>39</v>
      </c>
      <c r="B34" s="4">
        <v>0.124</v>
      </c>
      <c r="C34" s="4">
        <v>0.622</v>
      </c>
      <c r="D34" s="4">
        <v>0.45300000000000001</v>
      </c>
      <c r="E34" s="4">
        <v>1.702</v>
      </c>
      <c r="F34" s="4">
        <v>0.123</v>
      </c>
      <c r="G34" s="4">
        <v>1.4790000000000001</v>
      </c>
      <c r="H34" s="4">
        <v>0.13200000000000001</v>
      </c>
      <c r="I34" s="4">
        <v>0.127</v>
      </c>
      <c r="J34" s="4">
        <v>0.59524999999999995</v>
      </c>
      <c r="L34" s="4">
        <f t="shared" si="1"/>
        <v>0.41511650000000017</v>
      </c>
      <c r="M34" s="4">
        <f t="shared" si="0"/>
        <v>0.64429535152754291</v>
      </c>
      <c r="N34" s="4">
        <f t="shared" si="2"/>
        <v>0.29249999999999998</v>
      </c>
      <c r="O34">
        <f t="shared" si="3"/>
        <v>0.13200000000000001</v>
      </c>
      <c r="P34" s="4">
        <f t="shared" si="4"/>
        <v>0.123</v>
      </c>
      <c r="Q34" s="7">
        <f t="shared" si="5"/>
        <v>1.702</v>
      </c>
      <c r="R34" s="4"/>
      <c r="S34" s="4"/>
      <c r="T34" s="4"/>
      <c r="U34" s="4"/>
      <c r="V34" s="4"/>
    </row>
    <row r="35" spans="1:22" x14ac:dyDescent="0.25">
      <c r="A35" s="3" t="s">
        <v>40</v>
      </c>
      <c r="B35" s="4">
        <v>0.52400000000000002</v>
      </c>
      <c r="C35" s="4">
        <v>0.53900000000000003</v>
      </c>
      <c r="D35" s="4">
        <v>0.56799999999999995</v>
      </c>
      <c r="E35" s="4">
        <v>0.59799999999999998</v>
      </c>
      <c r="F35" s="4">
        <v>0.57299999999999995</v>
      </c>
      <c r="G35" s="4">
        <v>0.53100000000000003</v>
      </c>
      <c r="H35" s="4">
        <v>0.49299999999999999</v>
      </c>
      <c r="I35" s="4">
        <v>0.59699999999999998</v>
      </c>
      <c r="J35" s="4">
        <v>0.55287500000000001</v>
      </c>
      <c r="L35" s="4">
        <f t="shared" si="1"/>
        <v>1.386696428571427E-3</v>
      </c>
      <c r="M35" s="4">
        <f t="shared" si="0"/>
        <v>3.7238373065581518E-2</v>
      </c>
      <c r="N35" s="4">
        <f t="shared" si="2"/>
        <v>0.55349999999999999</v>
      </c>
      <c r="O35">
        <f t="shared" si="3"/>
        <v>0.53900000000000003</v>
      </c>
      <c r="P35" s="4">
        <f t="shared" si="4"/>
        <v>0.49299999999999999</v>
      </c>
      <c r="Q35" s="7">
        <f t="shared" si="5"/>
        <v>0.59799999999999998</v>
      </c>
      <c r="R35" s="4"/>
      <c r="S35" s="4"/>
      <c r="T35" s="4"/>
      <c r="U35" s="4"/>
      <c r="V35" s="4"/>
    </row>
    <row r="36" spans="1:22" x14ac:dyDescent="0.25">
      <c r="A36" s="3" t="s">
        <v>41</v>
      </c>
      <c r="B36" s="4">
        <v>9.8620000000000001</v>
      </c>
      <c r="C36" s="4">
        <v>11.869</v>
      </c>
      <c r="D36" s="4">
        <v>9.7910000000000004</v>
      </c>
      <c r="E36" s="4">
        <v>11.012</v>
      </c>
      <c r="F36" s="4">
        <v>11.099</v>
      </c>
      <c r="G36" s="4">
        <v>11.122999999999999</v>
      </c>
      <c r="H36" s="4">
        <v>10.994</v>
      </c>
      <c r="I36" s="4">
        <v>10.506</v>
      </c>
      <c r="J36" s="4">
        <v>10.782000000000002</v>
      </c>
      <c r="L36" s="4">
        <f t="shared" si="1"/>
        <v>0.4858342857142855</v>
      </c>
      <c r="M36" s="4">
        <f t="shared" si="0"/>
        <v>0.69701813872688101</v>
      </c>
      <c r="N36" s="4">
        <f t="shared" si="2"/>
        <v>11.003</v>
      </c>
      <c r="O36">
        <f t="shared" si="3"/>
        <v>10.994</v>
      </c>
      <c r="P36" s="4">
        <f t="shared" si="4"/>
        <v>9.7910000000000004</v>
      </c>
      <c r="Q36" s="7">
        <f t="shared" si="5"/>
        <v>11.869</v>
      </c>
      <c r="R36" s="4"/>
      <c r="S36" s="4"/>
      <c r="T36" s="4"/>
      <c r="U36" s="4"/>
      <c r="V36" s="4"/>
    </row>
    <row r="37" spans="1:22" x14ac:dyDescent="0.25">
      <c r="A37" s="3" t="s">
        <v>42</v>
      </c>
      <c r="B37" s="4">
        <v>3.1539999999999999</v>
      </c>
      <c r="C37" s="4">
        <v>4.0739999999999998</v>
      </c>
      <c r="D37" s="4">
        <v>3.0590000000000002</v>
      </c>
      <c r="E37" s="4">
        <v>4.0579999999999998</v>
      </c>
      <c r="F37" s="4">
        <v>3.2879999999999998</v>
      </c>
      <c r="G37" s="4">
        <v>3.984</v>
      </c>
      <c r="H37" s="4">
        <v>3.056</v>
      </c>
      <c r="I37" s="4">
        <v>3.1379999999999999</v>
      </c>
      <c r="J37" s="4">
        <v>3.476375</v>
      </c>
      <c r="L37" s="4">
        <f t="shared" si="1"/>
        <v>0.22256455357142663</v>
      </c>
      <c r="M37" s="4">
        <f t="shared" si="0"/>
        <v>0.4717674782892804</v>
      </c>
      <c r="N37" s="4">
        <f t="shared" si="2"/>
        <v>3.2210000000000001</v>
      </c>
      <c r="O37">
        <f t="shared" si="3"/>
        <v>3.1539999999999999</v>
      </c>
      <c r="P37" s="4">
        <f t="shared" si="4"/>
        <v>3.056</v>
      </c>
      <c r="Q37" s="7">
        <f t="shared" si="5"/>
        <v>4.0739999999999998</v>
      </c>
      <c r="R37" s="4"/>
      <c r="S37" s="4"/>
      <c r="T37" s="4"/>
      <c r="U37" s="4"/>
      <c r="V37" s="4"/>
    </row>
    <row r="38" spans="1:22" x14ac:dyDescent="0.25">
      <c r="A38" s="3" t="s">
        <v>43</v>
      </c>
      <c r="B38" s="4">
        <v>2.1280000000000001</v>
      </c>
      <c r="C38" s="4">
        <v>1.2250000000000001</v>
      </c>
      <c r="D38" s="4">
        <v>3.476</v>
      </c>
      <c r="E38" s="4">
        <v>1.6819999999999999</v>
      </c>
      <c r="F38" s="4">
        <v>1.155</v>
      </c>
      <c r="G38" s="4">
        <v>1.159</v>
      </c>
      <c r="H38" s="4">
        <v>1.651</v>
      </c>
      <c r="I38" s="4">
        <v>1.552</v>
      </c>
      <c r="J38" s="4">
        <v>1.7535000000000001</v>
      </c>
      <c r="L38" s="4">
        <f t="shared" si="1"/>
        <v>0.59348885714285771</v>
      </c>
      <c r="M38" s="4">
        <f t="shared" si="0"/>
        <v>0.77038227987334817</v>
      </c>
      <c r="N38" s="4">
        <f t="shared" si="2"/>
        <v>1.6015000000000001</v>
      </c>
      <c r="O38">
        <f t="shared" si="3"/>
        <v>1.552</v>
      </c>
      <c r="P38" s="4">
        <f t="shared" si="4"/>
        <v>1.155</v>
      </c>
      <c r="Q38" s="7">
        <f t="shared" si="5"/>
        <v>3.476</v>
      </c>
      <c r="R38" s="4"/>
      <c r="S38" s="4"/>
      <c r="T38" s="4"/>
      <c r="U38" s="4"/>
      <c r="V38" s="4"/>
    </row>
    <row r="39" spans="1:22" x14ac:dyDescent="0.25">
      <c r="A39" s="3" t="s">
        <v>44</v>
      </c>
      <c r="B39" s="4">
        <v>0.75600000000000001</v>
      </c>
      <c r="C39" s="4">
        <v>1.4039999999999999</v>
      </c>
      <c r="D39" s="4">
        <v>1.157</v>
      </c>
      <c r="E39" s="4">
        <v>0.76200000000000001</v>
      </c>
      <c r="F39" s="4">
        <v>0.89100000000000001</v>
      </c>
      <c r="G39" s="4">
        <v>0.76600000000000001</v>
      </c>
      <c r="H39" s="4">
        <v>0.78100000000000003</v>
      </c>
      <c r="I39" s="4">
        <v>1.0740000000000001</v>
      </c>
      <c r="J39" s="4">
        <v>0.94887500000000002</v>
      </c>
      <c r="L39" s="4">
        <f t="shared" si="1"/>
        <v>5.7601267857142958E-2</v>
      </c>
      <c r="M39" s="4">
        <f t="shared" si="0"/>
        <v>0.24000264135451294</v>
      </c>
      <c r="N39" s="4">
        <f t="shared" si="2"/>
        <v>0.83600000000000008</v>
      </c>
      <c r="O39">
        <f t="shared" si="3"/>
        <v>0.78100000000000003</v>
      </c>
      <c r="P39" s="4">
        <f t="shared" si="4"/>
        <v>0.75600000000000001</v>
      </c>
      <c r="Q39" s="7">
        <f t="shared" si="5"/>
        <v>1.4039999999999999</v>
      </c>
      <c r="R39" s="4"/>
      <c r="S39" s="4"/>
      <c r="T39" s="4"/>
      <c r="U39" s="4"/>
      <c r="V39" s="4"/>
    </row>
    <row r="40" spans="1:22" x14ac:dyDescent="0.25">
      <c r="A40" s="3" t="s">
        <v>45</v>
      </c>
      <c r="B40" s="4">
        <v>0.11899999999999999</v>
      </c>
      <c r="C40" s="4">
        <v>0.124</v>
      </c>
      <c r="D40" s="4">
        <v>0.14499999999999999</v>
      </c>
      <c r="E40" s="4">
        <v>0.11799999999999999</v>
      </c>
      <c r="F40" s="4">
        <v>0.124</v>
      </c>
      <c r="G40" s="4">
        <v>0.12</v>
      </c>
      <c r="H40" s="4">
        <v>0.123</v>
      </c>
      <c r="I40" s="4">
        <v>0.13</v>
      </c>
      <c r="J40" s="4">
        <v>0.12537500000000001</v>
      </c>
      <c r="L40" s="4">
        <f t="shared" si="1"/>
        <v>7.7124999999999977E-5</v>
      </c>
      <c r="M40" s="4">
        <f t="shared" si="0"/>
        <v>8.7820840351251466E-3</v>
      </c>
      <c r="N40" s="4">
        <f t="shared" si="2"/>
        <v>0.1235</v>
      </c>
      <c r="O40">
        <f t="shared" si="3"/>
        <v>0.123</v>
      </c>
      <c r="P40" s="4">
        <f t="shared" si="4"/>
        <v>0.11799999999999999</v>
      </c>
      <c r="Q40" s="7">
        <f t="shared" si="5"/>
        <v>0.14499999999999999</v>
      </c>
      <c r="R40" s="4"/>
      <c r="S40" s="4"/>
      <c r="T40" s="4"/>
      <c r="U40" s="4"/>
      <c r="V40" s="4"/>
    </row>
    <row r="41" spans="1:22" x14ac:dyDescent="0.25">
      <c r="A41" s="3" t="s">
        <v>46</v>
      </c>
      <c r="B41" s="4">
        <v>0.49</v>
      </c>
      <c r="C41" s="4">
        <v>0.47299999999999998</v>
      </c>
      <c r="D41" s="4">
        <v>0.48699999999999999</v>
      </c>
      <c r="E41" s="4">
        <v>0.51400000000000001</v>
      </c>
      <c r="F41" s="4">
        <v>0.47299999999999998</v>
      </c>
      <c r="G41" s="4">
        <v>0.436</v>
      </c>
      <c r="H41" s="4">
        <v>0.42499999999999999</v>
      </c>
      <c r="I41" s="4">
        <v>0.45</v>
      </c>
      <c r="J41" s="4">
        <v>0.46849999999999997</v>
      </c>
      <c r="L41" s="4">
        <f t="shared" si="1"/>
        <v>8.8657142857142851E-4</v>
      </c>
      <c r="M41" s="4">
        <f t="shared" si="0"/>
        <v>2.9775349344238238E-2</v>
      </c>
      <c r="N41" s="4">
        <f t="shared" si="2"/>
        <v>0.47299999999999998</v>
      </c>
      <c r="O41">
        <f t="shared" si="3"/>
        <v>0.47299999999999998</v>
      </c>
      <c r="P41" s="4">
        <f t="shared" si="4"/>
        <v>0.42499999999999999</v>
      </c>
      <c r="Q41" s="7">
        <f t="shared" si="5"/>
        <v>0.51400000000000001</v>
      </c>
      <c r="R41" s="4"/>
      <c r="S41" s="4"/>
      <c r="T41" s="4"/>
      <c r="U41" s="4"/>
      <c r="V41" s="4"/>
    </row>
    <row r="42" spans="1:22" x14ac:dyDescent="0.25">
      <c r="A42" s="3" t="s">
        <v>47</v>
      </c>
      <c r="B42" s="4">
        <v>0.72799999999999998</v>
      </c>
      <c r="C42" s="4">
        <v>0.55800000000000005</v>
      </c>
      <c r="D42" s="4">
        <v>0.55800000000000005</v>
      </c>
      <c r="E42" s="4">
        <v>0.54600000000000004</v>
      </c>
      <c r="F42" s="4">
        <v>0.53900000000000003</v>
      </c>
      <c r="G42" s="4">
        <v>0.54700000000000004</v>
      </c>
      <c r="H42" s="4">
        <v>0.57699999999999996</v>
      </c>
      <c r="I42" s="4">
        <v>0.53800000000000003</v>
      </c>
      <c r="J42" s="4">
        <v>0.57387500000000014</v>
      </c>
      <c r="L42" s="4">
        <f t="shared" si="1"/>
        <v>4.0386964285713057E-3</v>
      </c>
      <c r="M42" s="4">
        <f t="shared" si="0"/>
        <v>6.355073900885265E-2</v>
      </c>
      <c r="N42" s="4">
        <f t="shared" si="2"/>
        <v>0.55249999999999999</v>
      </c>
      <c r="O42">
        <f t="shared" si="3"/>
        <v>0.54700000000000004</v>
      </c>
      <c r="P42" s="4">
        <f t="shared" si="4"/>
        <v>0.53800000000000003</v>
      </c>
      <c r="Q42" s="7">
        <f t="shared" si="5"/>
        <v>0.72799999999999998</v>
      </c>
      <c r="R42" s="4"/>
      <c r="S42" s="4"/>
      <c r="T42" s="4"/>
      <c r="U42" s="4"/>
      <c r="V42" s="4"/>
    </row>
    <row r="43" spans="1:22" x14ac:dyDescent="0.25">
      <c r="A43" s="3" t="s">
        <v>48</v>
      </c>
      <c r="B43" s="4">
        <v>1.0660000000000001</v>
      </c>
      <c r="C43" s="4">
        <v>1.1200000000000001</v>
      </c>
      <c r="D43" s="4">
        <v>1.0740000000000001</v>
      </c>
      <c r="E43" s="4">
        <v>0.98099999999999998</v>
      </c>
      <c r="F43" s="4">
        <v>1.387</v>
      </c>
      <c r="G43" s="4">
        <v>1</v>
      </c>
      <c r="H43" s="4">
        <v>1.04</v>
      </c>
      <c r="I43" s="4">
        <v>1.1240000000000001</v>
      </c>
      <c r="J43" s="4">
        <v>1.099</v>
      </c>
      <c r="L43" s="4">
        <f t="shared" si="1"/>
        <v>1.6132857142857455E-2</v>
      </c>
      <c r="M43" s="4">
        <f t="shared" si="0"/>
        <v>0.12701518469402567</v>
      </c>
      <c r="N43" s="4">
        <f t="shared" si="2"/>
        <v>1.07</v>
      </c>
      <c r="O43">
        <f t="shared" si="3"/>
        <v>1.0660000000000001</v>
      </c>
      <c r="P43" s="4">
        <f t="shared" si="4"/>
        <v>0.98099999999999998</v>
      </c>
      <c r="Q43" s="7">
        <f t="shared" si="5"/>
        <v>1.387</v>
      </c>
      <c r="R43" s="4"/>
      <c r="S43" s="4"/>
      <c r="T43" s="4"/>
      <c r="U43" s="4"/>
      <c r="V43" s="4"/>
    </row>
    <row r="44" spans="1:22" x14ac:dyDescent="0.25">
      <c r="A44" s="3" t="s">
        <v>49</v>
      </c>
      <c r="B44" s="4">
        <v>0.13</v>
      </c>
      <c r="C44" s="4">
        <v>0.13400000000000001</v>
      </c>
      <c r="D44" s="4">
        <v>0.12</v>
      </c>
      <c r="E44" s="4">
        <v>0.123</v>
      </c>
      <c r="F44" s="4">
        <v>0.13</v>
      </c>
      <c r="G44" s="4">
        <v>0.125</v>
      </c>
      <c r="H44" s="4">
        <v>0.125</v>
      </c>
      <c r="I44" s="4">
        <v>0.14099999999999999</v>
      </c>
      <c r="J44" s="4">
        <v>0.1285</v>
      </c>
      <c r="L44" s="4">
        <f t="shared" si="1"/>
        <v>4.5428571428571419E-5</v>
      </c>
      <c r="M44" s="4">
        <f t="shared" si="0"/>
        <v>6.7400720640488276E-3</v>
      </c>
      <c r="N44" s="4">
        <f t="shared" si="2"/>
        <v>0.1275</v>
      </c>
      <c r="O44">
        <f t="shared" si="3"/>
        <v>0.125</v>
      </c>
      <c r="P44" s="4">
        <f t="shared" si="4"/>
        <v>0.12</v>
      </c>
      <c r="Q44" s="7">
        <f t="shared" si="5"/>
        <v>0.14099999999999999</v>
      </c>
      <c r="R44" s="4"/>
      <c r="S44" s="4"/>
      <c r="T44" s="4"/>
      <c r="U44" s="4"/>
      <c r="V44" s="4"/>
    </row>
    <row r="45" spans="1:22" x14ac:dyDescent="0.25">
      <c r="A45" s="3" t="s">
        <v>50</v>
      </c>
      <c r="B45" s="4">
        <v>0.22900000000000001</v>
      </c>
      <c r="C45" s="4">
        <v>0.24399999999999999</v>
      </c>
      <c r="D45" s="4">
        <v>0.23200000000000001</v>
      </c>
      <c r="E45" s="4">
        <v>0.25</v>
      </c>
      <c r="F45" s="4">
        <v>0.23799999999999999</v>
      </c>
      <c r="G45" s="4">
        <v>0.223</v>
      </c>
      <c r="H45" s="4">
        <v>0.22</v>
      </c>
      <c r="I45" s="4">
        <v>0.23899999999999999</v>
      </c>
      <c r="J45" s="4">
        <v>0.234375</v>
      </c>
      <c r="L45" s="4">
        <f t="shared" si="1"/>
        <v>1.0598214285714278E-4</v>
      </c>
      <c r="M45" s="4">
        <f t="shared" si="0"/>
        <v>1.0294762884940224E-2</v>
      </c>
      <c r="N45" s="4">
        <f t="shared" si="2"/>
        <v>0.23499999999999999</v>
      </c>
      <c r="O45">
        <f t="shared" si="3"/>
        <v>0.23200000000000001</v>
      </c>
      <c r="P45" s="4">
        <f t="shared" si="4"/>
        <v>0.22</v>
      </c>
      <c r="Q45" s="7">
        <f t="shared" si="5"/>
        <v>0.25</v>
      </c>
      <c r="R45" s="4"/>
      <c r="S45" s="4"/>
      <c r="T45" s="4"/>
      <c r="U45" s="4"/>
      <c r="V45" s="4"/>
    </row>
    <row r="46" spans="1:22" x14ac:dyDescent="0.25">
      <c r="A46" s="3" t="s">
        <v>51</v>
      </c>
      <c r="B46" s="4">
        <v>2.0960000000000001</v>
      </c>
      <c r="C46" s="4">
        <v>0.81200000000000006</v>
      </c>
      <c r="D46" s="4">
        <v>0.81499999999999995</v>
      </c>
      <c r="E46" s="4">
        <v>0.82699999999999996</v>
      </c>
      <c r="F46" s="4">
        <v>0.96299999999999997</v>
      </c>
      <c r="G46" s="4">
        <v>0.76100000000000001</v>
      </c>
      <c r="H46" s="4">
        <v>0.83099999999999996</v>
      </c>
      <c r="I46" s="4">
        <v>0.99099999999999999</v>
      </c>
      <c r="J46" s="4">
        <v>1.012</v>
      </c>
      <c r="L46" s="4">
        <f t="shared" si="1"/>
        <v>0.19809914285714289</v>
      </c>
      <c r="M46" s="4">
        <f t="shared" si="0"/>
        <v>0.44508329878478131</v>
      </c>
      <c r="N46" s="4">
        <f t="shared" si="2"/>
        <v>0.82899999999999996</v>
      </c>
      <c r="O46">
        <f t="shared" si="3"/>
        <v>0.82699999999999996</v>
      </c>
      <c r="P46" s="4">
        <f t="shared" si="4"/>
        <v>0.76100000000000001</v>
      </c>
      <c r="Q46" s="7">
        <f t="shared" si="5"/>
        <v>2.0960000000000001</v>
      </c>
      <c r="R46" s="4"/>
      <c r="S46" s="4"/>
      <c r="T46" s="4"/>
      <c r="U46" s="4"/>
      <c r="V46" s="4"/>
    </row>
    <row r="47" spans="1:22" x14ac:dyDescent="0.25">
      <c r="A47" s="3" t="s">
        <v>52</v>
      </c>
      <c r="B47" s="4">
        <v>0.38800000000000001</v>
      </c>
      <c r="C47" s="4">
        <v>0.39900000000000002</v>
      </c>
      <c r="D47" s="4">
        <v>0.45600000000000002</v>
      </c>
      <c r="E47" s="4">
        <v>0.38700000000000001</v>
      </c>
      <c r="F47" s="4">
        <v>0.72</v>
      </c>
      <c r="G47" s="4">
        <v>0.41</v>
      </c>
      <c r="H47" s="4">
        <v>0.36499999999999999</v>
      </c>
      <c r="I47" s="4">
        <v>0.73099999999999998</v>
      </c>
      <c r="J47" s="4">
        <v>0.48199999999999998</v>
      </c>
      <c r="L47" s="4">
        <f t="shared" si="1"/>
        <v>2.3277714285714284E-2</v>
      </c>
      <c r="M47" s="4">
        <f t="shared" si="0"/>
        <v>0.15257035847671815</v>
      </c>
      <c r="N47" s="4">
        <f t="shared" si="2"/>
        <v>0.40449999999999997</v>
      </c>
      <c r="O47">
        <f t="shared" si="3"/>
        <v>0.39900000000000002</v>
      </c>
      <c r="P47" s="4">
        <f t="shared" si="4"/>
        <v>0.36499999999999999</v>
      </c>
      <c r="Q47" s="7">
        <f t="shared" si="5"/>
        <v>0.73099999999999998</v>
      </c>
      <c r="R47" s="4"/>
      <c r="S47" s="4"/>
      <c r="T47" s="4"/>
      <c r="U47" s="4"/>
      <c r="V47" s="4"/>
    </row>
    <row r="48" spans="1:22" x14ac:dyDescent="0.25">
      <c r="A48" s="3" t="s">
        <v>53</v>
      </c>
      <c r="B48" s="4">
        <v>2.415</v>
      </c>
      <c r="C48" s="4">
        <v>2.4460000000000002</v>
      </c>
      <c r="D48" s="4">
        <v>2.4780000000000002</v>
      </c>
      <c r="E48" s="4">
        <v>2.2120000000000002</v>
      </c>
      <c r="F48" s="4">
        <v>2.1629999999999998</v>
      </c>
      <c r="G48" s="4">
        <v>2.2970000000000002</v>
      </c>
      <c r="H48" s="4">
        <v>2.4830000000000001</v>
      </c>
      <c r="I48" s="4">
        <v>2.4420000000000002</v>
      </c>
      <c r="J48" s="4">
        <v>2.367</v>
      </c>
      <c r="L48" s="4">
        <f t="shared" si="1"/>
        <v>1.5784000000000017E-2</v>
      </c>
      <c r="M48" s="4">
        <f t="shared" si="0"/>
        <v>0.12563439019631534</v>
      </c>
      <c r="N48" s="4">
        <f t="shared" si="2"/>
        <v>2.4285000000000001</v>
      </c>
      <c r="O48">
        <f t="shared" si="3"/>
        <v>2.415</v>
      </c>
      <c r="P48" s="4">
        <f t="shared" si="4"/>
        <v>2.1629999999999998</v>
      </c>
      <c r="Q48" s="7">
        <f t="shared" si="5"/>
        <v>2.4830000000000001</v>
      </c>
      <c r="R48" s="4"/>
      <c r="S48" s="4"/>
      <c r="T48" s="4"/>
      <c r="U48" s="4"/>
      <c r="V48" s="4"/>
    </row>
    <row r="49" spans="1:22" x14ac:dyDescent="0.25">
      <c r="A49" s="3" t="s">
        <v>54</v>
      </c>
      <c r="B49" s="4">
        <v>1.232</v>
      </c>
      <c r="C49" s="4">
        <v>0.85599999999999998</v>
      </c>
      <c r="D49" s="4">
        <v>0.85</v>
      </c>
      <c r="E49" s="4">
        <v>0.78600000000000003</v>
      </c>
      <c r="F49" s="4">
        <v>0.83099999999999996</v>
      </c>
      <c r="G49" s="4">
        <v>0.83199999999999996</v>
      </c>
      <c r="H49" s="4">
        <v>0.84299999999999997</v>
      </c>
      <c r="I49" s="4">
        <v>0.80300000000000005</v>
      </c>
      <c r="J49" s="4">
        <v>0.87912499999999993</v>
      </c>
      <c r="L49" s="4">
        <f t="shared" si="1"/>
        <v>2.0887553571428925E-2</v>
      </c>
      <c r="M49" s="4">
        <f t="shared" si="0"/>
        <v>0.14452526966392046</v>
      </c>
      <c r="N49" s="4">
        <f t="shared" si="2"/>
        <v>0.83749999999999991</v>
      </c>
      <c r="O49">
        <f t="shared" si="3"/>
        <v>0.83199999999999996</v>
      </c>
      <c r="P49" s="4">
        <f t="shared" si="4"/>
        <v>0.78600000000000003</v>
      </c>
      <c r="Q49" s="7">
        <f t="shared" si="5"/>
        <v>1.232</v>
      </c>
      <c r="R49" s="4"/>
      <c r="S49" s="4"/>
      <c r="T49" s="4"/>
      <c r="U49" s="4"/>
      <c r="V49" s="4"/>
    </row>
    <row r="50" spans="1:22" x14ac:dyDescent="0.25">
      <c r="A50" s="3" t="s">
        <v>55</v>
      </c>
      <c r="B50" s="4">
        <v>0.25900000000000001</v>
      </c>
      <c r="C50" s="4">
        <v>0.24399999999999999</v>
      </c>
      <c r="D50" s="4">
        <v>0.25</v>
      </c>
      <c r="E50" s="4">
        <v>0.23899999999999999</v>
      </c>
      <c r="F50" s="4">
        <v>0.247</v>
      </c>
      <c r="G50" s="4">
        <v>0.248</v>
      </c>
      <c r="H50" s="4">
        <v>0.23300000000000001</v>
      </c>
      <c r="I50" s="4">
        <v>0.25800000000000001</v>
      </c>
      <c r="J50" s="4">
        <v>0.24725</v>
      </c>
      <c r="L50" s="4">
        <f t="shared" si="1"/>
        <v>7.7642857142857166E-5</v>
      </c>
      <c r="M50" s="4">
        <f t="shared" si="0"/>
        <v>8.8115184357099984E-3</v>
      </c>
      <c r="N50" s="4">
        <f t="shared" si="2"/>
        <v>0.2475</v>
      </c>
      <c r="O50">
        <f t="shared" si="3"/>
        <v>0.247</v>
      </c>
      <c r="P50" s="4">
        <f t="shared" si="4"/>
        <v>0.23300000000000001</v>
      </c>
      <c r="Q50" s="7">
        <f t="shared" si="5"/>
        <v>0.25900000000000001</v>
      </c>
      <c r="R50" s="4"/>
      <c r="S50" s="4"/>
      <c r="T50" s="4"/>
      <c r="U50" s="4"/>
      <c r="V50" s="4"/>
    </row>
    <row r="51" spans="1:22" x14ac:dyDescent="0.25">
      <c r="A51" s="3" t="s">
        <v>56</v>
      </c>
      <c r="B51" s="4">
        <v>0.51500000000000001</v>
      </c>
      <c r="C51" s="4">
        <v>0.76900000000000002</v>
      </c>
      <c r="D51" s="4">
        <v>0.47199999999999998</v>
      </c>
      <c r="E51" s="4">
        <v>0.45600000000000002</v>
      </c>
      <c r="F51" s="4">
        <v>0.441</v>
      </c>
      <c r="G51" s="4">
        <v>0.438</v>
      </c>
      <c r="H51" s="4">
        <v>0.43099999999999999</v>
      </c>
      <c r="I51" s="4">
        <v>0.497</v>
      </c>
      <c r="J51" s="4">
        <v>0.50237500000000002</v>
      </c>
      <c r="L51" s="4">
        <f t="shared" si="1"/>
        <v>1.2479410714285663E-2</v>
      </c>
      <c r="M51" s="4">
        <f t="shared" si="0"/>
        <v>0.11171128284235958</v>
      </c>
      <c r="N51" s="4">
        <f t="shared" si="2"/>
        <v>0.46399999999999997</v>
      </c>
      <c r="O51">
        <f t="shared" si="3"/>
        <v>0.45600000000000002</v>
      </c>
      <c r="P51" s="4">
        <f t="shared" si="4"/>
        <v>0.43099999999999999</v>
      </c>
      <c r="Q51" s="7">
        <f t="shared" si="5"/>
        <v>0.76900000000000002</v>
      </c>
      <c r="R51" s="4"/>
      <c r="S51" s="4"/>
      <c r="T51" s="4"/>
      <c r="U51" s="4"/>
      <c r="V51" s="4"/>
    </row>
    <row r="52" spans="1:22" x14ac:dyDescent="0.25">
      <c r="A52" s="3" t="s">
        <v>57</v>
      </c>
      <c r="B52" s="4">
        <v>3.1</v>
      </c>
      <c r="C52" s="4">
        <v>0.9</v>
      </c>
      <c r="D52" s="4">
        <v>0.93200000000000005</v>
      </c>
      <c r="E52" s="4">
        <v>1.8959999999999999</v>
      </c>
      <c r="F52" s="4">
        <v>0.95499999999999996</v>
      </c>
      <c r="G52" s="4">
        <v>0.89900000000000002</v>
      </c>
      <c r="H52" s="4">
        <v>0.94099999999999995</v>
      </c>
      <c r="I52" s="4">
        <v>0.92200000000000004</v>
      </c>
      <c r="J52" s="4">
        <v>1.3181250000000002</v>
      </c>
      <c r="L52" s="4">
        <f t="shared" si="1"/>
        <v>0.63422898214285617</v>
      </c>
      <c r="M52" s="4">
        <f t="shared" si="0"/>
        <v>0.79638494595443987</v>
      </c>
      <c r="N52" s="4">
        <f t="shared" si="2"/>
        <v>0.9365</v>
      </c>
      <c r="O52">
        <f t="shared" si="3"/>
        <v>0.93200000000000005</v>
      </c>
      <c r="P52" s="4">
        <f t="shared" si="4"/>
        <v>0.89900000000000002</v>
      </c>
      <c r="Q52" s="7">
        <f t="shared" si="5"/>
        <v>3.1</v>
      </c>
      <c r="R52" s="4"/>
      <c r="S52" s="4"/>
      <c r="T52" s="4"/>
      <c r="U52" s="4"/>
      <c r="V52" s="4"/>
    </row>
    <row r="53" spans="1:22" x14ac:dyDescent="0.25">
      <c r="A53" s="3" t="s">
        <v>58</v>
      </c>
      <c r="B53" s="4">
        <v>0.129</v>
      </c>
      <c r="C53" s="4">
        <v>0.13400000000000001</v>
      </c>
      <c r="D53" s="4">
        <v>0.13300000000000001</v>
      </c>
      <c r="E53" s="4">
        <v>0.13500000000000001</v>
      </c>
      <c r="F53" s="4">
        <v>0.13600000000000001</v>
      </c>
      <c r="G53" s="4">
        <v>0.14099999999999999</v>
      </c>
      <c r="H53" s="4">
        <v>1.117</v>
      </c>
      <c r="I53" s="4">
        <v>0.14299999999999999</v>
      </c>
      <c r="J53" s="4">
        <v>0.25850000000000001</v>
      </c>
      <c r="L53" s="4">
        <f t="shared" si="1"/>
        <v>0.1203497142857143</v>
      </c>
      <c r="M53" s="4">
        <f t="shared" si="0"/>
        <v>0.34691456338083343</v>
      </c>
      <c r="N53" s="4">
        <f t="shared" si="2"/>
        <v>0.13550000000000001</v>
      </c>
      <c r="O53">
        <f t="shared" si="3"/>
        <v>0.13500000000000001</v>
      </c>
      <c r="P53" s="4">
        <f t="shared" si="4"/>
        <v>0.129</v>
      </c>
      <c r="Q53" s="7">
        <f t="shared" si="5"/>
        <v>1.117</v>
      </c>
      <c r="R53" s="4"/>
      <c r="S53" s="4"/>
      <c r="T53" s="4"/>
      <c r="U53" s="4"/>
      <c r="V53" s="4"/>
    </row>
    <row r="54" spans="1:22" x14ac:dyDescent="0.25">
      <c r="A54" s="3" t="s">
        <v>59</v>
      </c>
      <c r="B54" s="4">
        <v>1.304</v>
      </c>
      <c r="C54" s="4">
        <v>1.3879999999999999</v>
      </c>
      <c r="D54" s="4">
        <v>1.2529999999999999</v>
      </c>
      <c r="E54" s="4">
        <v>1.3360000000000001</v>
      </c>
      <c r="F54" s="4">
        <v>1.4650000000000001</v>
      </c>
      <c r="G54" s="4">
        <v>1.401</v>
      </c>
      <c r="H54" s="4">
        <v>1.369</v>
      </c>
      <c r="I54" s="4">
        <v>1.274</v>
      </c>
      <c r="J54" s="4">
        <v>1.3487499999999999</v>
      </c>
      <c r="L54" s="4">
        <f t="shared" si="1"/>
        <v>5.0165000000000045E-3</v>
      </c>
      <c r="M54" s="4">
        <f t="shared" si="0"/>
        <v>7.0827254641133763E-2</v>
      </c>
      <c r="N54" s="4">
        <f t="shared" si="2"/>
        <v>1.3525</v>
      </c>
      <c r="O54">
        <f t="shared" si="3"/>
        <v>1.3360000000000001</v>
      </c>
      <c r="P54" s="4">
        <f t="shared" si="4"/>
        <v>1.2529999999999999</v>
      </c>
      <c r="Q54" s="7">
        <f t="shared" si="5"/>
        <v>1.4650000000000001</v>
      </c>
      <c r="R54" s="4"/>
      <c r="S54" s="4"/>
      <c r="T54" s="4"/>
      <c r="U54" s="4"/>
      <c r="V54" s="4"/>
    </row>
    <row r="55" spans="1:22" x14ac:dyDescent="0.25">
      <c r="A55" s="3" t="s">
        <v>60</v>
      </c>
      <c r="B55" s="4">
        <v>1.337</v>
      </c>
      <c r="C55" s="4">
        <v>1.3520000000000001</v>
      </c>
      <c r="D55" s="4">
        <v>1.03</v>
      </c>
      <c r="E55" s="4">
        <v>1.4179999999999999</v>
      </c>
      <c r="F55" s="4">
        <v>1.1080000000000001</v>
      </c>
      <c r="G55" s="4">
        <v>1.325</v>
      </c>
      <c r="H55" s="4">
        <v>1.3260000000000001</v>
      </c>
      <c r="I55" s="4">
        <v>1.339</v>
      </c>
      <c r="J55" s="4">
        <v>1.2793750000000002</v>
      </c>
      <c r="L55" s="4">
        <f t="shared" si="1"/>
        <v>1.8168553571428565E-2</v>
      </c>
      <c r="M55" s="4">
        <f t="shared" si="0"/>
        <v>0.13479077702657763</v>
      </c>
      <c r="N55" s="4">
        <f t="shared" si="2"/>
        <v>1.3315000000000001</v>
      </c>
      <c r="O55">
        <f t="shared" si="3"/>
        <v>1.3260000000000001</v>
      </c>
      <c r="P55" s="4">
        <f t="shared" si="4"/>
        <v>1.03</v>
      </c>
      <c r="Q55" s="7">
        <f t="shared" si="5"/>
        <v>1.4179999999999999</v>
      </c>
      <c r="R55" s="4"/>
      <c r="S55" s="4"/>
      <c r="T55" s="4"/>
      <c r="U55" s="4"/>
      <c r="V55" s="4"/>
    </row>
    <row r="56" spans="1:22" x14ac:dyDescent="0.25">
      <c r="A56" s="3" t="s">
        <v>61</v>
      </c>
      <c r="B56" s="4">
        <v>1.204</v>
      </c>
      <c r="C56" s="4">
        <v>1.2989999999999999</v>
      </c>
      <c r="D56" s="4">
        <v>2.0179999999999998</v>
      </c>
      <c r="E56" s="4">
        <v>1.7509999999999999</v>
      </c>
      <c r="F56" s="4">
        <v>1.766</v>
      </c>
      <c r="G56" s="4">
        <v>1.7629999999999999</v>
      </c>
      <c r="H56" s="4">
        <v>1.57</v>
      </c>
      <c r="I56" s="4">
        <v>1.7689999999999999</v>
      </c>
      <c r="J56" s="4">
        <v>1.6425000000000001</v>
      </c>
      <c r="L56" s="4">
        <f t="shared" si="1"/>
        <v>7.343971428571347E-2</v>
      </c>
      <c r="M56" s="4">
        <f t="shared" si="0"/>
        <v>0.27099762782303738</v>
      </c>
      <c r="N56" s="4">
        <f t="shared" si="2"/>
        <v>1.7569999999999999</v>
      </c>
      <c r="O56">
        <f t="shared" si="3"/>
        <v>1.7509999999999999</v>
      </c>
      <c r="P56" s="4">
        <f t="shared" si="4"/>
        <v>1.204</v>
      </c>
      <c r="Q56" s="7">
        <f t="shared" si="5"/>
        <v>2.0179999999999998</v>
      </c>
      <c r="R56" s="4"/>
      <c r="S56" s="4"/>
      <c r="T56" s="4"/>
      <c r="U56" s="4"/>
      <c r="V56" s="4"/>
    </row>
    <row r="57" spans="1:22" x14ac:dyDescent="0.25">
      <c r="A57" s="3" t="s">
        <v>62</v>
      </c>
      <c r="B57" s="4">
        <v>1.0999999999999999E-2</v>
      </c>
      <c r="C57" s="4">
        <v>1.0999999999999999E-2</v>
      </c>
      <c r="D57" s="4">
        <v>1.4999999999999999E-2</v>
      </c>
      <c r="E57" s="4">
        <v>1.0999999999999999E-2</v>
      </c>
      <c r="F57" s="4">
        <v>1.2999999999999999E-2</v>
      </c>
      <c r="G57" s="4">
        <v>1.4999999999999999E-2</v>
      </c>
      <c r="H57" s="4">
        <v>1.0999999999999999E-2</v>
      </c>
      <c r="I57" s="4">
        <v>1.2E-2</v>
      </c>
      <c r="J57" s="4">
        <v>1.2374999999999999E-2</v>
      </c>
      <c r="L57" s="4">
        <f t="shared" si="1"/>
        <v>3.1250000000000006E-6</v>
      </c>
      <c r="M57" s="4">
        <f t="shared" si="0"/>
        <v>1.7677669529663691E-3</v>
      </c>
      <c r="N57" s="4">
        <f t="shared" si="2"/>
        <v>1.15E-2</v>
      </c>
      <c r="O57">
        <f t="shared" si="3"/>
        <v>1.0999999999999999E-2</v>
      </c>
      <c r="P57" s="4">
        <f t="shared" si="4"/>
        <v>1.0999999999999999E-2</v>
      </c>
      <c r="Q57" s="7">
        <f t="shared" si="5"/>
        <v>1.4999999999999999E-2</v>
      </c>
      <c r="R57" s="4"/>
      <c r="S57" s="4"/>
      <c r="T57" s="4"/>
      <c r="U57" s="4"/>
      <c r="V57" s="4"/>
    </row>
    <row r="58" spans="1:22" x14ac:dyDescent="0.25">
      <c r="A58" s="3" t="s">
        <v>63</v>
      </c>
      <c r="B58" s="4">
        <v>1.2E-2</v>
      </c>
      <c r="C58" s="4">
        <v>6.0000000000000001E-3</v>
      </c>
      <c r="D58" s="4">
        <v>1.2999999999999999E-2</v>
      </c>
      <c r="E58" s="4">
        <v>0.01</v>
      </c>
      <c r="F58" s="4">
        <v>1.0999999999999999E-2</v>
      </c>
      <c r="G58" s="4">
        <v>6.0000000000000001E-3</v>
      </c>
      <c r="H58" s="4">
        <v>1.0999999999999999E-2</v>
      </c>
      <c r="I58" s="4">
        <v>4.0000000000000001E-3</v>
      </c>
      <c r="J58" s="4">
        <v>9.1250000000000012E-3</v>
      </c>
      <c r="L58" s="4">
        <f t="shared" si="1"/>
        <v>1.0982142857142829E-5</v>
      </c>
      <c r="M58" s="4">
        <f t="shared" si="0"/>
        <v>3.3139316313320088E-3</v>
      </c>
      <c r="N58" s="4">
        <f t="shared" si="2"/>
        <v>1.0499999999999999E-2</v>
      </c>
      <c r="O58">
        <f t="shared" si="3"/>
        <v>0.01</v>
      </c>
      <c r="P58" s="4">
        <f t="shared" si="4"/>
        <v>4.0000000000000001E-3</v>
      </c>
      <c r="Q58" s="7">
        <f t="shared" si="5"/>
        <v>1.2999999999999999E-2</v>
      </c>
      <c r="R58" s="4"/>
      <c r="S58" s="4"/>
      <c r="T58" s="4"/>
      <c r="U58" s="4"/>
      <c r="V58" s="4"/>
    </row>
    <row r="59" spans="1:22" x14ac:dyDescent="0.25">
      <c r="A59" s="3" t="s">
        <v>64</v>
      </c>
      <c r="B59" s="4">
        <v>1.2999999999999999E-2</v>
      </c>
      <c r="C59" s="4">
        <v>1.2E-2</v>
      </c>
      <c r="D59" s="4">
        <v>1.0999999999999999E-2</v>
      </c>
      <c r="E59" s="4">
        <v>0.01</v>
      </c>
      <c r="F59" s="4">
        <v>1.0999999999999999E-2</v>
      </c>
      <c r="G59" s="4">
        <v>1.2E-2</v>
      </c>
      <c r="H59" s="4">
        <v>0.38</v>
      </c>
      <c r="I59" s="4">
        <v>1.0999999999999999E-2</v>
      </c>
      <c r="J59" s="4">
        <v>5.7500000000000002E-2</v>
      </c>
      <c r="L59" s="4">
        <f t="shared" si="1"/>
        <v>1.6981428571428571E-2</v>
      </c>
      <c r="M59" s="4">
        <f t="shared" si="0"/>
        <v>0.13031281046554313</v>
      </c>
      <c r="N59" s="4">
        <f t="shared" si="2"/>
        <v>1.15E-2</v>
      </c>
      <c r="O59">
        <f t="shared" si="3"/>
        <v>1.0999999999999999E-2</v>
      </c>
      <c r="P59" s="4">
        <f t="shared" si="4"/>
        <v>0.01</v>
      </c>
      <c r="Q59" s="7">
        <f t="shared" si="5"/>
        <v>0.38</v>
      </c>
      <c r="R59" s="4"/>
      <c r="S59" s="4"/>
      <c r="T59" s="4"/>
      <c r="U59" s="4"/>
      <c r="V59" s="4"/>
    </row>
    <row r="60" spans="1:22" x14ac:dyDescent="0.25">
      <c r="A60" s="3" t="s">
        <v>65</v>
      </c>
      <c r="B60" s="4">
        <v>1.008</v>
      </c>
      <c r="C60" s="4">
        <v>0.45200000000000001</v>
      </c>
      <c r="D60" s="4">
        <v>0.66100000000000003</v>
      </c>
      <c r="E60" s="4">
        <v>0.435</v>
      </c>
      <c r="F60" s="4">
        <v>0.45800000000000002</v>
      </c>
      <c r="G60" s="4">
        <v>0.45500000000000002</v>
      </c>
      <c r="H60" s="4">
        <v>0.442</v>
      </c>
      <c r="I60" s="4">
        <v>0.90100000000000002</v>
      </c>
      <c r="J60" s="4">
        <v>0.60150000000000003</v>
      </c>
      <c r="L60" s="4">
        <f t="shared" si="1"/>
        <v>5.3721428571428601E-2</v>
      </c>
      <c r="M60" s="4">
        <f t="shared" si="0"/>
        <v>0.23177883546913552</v>
      </c>
      <c r="N60" s="4">
        <f t="shared" si="2"/>
        <v>0.45650000000000002</v>
      </c>
      <c r="O60">
        <f t="shared" si="3"/>
        <v>0.45500000000000002</v>
      </c>
      <c r="P60" s="4">
        <f t="shared" si="4"/>
        <v>0.435</v>
      </c>
      <c r="Q60" s="7">
        <f t="shared" si="5"/>
        <v>1.008</v>
      </c>
      <c r="R60" s="4"/>
      <c r="S60" s="4"/>
      <c r="T60" s="4"/>
      <c r="U60" s="4"/>
      <c r="V60" s="4"/>
    </row>
    <row r="61" spans="1:22" x14ac:dyDescent="0.25">
      <c r="A61" s="3" t="s">
        <v>66</v>
      </c>
      <c r="B61" s="4">
        <v>1.0109999999999999</v>
      </c>
      <c r="C61" s="4">
        <v>1.0149999999999999</v>
      </c>
      <c r="D61" s="4">
        <v>1.1539999999999999</v>
      </c>
      <c r="E61" s="4">
        <v>0.96899999999999997</v>
      </c>
      <c r="F61" s="4">
        <v>0.98199999999999998</v>
      </c>
      <c r="G61" s="4">
        <v>1.026</v>
      </c>
      <c r="H61" s="4">
        <v>0.56799999999999995</v>
      </c>
      <c r="I61" s="4">
        <v>0.66600000000000004</v>
      </c>
      <c r="J61" s="4">
        <v>0.923875</v>
      </c>
      <c r="L61" s="4">
        <f t="shared" si="1"/>
        <v>3.9691839285714181E-2</v>
      </c>
      <c r="M61" s="4">
        <f t="shared" si="0"/>
        <v>0.19922810867373655</v>
      </c>
      <c r="N61" s="4">
        <f t="shared" si="2"/>
        <v>0.99649999999999994</v>
      </c>
      <c r="O61">
        <f t="shared" si="3"/>
        <v>0.98199999999999998</v>
      </c>
      <c r="P61" s="4">
        <f t="shared" si="4"/>
        <v>0.56799999999999995</v>
      </c>
      <c r="Q61" s="7">
        <f t="shared" si="5"/>
        <v>1.1539999999999999</v>
      </c>
      <c r="R61" s="4"/>
      <c r="S61" s="4"/>
      <c r="T61" s="4"/>
      <c r="U61" s="4"/>
      <c r="V61" s="4"/>
    </row>
    <row r="62" spans="1:22" x14ac:dyDescent="0.25">
      <c r="A62" s="3" t="s">
        <v>67</v>
      </c>
      <c r="B62" s="4">
        <v>1.2789999999999999</v>
      </c>
      <c r="C62" s="4">
        <v>1.06</v>
      </c>
      <c r="D62" s="4">
        <v>1.2869999999999999</v>
      </c>
      <c r="E62" s="4">
        <v>1.2809999999999999</v>
      </c>
      <c r="F62" s="4">
        <v>1.304</v>
      </c>
      <c r="G62" s="4">
        <v>0.98799999999999999</v>
      </c>
      <c r="H62" s="4">
        <v>1.3220000000000001</v>
      </c>
      <c r="I62" s="4">
        <v>1.274</v>
      </c>
      <c r="J62" s="4">
        <v>1.2243750000000002</v>
      </c>
      <c r="L62" s="4">
        <f t="shared" si="1"/>
        <v>1.5905410714285716E-2</v>
      </c>
      <c r="M62" s="4">
        <f t="shared" si="0"/>
        <v>0.12611665518196125</v>
      </c>
      <c r="N62" s="4">
        <f t="shared" si="2"/>
        <v>1.2799999999999998</v>
      </c>
      <c r="O62">
        <f t="shared" si="3"/>
        <v>1.2789999999999999</v>
      </c>
      <c r="P62" s="4">
        <f t="shared" si="4"/>
        <v>0.98799999999999999</v>
      </c>
      <c r="Q62" s="7">
        <f t="shared" si="5"/>
        <v>1.3220000000000001</v>
      </c>
      <c r="R62" s="4"/>
      <c r="S62" s="4"/>
      <c r="T62" s="4"/>
      <c r="U62" s="4"/>
      <c r="V62" s="4"/>
    </row>
    <row r="63" spans="1:22" x14ac:dyDescent="0.25">
      <c r="A63" s="3" t="s">
        <v>68</v>
      </c>
      <c r="B63" s="4">
        <v>0.14599999999999999</v>
      </c>
      <c r="C63" s="4">
        <v>0.13900000000000001</v>
      </c>
      <c r="D63" s="4">
        <v>0.48</v>
      </c>
      <c r="E63" s="4">
        <v>0.47699999999999998</v>
      </c>
      <c r="F63" s="4">
        <v>0.13600000000000001</v>
      </c>
      <c r="G63" s="4">
        <v>0.13300000000000001</v>
      </c>
      <c r="H63" s="4">
        <v>0.13600000000000001</v>
      </c>
      <c r="I63" s="4">
        <v>0.13300000000000001</v>
      </c>
      <c r="J63" s="4">
        <v>0.22250000000000003</v>
      </c>
      <c r="L63" s="4">
        <f t="shared" si="1"/>
        <v>2.4983714285714238E-2</v>
      </c>
      <c r="M63" s="4">
        <f t="shared" si="0"/>
        <v>0.15806237466808551</v>
      </c>
      <c r="N63" s="4">
        <f t="shared" si="2"/>
        <v>0.13750000000000001</v>
      </c>
      <c r="O63">
        <f t="shared" si="3"/>
        <v>0.13600000000000001</v>
      </c>
      <c r="P63" s="4">
        <f t="shared" si="4"/>
        <v>0.13300000000000001</v>
      </c>
      <c r="Q63" s="7">
        <f t="shared" si="5"/>
        <v>0.48</v>
      </c>
      <c r="R63" s="4"/>
      <c r="S63" s="4"/>
      <c r="T63" s="4"/>
      <c r="U63" s="4"/>
      <c r="V63" s="4"/>
    </row>
    <row r="64" spans="1:22" x14ac:dyDescent="0.25">
      <c r="A64" s="3" t="s">
        <v>69</v>
      </c>
      <c r="B64" s="4">
        <v>1.5609999999999999</v>
      </c>
      <c r="C64" s="4">
        <v>1.609</v>
      </c>
      <c r="D64" s="4">
        <v>1.5580000000000001</v>
      </c>
      <c r="E64" s="4">
        <v>1.498</v>
      </c>
      <c r="F64" s="4">
        <v>1.4610000000000001</v>
      </c>
      <c r="G64" s="4">
        <v>1.619</v>
      </c>
      <c r="H64" s="4">
        <v>2.101</v>
      </c>
      <c r="I64" s="4">
        <v>1.4850000000000001</v>
      </c>
      <c r="J64" s="4">
        <v>1.6114999999999999</v>
      </c>
      <c r="L64" s="4">
        <f t="shared" si="1"/>
        <v>4.2374285714285823E-2</v>
      </c>
      <c r="M64" s="4">
        <f t="shared" si="0"/>
        <v>0.20585015354447958</v>
      </c>
      <c r="N64" s="4">
        <f t="shared" si="2"/>
        <v>1.5594999999999999</v>
      </c>
      <c r="O64">
        <f t="shared" si="3"/>
        <v>1.5580000000000001</v>
      </c>
      <c r="P64" s="4">
        <f t="shared" si="4"/>
        <v>1.4610000000000001</v>
      </c>
      <c r="Q64" s="7">
        <f t="shared" si="5"/>
        <v>2.101</v>
      </c>
      <c r="R64" s="4"/>
      <c r="S64" s="4"/>
      <c r="T64" s="4"/>
      <c r="U64" s="4"/>
      <c r="V64" s="4"/>
    </row>
    <row r="65" spans="1:22" x14ac:dyDescent="0.25">
      <c r="A65" s="3" t="s">
        <v>70</v>
      </c>
      <c r="B65" s="4">
        <v>1.204</v>
      </c>
      <c r="C65" s="4">
        <v>1.135</v>
      </c>
      <c r="D65" s="4">
        <v>1.179</v>
      </c>
      <c r="E65" s="4">
        <v>1.1930000000000001</v>
      </c>
      <c r="F65" s="4">
        <v>1.1659999999999999</v>
      </c>
      <c r="G65" s="4">
        <v>1.3260000000000001</v>
      </c>
      <c r="H65" s="4">
        <v>1.2090000000000001</v>
      </c>
      <c r="I65" s="4">
        <v>1.149</v>
      </c>
      <c r="J65" s="4">
        <v>1.195125</v>
      </c>
      <c r="L65" s="4">
        <f t="shared" si="1"/>
        <v>3.4649821428571455E-3</v>
      </c>
      <c r="M65" s="4">
        <f t="shared" si="0"/>
        <v>5.8864098930138609E-2</v>
      </c>
      <c r="N65" s="4">
        <f t="shared" si="2"/>
        <v>1.1859999999999999</v>
      </c>
      <c r="O65">
        <f t="shared" si="3"/>
        <v>1.179</v>
      </c>
      <c r="P65" s="4">
        <f t="shared" si="4"/>
        <v>1.135</v>
      </c>
      <c r="Q65" s="7">
        <f t="shared" si="5"/>
        <v>1.3260000000000001</v>
      </c>
      <c r="R65" s="4"/>
      <c r="S65" s="4"/>
      <c r="T65" s="4"/>
      <c r="U65" s="4"/>
      <c r="V65" s="4"/>
    </row>
    <row r="66" spans="1:22" x14ac:dyDescent="0.25">
      <c r="A66" s="3" t="s">
        <v>71</v>
      </c>
      <c r="B66" s="4">
        <v>1.8080000000000001</v>
      </c>
      <c r="C66" s="4">
        <v>1.8140000000000001</v>
      </c>
      <c r="D66" s="4">
        <v>1.833</v>
      </c>
      <c r="E66" s="4">
        <v>1.837</v>
      </c>
      <c r="F66" s="4">
        <v>1.843</v>
      </c>
      <c r="G66" s="4">
        <v>1.7969999999999999</v>
      </c>
      <c r="H66" s="4">
        <v>1.8149999999999999</v>
      </c>
      <c r="I66" s="4">
        <v>1.897</v>
      </c>
      <c r="J66" s="4">
        <v>1.8305</v>
      </c>
      <c r="L66" s="4">
        <f t="shared" si="1"/>
        <v>9.6685714285714333E-4</v>
      </c>
      <c r="M66" s="4">
        <f t="shared" si="0"/>
        <v>3.1094326538086386E-2</v>
      </c>
      <c r="N66" s="4">
        <f t="shared" si="2"/>
        <v>1.8239999999999998</v>
      </c>
      <c r="O66">
        <f t="shared" si="3"/>
        <v>1.8149999999999999</v>
      </c>
      <c r="P66" s="4">
        <f t="shared" si="4"/>
        <v>1.7969999999999999</v>
      </c>
      <c r="Q66" s="7">
        <f t="shared" si="5"/>
        <v>1.897</v>
      </c>
      <c r="R66" s="4"/>
      <c r="S66" s="4"/>
      <c r="T66" s="4"/>
      <c r="U66" s="4"/>
      <c r="V66" s="4"/>
    </row>
    <row r="67" spans="1:22" x14ac:dyDescent="0.25">
      <c r="A67" s="3" t="s">
        <v>72</v>
      </c>
      <c r="B67" s="4">
        <v>0.214</v>
      </c>
      <c r="C67" s="4">
        <v>0.23699999999999999</v>
      </c>
      <c r="D67" s="4">
        <v>0.21</v>
      </c>
      <c r="E67" s="4">
        <v>0.54300000000000004</v>
      </c>
      <c r="F67" s="4">
        <v>0.19600000000000001</v>
      </c>
      <c r="G67" s="4">
        <v>0.216</v>
      </c>
      <c r="H67" s="4">
        <v>0.23100000000000001</v>
      </c>
      <c r="I67" s="4">
        <v>0.19700000000000001</v>
      </c>
      <c r="J67" s="4">
        <v>0.2555</v>
      </c>
      <c r="L67" s="4">
        <f t="shared" si="1"/>
        <v>1.3702000000000008E-2</v>
      </c>
      <c r="M67" s="4">
        <f t="shared" si="0"/>
        <v>0.11705554237198684</v>
      </c>
      <c r="N67" s="4">
        <f t="shared" si="2"/>
        <v>0.215</v>
      </c>
      <c r="O67">
        <f t="shared" si="3"/>
        <v>0.214</v>
      </c>
      <c r="P67" s="4">
        <f t="shared" si="4"/>
        <v>0.19600000000000001</v>
      </c>
      <c r="Q67" s="7">
        <f t="shared" si="5"/>
        <v>0.54300000000000004</v>
      </c>
      <c r="R67" s="4"/>
      <c r="S67" s="4"/>
      <c r="T67" s="4"/>
      <c r="U67" s="4"/>
      <c r="V67" s="4"/>
    </row>
    <row r="68" spans="1:22" x14ac:dyDescent="0.25">
      <c r="A68" s="3" t="s">
        <v>73</v>
      </c>
      <c r="B68" s="4">
        <v>0.75800000000000001</v>
      </c>
      <c r="C68" s="4">
        <v>0.65800000000000003</v>
      </c>
      <c r="D68" s="4">
        <v>0.63</v>
      </c>
      <c r="E68" s="4">
        <v>0.67700000000000005</v>
      </c>
      <c r="F68" s="4">
        <v>0.64300000000000002</v>
      </c>
      <c r="G68" s="4">
        <v>0.67300000000000004</v>
      </c>
      <c r="H68" s="4">
        <v>0.73799999999999999</v>
      </c>
      <c r="I68" s="4">
        <v>0.65800000000000003</v>
      </c>
      <c r="J68" s="4">
        <v>0.67937499999999995</v>
      </c>
      <c r="L68" s="4">
        <f t="shared" si="1"/>
        <v>2.0485535714285705E-3</v>
      </c>
      <c r="M68" s="4">
        <f t="shared" ref="M68:M131" si="6">SQRT(L68)</f>
        <v>4.5260949740682316E-2</v>
      </c>
      <c r="N68" s="4">
        <f t="shared" si="2"/>
        <v>0.66549999999999998</v>
      </c>
      <c r="O68">
        <f t="shared" si="3"/>
        <v>0.65800000000000003</v>
      </c>
      <c r="P68" s="4">
        <f t="shared" si="4"/>
        <v>0.63</v>
      </c>
      <c r="Q68" s="7">
        <f t="shared" si="5"/>
        <v>0.75800000000000001</v>
      </c>
      <c r="R68" s="4"/>
      <c r="S68" s="4"/>
      <c r="T68" s="4"/>
      <c r="U68" s="4"/>
      <c r="V68" s="4"/>
    </row>
    <row r="69" spans="1:22" x14ac:dyDescent="0.25">
      <c r="A69" s="3" t="s">
        <v>74</v>
      </c>
      <c r="B69" s="4">
        <v>1.974</v>
      </c>
      <c r="C69" s="4">
        <v>1.982</v>
      </c>
      <c r="D69" s="4">
        <v>2.0019999999999998</v>
      </c>
      <c r="E69" s="4">
        <v>1.27</v>
      </c>
      <c r="F69" s="4">
        <v>1.212</v>
      </c>
      <c r="G69" s="4">
        <v>1.9750000000000001</v>
      </c>
      <c r="H69" s="4">
        <v>1.982</v>
      </c>
      <c r="I69" s="4">
        <v>1.9850000000000001</v>
      </c>
      <c r="J69" s="4">
        <v>1.7977499999999997</v>
      </c>
      <c r="L69" s="4">
        <f t="shared" ref="L69:L132" si="7">_xlfn.VAR.S(B69:I69)</f>
        <v>0.11839735714285839</v>
      </c>
      <c r="M69" s="4">
        <f t="shared" si="6"/>
        <v>0.34408917033649633</v>
      </c>
      <c r="N69" s="4">
        <f t="shared" ref="N69:N132" si="8">MEDIAN(B69:I69)</f>
        <v>1.9784999999999999</v>
      </c>
      <c r="O69">
        <f t="shared" ref="O69:O132" si="9">LARGE(B69:I69, 1+COUNT(B69:I69)/2)</f>
        <v>1.9750000000000001</v>
      </c>
      <c r="P69" s="4">
        <f t="shared" ref="P69:P132" si="10">MIN(B69:I69)</f>
        <v>1.212</v>
      </c>
      <c r="Q69" s="7">
        <f t="shared" ref="Q69:Q132" si="11">MAX(B69:I69)</f>
        <v>2.0019999999999998</v>
      </c>
      <c r="R69" s="4"/>
      <c r="S69" s="4"/>
      <c r="T69" s="4"/>
      <c r="U69" s="4"/>
      <c r="V69" s="4"/>
    </row>
    <row r="70" spans="1:22" x14ac:dyDescent="0.25">
      <c r="A70" s="3" t="s">
        <v>75</v>
      </c>
      <c r="B70" s="4">
        <v>0.59399999999999997</v>
      </c>
      <c r="C70" s="4">
        <v>0.499</v>
      </c>
      <c r="D70" s="4">
        <v>0.50600000000000001</v>
      </c>
      <c r="E70" s="4">
        <v>1.0089999999999999</v>
      </c>
      <c r="F70" s="4">
        <v>0.496</v>
      </c>
      <c r="G70" s="4">
        <v>0.50900000000000001</v>
      </c>
      <c r="H70" s="4">
        <v>0.50700000000000001</v>
      </c>
      <c r="I70" s="4">
        <v>0.58499999999999996</v>
      </c>
      <c r="J70" s="4">
        <v>0.5881249999999999</v>
      </c>
      <c r="L70" s="4">
        <f t="shared" si="7"/>
        <v>3.0456696428571548E-2</v>
      </c>
      <c r="M70" s="4">
        <f t="shared" si="6"/>
        <v>0.17451847016454031</v>
      </c>
      <c r="N70" s="4">
        <f t="shared" si="8"/>
        <v>0.50800000000000001</v>
      </c>
      <c r="O70">
        <f t="shared" si="9"/>
        <v>0.50700000000000001</v>
      </c>
      <c r="P70" s="4">
        <f t="shared" si="10"/>
        <v>0.496</v>
      </c>
      <c r="Q70" s="7">
        <f t="shared" si="11"/>
        <v>1.0089999999999999</v>
      </c>
      <c r="R70" s="4"/>
      <c r="S70" s="4"/>
      <c r="T70" s="4"/>
      <c r="U70" s="4"/>
      <c r="V70" s="4"/>
    </row>
    <row r="71" spans="1:22" x14ac:dyDescent="0.25">
      <c r="A71" s="3" t="s">
        <v>76</v>
      </c>
      <c r="B71" s="4">
        <v>0.432</v>
      </c>
      <c r="C71" s="4">
        <v>0.36899999999999999</v>
      </c>
      <c r="D71" s="4">
        <v>0.38600000000000001</v>
      </c>
      <c r="E71" s="4">
        <v>0.42399999999999999</v>
      </c>
      <c r="F71" s="4">
        <v>0.40899999999999997</v>
      </c>
      <c r="G71" s="4">
        <v>0.42799999999999999</v>
      </c>
      <c r="H71" s="4">
        <v>0.40100000000000002</v>
      </c>
      <c r="I71" s="4">
        <v>0.378</v>
      </c>
      <c r="J71" s="4">
        <v>0.40337499999999993</v>
      </c>
      <c r="L71" s="4">
        <f t="shared" si="7"/>
        <v>5.736964285714284E-4</v>
      </c>
      <c r="M71" s="4">
        <f t="shared" si="6"/>
        <v>2.3951960850239973E-2</v>
      </c>
      <c r="N71" s="4">
        <f t="shared" si="8"/>
        <v>0.40500000000000003</v>
      </c>
      <c r="O71">
        <f t="shared" si="9"/>
        <v>0.40100000000000002</v>
      </c>
      <c r="P71" s="4">
        <f t="shared" si="10"/>
        <v>0.36899999999999999</v>
      </c>
      <c r="Q71" s="7">
        <f t="shared" si="11"/>
        <v>0.432</v>
      </c>
      <c r="R71" s="4"/>
      <c r="S71" s="4"/>
      <c r="T71" s="4"/>
      <c r="U71" s="4"/>
      <c r="V71" s="4"/>
    </row>
    <row r="72" spans="1:22" x14ac:dyDescent="0.25">
      <c r="A72" s="3" t="s">
        <v>77</v>
      </c>
      <c r="B72" s="4">
        <v>0.32800000000000001</v>
      </c>
      <c r="C72" s="4">
        <v>0.37</v>
      </c>
      <c r="D72" s="4">
        <v>0.311</v>
      </c>
      <c r="E72" s="4">
        <v>0.29899999999999999</v>
      </c>
      <c r="F72" s="4">
        <v>0.29199999999999998</v>
      </c>
      <c r="G72" s="4">
        <v>0.311</v>
      </c>
      <c r="H72" s="4">
        <v>0.35499999999999998</v>
      </c>
      <c r="I72" s="4">
        <v>0.313</v>
      </c>
      <c r="J72" s="4">
        <v>0.32237500000000002</v>
      </c>
      <c r="L72" s="4">
        <f t="shared" si="7"/>
        <v>7.3998214285714292E-4</v>
      </c>
      <c r="M72" s="4">
        <f t="shared" si="6"/>
        <v>2.7202612794677332E-2</v>
      </c>
      <c r="N72" s="4">
        <f t="shared" si="8"/>
        <v>0.312</v>
      </c>
      <c r="O72">
        <f t="shared" si="9"/>
        <v>0.311</v>
      </c>
      <c r="P72" s="4">
        <f t="shared" si="10"/>
        <v>0.29199999999999998</v>
      </c>
      <c r="Q72" s="7">
        <f t="shared" si="11"/>
        <v>0.37</v>
      </c>
      <c r="R72" s="4"/>
      <c r="S72" s="4"/>
      <c r="T72" s="4"/>
      <c r="U72" s="4"/>
      <c r="V72" s="4"/>
    </row>
    <row r="73" spans="1:22" x14ac:dyDescent="0.25">
      <c r="A73" s="3" t="s">
        <v>78</v>
      </c>
      <c r="B73" s="4">
        <v>1.177</v>
      </c>
      <c r="C73" s="4">
        <v>1.302</v>
      </c>
      <c r="D73" s="4">
        <v>1.2030000000000001</v>
      </c>
      <c r="E73" s="4">
        <v>1.2370000000000001</v>
      </c>
      <c r="F73" s="4">
        <v>1.272</v>
      </c>
      <c r="G73" s="4">
        <v>1.1759999999999999</v>
      </c>
      <c r="H73" s="4">
        <v>1.2470000000000001</v>
      </c>
      <c r="I73" s="4">
        <v>1.167</v>
      </c>
      <c r="J73" s="4">
        <v>1.2226250000000001</v>
      </c>
      <c r="L73" s="4">
        <f t="shared" si="7"/>
        <v>2.4676964285714302E-3</v>
      </c>
      <c r="M73" s="4">
        <f t="shared" si="6"/>
        <v>4.9675913968153927E-2</v>
      </c>
      <c r="N73" s="4">
        <f t="shared" si="8"/>
        <v>1.2200000000000002</v>
      </c>
      <c r="O73">
        <f t="shared" si="9"/>
        <v>1.2030000000000001</v>
      </c>
      <c r="P73" s="4">
        <f t="shared" si="10"/>
        <v>1.167</v>
      </c>
      <c r="Q73" s="7">
        <f t="shared" si="11"/>
        <v>1.302</v>
      </c>
      <c r="R73" s="4"/>
      <c r="S73" s="4"/>
      <c r="T73" s="4"/>
      <c r="U73" s="4"/>
      <c r="V73" s="4"/>
    </row>
    <row r="74" spans="1:22" x14ac:dyDescent="0.25">
      <c r="A74" s="3" t="s">
        <v>79</v>
      </c>
      <c r="B74" s="4">
        <v>1.0149999999999999</v>
      </c>
      <c r="C74" s="4">
        <v>1.3740000000000001</v>
      </c>
      <c r="D74" s="4">
        <v>1.347</v>
      </c>
      <c r="E74" s="4">
        <v>1.1120000000000001</v>
      </c>
      <c r="F74" s="4">
        <v>0.999</v>
      </c>
      <c r="G74" s="4">
        <v>1.389</v>
      </c>
      <c r="H74" s="4">
        <v>1.161</v>
      </c>
      <c r="I74" s="4">
        <v>1.107</v>
      </c>
      <c r="J74" s="4">
        <v>1.1879999999999999</v>
      </c>
      <c r="L74" s="4">
        <f t="shared" si="7"/>
        <v>2.5570571428571349E-2</v>
      </c>
      <c r="M74" s="4">
        <f t="shared" si="6"/>
        <v>0.15990800926961524</v>
      </c>
      <c r="N74" s="4">
        <f t="shared" si="8"/>
        <v>1.1365000000000001</v>
      </c>
      <c r="O74">
        <f t="shared" si="9"/>
        <v>1.1120000000000001</v>
      </c>
      <c r="P74" s="4">
        <f t="shared" si="10"/>
        <v>0.999</v>
      </c>
      <c r="Q74" s="7">
        <f t="shared" si="11"/>
        <v>1.389</v>
      </c>
      <c r="R74" s="4"/>
      <c r="S74" s="4"/>
      <c r="T74" s="4"/>
      <c r="U74" s="4"/>
      <c r="V74" s="4"/>
    </row>
    <row r="75" spans="1:22" x14ac:dyDescent="0.25">
      <c r="A75" s="3" t="s">
        <v>80</v>
      </c>
      <c r="B75" s="4">
        <v>0.311</v>
      </c>
      <c r="C75" s="4">
        <v>0.29299999999999998</v>
      </c>
      <c r="D75" s="4">
        <v>0.31</v>
      </c>
      <c r="E75" s="4">
        <v>0.33100000000000002</v>
      </c>
      <c r="F75" s="4">
        <v>0.29599999999999999</v>
      </c>
      <c r="G75" s="4">
        <v>0.28899999999999998</v>
      </c>
      <c r="H75" s="4">
        <v>0.30099999999999999</v>
      </c>
      <c r="I75" s="4">
        <v>0.30099999999999999</v>
      </c>
      <c r="J75" s="4">
        <v>0.30399999999999999</v>
      </c>
      <c r="L75" s="4">
        <f t="shared" si="7"/>
        <v>1.7742857142857179E-4</v>
      </c>
      <c r="M75" s="4">
        <f t="shared" si="6"/>
        <v>1.3320231658217201E-2</v>
      </c>
      <c r="N75" s="4">
        <f t="shared" si="8"/>
        <v>0.30099999999999999</v>
      </c>
      <c r="O75">
        <f t="shared" si="9"/>
        <v>0.30099999999999999</v>
      </c>
      <c r="P75" s="4">
        <f t="shared" si="10"/>
        <v>0.28899999999999998</v>
      </c>
      <c r="Q75" s="7">
        <f t="shared" si="11"/>
        <v>0.33100000000000002</v>
      </c>
      <c r="R75" s="4"/>
      <c r="S75" s="4"/>
      <c r="T75" s="4"/>
      <c r="U75" s="4"/>
      <c r="V75" s="4"/>
    </row>
    <row r="76" spans="1:22" x14ac:dyDescent="0.25">
      <c r="A76" s="3" t="s">
        <v>81</v>
      </c>
      <c r="B76" s="4">
        <v>1.34</v>
      </c>
      <c r="C76" s="4">
        <v>1.329</v>
      </c>
      <c r="D76" s="4">
        <v>1.9350000000000001</v>
      </c>
      <c r="E76" s="4">
        <v>1.448</v>
      </c>
      <c r="F76" s="4">
        <v>1.341</v>
      </c>
      <c r="G76" s="4">
        <v>1.327</v>
      </c>
      <c r="H76" s="4">
        <v>1.29</v>
      </c>
      <c r="I76" s="4">
        <v>1.3440000000000001</v>
      </c>
      <c r="J76" s="4">
        <v>1.4192499999999997</v>
      </c>
      <c r="L76" s="4">
        <f t="shared" si="7"/>
        <v>4.5464500000000845E-2</v>
      </c>
      <c r="M76" s="4">
        <f t="shared" si="6"/>
        <v>0.21322406055602836</v>
      </c>
      <c r="N76" s="4">
        <f t="shared" si="8"/>
        <v>1.3405</v>
      </c>
      <c r="O76">
        <f t="shared" si="9"/>
        <v>1.34</v>
      </c>
      <c r="P76" s="4">
        <f t="shared" si="10"/>
        <v>1.29</v>
      </c>
      <c r="Q76" s="7">
        <f t="shared" si="11"/>
        <v>1.9350000000000001</v>
      </c>
      <c r="R76" s="4"/>
      <c r="S76" s="4"/>
      <c r="T76" s="4"/>
      <c r="U76" s="4"/>
      <c r="V76" s="4"/>
    </row>
    <row r="77" spans="1:22" x14ac:dyDescent="0.25">
      <c r="A77" s="3" t="s">
        <v>82</v>
      </c>
      <c r="B77" s="4">
        <v>0.39500000000000002</v>
      </c>
      <c r="C77" s="4">
        <v>0.379</v>
      </c>
      <c r="D77" s="4">
        <v>0.41399999999999998</v>
      </c>
      <c r="E77" s="4">
        <v>0.45900000000000002</v>
      </c>
      <c r="F77" s="4">
        <v>0.35299999999999998</v>
      </c>
      <c r="G77" s="4">
        <v>0.35599999999999998</v>
      </c>
      <c r="H77" s="4">
        <v>0.318</v>
      </c>
      <c r="I77" s="4">
        <v>0.34100000000000003</v>
      </c>
      <c r="J77" s="4">
        <v>0.37687500000000002</v>
      </c>
      <c r="L77" s="4">
        <f t="shared" si="7"/>
        <v>2.0306964285714229E-3</v>
      </c>
      <c r="M77" s="4">
        <f t="shared" si="6"/>
        <v>4.5063249201221865E-2</v>
      </c>
      <c r="N77" s="4">
        <f t="shared" si="8"/>
        <v>0.36749999999999999</v>
      </c>
      <c r="O77">
        <f t="shared" si="9"/>
        <v>0.35599999999999998</v>
      </c>
      <c r="P77" s="4">
        <f t="shared" si="10"/>
        <v>0.318</v>
      </c>
      <c r="Q77" s="7">
        <f t="shared" si="11"/>
        <v>0.45900000000000002</v>
      </c>
      <c r="R77" s="4"/>
      <c r="S77" s="4"/>
      <c r="T77" s="4"/>
      <c r="U77" s="4"/>
      <c r="V77" s="4"/>
    </row>
    <row r="78" spans="1:22" x14ac:dyDescent="0.25">
      <c r="A78" s="3" t="s">
        <v>83</v>
      </c>
      <c r="B78" s="4">
        <v>0.95299999999999996</v>
      </c>
      <c r="C78" s="4">
        <v>0.91800000000000004</v>
      </c>
      <c r="D78" s="4">
        <v>0.91200000000000003</v>
      </c>
      <c r="E78" s="4">
        <v>0.90300000000000002</v>
      </c>
      <c r="F78" s="4">
        <v>0.876</v>
      </c>
      <c r="G78" s="4">
        <v>1.2889999999999999</v>
      </c>
      <c r="H78" s="4">
        <v>0.86299999999999999</v>
      </c>
      <c r="I78" s="4">
        <v>0.91500000000000004</v>
      </c>
      <c r="J78" s="4">
        <v>0.95362500000000006</v>
      </c>
      <c r="L78" s="4">
        <f t="shared" si="7"/>
        <v>1.9110267857142586E-2</v>
      </c>
      <c r="M78" s="4">
        <f t="shared" si="6"/>
        <v>0.13823989242307225</v>
      </c>
      <c r="N78" s="4">
        <f t="shared" si="8"/>
        <v>0.91349999999999998</v>
      </c>
      <c r="O78">
        <f t="shared" si="9"/>
        <v>0.91200000000000003</v>
      </c>
      <c r="P78" s="4">
        <f t="shared" si="10"/>
        <v>0.86299999999999999</v>
      </c>
      <c r="Q78" s="7">
        <f t="shared" si="11"/>
        <v>1.2889999999999999</v>
      </c>
      <c r="R78" s="4"/>
      <c r="S78" s="4"/>
      <c r="T78" s="4"/>
      <c r="U78" s="4"/>
      <c r="V78" s="4"/>
    </row>
    <row r="79" spans="1:22" x14ac:dyDescent="0.25">
      <c r="A79" s="3" t="s">
        <v>84</v>
      </c>
      <c r="B79" s="4">
        <v>1.002</v>
      </c>
      <c r="C79" s="4">
        <v>0.999</v>
      </c>
      <c r="D79" s="4">
        <v>0.996</v>
      </c>
      <c r="E79" s="4">
        <v>0.997</v>
      </c>
      <c r="F79" s="4">
        <v>0.996</v>
      </c>
      <c r="G79" s="4">
        <v>0.998</v>
      </c>
      <c r="H79" s="4">
        <v>0.99199999999999999</v>
      </c>
      <c r="I79" s="4">
        <v>0.98899999999999999</v>
      </c>
      <c r="J79" s="4">
        <v>0.99612500000000004</v>
      </c>
      <c r="L79" s="4">
        <f t="shared" si="7"/>
        <v>1.6410714285714313E-5</v>
      </c>
      <c r="M79" s="4">
        <f t="shared" si="6"/>
        <v>4.0510139824140711E-3</v>
      </c>
      <c r="N79" s="4">
        <f t="shared" si="8"/>
        <v>0.99649999999999994</v>
      </c>
      <c r="O79">
        <f t="shared" si="9"/>
        <v>0.996</v>
      </c>
      <c r="P79" s="4">
        <f t="shared" si="10"/>
        <v>0.98899999999999999</v>
      </c>
      <c r="Q79" s="7">
        <f t="shared" si="11"/>
        <v>1.002</v>
      </c>
      <c r="R79" s="4"/>
      <c r="S79" s="4"/>
      <c r="T79" s="4"/>
      <c r="U79" s="4"/>
      <c r="V79" s="4"/>
    </row>
    <row r="80" spans="1:22" x14ac:dyDescent="0.25">
      <c r="A80" s="2" t="s">
        <v>88</v>
      </c>
      <c r="B80" s="4">
        <v>1.5872368421052629</v>
      </c>
      <c r="C80" s="4">
        <v>1.5734210526315799</v>
      </c>
      <c r="D80" s="4">
        <v>1.5981710526315789</v>
      </c>
      <c r="E80" s="4">
        <v>1.5341710526315788</v>
      </c>
      <c r="F80" s="4">
        <v>1.5114473684210523</v>
      </c>
      <c r="G80" s="4">
        <v>1.5783026315789472</v>
      </c>
      <c r="H80" s="4">
        <v>1.5576052631578949</v>
      </c>
      <c r="I80" s="4">
        <v>1.5799473684210523</v>
      </c>
      <c r="J80" s="4">
        <v>1.5650378289473672</v>
      </c>
      <c r="L80" s="4"/>
      <c r="M80" s="4"/>
      <c r="N80" s="4"/>
      <c r="P80" s="4"/>
      <c r="Q80" s="7"/>
      <c r="R80" s="4"/>
      <c r="S80" s="4"/>
      <c r="T80" s="4"/>
      <c r="U80" s="4"/>
      <c r="V80" s="4"/>
    </row>
    <row r="81" spans="1:22" x14ac:dyDescent="0.25">
      <c r="A81" s="3" t="s">
        <v>85</v>
      </c>
      <c r="B81" s="4">
        <v>14.403</v>
      </c>
      <c r="C81" s="4">
        <v>13.352</v>
      </c>
      <c r="D81" s="4">
        <v>14.022</v>
      </c>
      <c r="E81" s="4">
        <v>11.262</v>
      </c>
      <c r="F81" s="4">
        <v>13.942</v>
      </c>
      <c r="G81" s="4">
        <v>14.255000000000001</v>
      </c>
      <c r="H81" s="4">
        <v>14.702</v>
      </c>
      <c r="I81" s="4">
        <v>14.598000000000001</v>
      </c>
      <c r="J81" s="4">
        <v>13.816999999999998</v>
      </c>
      <c r="L81" s="4">
        <f t="shared" si="7"/>
        <v>1.2471894285714284</v>
      </c>
      <c r="M81" s="4">
        <f t="shared" si="6"/>
        <v>1.1167763556645656</v>
      </c>
      <c r="N81" s="4">
        <f t="shared" si="8"/>
        <v>14.138500000000001</v>
      </c>
      <c r="O81">
        <f t="shared" si="9"/>
        <v>14.022</v>
      </c>
      <c r="P81" s="4">
        <f t="shared" si="10"/>
        <v>11.262</v>
      </c>
      <c r="Q81" s="7">
        <f t="shared" si="11"/>
        <v>14.702</v>
      </c>
      <c r="R81" s="4"/>
      <c r="S81" s="4"/>
      <c r="T81" s="4"/>
      <c r="U81" s="4"/>
      <c r="V81" s="4"/>
    </row>
    <row r="82" spans="1:22" x14ac:dyDescent="0.25">
      <c r="A82" s="3" t="s">
        <v>94</v>
      </c>
      <c r="B82" s="4">
        <v>4.1319999999999997</v>
      </c>
      <c r="C82" s="4">
        <v>4.1470000000000002</v>
      </c>
      <c r="D82" s="4">
        <v>4.1829999999999998</v>
      </c>
      <c r="E82" s="4">
        <v>4.1529999999999996</v>
      </c>
      <c r="F82" s="4">
        <v>4.1870000000000003</v>
      </c>
      <c r="G82" s="4">
        <v>4.3099999999999996</v>
      </c>
      <c r="H82" s="4">
        <v>4.0620000000000003</v>
      </c>
      <c r="I82" s="4">
        <v>4.1520000000000001</v>
      </c>
      <c r="J82" s="4">
        <v>4.1657500000000001</v>
      </c>
      <c r="L82" s="4">
        <f t="shared" si="7"/>
        <v>4.8804999999999795E-3</v>
      </c>
      <c r="M82" s="4">
        <f t="shared" si="6"/>
        <v>6.9860575434217392E-2</v>
      </c>
      <c r="N82" s="4">
        <f t="shared" si="8"/>
        <v>4.1524999999999999</v>
      </c>
      <c r="O82">
        <f t="shared" si="9"/>
        <v>4.1520000000000001</v>
      </c>
      <c r="P82" s="4">
        <f t="shared" si="10"/>
        <v>4.0620000000000003</v>
      </c>
      <c r="Q82" s="7">
        <f t="shared" si="11"/>
        <v>4.3099999999999996</v>
      </c>
      <c r="R82" s="4"/>
      <c r="S82" s="4"/>
      <c r="T82" s="4"/>
      <c r="U82" s="4"/>
      <c r="V82" s="4"/>
    </row>
    <row r="83" spans="1:22" x14ac:dyDescent="0.25">
      <c r="A83" s="3" t="s">
        <v>95</v>
      </c>
      <c r="B83" s="4">
        <v>4.0199999999999996</v>
      </c>
      <c r="C83" s="4">
        <v>4.056</v>
      </c>
      <c r="D83" s="4">
        <v>4.3719999999999999</v>
      </c>
      <c r="E83" s="4">
        <v>4.484</v>
      </c>
      <c r="F83" s="4">
        <v>4.2119999999999997</v>
      </c>
      <c r="G83" s="4">
        <v>4.1779999999999999</v>
      </c>
      <c r="H83" s="4">
        <v>3.9209999999999998</v>
      </c>
      <c r="I83" s="4">
        <v>4.1109999999999998</v>
      </c>
      <c r="J83" s="4">
        <v>4.1692499999999999</v>
      </c>
      <c r="L83" s="4">
        <f t="shared" si="7"/>
        <v>3.4600214285714311E-2</v>
      </c>
      <c r="M83" s="4">
        <f t="shared" si="6"/>
        <v>0.18601132838005946</v>
      </c>
      <c r="N83" s="4">
        <f t="shared" si="8"/>
        <v>4.1444999999999999</v>
      </c>
      <c r="O83">
        <f t="shared" si="9"/>
        <v>4.1109999999999998</v>
      </c>
      <c r="P83" s="4">
        <f t="shared" si="10"/>
        <v>3.9209999999999998</v>
      </c>
      <c r="Q83" s="7">
        <f t="shared" si="11"/>
        <v>4.484</v>
      </c>
      <c r="R83" s="4"/>
      <c r="S83" s="4"/>
      <c r="T83" s="4"/>
      <c r="U83" s="4"/>
      <c r="V83" s="4"/>
    </row>
    <row r="84" spans="1:22" x14ac:dyDescent="0.25">
      <c r="A84" s="3" t="s">
        <v>96</v>
      </c>
      <c r="B84" s="4">
        <v>6.0739999999999998</v>
      </c>
      <c r="C84" s="4">
        <v>6.1020000000000003</v>
      </c>
      <c r="D84" s="4">
        <v>6.0279999999999996</v>
      </c>
      <c r="E84" s="4">
        <v>6.0350000000000001</v>
      </c>
      <c r="F84" s="4">
        <v>5.867</v>
      </c>
      <c r="G84" s="4">
        <v>6.2089999999999996</v>
      </c>
      <c r="H84" s="4">
        <v>6.5090000000000003</v>
      </c>
      <c r="I84" s="4">
        <v>5.6120000000000001</v>
      </c>
      <c r="J84" s="4">
        <v>6.0545</v>
      </c>
      <c r="L84" s="4">
        <f t="shared" si="7"/>
        <v>6.6446000000000019E-2</v>
      </c>
      <c r="M84" s="4">
        <f t="shared" si="6"/>
        <v>0.25777121639159017</v>
      </c>
      <c r="N84" s="4">
        <f t="shared" si="8"/>
        <v>6.0545</v>
      </c>
      <c r="O84">
        <f t="shared" si="9"/>
        <v>6.0350000000000001</v>
      </c>
      <c r="P84" s="4">
        <f t="shared" si="10"/>
        <v>5.6120000000000001</v>
      </c>
      <c r="Q84" s="7">
        <f t="shared" si="11"/>
        <v>6.5090000000000003</v>
      </c>
      <c r="R84" s="4"/>
      <c r="S84" s="4"/>
      <c r="T84" s="4"/>
      <c r="U84" s="4"/>
      <c r="V84" s="4"/>
    </row>
    <row r="85" spans="1:22" x14ac:dyDescent="0.25">
      <c r="A85" s="3" t="s">
        <v>97</v>
      </c>
      <c r="B85" s="4">
        <v>2.2309999999999999</v>
      </c>
      <c r="C85" s="4">
        <v>2.1579999999999999</v>
      </c>
      <c r="D85" s="4">
        <v>2.222</v>
      </c>
      <c r="E85" s="4">
        <v>2.1960000000000002</v>
      </c>
      <c r="F85" s="4">
        <v>2.2559999999999998</v>
      </c>
      <c r="G85" s="4">
        <v>2.3220000000000001</v>
      </c>
      <c r="H85" s="4">
        <v>2.0259999999999998</v>
      </c>
      <c r="I85" s="4">
        <v>2.2280000000000002</v>
      </c>
      <c r="J85" s="4">
        <v>2.2048749999999999</v>
      </c>
      <c r="L85" s="4">
        <f t="shared" si="7"/>
        <v>7.4449821428571534E-3</v>
      </c>
      <c r="M85" s="4">
        <f t="shared" si="6"/>
        <v>8.6284309945998602E-2</v>
      </c>
      <c r="N85" s="4">
        <f t="shared" si="8"/>
        <v>2.2250000000000001</v>
      </c>
      <c r="O85">
        <f t="shared" si="9"/>
        <v>2.222</v>
      </c>
      <c r="P85" s="4">
        <f t="shared" si="10"/>
        <v>2.0259999999999998</v>
      </c>
      <c r="Q85" s="7">
        <f t="shared" si="11"/>
        <v>2.3220000000000001</v>
      </c>
      <c r="R85" s="4"/>
      <c r="S85" s="4"/>
      <c r="T85" s="4"/>
      <c r="U85" s="4"/>
      <c r="V85" s="4"/>
    </row>
    <row r="86" spans="1:22" x14ac:dyDescent="0.25">
      <c r="A86" s="3" t="s">
        <v>98</v>
      </c>
      <c r="B86" s="4">
        <v>5.2380000000000004</v>
      </c>
      <c r="C86" s="4">
        <v>4.7539999999999996</v>
      </c>
      <c r="D86" s="4">
        <v>5.319</v>
      </c>
      <c r="E86" s="4">
        <v>5.3360000000000003</v>
      </c>
      <c r="F86" s="4">
        <v>5.2949999999999999</v>
      </c>
      <c r="G86" s="4">
        <v>5.1050000000000004</v>
      </c>
      <c r="H86" s="4">
        <v>5.2439999999999998</v>
      </c>
      <c r="I86" s="4">
        <v>5.1879999999999997</v>
      </c>
      <c r="J86" s="4">
        <v>5.1848749999999999</v>
      </c>
      <c r="L86" s="4">
        <f t="shared" si="7"/>
        <v>3.5902410714285772E-2</v>
      </c>
      <c r="M86" s="4">
        <f t="shared" si="6"/>
        <v>0.18947931473985696</v>
      </c>
      <c r="N86" s="4">
        <f t="shared" si="8"/>
        <v>5.2409999999999997</v>
      </c>
      <c r="O86">
        <f t="shared" si="9"/>
        <v>5.2380000000000004</v>
      </c>
      <c r="P86" s="4">
        <f t="shared" si="10"/>
        <v>4.7539999999999996</v>
      </c>
      <c r="Q86" s="7">
        <f t="shared" si="11"/>
        <v>5.3360000000000003</v>
      </c>
      <c r="R86" s="4"/>
      <c r="S86" s="4"/>
      <c r="T86" s="4"/>
      <c r="U86" s="4"/>
      <c r="V86" s="4"/>
    </row>
    <row r="87" spans="1:22" x14ac:dyDescent="0.25">
      <c r="A87" s="3" t="s">
        <v>99</v>
      </c>
      <c r="B87" s="4">
        <v>2.12</v>
      </c>
      <c r="C87" s="4">
        <v>2.3679999999999999</v>
      </c>
      <c r="D87" s="4">
        <v>2.3759999999999999</v>
      </c>
      <c r="E87" s="4">
        <v>2.254</v>
      </c>
      <c r="F87" s="4">
        <v>2.2090000000000001</v>
      </c>
      <c r="G87" s="4">
        <v>2.2320000000000002</v>
      </c>
      <c r="H87" s="4">
        <v>2.2309999999999999</v>
      </c>
      <c r="I87" s="4">
        <v>2.3180000000000001</v>
      </c>
      <c r="J87" s="4">
        <v>2.2634999999999996</v>
      </c>
      <c r="L87" s="4">
        <f t="shared" si="7"/>
        <v>7.4639999999999889E-3</v>
      </c>
      <c r="M87" s="4">
        <f t="shared" si="6"/>
        <v>8.6394444265820644E-2</v>
      </c>
      <c r="N87" s="4">
        <f t="shared" si="8"/>
        <v>2.2430000000000003</v>
      </c>
      <c r="O87">
        <f t="shared" si="9"/>
        <v>2.2320000000000002</v>
      </c>
      <c r="P87" s="4">
        <f t="shared" si="10"/>
        <v>2.12</v>
      </c>
      <c r="Q87" s="7">
        <f t="shared" si="11"/>
        <v>2.3759999999999999</v>
      </c>
      <c r="R87" s="4"/>
      <c r="S87" s="4"/>
      <c r="T87" s="4"/>
      <c r="U87" s="4"/>
      <c r="V87" s="4"/>
    </row>
    <row r="88" spans="1:22" x14ac:dyDescent="0.25">
      <c r="A88" s="3" t="s">
        <v>100</v>
      </c>
      <c r="B88" s="4">
        <v>0.34799999999999998</v>
      </c>
      <c r="C88" s="4">
        <v>0.42799999999999999</v>
      </c>
      <c r="D88" s="4">
        <v>0.36599999999999999</v>
      </c>
      <c r="E88" s="4">
        <v>0.36899999999999999</v>
      </c>
      <c r="F88" s="4">
        <v>0.34599999999999997</v>
      </c>
      <c r="G88" s="4">
        <v>0.379</v>
      </c>
      <c r="H88" s="4">
        <v>0.36899999999999999</v>
      </c>
      <c r="I88" s="4">
        <v>0.36199999999999999</v>
      </c>
      <c r="J88" s="4">
        <v>0.37087499999999995</v>
      </c>
      <c r="L88" s="4">
        <f t="shared" si="7"/>
        <v>6.5441071428571436E-4</v>
      </c>
      <c r="M88" s="4">
        <f t="shared" si="6"/>
        <v>2.5581452544484535E-2</v>
      </c>
      <c r="N88" s="4">
        <f t="shared" si="8"/>
        <v>0.36749999999999999</v>
      </c>
      <c r="O88">
        <f t="shared" si="9"/>
        <v>0.36599999999999999</v>
      </c>
      <c r="P88" s="4">
        <f t="shared" si="10"/>
        <v>0.34599999999999997</v>
      </c>
      <c r="Q88" s="7">
        <f t="shared" si="11"/>
        <v>0.42799999999999999</v>
      </c>
      <c r="R88" s="4"/>
      <c r="S88" s="4"/>
      <c r="T88" s="4"/>
      <c r="U88" s="4"/>
      <c r="V88" s="4"/>
    </row>
    <row r="89" spans="1:22" x14ac:dyDescent="0.25">
      <c r="A89" s="3" t="s">
        <v>101</v>
      </c>
      <c r="B89" s="4">
        <v>7.32</v>
      </c>
      <c r="C89" s="4">
        <v>6.6130000000000004</v>
      </c>
      <c r="D89" s="4">
        <v>6.7930000000000001</v>
      </c>
      <c r="E89" s="4">
        <v>7.2539999999999996</v>
      </c>
      <c r="F89" s="4">
        <v>7.0739999999999998</v>
      </c>
      <c r="G89" s="4">
        <v>6.657</v>
      </c>
      <c r="H89" s="4">
        <v>6.9269999999999996</v>
      </c>
      <c r="I89" s="4">
        <v>7.2190000000000003</v>
      </c>
      <c r="J89" s="4">
        <v>6.9821249999999999</v>
      </c>
      <c r="L89" s="4">
        <f t="shared" si="7"/>
        <v>7.6198982142857113E-2</v>
      </c>
      <c r="M89" s="4">
        <f t="shared" si="6"/>
        <v>0.27604163117699676</v>
      </c>
      <c r="N89" s="4">
        <f t="shared" si="8"/>
        <v>7.0004999999999997</v>
      </c>
      <c r="O89">
        <f t="shared" si="9"/>
        <v>6.9269999999999996</v>
      </c>
      <c r="P89" s="4">
        <f t="shared" si="10"/>
        <v>6.6130000000000004</v>
      </c>
      <c r="Q89" s="7">
        <f t="shared" si="11"/>
        <v>7.32</v>
      </c>
      <c r="R89" s="4"/>
      <c r="S89" s="4"/>
      <c r="T89" s="4"/>
      <c r="U89" s="4"/>
      <c r="V89" s="4"/>
    </row>
    <row r="90" spans="1:22" x14ac:dyDescent="0.25">
      <c r="A90" s="3" t="s">
        <v>18</v>
      </c>
      <c r="B90" s="4">
        <v>2.891</v>
      </c>
      <c r="C90" s="4">
        <v>3.0310000000000001</v>
      </c>
      <c r="D90" s="4">
        <v>2.226</v>
      </c>
      <c r="E90" s="4">
        <v>2.855</v>
      </c>
      <c r="F90" s="4">
        <v>3.0990000000000002</v>
      </c>
      <c r="G90" s="4">
        <v>2.5470000000000002</v>
      </c>
      <c r="H90" s="4">
        <v>2.669</v>
      </c>
      <c r="I90" s="4">
        <v>2.9910000000000001</v>
      </c>
      <c r="J90" s="4">
        <v>2.7886250000000001</v>
      </c>
      <c r="L90" s="4">
        <f t="shared" si="7"/>
        <v>8.5737125000000039E-2</v>
      </c>
      <c r="M90" s="4">
        <f t="shared" si="6"/>
        <v>0.29280902479261128</v>
      </c>
      <c r="N90" s="4">
        <f t="shared" si="8"/>
        <v>2.8730000000000002</v>
      </c>
      <c r="O90">
        <f t="shared" si="9"/>
        <v>2.855</v>
      </c>
      <c r="P90" s="4">
        <f t="shared" si="10"/>
        <v>2.226</v>
      </c>
      <c r="Q90" s="7">
        <f t="shared" si="11"/>
        <v>3.0990000000000002</v>
      </c>
      <c r="R90" s="4"/>
      <c r="S90" s="4"/>
      <c r="T90" s="4"/>
      <c r="U90" s="4"/>
      <c r="V90" s="4"/>
    </row>
    <row r="91" spans="1:22" x14ac:dyDescent="0.25">
      <c r="A91" s="3" t="s">
        <v>19</v>
      </c>
      <c r="B91" s="4">
        <v>4.4210000000000003</v>
      </c>
      <c r="C91" s="4">
        <v>4.923</v>
      </c>
      <c r="D91" s="4">
        <v>4.782</v>
      </c>
      <c r="E91" s="4">
        <v>4.4420000000000002</v>
      </c>
      <c r="F91" s="4">
        <v>5.1150000000000002</v>
      </c>
      <c r="G91" s="4">
        <v>5.0350000000000001</v>
      </c>
      <c r="H91" s="4">
        <v>5.032</v>
      </c>
      <c r="I91" s="4">
        <v>5.2830000000000004</v>
      </c>
      <c r="J91" s="4">
        <v>4.8791250000000002</v>
      </c>
      <c r="L91" s="4">
        <f t="shared" si="7"/>
        <v>9.696212500000001E-2</v>
      </c>
      <c r="M91" s="4">
        <f t="shared" si="6"/>
        <v>0.31138741946327891</v>
      </c>
      <c r="N91" s="4">
        <f t="shared" si="8"/>
        <v>4.9775</v>
      </c>
      <c r="O91">
        <f t="shared" si="9"/>
        <v>4.923</v>
      </c>
      <c r="P91" s="4">
        <f t="shared" si="10"/>
        <v>4.4210000000000003</v>
      </c>
      <c r="Q91" s="7">
        <f t="shared" si="11"/>
        <v>5.2830000000000004</v>
      </c>
      <c r="R91" s="4"/>
      <c r="S91" s="4"/>
      <c r="T91" s="4"/>
      <c r="U91" s="4"/>
      <c r="V91" s="4"/>
    </row>
    <row r="92" spans="1:22" x14ac:dyDescent="0.25">
      <c r="A92" s="3" t="s">
        <v>20</v>
      </c>
      <c r="B92" s="4">
        <v>3.0880000000000001</v>
      </c>
      <c r="C92" s="4">
        <v>3.8929999999999998</v>
      </c>
      <c r="D92" s="4">
        <v>4.2389999999999999</v>
      </c>
      <c r="E92" s="4">
        <v>2.8839999999999999</v>
      </c>
      <c r="F92" s="4">
        <v>0.52100000000000002</v>
      </c>
      <c r="G92" s="4">
        <v>2.5590000000000002</v>
      </c>
      <c r="H92" s="4">
        <v>2.5059999999999998</v>
      </c>
      <c r="I92" s="4">
        <v>2.7989999999999999</v>
      </c>
      <c r="J92" s="4">
        <v>2.8111250000000001</v>
      </c>
      <c r="L92" s="4">
        <f t="shared" si="7"/>
        <v>1.2418198392857147</v>
      </c>
      <c r="M92" s="4">
        <f t="shared" si="6"/>
        <v>1.1143697049389465</v>
      </c>
      <c r="N92" s="4">
        <f t="shared" si="8"/>
        <v>2.8414999999999999</v>
      </c>
      <c r="O92">
        <f t="shared" si="9"/>
        <v>2.7989999999999999</v>
      </c>
      <c r="P92" s="4">
        <f t="shared" si="10"/>
        <v>0.52100000000000002</v>
      </c>
      <c r="Q92" s="7">
        <f t="shared" si="11"/>
        <v>4.2389999999999999</v>
      </c>
      <c r="R92" s="4"/>
      <c r="S92" s="4"/>
      <c r="T92" s="4"/>
      <c r="U92" s="4"/>
      <c r="V92" s="4"/>
    </row>
    <row r="93" spans="1:22" x14ac:dyDescent="0.25">
      <c r="A93" s="3" t="s">
        <v>21</v>
      </c>
      <c r="B93" s="4">
        <v>1.353</v>
      </c>
      <c r="C93" s="4">
        <v>1.5580000000000001</v>
      </c>
      <c r="D93" s="4">
        <v>2.4020000000000001</v>
      </c>
      <c r="E93" s="4">
        <v>2.1920000000000002</v>
      </c>
      <c r="F93" s="4">
        <v>2.1179999999999999</v>
      </c>
      <c r="G93" s="4">
        <v>1.532</v>
      </c>
      <c r="H93" s="4">
        <v>2.4079999999999999</v>
      </c>
      <c r="I93" s="4">
        <v>1.2829999999999999</v>
      </c>
      <c r="J93" s="4">
        <v>1.85575</v>
      </c>
      <c r="L93" s="4">
        <f t="shared" si="7"/>
        <v>0.22278250000000049</v>
      </c>
      <c r="M93" s="4">
        <f t="shared" si="6"/>
        <v>0.47199841101427503</v>
      </c>
      <c r="N93" s="4">
        <f t="shared" si="8"/>
        <v>1.8380000000000001</v>
      </c>
      <c r="O93">
        <f t="shared" si="9"/>
        <v>1.5580000000000001</v>
      </c>
      <c r="P93" s="4">
        <f t="shared" si="10"/>
        <v>1.2829999999999999</v>
      </c>
      <c r="Q93" s="7">
        <f t="shared" si="11"/>
        <v>2.4079999999999999</v>
      </c>
      <c r="R93" s="4"/>
      <c r="S93" s="4"/>
      <c r="T93" s="4"/>
      <c r="U93" s="4"/>
      <c r="V93" s="4"/>
    </row>
    <row r="94" spans="1:22" x14ac:dyDescent="0.25">
      <c r="A94" s="3" t="s">
        <v>22</v>
      </c>
      <c r="B94" s="4">
        <v>3.1560000000000001</v>
      </c>
      <c r="C94" s="4">
        <v>3.1880000000000002</v>
      </c>
      <c r="D94" s="4">
        <v>3.3250000000000002</v>
      </c>
      <c r="E94" s="4">
        <v>3.137</v>
      </c>
      <c r="F94" s="4">
        <v>3.3220000000000001</v>
      </c>
      <c r="G94" s="4">
        <v>3.347</v>
      </c>
      <c r="H94" s="4">
        <v>3.335</v>
      </c>
      <c r="I94" s="4">
        <v>3.3319999999999999</v>
      </c>
      <c r="J94" s="4">
        <v>3.2677500000000004</v>
      </c>
      <c r="L94" s="4">
        <f t="shared" si="7"/>
        <v>8.1564999999999919E-3</v>
      </c>
      <c r="M94" s="4">
        <f t="shared" si="6"/>
        <v>9.0313343421667164E-2</v>
      </c>
      <c r="N94" s="4">
        <f t="shared" si="8"/>
        <v>3.3235000000000001</v>
      </c>
      <c r="O94">
        <f t="shared" si="9"/>
        <v>3.3220000000000001</v>
      </c>
      <c r="P94" s="4">
        <f t="shared" si="10"/>
        <v>3.137</v>
      </c>
      <c r="Q94" s="7">
        <f t="shared" si="11"/>
        <v>3.347</v>
      </c>
      <c r="R94" s="4"/>
      <c r="S94" s="4"/>
      <c r="T94" s="4"/>
      <c r="U94" s="4"/>
      <c r="V94" s="4"/>
    </row>
    <row r="95" spans="1:22" x14ac:dyDescent="0.25">
      <c r="A95" s="3" t="s">
        <v>23</v>
      </c>
      <c r="B95" s="4">
        <v>2.915</v>
      </c>
      <c r="C95" s="4">
        <v>2.7130000000000001</v>
      </c>
      <c r="D95" s="4">
        <v>3.0089999999999999</v>
      </c>
      <c r="E95" s="4">
        <v>2.9620000000000002</v>
      </c>
      <c r="F95" s="4">
        <v>2.9710000000000001</v>
      </c>
      <c r="G95" s="4">
        <v>2.823</v>
      </c>
      <c r="H95" s="4">
        <v>2.4079999999999999</v>
      </c>
      <c r="I95" s="4">
        <v>2.863</v>
      </c>
      <c r="J95" s="4">
        <v>2.8330000000000002</v>
      </c>
      <c r="L95" s="4">
        <f t="shared" si="7"/>
        <v>3.8487142857142879E-2</v>
      </c>
      <c r="M95" s="4">
        <f t="shared" si="6"/>
        <v>0.19618140293397557</v>
      </c>
      <c r="N95" s="4">
        <f t="shared" si="8"/>
        <v>2.8890000000000002</v>
      </c>
      <c r="O95">
        <f t="shared" si="9"/>
        <v>2.863</v>
      </c>
      <c r="P95" s="4">
        <f t="shared" si="10"/>
        <v>2.4079999999999999</v>
      </c>
      <c r="Q95" s="7">
        <f t="shared" si="11"/>
        <v>3.0089999999999999</v>
      </c>
      <c r="R95" s="4"/>
      <c r="S95" s="4"/>
      <c r="T95" s="4"/>
      <c r="U95" s="4"/>
      <c r="V95" s="4"/>
    </row>
    <row r="96" spans="1:22" x14ac:dyDescent="0.25">
      <c r="A96" s="3" t="s">
        <v>24</v>
      </c>
      <c r="B96" s="4">
        <v>1.2210000000000001</v>
      </c>
      <c r="C96" s="4">
        <v>2.214</v>
      </c>
      <c r="D96" s="4">
        <v>2.2919999999999998</v>
      </c>
      <c r="E96" s="4">
        <v>2.246</v>
      </c>
      <c r="F96" s="4">
        <v>2.2570000000000001</v>
      </c>
      <c r="G96" s="4">
        <v>2.23</v>
      </c>
      <c r="H96" s="4">
        <v>2.3319999999999999</v>
      </c>
      <c r="I96" s="4">
        <v>2.2679999999999998</v>
      </c>
      <c r="J96" s="4">
        <v>2.1325000000000003</v>
      </c>
      <c r="L96" s="4">
        <f t="shared" si="7"/>
        <v>0.13699485714285536</v>
      </c>
      <c r="M96" s="4">
        <f t="shared" si="6"/>
        <v>0.37012816313117186</v>
      </c>
      <c r="N96" s="4">
        <f t="shared" si="8"/>
        <v>2.2515000000000001</v>
      </c>
      <c r="O96">
        <f t="shared" si="9"/>
        <v>2.246</v>
      </c>
      <c r="P96" s="4">
        <f t="shared" si="10"/>
        <v>1.2210000000000001</v>
      </c>
      <c r="Q96" s="7">
        <f t="shared" si="11"/>
        <v>2.3319999999999999</v>
      </c>
      <c r="R96" s="4"/>
      <c r="S96" s="4"/>
      <c r="T96" s="4"/>
      <c r="U96" s="4"/>
      <c r="V96" s="4"/>
    </row>
    <row r="97" spans="1:22" x14ac:dyDescent="0.25">
      <c r="A97" s="3" t="s">
        <v>25</v>
      </c>
      <c r="B97" s="4">
        <v>0.65700000000000003</v>
      </c>
      <c r="C97" s="4">
        <v>0.69099999999999995</v>
      </c>
      <c r="D97" s="4">
        <v>0.68300000000000005</v>
      </c>
      <c r="E97" s="4">
        <v>0.65300000000000002</v>
      </c>
      <c r="F97" s="4">
        <v>0.73799999999999999</v>
      </c>
      <c r="G97" s="4">
        <v>0.70899999999999996</v>
      </c>
      <c r="H97" s="4">
        <v>0.51100000000000001</v>
      </c>
      <c r="I97" s="4">
        <v>0.69099999999999995</v>
      </c>
      <c r="J97" s="4">
        <v>0.66662499999999991</v>
      </c>
      <c r="L97" s="4">
        <f t="shared" si="7"/>
        <v>4.691982142857141E-3</v>
      </c>
      <c r="M97" s="4">
        <f t="shared" si="6"/>
        <v>6.8498044810469894E-2</v>
      </c>
      <c r="N97" s="4">
        <f t="shared" si="8"/>
        <v>0.68700000000000006</v>
      </c>
      <c r="O97">
        <f t="shared" si="9"/>
        <v>0.68300000000000005</v>
      </c>
      <c r="P97" s="4">
        <f t="shared" si="10"/>
        <v>0.51100000000000001</v>
      </c>
      <c r="Q97" s="7">
        <f t="shared" si="11"/>
        <v>0.73799999999999999</v>
      </c>
      <c r="R97" s="4"/>
      <c r="S97" s="4"/>
      <c r="T97" s="4"/>
      <c r="U97" s="4"/>
      <c r="V97" s="4"/>
    </row>
    <row r="98" spans="1:22" x14ac:dyDescent="0.25">
      <c r="A98" s="3" t="s">
        <v>26</v>
      </c>
      <c r="B98" s="4">
        <v>3.0569999999999999</v>
      </c>
      <c r="C98" s="4">
        <v>3.34</v>
      </c>
      <c r="D98" s="4">
        <v>3.335</v>
      </c>
      <c r="E98" s="4">
        <v>2.9540000000000002</v>
      </c>
      <c r="F98" s="4">
        <v>3.0369999999999999</v>
      </c>
      <c r="G98" s="4">
        <v>3.3559999999999999</v>
      </c>
      <c r="H98" s="4">
        <v>3.2480000000000002</v>
      </c>
      <c r="I98" s="4">
        <v>3.0979999999999999</v>
      </c>
      <c r="J98" s="4">
        <v>3.1781250000000001</v>
      </c>
      <c r="L98" s="4">
        <f t="shared" si="7"/>
        <v>2.5510696428571417E-2</v>
      </c>
      <c r="M98" s="4">
        <f t="shared" si="6"/>
        <v>0.15972068253226135</v>
      </c>
      <c r="N98" s="4">
        <f t="shared" si="8"/>
        <v>3.173</v>
      </c>
      <c r="O98">
        <f t="shared" si="9"/>
        <v>3.0979999999999999</v>
      </c>
      <c r="P98" s="4">
        <f t="shared" si="10"/>
        <v>2.9540000000000002</v>
      </c>
      <c r="Q98" s="7">
        <f t="shared" si="11"/>
        <v>3.3559999999999999</v>
      </c>
      <c r="R98" s="4"/>
      <c r="S98" s="4"/>
      <c r="T98" s="4"/>
      <c r="U98" s="4"/>
      <c r="V98" s="4"/>
    </row>
    <row r="99" spans="1:22" x14ac:dyDescent="0.25">
      <c r="A99" s="3" t="s">
        <v>27</v>
      </c>
      <c r="B99" s="4">
        <v>3.581</v>
      </c>
      <c r="C99" s="4">
        <v>3.2250000000000001</v>
      </c>
      <c r="D99" s="4">
        <v>3.1640000000000001</v>
      </c>
      <c r="E99" s="4">
        <v>3.5609999999999999</v>
      </c>
      <c r="F99" s="4">
        <v>3.4990000000000001</v>
      </c>
      <c r="G99" s="4">
        <v>2.7149999999999999</v>
      </c>
      <c r="H99" s="4">
        <v>3.65</v>
      </c>
      <c r="I99" s="4">
        <v>2.95</v>
      </c>
      <c r="J99" s="4">
        <v>3.2931249999999999</v>
      </c>
      <c r="L99" s="4">
        <f t="shared" si="7"/>
        <v>0.11395012499999999</v>
      </c>
      <c r="M99" s="4">
        <f t="shared" si="6"/>
        <v>0.33756499374194593</v>
      </c>
      <c r="N99" s="4">
        <f t="shared" si="8"/>
        <v>3.3620000000000001</v>
      </c>
      <c r="O99">
        <f t="shared" si="9"/>
        <v>3.2250000000000001</v>
      </c>
      <c r="P99" s="4">
        <f t="shared" si="10"/>
        <v>2.7149999999999999</v>
      </c>
      <c r="Q99" s="7">
        <f t="shared" si="11"/>
        <v>3.65</v>
      </c>
      <c r="R99" s="4"/>
      <c r="S99" s="4"/>
      <c r="T99" s="4"/>
      <c r="U99" s="4"/>
      <c r="V99" s="4"/>
    </row>
    <row r="100" spans="1:22" x14ac:dyDescent="0.25">
      <c r="A100" s="3" t="s">
        <v>28</v>
      </c>
      <c r="B100" s="4">
        <v>0.95499999999999996</v>
      </c>
      <c r="C100" s="4">
        <v>0.95199999999999996</v>
      </c>
      <c r="D100" s="4">
        <v>0.95299999999999996</v>
      </c>
      <c r="E100" s="4">
        <v>0.99299999999999999</v>
      </c>
      <c r="F100" s="4">
        <v>1.0840000000000001</v>
      </c>
      <c r="G100" s="4">
        <v>0.97899999999999998</v>
      </c>
      <c r="H100" s="4">
        <v>0.93</v>
      </c>
      <c r="I100" s="4">
        <v>0.96399999999999997</v>
      </c>
      <c r="J100" s="4">
        <v>0.97624999999999984</v>
      </c>
      <c r="L100" s="4">
        <f t="shared" si="7"/>
        <v>2.2525000000000023E-3</v>
      </c>
      <c r="M100" s="4">
        <f t="shared" si="6"/>
        <v>4.7460509900337171E-2</v>
      </c>
      <c r="N100" s="4">
        <f t="shared" si="8"/>
        <v>0.95950000000000002</v>
      </c>
      <c r="O100">
        <f t="shared" si="9"/>
        <v>0.95499999999999996</v>
      </c>
      <c r="P100" s="4">
        <f t="shared" si="10"/>
        <v>0.93</v>
      </c>
      <c r="Q100" s="7">
        <f t="shared" si="11"/>
        <v>1.0840000000000001</v>
      </c>
      <c r="R100" s="4"/>
      <c r="S100" s="4"/>
      <c r="T100" s="4"/>
      <c r="U100" s="4"/>
      <c r="V100" s="4"/>
    </row>
    <row r="101" spans="1:22" x14ac:dyDescent="0.25">
      <c r="A101" s="3" t="s">
        <v>29</v>
      </c>
      <c r="B101" s="4">
        <v>0.94599999999999995</v>
      </c>
      <c r="C101" s="4">
        <v>0.84899999999999998</v>
      </c>
      <c r="D101" s="4">
        <v>0.88200000000000001</v>
      </c>
      <c r="E101" s="4">
        <v>0.8</v>
      </c>
      <c r="F101" s="4">
        <v>0.77100000000000002</v>
      </c>
      <c r="G101" s="4">
        <v>0.77</v>
      </c>
      <c r="H101" s="4">
        <v>0.90600000000000003</v>
      </c>
      <c r="I101" s="4">
        <v>0.751</v>
      </c>
      <c r="J101" s="4">
        <v>0.83437500000000009</v>
      </c>
      <c r="L101" s="4">
        <f t="shared" si="7"/>
        <v>5.1951249999999975E-3</v>
      </c>
      <c r="M101" s="4">
        <f t="shared" si="6"/>
        <v>7.207721554000264E-2</v>
      </c>
      <c r="N101" s="4">
        <f t="shared" si="8"/>
        <v>0.82450000000000001</v>
      </c>
      <c r="O101">
        <f t="shared" si="9"/>
        <v>0.8</v>
      </c>
      <c r="P101" s="4">
        <f t="shared" si="10"/>
        <v>0.751</v>
      </c>
      <c r="Q101" s="7">
        <f t="shared" si="11"/>
        <v>0.94599999999999995</v>
      </c>
      <c r="R101" s="4"/>
      <c r="S101" s="4"/>
      <c r="T101" s="4"/>
      <c r="U101" s="4"/>
      <c r="V101" s="4"/>
    </row>
    <row r="102" spans="1:22" x14ac:dyDescent="0.25">
      <c r="A102" s="3" t="s">
        <v>30</v>
      </c>
      <c r="B102" s="4">
        <v>0.24199999999999999</v>
      </c>
      <c r="C102" s="4">
        <v>0.23300000000000001</v>
      </c>
      <c r="D102" s="4">
        <v>0.23699999999999999</v>
      </c>
      <c r="E102" s="4">
        <v>0.23899999999999999</v>
      </c>
      <c r="F102" s="4">
        <v>0.23799999999999999</v>
      </c>
      <c r="G102" s="4">
        <v>0.23799999999999999</v>
      </c>
      <c r="H102" s="4">
        <v>0.254</v>
      </c>
      <c r="I102" s="4">
        <v>0.22900000000000001</v>
      </c>
      <c r="J102" s="4">
        <v>0.23875000000000002</v>
      </c>
      <c r="L102" s="4">
        <f t="shared" si="7"/>
        <v>5.3642857142857118E-5</v>
      </c>
      <c r="M102" s="4">
        <f t="shared" si="6"/>
        <v>7.3241284220620486E-3</v>
      </c>
      <c r="N102" s="4">
        <f t="shared" si="8"/>
        <v>0.23799999999999999</v>
      </c>
      <c r="O102">
        <f t="shared" si="9"/>
        <v>0.23799999999999999</v>
      </c>
      <c r="P102" s="4">
        <f t="shared" si="10"/>
        <v>0.22900000000000001</v>
      </c>
      <c r="Q102" s="7">
        <f t="shared" si="11"/>
        <v>0.254</v>
      </c>
      <c r="R102" s="4"/>
      <c r="S102" s="4"/>
      <c r="T102" s="4"/>
      <c r="U102" s="4"/>
      <c r="V102" s="4"/>
    </row>
    <row r="103" spans="1:22" x14ac:dyDescent="0.25">
      <c r="A103" s="3" t="s">
        <v>31</v>
      </c>
      <c r="B103" s="4">
        <v>0.153</v>
      </c>
      <c r="C103" s="4">
        <v>0.152</v>
      </c>
      <c r="D103" s="4">
        <v>0.14899999999999999</v>
      </c>
      <c r="E103" s="4">
        <v>0.155</v>
      </c>
      <c r="F103" s="4">
        <v>0.14699999999999999</v>
      </c>
      <c r="G103" s="4">
        <v>0.14899999999999999</v>
      </c>
      <c r="H103" s="4">
        <v>0.14899999999999999</v>
      </c>
      <c r="I103" s="4">
        <v>0.154</v>
      </c>
      <c r="J103" s="4">
        <v>0.151</v>
      </c>
      <c r="L103" s="4">
        <f t="shared" si="7"/>
        <v>8.2857142857143005E-6</v>
      </c>
      <c r="M103" s="4">
        <f t="shared" si="6"/>
        <v>2.8784916685157002E-3</v>
      </c>
      <c r="N103" s="4">
        <f t="shared" si="8"/>
        <v>0.15049999999999999</v>
      </c>
      <c r="O103">
        <f t="shared" si="9"/>
        <v>0.14899999999999999</v>
      </c>
      <c r="P103" s="4">
        <f t="shared" si="10"/>
        <v>0.14699999999999999</v>
      </c>
      <c r="Q103" s="7">
        <f t="shared" si="11"/>
        <v>0.155</v>
      </c>
      <c r="R103" s="4"/>
      <c r="S103" s="4"/>
      <c r="T103" s="4"/>
      <c r="U103" s="4"/>
      <c r="V103" s="4"/>
    </row>
    <row r="104" spans="1:22" x14ac:dyDescent="0.25">
      <c r="A104" s="3" t="s">
        <v>32</v>
      </c>
      <c r="B104" s="4">
        <v>0.11700000000000001</v>
      </c>
      <c r="C104" s="4">
        <v>0.11899999999999999</v>
      </c>
      <c r="D104" s="4">
        <v>0.113</v>
      </c>
      <c r="E104" s="4">
        <v>0.111</v>
      </c>
      <c r="F104" s="4">
        <v>0.11700000000000001</v>
      </c>
      <c r="G104" s="4">
        <v>0.111</v>
      </c>
      <c r="H104" s="4">
        <v>0.114</v>
      </c>
      <c r="I104" s="4">
        <v>0.124</v>
      </c>
      <c r="J104" s="4">
        <v>0.11574999999999999</v>
      </c>
      <c r="L104" s="4">
        <f t="shared" si="7"/>
        <v>1.9642857142857131E-5</v>
      </c>
      <c r="M104" s="4">
        <f t="shared" si="6"/>
        <v>4.4320263021395906E-3</v>
      </c>
      <c r="N104" s="4">
        <f t="shared" si="8"/>
        <v>0.11550000000000001</v>
      </c>
      <c r="O104">
        <f t="shared" si="9"/>
        <v>0.114</v>
      </c>
      <c r="P104" s="4">
        <f t="shared" si="10"/>
        <v>0.111</v>
      </c>
      <c r="Q104" s="7">
        <f t="shared" si="11"/>
        <v>0.124</v>
      </c>
      <c r="R104" s="4"/>
      <c r="S104" s="4"/>
      <c r="T104" s="4"/>
      <c r="U104" s="4"/>
      <c r="V104" s="4"/>
    </row>
    <row r="105" spans="1:22" x14ac:dyDescent="0.25">
      <c r="A105" s="3" t="s">
        <v>33</v>
      </c>
      <c r="B105" s="4">
        <v>0.32300000000000001</v>
      </c>
      <c r="C105" s="4">
        <v>0.34100000000000003</v>
      </c>
      <c r="D105" s="4">
        <v>0.35399999999999998</v>
      </c>
      <c r="E105" s="4">
        <v>0.34100000000000003</v>
      </c>
      <c r="F105" s="4">
        <v>0.32400000000000001</v>
      </c>
      <c r="G105" s="4">
        <v>0.39</v>
      </c>
      <c r="H105" s="4">
        <v>0.32400000000000001</v>
      </c>
      <c r="I105" s="4">
        <v>0.35399999999999998</v>
      </c>
      <c r="J105" s="4">
        <v>0.34387499999999999</v>
      </c>
      <c r="L105" s="4">
        <f t="shared" si="7"/>
        <v>5.1069642857142839E-4</v>
      </c>
      <c r="M105" s="4">
        <f t="shared" si="6"/>
        <v>2.259859350869935E-2</v>
      </c>
      <c r="N105" s="4">
        <f t="shared" si="8"/>
        <v>0.34100000000000003</v>
      </c>
      <c r="O105">
        <f t="shared" si="9"/>
        <v>0.34100000000000003</v>
      </c>
      <c r="P105" s="4">
        <f t="shared" si="10"/>
        <v>0.32300000000000001</v>
      </c>
      <c r="Q105" s="7">
        <f t="shared" si="11"/>
        <v>0.39</v>
      </c>
      <c r="R105" s="4"/>
      <c r="S105" s="4"/>
      <c r="T105" s="4"/>
      <c r="U105" s="4"/>
      <c r="V105" s="4"/>
    </row>
    <row r="106" spans="1:22" x14ac:dyDescent="0.25">
      <c r="A106" s="3" t="s">
        <v>34</v>
      </c>
      <c r="B106" s="4">
        <v>0.83399999999999996</v>
      </c>
      <c r="C106" s="4">
        <v>0.876</v>
      </c>
      <c r="D106" s="4">
        <v>0.879</v>
      </c>
      <c r="E106" s="4">
        <v>0.84399999999999997</v>
      </c>
      <c r="F106" s="4">
        <v>0.90800000000000003</v>
      </c>
      <c r="G106" s="4">
        <v>0.84799999999999998</v>
      </c>
      <c r="H106" s="4">
        <v>0.877</v>
      </c>
      <c r="I106" s="4">
        <v>0.89</v>
      </c>
      <c r="J106" s="4">
        <v>0.86949999999999994</v>
      </c>
      <c r="L106" s="4">
        <f t="shared" si="7"/>
        <v>6.3771428571428681E-4</v>
      </c>
      <c r="M106" s="4">
        <f t="shared" si="6"/>
        <v>2.5253005478839283E-2</v>
      </c>
      <c r="N106" s="4">
        <f t="shared" si="8"/>
        <v>0.87650000000000006</v>
      </c>
      <c r="O106">
        <f t="shared" si="9"/>
        <v>0.876</v>
      </c>
      <c r="P106" s="4">
        <f t="shared" si="10"/>
        <v>0.83399999999999996</v>
      </c>
      <c r="Q106" s="7">
        <f t="shared" si="11"/>
        <v>0.90800000000000003</v>
      </c>
      <c r="R106" s="4"/>
      <c r="S106" s="4"/>
      <c r="T106" s="4"/>
      <c r="U106" s="4"/>
      <c r="V106" s="4"/>
    </row>
    <row r="107" spans="1:22" x14ac:dyDescent="0.25">
      <c r="A107" s="3" t="s">
        <v>35</v>
      </c>
      <c r="B107" s="4">
        <v>1.179</v>
      </c>
      <c r="C107" s="4">
        <v>0.82399999999999995</v>
      </c>
      <c r="D107" s="4">
        <v>0.86399999999999999</v>
      </c>
      <c r="E107" s="4">
        <v>0.84</v>
      </c>
      <c r="F107" s="4">
        <v>0.82799999999999996</v>
      </c>
      <c r="G107" s="4">
        <v>1.0820000000000001</v>
      </c>
      <c r="H107" s="4">
        <v>0.82499999999999996</v>
      </c>
      <c r="I107" s="4">
        <v>0.83799999999999997</v>
      </c>
      <c r="J107" s="4">
        <v>0.91</v>
      </c>
      <c r="L107" s="4">
        <f t="shared" si="7"/>
        <v>1.9355714285714271E-2</v>
      </c>
      <c r="M107" s="4">
        <f t="shared" si="6"/>
        <v>0.13912481549211222</v>
      </c>
      <c r="N107" s="4">
        <f t="shared" si="8"/>
        <v>0.83899999999999997</v>
      </c>
      <c r="O107">
        <f t="shared" si="9"/>
        <v>0.83799999999999997</v>
      </c>
      <c r="P107" s="4">
        <f t="shared" si="10"/>
        <v>0.82399999999999995</v>
      </c>
      <c r="Q107" s="7">
        <f t="shared" si="11"/>
        <v>1.179</v>
      </c>
      <c r="R107" s="4"/>
      <c r="S107" s="4"/>
      <c r="T107" s="4"/>
      <c r="U107" s="4"/>
      <c r="V107" s="4"/>
    </row>
    <row r="108" spans="1:22" x14ac:dyDescent="0.25">
      <c r="A108" s="3" t="s">
        <v>36</v>
      </c>
      <c r="B108" s="4">
        <v>0.41499999999999998</v>
      </c>
      <c r="C108" s="4">
        <v>0.435</v>
      </c>
      <c r="D108" s="4">
        <v>0.41099999999999998</v>
      </c>
      <c r="E108" s="4">
        <v>0.38100000000000001</v>
      </c>
      <c r="F108" s="4">
        <v>0.39800000000000002</v>
      </c>
      <c r="G108" s="4">
        <v>0.39400000000000002</v>
      </c>
      <c r="H108" s="4">
        <v>0.40200000000000002</v>
      </c>
      <c r="I108" s="4">
        <v>0.45400000000000001</v>
      </c>
      <c r="J108" s="4">
        <v>0.41125000000000006</v>
      </c>
      <c r="L108" s="4">
        <f t="shared" si="7"/>
        <v>5.5421428571428559E-4</v>
      </c>
      <c r="M108" s="4">
        <f t="shared" si="6"/>
        <v>2.3541756215590324E-2</v>
      </c>
      <c r="N108" s="4">
        <f t="shared" si="8"/>
        <v>0.40649999999999997</v>
      </c>
      <c r="O108">
        <f t="shared" si="9"/>
        <v>0.40200000000000002</v>
      </c>
      <c r="P108" s="4">
        <f t="shared" si="10"/>
        <v>0.38100000000000001</v>
      </c>
      <c r="Q108" s="7">
        <f t="shared" si="11"/>
        <v>0.45400000000000001</v>
      </c>
      <c r="R108" s="4"/>
      <c r="S108" s="4"/>
      <c r="T108" s="4"/>
      <c r="U108" s="4"/>
      <c r="V108" s="4"/>
    </row>
    <row r="109" spans="1:22" x14ac:dyDescent="0.25">
      <c r="A109" s="3" t="s">
        <v>37</v>
      </c>
      <c r="B109" s="4">
        <v>0.188</v>
      </c>
      <c r="C109" s="4">
        <v>0.191</v>
      </c>
      <c r="D109" s="4">
        <v>0.18</v>
      </c>
      <c r="E109" s="4">
        <v>0.186</v>
      </c>
      <c r="F109" s="4">
        <v>0.186</v>
      </c>
      <c r="G109" s="4">
        <v>0.193</v>
      </c>
      <c r="H109" s="4">
        <v>0.187</v>
      </c>
      <c r="I109" s="4">
        <v>0.17199999999999999</v>
      </c>
      <c r="J109" s="4">
        <v>0.18537499999999998</v>
      </c>
      <c r="L109" s="4">
        <f t="shared" si="7"/>
        <v>4.3982142857142938E-5</v>
      </c>
      <c r="M109" s="4">
        <f t="shared" si="6"/>
        <v>6.6319034113249071E-3</v>
      </c>
      <c r="N109" s="4">
        <f t="shared" si="8"/>
        <v>0.1865</v>
      </c>
      <c r="O109">
        <f t="shared" si="9"/>
        <v>0.186</v>
      </c>
      <c r="P109" s="4">
        <f t="shared" si="10"/>
        <v>0.17199999999999999</v>
      </c>
      <c r="Q109" s="7">
        <f t="shared" si="11"/>
        <v>0.193</v>
      </c>
      <c r="R109" s="4"/>
      <c r="S109" s="4"/>
      <c r="T109" s="4"/>
      <c r="U109" s="4"/>
      <c r="V109" s="4"/>
    </row>
    <row r="110" spans="1:22" x14ac:dyDescent="0.25">
      <c r="A110" s="3" t="s">
        <v>38</v>
      </c>
      <c r="B110" s="4">
        <v>0.129</v>
      </c>
      <c r="C110" s="4">
        <v>0.53</v>
      </c>
      <c r="D110" s="4">
        <v>0.13600000000000001</v>
      </c>
      <c r="E110" s="4">
        <v>0.16200000000000001</v>
      </c>
      <c r="F110" s="4">
        <v>0.13100000000000001</v>
      </c>
      <c r="G110" s="4">
        <v>1.833</v>
      </c>
      <c r="H110" s="4">
        <v>0.13800000000000001</v>
      </c>
      <c r="I110" s="4">
        <v>0.53900000000000003</v>
      </c>
      <c r="J110" s="4">
        <v>0.44975000000000004</v>
      </c>
      <c r="L110" s="4">
        <f t="shared" si="7"/>
        <v>0.34438507142857133</v>
      </c>
      <c r="M110" s="4">
        <f t="shared" si="6"/>
        <v>0.58684331079818175</v>
      </c>
      <c r="N110" s="4">
        <f t="shared" si="8"/>
        <v>0.15000000000000002</v>
      </c>
      <c r="O110">
        <f t="shared" si="9"/>
        <v>0.13800000000000001</v>
      </c>
      <c r="P110" s="4">
        <f t="shared" si="10"/>
        <v>0.129</v>
      </c>
      <c r="Q110" s="7">
        <f t="shared" si="11"/>
        <v>1.833</v>
      </c>
      <c r="R110" s="4"/>
      <c r="S110" s="4"/>
      <c r="T110" s="4"/>
      <c r="U110" s="4"/>
      <c r="V110" s="4"/>
    </row>
    <row r="111" spans="1:22" x14ac:dyDescent="0.25">
      <c r="A111" s="3" t="s">
        <v>39</v>
      </c>
      <c r="B111" s="4">
        <v>1.006</v>
      </c>
      <c r="C111" s="4">
        <v>0.94699999999999995</v>
      </c>
      <c r="D111" s="4">
        <v>0.75</v>
      </c>
      <c r="E111" s="4">
        <v>1.1220000000000001</v>
      </c>
      <c r="F111" s="4">
        <v>0.13</v>
      </c>
      <c r="G111" s="4">
        <v>0.214</v>
      </c>
      <c r="H111" s="4">
        <v>0.126</v>
      </c>
      <c r="I111" s="4">
        <v>0.13</v>
      </c>
      <c r="J111" s="4">
        <v>0.55312500000000009</v>
      </c>
      <c r="L111" s="4">
        <f t="shared" si="7"/>
        <v>0.19687469642857147</v>
      </c>
      <c r="M111" s="4">
        <f t="shared" si="6"/>
        <v>0.44370564164609344</v>
      </c>
      <c r="N111" s="4">
        <f t="shared" si="8"/>
        <v>0.48199999999999998</v>
      </c>
      <c r="O111">
        <f t="shared" si="9"/>
        <v>0.214</v>
      </c>
      <c r="P111" s="4">
        <f t="shared" si="10"/>
        <v>0.126</v>
      </c>
      <c r="Q111" s="7">
        <f t="shared" si="11"/>
        <v>1.1220000000000001</v>
      </c>
      <c r="R111" s="4"/>
      <c r="S111" s="4"/>
      <c r="T111" s="4"/>
      <c r="U111" s="4"/>
      <c r="V111" s="4"/>
    </row>
    <row r="112" spans="1:22" x14ac:dyDescent="0.25">
      <c r="A112" s="3" t="s">
        <v>40</v>
      </c>
      <c r="B112" s="4">
        <v>0.61299999999999999</v>
      </c>
      <c r="C112" s="4">
        <v>0.66700000000000004</v>
      </c>
      <c r="D112" s="4">
        <v>0.59499999999999997</v>
      </c>
      <c r="E112" s="4">
        <v>0.59799999999999998</v>
      </c>
      <c r="F112" s="4">
        <v>0.49399999999999999</v>
      </c>
      <c r="G112" s="4">
        <v>0.76100000000000001</v>
      </c>
      <c r="H112" s="4">
        <v>0.6</v>
      </c>
      <c r="I112" s="4">
        <v>0.58099999999999996</v>
      </c>
      <c r="J112" s="4">
        <v>0.61362499999999986</v>
      </c>
      <c r="L112" s="4">
        <f t="shared" si="7"/>
        <v>5.8171250000001529E-3</v>
      </c>
      <c r="M112" s="4">
        <f t="shared" si="6"/>
        <v>7.6270079323415896E-2</v>
      </c>
      <c r="N112" s="4">
        <f t="shared" si="8"/>
        <v>0.59899999999999998</v>
      </c>
      <c r="O112">
        <f t="shared" si="9"/>
        <v>0.59799999999999998</v>
      </c>
      <c r="P112" s="4">
        <f t="shared" si="10"/>
        <v>0.49399999999999999</v>
      </c>
      <c r="Q112" s="7">
        <f t="shared" si="11"/>
        <v>0.76100000000000001</v>
      </c>
      <c r="R112" s="4"/>
      <c r="S112" s="4"/>
      <c r="T112" s="4"/>
      <c r="U112" s="4"/>
      <c r="V112" s="4"/>
    </row>
    <row r="113" spans="1:22" x14ac:dyDescent="0.25">
      <c r="A113" s="3" t="s">
        <v>41</v>
      </c>
      <c r="B113" s="4">
        <v>0.63</v>
      </c>
      <c r="C113" s="4">
        <v>0.64100000000000001</v>
      </c>
      <c r="D113" s="4">
        <v>0.64200000000000002</v>
      </c>
      <c r="E113" s="4">
        <v>0.626</v>
      </c>
      <c r="F113" s="4">
        <v>0.61</v>
      </c>
      <c r="G113" s="4">
        <v>0.66200000000000003</v>
      </c>
      <c r="H113" s="4">
        <v>0.66600000000000004</v>
      </c>
      <c r="I113" s="4">
        <v>0.65700000000000003</v>
      </c>
      <c r="J113" s="4">
        <v>0.64174999999999993</v>
      </c>
      <c r="L113" s="4">
        <f t="shared" si="7"/>
        <v>3.750714285714292E-4</v>
      </c>
      <c r="M113" s="4">
        <f t="shared" si="6"/>
        <v>1.9366760921006622E-2</v>
      </c>
      <c r="N113" s="4">
        <f t="shared" si="8"/>
        <v>0.64149999999999996</v>
      </c>
      <c r="O113">
        <f t="shared" si="9"/>
        <v>0.64100000000000001</v>
      </c>
      <c r="P113" s="4">
        <f t="shared" si="10"/>
        <v>0.61</v>
      </c>
      <c r="Q113" s="7">
        <f t="shared" si="11"/>
        <v>0.66600000000000004</v>
      </c>
      <c r="R113" s="4"/>
      <c r="S113" s="4"/>
      <c r="T113" s="4"/>
      <c r="U113" s="4"/>
      <c r="V113" s="4"/>
    </row>
    <row r="114" spans="1:22" x14ac:dyDescent="0.25">
      <c r="A114" s="3" t="s">
        <v>42</v>
      </c>
      <c r="B114" s="4">
        <v>4.1100000000000003</v>
      </c>
      <c r="C114" s="4">
        <v>3.3450000000000002</v>
      </c>
      <c r="D114" s="4">
        <v>4.3360000000000003</v>
      </c>
      <c r="E114" s="4">
        <v>4.141</v>
      </c>
      <c r="F114" s="4">
        <v>4.3470000000000004</v>
      </c>
      <c r="G114" s="4">
        <v>4.16</v>
      </c>
      <c r="H114" s="4">
        <v>3.1349999999999998</v>
      </c>
      <c r="I114" s="4">
        <v>4.3410000000000002</v>
      </c>
      <c r="J114" s="4">
        <v>3.9893749999999999</v>
      </c>
      <c r="L114" s="4">
        <f t="shared" si="7"/>
        <v>0.22621626785714813</v>
      </c>
      <c r="M114" s="4">
        <f t="shared" si="6"/>
        <v>0.47562197999792666</v>
      </c>
      <c r="N114" s="4">
        <f t="shared" si="8"/>
        <v>4.1505000000000001</v>
      </c>
      <c r="O114">
        <f t="shared" si="9"/>
        <v>4.141</v>
      </c>
      <c r="P114" s="4">
        <f t="shared" si="10"/>
        <v>3.1349999999999998</v>
      </c>
      <c r="Q114" s="7">
        <f t="shared" si="11"/>
        <v>4.3470000000000004</v>
      </c>
      <c r="R114" s="4"/>
      <c r="S114" s="4"/>
      <c r="T114" s="4"/>
      <c r="U114" s="4"/>
      <c r="V114" s="4"/>
    </row>
    <row r="115" spans="1:22" x14ac:dyDescent="0.25">
      <c r="A115" s="3" t="s">
        <v>43</v>
      </c>
      <c r="B115" s="4">
        <v>1.1679999999999999</v>
      </c>
      <c r="C115" s="4">
        <v>1.1779999999999999</v>
      </c>
      <c r="D115" s="4">
        <v>1.39</v>
      </c>
      <c r="E115" s="4">
        <v>1.319</v>
      </c>
      <c r="F115" s="4">
        <v>1.1919999999999999</v>
      </c>
      <c r="G115" s="4">
        <v>1.157</v>
      </c>
      <c r="H115" s="4">
        <v>1.1439999999999999</v>
      </c>
      <c r="I115" s="4">
        <v>1.4119999999999999</v>
      </c>
      <c r="J115" s="4">
        <v>1.2450000000000001</v>
      </c>
      <c r="L115" s="4">
        <f t="shared" si="7"/>
        <v>1.2223142857142854E-2</v>
      </c>
      <c r="M115" s="4">
        <f t="shared" si="6"/>
        <v>0.11055832332820019</v>
      </c>
      <c r="N115" s="4">
        <f t="shared" si="8"/>
        <v>1.1850000000000001</v>
      </c>
      <c r="O115">
        <f t="shared" si="9"/>
        <v>1.1779999999999999</v>
      </c>
      <c r="P115" s="4">
        <f t="shared" si="10"/>
        <v>1.1439999999999999</v>
      </c>
      <c r="Q115" s="7">
        <f t="shared" si="11"/>
        <v>1.4119999999999999</v>
      </c>
      <c r="R115" s="4"/>
      <c r="S115" s="4"/>
      <c r="T115" s="4"/>
      <c r="U115" s="4"/>
      <c r="V115" s="4"/>
    </row>
    <row r="116" spans="1:22" x14ac:dyDescent="0.25">
      <c r="A116" s="3" t="s">
        <v>44</v>
      </c>
      <c r="B116" s="4">
        <v>0.81200000000000006</v>
      </c>
      <c r="C116" s="4">
        <v>0.80500000000000005</v>
      </c>
      <c r="D116" s="4">
        <v>1.2669999999999999</v>
      </c>
      <c r="E116" s="4">
        <v>0.79500000000000004</v>
      </c>
      <c r="F116" s="4">
        <v>0.91900000000000004</v>
      </c>
      <c r="G116" s="4">
        <v>0.78300000000000003</v>
      </c>
      <c r="H116" s="4">
        <v>0.79100000000000004</v>
      </c>
      <c r="I116" s="4">
        <v>0.81599999999999995</v>
      </c>
      <c r="J116" s="4">
        <v>0.87350000000000005</v>
      </c>
      <c r="L116" s="4">
        <f t="shared" si="7"/>
        <v>2.7121714285714176E-2</v>
      </c>
      <c r="M116" s="4">
        <f t="shared" si="6"/>
        <v>0.16468671557145761</v>
      </c>
      <c r="N116" s="4">
        <f t="shared" si="8"/>
        <v>0.8085</v>
      </c>
      <c r="O116">
        <f t="shared" si="9"/>
        <v>0.80500000000000005</v>
      </c>
      <c r="P116" s="4">
        <f t="shared" si="10"/>
        <v>0.78300000000000003</v>
      </c>
      <c r="Q116" s="7">
        <f t="shared" si="11"/>
        <v>1.2669999999999999</v>
      </c>
      <c r="R116" s="4"/>
      <c r="S116" s="4"/>
      <c r="T116" s="4"/>
      <c r="U116" s="4"/>
      <c r="V116" s="4"/>
    </row>
    <row r="117" spans="1:22" x14ac:dyDescent="0.25">
      <c r="A117" s="3" t="s">
        <v>45</v>
      </c>
      <c r="B117" s="4">
        <v>0.14599999999999999</v>
      </c>
      <c r="C117" s="4">
        <v>0.153</v>
      </c>
      <c r="D117" s="4">
        <v>0.158</v>
      </c>
      <c r="E117" s="4">
        <v>0.13900000000000001</v>
      </c>
      <c r="F117" s="4">
        <v>0.13100000000000001</v>
      </c>
      <c r="G117" s="4">
        <v>0.13400000000000001</v>
      </c>
      <c r="H117" s="4">
        <v>0.129</v>
      </c>
      <c r="I117" s="4">
        <v>0.14099999999999999</v>
      </c>
      <c r="J117" s="4">
        <v>0.141375</v>
      </c>
      <c r="L117" s="4">
        <f t="shared" si="7"/>
        <v>1.076964285714285E-4</v>
      </c>
      <c r="M117" s="4">
        <f t="shared" si="6"/>
        <v>1.0377688980280171E-2</v>
      </c>
      <c r="N117" s="4">
        <f t="shared" si="8"/>
        <v>0.14000000000000001</v>
      </c>
      <c r="O117">
        <f t="shared" si="9"/>
        <v>0.13900000000000001</v>
      </c>
      <c r="P117" s="4">
        <f t="shared" si="10"/>
        <v>0.129</v>
      </c>
      <c r="Q117" s="7">
        <f t="shared" si="11"/>
        <v>0.158</v>
      </c>
      <c r="R117" s="4"/>
      <c r="S117" s="4"/>
      <c r="T117" s="4"/>
      <c r="U117" s="4"/>
      <c r="V117" s="4"/>
    </row>
    <row r="118" spans="1:22" x14ac:dyDescent="0.25">
      <c r="A118" s="3" t="s">
        <v>46</v>
      </c>
      <c r="B118" s="4">
        <v>0.44800000000000001</v>
      </c>
      <c r="C118" s="4">
        <v>0.55100000000000005</v>
      </c>
      <c r="D118" s="4">
        <v>0.46800000000000003</v>
      </c>
      <c r="E118" s="4">
        <v>0.45400000000000001</v>
      </c>
      <c r="F118" s="4">
        <v>0.44600000000000001</v>
      </c>
      <c r="G118" s="4">
        <v>0.46899999999999997</v>
      </c>
      <c r="H118" s="4">
        <v>0.441</v>
      </c>
      <c r="I118" s="4">
        <v>0.47799999999999998</v>
      </c>
      <c r="J118" s="4">
        <v>0.46937499999999999</v>
      </c>
      <c r="L118" s="4">
        <f t="shared" si="7"/>
        <v>1.2548392857142866E-3</v>
      </c>
      <c r="M118" s="4">
        <f t="shared" si="6"/>
        <v>3.5423710784081991E-2</v>
      </c>
      <c r="N118" s="4">
        <f t="shared" si="8"/>
        <v>0.46100000000000002</v>
      </c>
      <c r="O118">
        <f t="shared" si="9"/>
        <v>0.45400000000000001</v>
      </c>
      <c r="P118" s="4">
        <f t="shared" si="10"/>
        <v>0.441</v>
      </c>
      <c r="Q118" s="7">
        <f t="shared" si="11"/>
        <v>0.55100000000000005</v>
      </c>
      <c r="R118" s="4"/>
      <c r="S118" s="4"/>
      <c r="T118" s="4"/>
      <c r="U118" s="4"/>
      <c r="V118" s="4"/>
    </row>
    <row r="119" spans="1:22" x14ac:dyDescent="0.25">
      <c r="A119" s="3" t="s">
        <v>47</v>
      </c>
      <c r="B119" s="4">
        <v>0.56799999999999995</v>
      </c>
      <c r="C119" s="4">
        <v>0.58699999999999997</v>
      </c>
      <c r="D119" s="4">
        <v>0.621</v>
      </c>
      <c r="E119" s="4">
        <v>0.56699999999999995</v>
      </c>
      <c r="F119" s="4">
        <v>0.59</v>
      </c>
      <c r="G119" s="4">
        <v>0.54600000000000004</v>
      </c>
      <c r="H119" s="4">
        <v>0.55800000000000005</v>
      </c>
      <c r="I119" s="4">
        <v>0.65200000000000002</v>
      </c>
      <c r="J119" s="4">
        <v>0.58612500000000001</v>
      </c>
      <c r="L119" s="4">
        <f t="shared" si="7"/>
        <v>1.2381249999999999E-3</v>
      </c>
      <c r="M119" s="4">
        <f t="shared" si="6"/>
        <v>3.5187000440503588E-2</v>
      </c>
      <c r="N119" s="4">
        <f t="shared" si="8"/>
        <v>0.5774999999999999</v>
      </c>
      <c r="O119">
        <f t="shared" si="9"/>
        <v>0.56799999999999995</v>
      </c>
      <c r="P119" s="4">
        <f t="shared" si="10"/>
        <v>0.54600000000000004</v>
      </c>
      <c r="Q119" s="7">
        <f t="shared" si="11"/>
        <v>0.65200000000000002</v>
      </c>
      <c r="R119" s="4"/>
      <c r="S119" s="4"/>
      <c r="T119" s="4"/>
      <c r="U119" s="4"/>
      <c r="V119" s="4"/>
    </row>
    <row r="120" spans="1:22" x14ac:dyDescent="0.25">
      <c r="A120" s="3" t="s">
        <v>48</v>
      </c>
      <c r="B120" s="4">
        <v>1.419</v>
      </c>
      <c r="C120" s="4">
        <v>1.4059999999999999</v>
      </c>
      <c r="D120" s="4">
        <v>1.46</v>
      </c>
      <c r="E120" s="4">
        <v>1.4239999999999999</v>
      </c>
      <c r="F120" s="4">
        <v>1.4370000000000001</v>
      </c>
      <c r="G120" s="4">
        <v>1.4279999999999999</v>
      </c>
      <c r="H120" s="4">
        <v>0.98899999999999999</v>
      </c>
      <c r="I120" s="4">
        <v>1.42</v>
      </c>
      <c r="J120" s="4">
        <v>1.3728750000000001</v>
      </c>
      <c r="L120" s="4">
        <f t="shared" si="7"/>
        <v>2.4308696428570999E-2</v>
      </c>
      <c r="M120" s="4">
        <f t="shared" si="6"/>
        <v>0.15591246399364933</v>
      </c>
      <c r="N120" s="4">
        <f t="shared" si="8"/>
        <v>1.4219999999999999</v>
      </c>
      <c r="O120">
        <f t="shared" si="9"/>
        <v>1.42</v>
      </c>
      <c r="P120" s="4">
        <f t="shared" si="10"/>
        <v>0.98899999999999999</v>
      </c>
      <c r="Q120" s="7">
        <f t="shared" si="11"/>
        <v>1.46</v>
      </c>
      <c r="R120" s="4"/>
      <c r="S120" s="4"/>
      <c r="T120" s="4"/>
      <c r="U120" s="4"/>
      <c r="V120" s="4"/>
    </row>
    <row r="121" spans="1:22" x14ac:dyDescent="0.25">
      <c r="A121" s="3" t="s">
        <v>49</v>
      </c>
      <c r="B121" s="4">
        <v>0.13300000000000001</v>
      </c>
      <c r="C121" s="4">
        <v>0.13200000000000001</v>
      </c>
      <c r="D121" s="4">
        <v>0.122</v>
      </c>
      <c r="E121" s="4">
        <v>0.122</v>
      </c>
      <c r="F121" s="4">
        <v>0.15</v>
      </c>
      <c r="G121" s="4">
        <v>0.126</v>
      </c>
      <c r="H121" s="4">
        <v>0.124</v>
      </c>
      <c r="I121" s="4">
        <v>0.121</v>
      </c>
      <c r="J121" s="4">
        <v>0.12875</v>
      </c>
      <c r="L121" s="4">
        <f t="shared" si="7"/>
        <v>9.449999999999998E-5</v>
      </c>
      <c r="M121" s="4">
        <f t="shared" si="6"/>
        <v>9.7211110476117888E-3</v>
      </c>
      <c r="N121" s="4">
        <f t="shared" si="8"/>
        <v>0.125</v>
      </c>
      <c r="O121">
        <f t="shared" si="9"/>
        <v>0.124</v>
      </c>
      <c r="P121" s="4">
        <f t="shared" si="10"/>
        <v>0.121</v>
      </c>
      <c r="Q121" s="7">
        <f t="shared" si="11"/>
        <v>0.15</v>
      </c>
      <c r="R121" s="4"/>
      <c r="S121" s="4"/>
      <c r="T121" s="4"/>
      <c r="U121" s="4"/>
      <c r="V121" s="4"/>
    </row>
    <row r="122" spans="1:22" x14ac:dyDescent="0.25">
      <c r="A122" s="3" t="s">
        <v>50</v>
      </c>
      <c r="B122" s="4">
        <v>0.248</v>
      </c>
      <c r="C122" s="4">
        <v>0.248</v>
      </c>
      <c r="D122" s="4">
        <v>0.25800000000000001</v>
      </c>
      <c r="E122" s="4">
        <v>0.24099999999999999</v>
      </c>
      <c r="F122" s="4">
        <v>0.23499999999999999</v>
      </c>
      <c r="G122" s="4">
        <v>0.30099999999999999</v>
      </c>
      <c r="H122" s="4">
        <v>0.24199999999999999</v>
      </c>
      <c r="I122" s="4">
        <v>0.253</v>
      </c>
      <c r="J122" s="4">
        <v>0.25324999999999998</v>
      </c>
      <c r="L122" s="4">
        <f t="shared" si="7"/>
        <v>4.2392857142857146E-4</v>
      </c>
      <c r="M122" s="4">
        <f t="shared" si="6"/>
        <v>2.0589525769880459E-2</v>
      </c>
      <c r="N122" s="4">
        <f t="shared" si="8"/>
        <v>0.248</v>
      </c>
      <c r="O122">
        <f t="shared" si="9"/>
        <v>0.248</v>
      </c>
      <c r="P122" s="4">
        <f t="shared" si="10"/>
        <v>0.23499999999999999</v>
      </c>
      <c r="Q122" s="7">
        <f t="shared" si="11"/>
        <v>0.30099999999999999</v>
      </c>
      <c r="R122" s="4"/>
      <c r="S122" s="4"/>
      <c r="T122" s="4"/>
      <c r="U122" s="4"/>
      <c r="V122" s="4"/>
    </row>
    <row r="123" spans="1:22" x14ac:dyDescent="0.25">
      <c r="A123" s="3" t="s">
        <v>51</v>
      </c>
      <c r="B123" s="4">
        <v>0.91400000000000003</v>
      </c>
      <c r="C123" s="4">
        <v>0.86399999999999999</v>
      </c>
      <c r="D123" s="4">
        <v>0.85499999999999998</v>
      </c>
      <c r="E123" s="4">
        <v>0.84299999999999997</v>
      </c>
      <c r="F123" s="4">
        <v>0.84899999999999998</v>
      </c>
      <c r="G123" s="4">
        <v>1.2290000000000001</v>
      </c>
      <c r="H123" s="4">
        <v>0.84799999999999998</v>
      </c>
      <c r="I123" s="4">
        <v>0.80500000000000005</v>
      </c>
      <c r="J123" s="4">
        <v>0.90087499999999998</v>
      </c>
      <c r="L123" s="4">
        <f t="shared" si="7"/>
        <v>1.8475839285714151E-2</v>
      </c>
      <c r="M123" s="4">
        <f t="shared" si="6"/>
        <v>0.13592585951802605</v>
      </c>
      <c r="N123" s="4">
        <f t="shared" si="8"/>
        <v>0.85199999999999998</v>
      </c>
      <c r="O123">
        <f t="shared" si="9"/>
        <v>0.84899999999999998</v>
      </c>
      <c r="P123" s="4">
        <f t="shared" si="10"/>
        <v>0.80500000000000005</v>
      </c>
      <c r="Q123" s="7">
        <f t="shared" si="11"/>
        <v>1.2290000000000001</v>
      </c>
      <c r="R123" s="4"/>
      <c r="S123" s="4"/>
      <c r="T123" s="4"/>
      <c r="U123" s="4"/>
      <c r="V123" s="4"/>
    </row>
    <row r="124" spans="1:22" x14ac:dyDescent="0.25">
      <c r="A124" s="3" t="s">
        <v>52</v>
      </c>
      <c r="B124" s="4">
        <v>1.976</v>
      </c>
      <c r="C124" s="4">
        <v>0.73499999999999999</v>
      </c>
      <c r="D124" s="4">
        <v>0.36899999999999999</v>
      </c>
      <c r="E124" s="4">
        <v>0.433</v>
      </c>
      <c r="F124" s="4">
        <v>1.3320000000000001</v>
      </c>
      <c r="G124" s="4">
        <v>0.50900000000000001</v>
      </c>
      <c r="H124" s="4">
        <v>1.3740000000000001</v>
      </c>
      <c r="I124" s="4">
        <v>1.5409999999999999</v>
      </c>
      <c r="J124" s="4">
        <v>1.033625</v>
      </c>
      <c r="L124" s="4">
        <f t="shared" si="7"/>
        <v>0.35960969642857166</v>
      </c>
      <c r="M124" s="4">
        <f t="shared" si="6"/>
        <v>0.59967465881807247</v>
      </c>
      <c r="N124" s="4">
        <f t="shared" si="8"/>
        <v>1.0335000000000001</v>
      </c>
      <c r="O124">
        <f t="shared" si="9"/>
        <v>0.73499999999999999</v>
      </c>
      <c r="P124" s="4">
        <f t="shared" si="10"/>
        <v>0.36899999999999999</v>
      </c>
      <c r="Q124" s="7">
        <f t="shared" si="11"/>
        <v>1.976</v>
      </c>
      <c r="R124" s="4"/>
      <c r="S124" s="4"/>
      <c r="T124" s="4"/>
      <c r="U124" s="4"/>
      <c r="V124" s="4"/>
    </row>
    <row r="125" spans="1:22" x14ac:dyDescent="0.25">
      <c r="A125" s="3" t="s">
        <v>53</v>
      </c>
      <c r="B125" s="4">
        <v>2.3210000000000002</v>
      </c>
      <c r="C125" s="4">
        <v>2.266</v>
      </c>
      <c r="D125" s="4">
        <v>2.3780000000000001</v>
      </c>
      <c r="E125" s="4">
        <v>2.3769999999999998</v>
      </c>
      <c r="F125" s="4">
        <v>2.5329999999999999</v>
      </c>
      <c r="G125" s="4">
        <v>2.3290000000000002</v>
      </c>
      <c r="H125" s="4">
        <v>2.1970000000000001</v>
      </c>
      <c r="I125" s="4">
        <v>2.7149999999999999</v>
      </c>
      <c r="J125" s="4">
        <v>2.3895</v>
      </c>
      <c r="L125" s="4">
        <f t="shared" si="7"/>
        <v>2.6784571428571404E-2</v>
      </c>
      <c r="M125" s="4">
        <f t="shared" si="6"/>
        <v>0.16365992615350713</v>
      </c>
      <c r="N125" s="4">
        <f t="shared" si="8"/>
        <v>2.3529999999999998</v>
      </c>
      <c r="O125">
        <f t="shared" si="9"/>
        <v>2.3290000000000002</v>
      </c>
      <c r="P125" s="4">
        <f t="shared" si="10"/>
        <v>2.1970000000000001</v>
      </c>
      <c r="Q125" s="7">
        <f t="shared" si="11"/>
        <v>2.7149999999999999</v>
      </c>
      <c r="R125" s="4"/>
      <c r="S125" s="4"/>
      <c r="T125" s="4"/>
      <c r="U125" s="4"/>
      <c r="V125" s="4"/>
    </row>
    <row r="126" spans="1:22" x14ac:dyDescent="0.25">
      <c r="A126" s="3" t="s">
        <v>54</v>
      </c>
      <c r="B126" s="4">
        <v>0.83599999999999997</v>
      </c>
      <c r="C126" s="4">
        <v>0.80600000000000005</v>
      </c>
      <c r="D126" s="4">
        <v>0.83699999999999997</v>
      </c>
      <c r="E126" s="4">
        <v>0.83199999999999996</v>
      </c>
      <c r="F126" s="4">
        <v>0.84399999999999997</v>
      </c>
      <c r="G126" s="4">
        <v>0.86299999999999999</v>
      </c>
      <c r="H126" s="4">
        <v>0.94</v>
      </c>
      <c r="I126" s="4">
        <v>0.85899999999999999</v>
      </c>
      <c r="J126" s="4">
        <v>0.85212500000000002</v>
      </c>
      <c r="L126" s="4">
        <f t="shared" si="7"/>
        <v>1.5678392857142842E-3</v>
      </c>
      <c r="M126" s="4">
        <f t="shared" si="6"/>
        <v>3.9595950370136135E-2</v>
      </c>
      <c r="N126" s="4">
        <f t="shared" si="8"/>
        <v>0.84050000000000002</v>
      </c>
      <c r="O126">
        <f t="shared" si="9"/>
        <v>0.83699999999999997</v>
      </c>
      <c r="P126" s="4">
        <f t="shared" si="10"/>
        <v>0.80600000000000005</v>
      </c>
      <c r="Q126" s="7">
        <f t="shared" si="11"/>
        <v>0.94</v>
      </c>
      <c r="R126" s="4"/>
      <c r="S126" s="4"/>
      <c r="T126" s="4"/>
      <c r="U126" s="4"/>
      <c r="V126" s="4"/>
    </row>
    <row r="127" spans="1:22" x14ac:dyDescent="0.25">
      <c r="A127" s="3" t="s">
        <v>55</v>
      </c>
      <c r="B127" s="4">
        <v>0.26600000000000001</v>
      </c>
      <c r="C127" s="4">
        <v>0.25800000000000001</v>
      </c>
      <c r="D127" s="4">
        <v>0.24399999999999999</v>
      </c>
      <c r="E127" s="4">
        <v>0.24199999999999999</v>
      </c>
      <c r="F127" s="4">
        <v>0.25800000000000001</v>
      </c>
      <c r="G127" s="4">
        <v>0.24199999999999999</v>
      </c>
      <c r="H127" s="4">
        <v>0.25600000000000001</v>
      </c>
      <c r="I127" s="4">
        <v>0.251</v>
      </c>
      <c r="J127" s="4">
        <v>0.25212499999999999</v>
      </c>
      <c r="L127" s="4">
        <f t="shared" si="7"/>
        <v>7.8410714285714441E-5</v>
      </c>
      <c r="M127" s="4">
        <f t="shared" si="6"/>
        <v>8.8549824554153937E-3</v>
      </c>
      <c r="N127" s="4">
        <f t="shared" si="8"/>
        <v>0.2535</v>
      </c>
      <c r="O127">
        <f t="shared" si="9"/>
        <v>0.251</v>
      </c>
      <c r="P127" s="4">
        <f t="shared" si="10"/>
        <v>0.24199999999999999</v>
      </c>
      <c r="Q127" s="7">
        <f t="shared" si="11"/>
        <v>0.26600000000000001</v>
      </c>
      <c r="R127" s="4"/>
      <c r="S127" s="4"/>
      <c r="T127" s="4"/>
      <c r="U127" s="4"/>
      <c r="V127" s="4"/>
    </row>
    <row r="128" spans="1:22" x14ac:dyDescent="0.25">
      <c r="A128" s="3" t="s">
        <v>56</v>
      </c>
      <c r="B128" s="4">
        <v>0.44</v>
      </c>
      <c r="C128" s="4">
        <v>0.53</v>
      </c>
      <c r="D128" s="4">
        <v>0.439</v>
      </c>
      <c r="E128" s="4">
        <v>0.433</v>
      </c>
      <c r="F128" s="4">
        <v>0.498</v>
      </c>
      <c r="G128" s="4">
        <v>0.433</v>
      </c>
      <c r="H128" s="4">
        <v>0.42599999999999999</v>
      </c>
      <c r="I128" s="4">
        <v>0.47199999999999998</v>
      </c>
      <c r="J128" s="4">
        <v>0.45887499999999998</v>
      </c>
      <c r="L128" s="4">
        <f t="shared" si="7"/>
        <v>1.4189821428571433E-3</v>
      </c>
      <c r="M128" s="4">
        <f t="shared" si="6"/>
        <v>3.7669379379771356E-2</v>
      </c>
      <c r="N128" s="4">
        <f t="shared" si="8"/>
        <v>0.4395</v>
      </c>
      <c r="O128">
        <f t="shared" si="9"/>
        <v>0.439</v>
      </c>
      <c r="P128" s="4">
        <f t="shared" si="10"/>
        <v>0.42599999999999999</v>
      </c>
      <c r="Q128" s="7">
        <f t="shared" si="11"/>
        <v>0.53</v>
      </c>
      <c r="R128" s="4"/>
      <c r="S128" s="4"/>
      <c r="T128" s="4"/>
      <c r="U128" s="4"/>
      <c r="V128" s="4"/>
    </row>
    <row r="129" spans="1:22" x14ac:dyDescent="0.25">
      <c r="A129" s="3" t="s">
        <v>57</v>
      </c>
      <c r="B129" s="4">
        <v>0.96499999999999997</v>
      </c>
      <c r="C129" s="4">
        <v>0.91800000000000004</v>
      </c>
      <c r="D129" s="4">
        <v>0.32300000000000001</v>
      </c>
      <c r="E129" s="4">
        <v>1.0569999999999999</v>
      </c>
      <c r="F129" s="4">
        <v>0.93100000000000005</v>
      </c>
      <c r="G129" s="4">
        <v>1.0009999999999999</v>
      </c>
      <c r="H129" s="4">
        <v>0.98699999999999999</v>
      </c>
      <c r="I129" s="4">
        <v>1.0109999999999999</v>
      </c>
      <c r="J129" s="4">
        <v>0.89912500000000006</v>
      </c>
      <c r="L129" s="4">
        <f t="shared" si="7"/>
        <v>5.6167553571428365E-2</v>
      </c>
      <c r="M129" s="4">
        <f t="shared" si="6"/>
        <v>0.23699694844328348</v>
      </c>
      <c r="N129" s="4">
        <f t="shared" si="8"/>
        <v>0.97599999999999998</v>
      </c>
      <c r="O129">
        <f t="shared" si="9"/>
        <v>0.96499999999999997</v>
      </c>
      <c r="P129" s="4">
        <f t="shared" si="10"/>
        <v>0.32300000000000001</v>
      </c>
      <c r="Q129" s="7">
        <f t="shared" si="11"/>
        <v>1.0569999999999999</v>
      </c>
      <c r="R129" s="4"/>
      <c r="S129" s="4"/>
      <c r="T129" s="4"/>
      <c r="U129" s="4"/>
      <c r="V129" s="4"/>
    </row>
    <row r="130" spans="1:22" x14ac:dyDescent="0.25">
      <c r="A130" s="3" t="s">
        <v>58</v>
      </c>
      <c r="B130" s="4">
        <v>0.13400000000000001</v>
      </c>
      <c r="C130" s="4">
        <v>0.13600000000000001</v>
      </c>
      <c r="D130" s="4">
        <v>1.4450000000000001</v>
      </c>
      <c r="E130" s="4">
        <v>0.14899999999999999</v>
      </c>
      <c r="F130" s="4">
        <v>0.14299999999999999</v>
      </c>
      <c r="G130" s="4">
        <v>0.14399999999999999</v>
      </c>
      <c r="H130" s="4">
        <v>0.14000000000000001</v>
      </c>
      <c r="I130" s="4">
        <v>0.14199999999999999</v>
      </c>
      <c r="J130" s="4">
        <v>0.30412500000000003</v>
      </c>
      <c r="L130" s="4">
        <f t="shared" si="7"/>
        <v>0.21252726785714282</v>
      </c>
      <c r="M130" s="4">
        <f t="shared" si="6"/>
        <v>0.46100679805957617</v>
      </c>
      <c r="N130" s="4">
        <f t="shared" si="8"/>
        <v>0.14249999999999999</v>
      </c>
      <c r="O130">
        <f t="shared" si="9"/>
        <v>0.14199999999999999</v>
      </c>
      <c r="P130" s="4">
        <f t="shared" si="10"/>
        <v>0.13400000000000001</v>
      </c>
      <c r="Q130" s="7">
        <f t="shared" si="11"/>
        <v>1.4450000000000001</v>
      </c>
      <c r="R130" s="4"/>
      <c r="S130" s="4"/>
      <c r="T130" s="4"/>
      <c r="U130" s="4"/>
      <c r="V130" s="4"/>
    </row>
    <row r="131" spans="1:22" x14ac:dyDescent="0.25">
      <c r="A131" s="3" t="s">
        <v>59</v>
      </c>
      <c r="B131" s="4">
        <v>1.4930000000000001</v>
      </c>
      <c r="C131" s="4">
        <v>1.367</v>
      </c>
      <c r="D131" s="4">
        <v>1.518</v>
      </c>
      <c r="E131" s="4">
        <v>1.399</v>
      </c>
      <c r="F131" s="4">
        <v>1.4750000000000001</v>
      </c>
      <c r="G131" s="4">
        <v>1.4570000000000001</v>
      </c>
      <c r="H131" s="4">
        <v>1.4039999999999999</v>
      </c>
      <c r="I131" s="4">
        <v>1.4610000000000001</v>
      </c>
      <c r="J131" s="4">
        <v>1.4467500000000002</v>
      </c>
      <c r="L131" s="4">
        <f t="shared" si="7"/>
        <v>2.6842142857142898E-3</v>
      </c>
      <c r="M131" s="4">
        <f t="shared" si="6"/>
        <v>5.1809403448739785E-2</v>
      </c>
      <c r="N131" s="4">
        <f t="shared" si="8"/>
        <v>1.4590000000000001</v>
      </c>
      <c r="O131">
        <f t="shared" si="9"/>
        <v>1.4570000000000001</v>
      </c>
      <c r="P131" s="4">
        <f t="shared" si="10"/>
        <v>1.367</v>
      </c>
      <c r="Q131" s="7">
        <f t="shared" si="11"/>
        <v>1.518</v>
      </c>
      <c r="R131" s="4"/>
      <c r="S131" s="4"/>
      <c r="T131" s="4"/>
      <c r="U131" s="4"/>
      <c r="V131" s="4"/>
    </row>
    <row r="132" spans="1:22" x14ac:dyDescent="0.25">
      <c r="A132" s="3" t="s">
        <v>60</v>
      </c>
      <c r="B132" s="4">
        <v>1.3919999999999999</v>
      </c>
      <c r="C132" s="4">
        <v>1.367</v>
      </c>
      <c r="D132" s="4">
        <v>1.387</v>
      </c>
      <c r="E132" s="4">
        <v>1.3939999999999999</v>
      </c>
      <c r="F132" s="4">
        <v>0.33700000000000002</v>
      </c>
      <c r="G132" s="4">
        <v>1.3660000000000001</v>
      </c>
      <c r="H132" s="4">
        <v>1.0189999999999999</v>
      </c>
      <c r="I132" s="4">
        <v>1.359</v>
      </c>
      <c r="J132" s="4">
        <v>1.2026250000000001</v>
      </c>
      <c r="L132" s="4">
        <f t="shared" si="7"/>
        <v>0.13823855357142836</v>
      </c>
      <c r="M132" s="4">
        <f t="shared" ref="M132:M195" si="12">SQRT(L132)</f>
        <v>0.3718044560940984</v>
      </c>
      <c r="N132" s="4">
        <f t="shared" si="8"/>
        <v>1.3665</v>
      </c>
      <c r="O132">
        <f t="shared" si="9"/>
        <v>1.3660000000000001</v>
      </c>
      <c r="P132" s="4">
        <f t="shared" si="10"/>
        <v>0.33700000000000002</v>
      </c>
      <c r="Q132" s="7">
        <f t="shared" si="11"/>
        <v>1.3939999999999999</v>
      </c>
      <c r="R132" s="4"/>
      <c r="S132" s="4"/>
      <c r="T132" s="4"/>
      <c r="U132" s="4"/>
      <c r="V132" s="4"/>
    </row>
    <row r="133" spans="1:22" x14ac:dyDescent="0.25">
      <c r="A133" s="3" t="s">
        <v>61</v>
      </c>
      <c r="B133" s="4">
        <v>1.897</v>
      </c>
      <c r="C133" s="4">
        <v>1.827</v>
      </c>
      <c r="D133" s="4">
        <v>1.583</v>
      </c>
      <c r="E133" s="4">
        <v>1.446</v>
      </c>
      <c r="F133" s="4">
        <v>5.0000000000000001E-3</v>
      </c>
      <c r="G133" s="4">
        <v>1.502</v>
      </c>
      <c r="H133" s="4">
        <v>1.7609999999999999</v>
      </c>
      <c r="I133" s="4">
        <v>1.698</v>
      </c>
      <c r="J133" s="4">
        <v>1.4648749999999999</v>
      </c>
      <c r="L133" s="4">
        <f t="shared" ref="L133:L196" si="13">_xlfn.VAR.S(B133:I133)</f>
        <v>0.37240383928571419</v>
      </c>
      <c r="M133" s="4">
        <f t="shared" si="12"/>
        <v>0.61024899777526398</v>
      </c>
      <c r="N133" s="4">
        <f t="shared" ref="N133:N196" si="14">MEDIAN(B133:I133)</f>
        <v>1.6404999999999998</v>
      </c>
      <c r="O133">
        <f t="shared" ref="O133:O196" si="15">LARGE(B133:I133, 1+COUNT(B133:I133)/2)</f>
        <v>1.583</v>
      </c>
      <c r="P133" s="4">
        <f t="shared" ref="P133:P196" si="16">MIN(B133:I133)</f>
        <v>5.0000000000000001E-3</v>
      </c>
      <c r="Q133" s="7">
        <f t="shared" ref="Q133:Q196" si="17">MAX(B133:I133)</f>
        <v>1.897</v>
      </c>
      <c r="R133" s="4"/>
      <c r="S133" s="4"/>
      <c r="T133" s="4"/>
      <c r="U133" s="4"/>
      <c r="V133" s="4"/>
    </row>
    <row r="134" spans="1:22" x14ac:dyDescent="0.25">
      <c r="A134" s="3" t="s">
        <v>62</v>
      </c>
      <c r="B134" s="4">
        <v>1.4999999999999999E-2</v>
      </c>
      <c r="C134" s="4">
        <v>1.2999999999999999E-2</v>
      </c>
      <c r="D134" s="4">
        <v>1.4E-2</v>
      </c>
      <c r="E134" s="4">
        <v>1.2E-2</v>
      </c>
      <c r="F134" s="4">
        <v>1.4999999999999999E-2</v>
      </c>
      <c r="G134" s="4">
        <v>1.2E-2</v>
      </c>
      <c r="H134" s="4">
        <v>1.2E-2</v>
      </c>
      <c r="I134" s="4">
        <v>1.2999999999999999E-2</v>
      </c>
      <c r="J134" s="4">
        <v>1.3249999999999998E-2</v>
      </c>
      <c r="L134" s="4">
        <f t="shared" si="13"/>
        <v>1.6428571428571422E-6</v>
      </c>
      <c r="M134" s="4">
        <f t="shared" si="12"/>
        <v>1.2817398889233113E-3</v>
      </c>
      <c r="N134" s="4">
        <f t="shared" si="14"/>
        <v>1.2999999999999999E-2</v>
      </c>
      <c r="O134">
        <f t="shared" si="15"/>
        <v>1.2999999999999999E-2</v>
      </c>
      <c r="P134" s="4">
        <f t="shared" si="16"/>
        <v>1.2E-2</v>
      </c>
      <c r="Q134" s="7">
        <f t="shared" si="17"/>
        <v>1.4999999999999999E-2</v>
      </c>
      <c r="R134" s="4"/>
      <c r="S134" s="4"/>
      <c r="T134" s="4"/>
      <c r="U134" s="4"/>
      <c r="V134" s="4"/>
    </row>
    <row r="135" spans="1:22" x14ac:dyDescent="0.25">
      <c r="A135" s="3" t="s">
        <v>63</v>
      </c>
      <c r="B135" s="4">
        <v>8.0000000000000002E-3</v>
      </c>
      <c r="C135" s="4">
        <v>1.4E-2</v>
      </c>
      <c r="D135" s="4">
        <v>7.0000000000000001E-3</v>
      </c>
      <c r="E135" s="4">
        <v>6.0000000000000001E-3</v>
      </c>
      <c r="F135" s="4">
        <v>1.4E-2</v>
      </c>
      <c r="G135" s="4">
        <v>7.0000000000000001E-3</v>
      </c>
      <c r="H135" s="4">
        <v>1.2E-2</v>
      </c>
      <c r="I135" s="4">
        <v>1.4999999999999999E-2</v>
      </c>
      <c r="J135" s="4">
        <v>1.0374999999999999E-2</v>
      </c>
      <c r="L135" s="4">
        <f t="shared" si="13"/>
        <v>1.3982142857142885E-5</v>
      </c>
      <c r="M135" s="4">
        <f t="shared" si="12"/>
        <v>3.7392703642746784E-3</v>
      </c>
      <c r="N135" s="4">
        <f t="shared" si="14"/>
        <v>0.01</v>
      </c>
      <c r="O135">
        <f t="shared" si="15"/>
        <v>8.0000000000000002E-3</v>
      </c>
      <c r="P135" s="4">
        <f t="shared" si="16"/>
        <v>6.0000000000000001E-3</v>
      </c>
      <c r="Q135" s="7">
        <f t="shared" si="17"/>
        <v>1.4999999999999999E-2</v>
      </c>
      <c r="R135" s="4"/>
      <c r="S135" s="4"/>
      <c r="T135" s="4"/>
      <c r="U135" s="4"/>
      <c r="V135" s="4"/>
    </row>
    <row r="136" spans="1:22" x14ac:dyDescent="0.25">
      <c r="A136" s="3" t="s">
        <v>64</v>
      </c>
      <c r="B136" s="4">
        <v>1.2999999999999999E-2</v>
      </c>
      <c r="C136" s="4">
        <v>1.2E-2</v>
      </c>
      <c r="D136" s="4">
        <v>0.01</v>
      </c>
      <c r="E136" s="4">
        <v>1.4E-2</v>
      </c>
      <c r="F136" s="4">
        <v>1.2E-2</v>
      </c>
      <c r="G136" s="4">
        <v>1.4E-2</v>
      </c>
      <c r="H136" s="4">
        <v>1.4E-2</v>
      </c>
      <c r="I136" s="4">
        <v>1.4E-2</v>
      </c>
      <c r="J136" s="4">
        <v>1.2874999999999999E-2</v>
      </c>
      <c r="L136" s="4">
        <f t="shared" si="13"/>
        <v>2.125E-6</v>
      </c>
      <c r="M136" s="4">
        <f t="shared" si="12"/>
        <v>1.4577379737113251E-3</v>
      </c>
      <c r="N136" s="4">
        <f t="shared" si="14"/>
        <v>1.35E-2</v>
      </c>
      <c r="O136">
        <f t="shared" si="15"/>
        <v>1.2999999999999999E-2</v>
      </c>
      <c r="P136" s="4">
        <f t="shared" si="16"/>
        <v>0.01</v>
      </c>
      <c r="Q136" s="7">
        <f t="shared" si="17"/>
        <v>1.4E-2</v>
      </c>
      <c r="R136" s="4"/>
      <c r="S136" s="4"/>
      <c r="T136" s="4"/>
      <c r="U136" s="4"/>
      <c r="V136" s="4"/>
    </row>
    <row r="137" spans="1:22" x14ac:dyDescent="0.25">
      <c r="A137" s="3" t="s">
        <v>65</v>
      </c>
      <c r="B137" s="4">
        <v>0.89100000000000001</v>
      </c>
      <c r="C137" s="4">
        <v>0.432</v>
      </c>
      <c r="D137" s="4">
        <v>0.88100000000000001</v>
      </c>
      <c r="E137" s="4">
        <v>0.44400000000000001</v>
      </c>
      <c r="F137" s="4">
        <v>0.46</v>
      </c>
      <c r="G137" s="4">
        <v>0.879</v>
      </c>
      <c r="H137" s="4">
        <v>0.44700000000000001</v>
      </c>
      <c r="I137" s="4">
        <v>0.441</v>
      </c>
      <c r="J137" s="4">
        <v>0.60937499999999989</v>
      </c>
      <c r="L137" s="4">
        <f t="shared" si="13"/>
        <v>5.1661410714285934E-2</v>
      </c>
      <c r="M137" s="4">
        <f t="shared" si="12"/>
        <v>0.22729146643524903</v>
      </c>
      <c r="N137" s="4">
        <f t="shared" si="14"/>
        <v>0.45350000000000001</v>
      </c>
      <c r="O137">
        <f t="shared" si="15"/>
        <v>0.44700000000000001</v>
      </c>
      <c r="P137" s="4">
        <f t="shared" si="16"/>
        <v>0.432</v>
      </c>
      <c r="Q137" s="7">
        <f t="shared" si="17"/>
        <v>0.89100000000000001</v>
      </c>
      <c r="R137" s="4"/>
      <c r="S137" s="4"/>
      <c r="T137" s="4"/>
      <c r="U137" s="4"/>
      <c r="V137" s="4"/>
    </row>
    <row r="138" spans="1:22" x14ac:dyDescent="0.25">
      <c r="A138" s="3" t="s">
        <v>66</v>
      </c>
      <c r="B138" s="4">
        <v>0.621</v>
      </c>
      <c r="C138" s="4">
        <v>0.60099999999999998</v>
      </c>
      <c r="D138" s="4">
        <v>0.56000000000000005</v>
      </c>
      <c r="E138" s="4">
        <v>0.61499999999999999</v>
      </c>
      <c r="F138" s="4">
        <v>0.98599999999999999</v>
      </c>
      <c r="G138" s="4">
        <v>0.55400000000000005</v>
      </c>
      <c r="H138" s="4">
        <v>0.99199999999999999</v>
      </c>
      <c r="I138" s="4">
        <v>0.97199999999999998</v>
      </c>
      <c r="J138" s="4">
        <v>0.73762499999999998</v>
      </c>
      <c r="L138" s="4">
        <f t="shared" si="13"/>
        <v>4.1985982142857203E-2</v>
      </c>
      <c r="M138" s="4">
        <f t="shared" si="12"/>
        <v>0.20490481239555405</v>
      </c>
      <c r="N138" s="4">
        <f t="shared" si="14"/>
        <v>0.61799999999999999</v>
      </c>
      <c r="O138">
        <f t="shared" si="15"/>
        <v>0.61499999999999999</v>
      </c>
      <c r="P138" s="4">
        <f t="shared" si="16"/>
        <v>0.55400000000000005</v>
      </c>
      <c r="Q138" s="7">
        <f t="shared" si="17"/>
        <v>0.99199999999999999</v>
      </c>
      <c r="R138" s="4"/>
      <c r="S138" s="4"/>
      <c r="T138" s="4"/>
      <c r="U138" s="4"/>
      <c r="V138" s="4"/>
    </row>
    <row r="139" spans="1:22" x14ac:dyDescent="0.25">
      <c r="A139" s="3" t="s">
        <v>67</v>
      </c>
      <c r="B139" s="4">
        <v>1.034</v>
      </c>
      <c r="C139" s="4">
        <v>1.3080000000000001</v>
      </c>
      <c r="D139" s="4">
        <v>1.302</v>
      </c>
      <c r="E139" s="4">
        <v>0.98799999999999999</v>
      </c>
      <c r="F139" s="4">
        <v>1.55</v>
      </c>
      <c r="G139" s="4">
        <v>1.341</v>
      </c>
      <c r="H139" s="4">
        <v>1.3140000000000001</v>
      </c>
      <c r="I139" s="4">
        <v>0.92800000000000005</v>
      </c>
      <c r="J139" s="4">
        <v>1.2206250000000001</v>
      </c>
      <c r="L139" s="4">
        <f t="shared" si="13"/>
        <v>4.5789410714285647E-2</v>
      </c>
      <c r="M139" s="4">
        <f t="shared" si="12"/>
        <v>0.21398460391879984</v>
      </c>
      <c r="N139" s="4">
        <f t="shared" si="14"/>
        <v>1.3050000000000002</v>
      </c>
      <c r="O139">
        <f t="shared" si="15"/>
        <v>1.302</v>
      </c>
      <c r="P139" s="4">
        <f t="shared" si="16"/>
        <v>0.92800000000000005</v>
      </c>
      <c r="Q139" s="7">
        <f t="shared" si="17"/>
        <v>1.55</v>
      </c>
      <c r="R139" s="4"/>
      <c r="S139" s="4"/>
      <c r="T139" s="4"/>
      <c r="U139" s="4"/>
      <c r="V139" s="4"/>
    </row>
    <row r="140" spans="1:22" x14ac:dyDescent="0.25">
      <c r="A140" s="3" t="s">
        <v>68</v>
      </c>
      <c r="B140" s="4">
        <v>0.14499999999999999</v>
      </c>
      <c r="C140" s="4">
        <v>0.58299999999999996</v>
      </c>
      <c r="D140" s="4">
        <v>0.14499999999999999</v>
      </c>
      <c r="E140" s="4">
        <v>0.48499999999999999</v>
      </c>
      <c r="F140" s="4">
        <v>0.155</v>
      </c>
      <c r="G140" s="4">
        <v>0.13800000000000001</v>
      </c>
      <c r="H140" s="4">
        <v>0.13900000000000001</v>
      </c>
      <c r="I140" s="4">
        <v>0.14299999999999999</v>
      </c>
      <c r="J140" s="4">
        <v>0.24162500000000003</v>
      </c>
      <c r="L140" s="4">
        <f t="shared" si="13"/>
        <v>3.3277410714285686E-2</v>
      </c>
      <c r="M140" s="4">
        <f t="shared" si="12"/>
        <v>0.18242097114719483</v>
      </c>
      <c r="N140" s="4">
        <f t="shared" si="14"/>
        <v>0.14499999999999999</v>
      </c>
      <c r="O140">
        <f t="shared" si="15"/>
        <v>0.14499999999999999</v>
      </c>
      <c r="P140" s="4">
        <f t="shared" si="16"/>
        <v>0.13800000000000001</v>
      </c>
      <c r="Q140" s="7">
        <f t="shared" si="17"/>
        <v>0.58299999999999996</v>
      </c>
      <c r="R140" s="4"/>
      <c r="S140" s="4"/>
      <c r="T140" s="4"/>
      <c r="U140" s="4"/>
      <c r="V140" s="4"/>
    </row>
    <row r="141" spans="1:22" x14ac:dyDescent="0.25">
      <c r="A141" s="3" t="s">
        <v>69</v>
      </c>
      <c r="B141" s="4">
        <v>1.6919999999999999</v>
      </c>
      <c r="C141" s="4">
        <v>1.577</v>
      </c>
      <c r="D141" s="4">
        <v>1.534</v>
      </c>
      <c r="E141" s="4">
        <v>1.7210000000000001</v>
      </c>
      <c r="F141" s="4">
        <v>1.635</v>
      </c>
      <c r="G141" s="4">
        <v>1.6910000000000001</v>
      </c>
      <c r="H141" s="4">
        <v>1.649</v>
      </c>
      <c r="I141" s="4">
        <v>1.625</v>
      </c>
      <c r="J141" s="4">
        <v>1.6405000000000003</v>
      </c>
      <c r="L141" s="4">
        <f t="shared" si="13"/>
        <v>3.9142857142857156E-3</v>
      </c>
      <c r="M141" s="4">
        <f t="shared" si="12"/>
        <v>6.2564252687023411E-2</v>
      </c>
      <c r="N141" s="4">
        <f t="shared" si="14"/>
        <v>1.6419999999999999</v>
      </c>
      <c r="O141">
        <f t="shared" si="15"/>
        <v>1.635</v>
      </c>
      <c r="P141" s="4">
        <f t="shared" si="16"/>
        <v>1.534</v>
      </c>
      <c r="Q141" s="7">
        <f t="shared" si="17"/>
        <v>1.7210000000000001</v>
      </c>
      <c r="R141" s="4"/>
      <c r="S141" s="4"/>
      <c r="T141" s="4"/>
      <c r="U141" s="4"/>
      <c r="V141" s="4"/>
    </row>
    <row r="142" spans="1:22" x14ac:dyDescent="0.25">
      <c r="A142" s="3" t="s">
        <v>70</v>
      </c>
      <c r="B142" s="4">
        <v>1.2450000000000001</v>
      </c>
      <c r="C142" s="4">
        <v>1.266</v>
      </c>
      <c r="D142" s="4">
        <v>1.1579999999999999</v>
      </c>
      <c r="E142" s="4">
        <v>1.39</v>
      </c>
      <c r="F142" s="4">
        <v>1.1990000000000001</v>
      </c>
      <c r="G142" s="4">
        <v>1.2370000000000001</v>
      </c>
      <c r="H142" s="4">
        <v>1.206</v>
      </c>
      <c r="I142" s="4">
        <v>1.333</v>
      </c>
      <c r="J142" s="4">
        <v>1.2542500000000001</v>
      </c>
      <c r="L142" s="4">
        <f t="shared" si="13"/>
        <v>5.6850714285714256E-3</v>
      </c>
      <c r="M142" s="4">
        <f t="shared" si="12"/>
        <v>7.5399412654021558E-2</v>
      </c>
      <c r="N142" s="4">
        <f t="shared" si="14"/>
        <v>1.2410000000000001</v>
      </c>
      <c r="O142">
        <f t="shared" si="15"/>
        <v>1.2370000000000001</v>
      </c>
      <c r="P142" s="4">
        <f t="shared" si="16"/>
        <v>1.1579999999999999</v>
      </c>
      <c r="Q142" s="7">
        <f t="shared" si="17"/>
        <v>1.39</v>
      </c>
      <c r="R142" s="4"/>
      <c r="S142" s="4"/>
      <c r="T142" s="4"/>
      <c r="U142" s="4"/>
      <c r="V142" s="4"/>
    </row>
    <row r="143" spans="1:22" x14ac:dyDescent="0.25">
      <c r="A143" s="3" t="s">
        <v>71</v>
      </c>
      <c r="B143" s="4">
        <v>1.901</v>
      </c>
      <c r="C143" s="4">
        <v>1.887</v>
      </c>
      <c r="D143" s="4">
        <v>1.849</v>
      </c>
      <c r="E143" s="4">
        <v>1.873</v>
      </c>
      <c r="F143" s="4">
        <v>1.8620000000000001</v>
      </c>
      <c r="G143" s="4">
        <v>1.877</v>
      </c>
      <c r="H143" s="4">
        <v>1.891</v>
      </c>
      <c r="I143" s="4">
        <v>1.901</v>
      </c>
      <c r="J143" s="4">
        <v>1.880125</v>
      </c>
      <c r="L143" s="4">
        <f t="shared" si="13"/>
        <v>3.4212500000000004E-4</v>
      </c>
      <c r="M143" s="4">
        <f t="shared" si="12"/>
        <v>1.8496621313093913E-2</v>
      </c>
      <c r="N143" s="4">
        <f t="shared" si="14"/>
        <v>1.8820000000000001</v>
      </c>
      <c r="O143">
        <f t="shared" si="15"/>
        <v>1.877</v>
      </c>
      <c r="P143" s="4">
        <f t="shared" si="16"/>
        <v>1.849</v>
      </c>
      <c r="Q143" s="7">
        <f t="shared" si="17"/>
        <v>1.901</v>
      </c>
      <c r="R143" s="4"/>
      <c r="S143" s="4"/>
      <c r="T143" s="4"/>
      <c r="U143" s="4"/>
      <c r="V143" s="4"/>
    </row>
    <row r="144" spans="1:22" x14ac:dyDescent="0.25">
      <c r="A144" s="3" t="s">
        <v>72</v>
      </c>
      <c r="B144" s="4">
        <v>0.2</v>
      </c>
      <c r="C144" s="4">
        <v>0.54600000000000004</v>
      </c>
      <c r="D144" s="4">
        <v>0.20499999999999999</v>
      </c>
      <c r="E144" s="4">
        <v>0.215</v>
      </c>
      <c r="F144" s="4">
        <v>0.20399999999999999</v>
      </c>
      <c r="G144" s="4">
        <v>0.19800000000000001</v>
      </c>
      <c r="H144" s="4">
        <v>0.187</v>
      </c>
      <c r="I144" s="4">
        <v>0.22900000000000001</v>
      </c>
      <c r="J144" s="4">
        <v>0.248</v>
      </c>
      <c r="L144" s="4">
        <f t="shared" si="13"/>
        <v>1.4652000000000007E-2</v>
      </c>
      <c r="M144" s="4">
        <f t="shared" si="12"/>
        <v>0.12104544601099211</v>
      </c>
      <c r="N144" s="4">
        <f t="shared" si="14"/>
        <v>0.20449999999999999</v>
      </c>
      <c r="O144">
        <f t="shared" si="15"/>
        <v>0.20399999999999999</v>
      </c>
      <c r="P144" s="4">
        <f t="shared" si="16"/>
        <v>0.187</v>
      </c>
      <c r="Q144" s="7">
        <f t="shared" si="17"/>
        <v>0.54600000000000004</v>
      </c>
      <c r="R144" s="4"/>
      <c r="S144" s="4"/>
      <c r="T144" s="4"/>
      <c r="U144" s="4"/>
      <c r="V144" s="4"/>
    </row>
    <row r="145" spans="1:22" x14ac:dyDescent="0.25">
      <c r="A145" s="3" t="s">
        <v>73</v>
      </c>
      <c r="B145" s="4">
        <v>0.59199999999999997</v>
      </c>
      <c r="C145" s="4">
        <v>0.68700000000000006</v>
      </c>
      <c r="D145" s="4">
        <v>0.59599999999999997</v>
      </c>
      <c r="E145" s="4">
        <v>0.63800000000000001</v>
      </c>
      <c r="F145" s="4">
        <v>0.59599999999999997</v>
      </c>
      <c r="G145" s="4">
        <v>0.58199999999999996</v>
      </c>
      <c r="H145" s="4">
        <v>0.69399999999999995</v>
      </c>
      <c r="I145" s="4">
        <v>0.626</v>
      </c>
      <c r="J145" s="4">
        <v>0.62637500000000002</v>
      </c>
      <c r="L145" s="4">
        <f t="shared" si="13"/>
        <v>1.9114107142857155E-3</v>
      </c>
      <c r="M145" s="4">
        <f t="shared" si="12"/>
        <v>4.3719683373575749E-2</v>
      </c>
      <c r="N145" s="4">
        <f t="shared" si="14"/>
        <v>0.61099999999999999</v>
      </c>
      <c r="O145">
        <f t="shared" si="15"/>
        <v>0.59599999999999997</v>
      </c>
      <c r="P145" s="4">
        <f t="shared" si="16"/>
        <v>0.58199999999999996</v>
      </c>
      <c r="Q145" s="7">
        <f t="shared" si="17"/>
        <v>0.69399999999999995</v>
      </c>
      <c r="R145" s="4"/>
      <c r="S145" s="4"/>
      <c r="T145" s="4"/>
      <c r="U145" s="4"/>
      <c r="V145" s="4"/>
    </row>
    <row r="146" spans="1:22" x14ac:dyDescent="0.25">
      <c r="A146" s="3" t="s">
        <v>74</v>
      </c>
      <c r="B146" s="4">
        <v>2.1419999999999999</v>
      </c>
      <c r="C146" s="4">
        <v>2.1040000000000001</v>
      </c>
      <c r="D146" s="4">
        <v>1.4590000000000001</v>
      </c>
      <c r="E146" s="4">
        <v>2.048</v>
      </c>
      <c r="F146" s="4">
        <v>1.52</v>
      </c>
      <c r="G146" s="4">
        <v>2.1619999999999999</v>
      </c>
      <c r="H146" s="4">
        <v>1.4350000000000001</v>
      </c>
      <c r="I146" s="4">
        <v>2.0859999999999999</v>
      </c>
      <c r="J146" s="4">
        <v>1.8694999999999999</v>
      </c>
      <c r="L146" s="4">
        <f t="shared" si="13"/>
        <v>0.11042685714285737</v>
      </c>
      <c r="M146" s="4">
        <f t="shared" si="12"/>
        <v>0.3323053673097342</v>
      </c>
      <c r="N146" s="4">
        <f t="shared" si="14"/>
        <v>2.0670000000000002</v>
      </c>
      <c r="O146">
        <f t="shared" si="15"/>
        <v>2.048</v>
      </c>
      <c r="P146" s="4">
        <f t="shared" si="16"/>
        <v>1.4350000000000001</v>
      </c>
      <c r="Q146" s="7">
        <f t="shared" si="17"/>
        <v>2.1619999999999999</v>
      </c>
      <c r="R146" s="4"/>
      <c r="S146" s="4"/>
      <c r="T146" s="4"/>
      <c r="U146" s="4"/>
      <c r="V146" s="4"/>
    </row>
    <row r="147" spans="1:22" x14ac:dyDescent="0.25">
      <c r="A147" s="3" t="s">
        <v>75</v>
      </c>
      <c r="B147" s="4">
        <v>0.52300000000000002</v>
      </c>
      <c r="C147" s="4">
        <v>0.57099999999999995</v>
      </c>
      <c r="D147" s="4">
        <v>0.51100000000000001</v>
      </c>
      <c r="E147" s="4">
        <v>0.53800000000000003</v>
      </c>
      <c r="F147" s="4">
        <v>0.50600000000000001</v>
      </c>
      <c r="G147" s="4">
        <v>0.499</v>
      </c>
      <c r="H147" s="4">
        <v>0.49199999999999999</v>
      </c>
      <c r="I147" s="4">
        <v>0.55200000000000005</v>
      </c>
      <c r="J147" s="4">
        <v>0.52400000000000002</v>
      </c>
      <c r="L147" s="4">
        <f t="shared" si="13"/>
        <v>7.617142857142857E-4</v>
      </c>
      <c r="M147" s="4">
        <f t="shared" si="12"/>
        <v>2.7599171830225009E-2</v>
      </c>
      <c r="N147" s="4">
        <f t="shared" si="14"/>
        <v>0.51700000000000002</v>
      </c>
      <c r="O147">
        <f t="shared" si="15"/>
        <v>0.51100000000000001</v>
      </c>
      <c r="P147" s="4">
        <f t="shared" si="16"/>
        <v>0.49199999999999999</v>
      </c>
      <c r="Q147" s="7">
        <f t="shared" si="17"/>
        <v>0.57099999999999995</v>
      </c>
      <c r="R147" s="4"/>
      <c r="S147" s="4"/>
      <c r="T147" s="4"/>
      <c r="U147" s="4"/>
      <c r="V147" s="4"/>
    </row>
    <row r="148" spans="1:22" x14ac:dyDescent="0.25">
      <c r="A148" s="3" t="s">
        <v>76</v>
      </c>
      <c r="B148" s="4">
        <v>0.40799999999999997</v>
      </c>
      <c r="C148" s="4">
        <v>0.39900000000000002</v>
      </c>
      <c r="D148" s="4">
        <v>0.37</v>
      </c>
      <c r="E148" s="4">
        <v>0.38600000000000001</v>
      </c>
      <c r="F148" s="4">
        <v>0.39500000000000002</v>
      </c>
      <c r="G148" s="4">
        <v>0.41899999999999998</v>
      </c>
      <c r="H148" s="4">
        <v>0.39200000000000002</v>
      </c>
      <c r="I148" s="4">
        <v>0.435</v>
      </c>
      <c r="J148" s="4">
        <v>0.40050000000000002</v>
      </c>
      <c r="L148" s="4">
        <f t="shared" si="13"/>
        <v>4.0485714285714262E-4</v>
      </c>
      <c r="M148" s="4">
        <f t="shared" si="12"/>
        <v>2.0121062170202215E-2</v>
      </c>
      <c r="N148" s="4">
        <f t="shared" si="14"/>
        <v>0.39700000000000002</v>
      </c>
      <c r="O148">
        <f t="shared" si="15"/>
        <v>0.39500000000000002</v>
      </c>
      <c r="P148" s="4">
        <f t="shared" si="16"/>
        <v>0.37</v>
      </c>
      <c r="Q148" s="7">
        <f t="shared" si="17"/>
        <v>0.435</v>
      </c>
      <c r="R148" s="4"/>
      <c r="S148" s="4"/>
      <c r="T148" s="4"/>
      <c r="U148" s="4"/>
      <c r="V148" s="4"/>
    </row>
    <row r="149" spans="1:22" x14ac:dyDescent="0.25">
      <c r="A149" s="3" t="s">
        <v>77</v>
      </c>
      <c r="B149" s="4">
        <v>0.35199999999999998</v>
      </c>
      <c r="C149" s="4">
        <v>0.34799999999999998</v>
      </c>
      <c r="D149" s="4">
        <v>0.30099999999999999</v>
      </c>
      <c r="E149" s="4">
        <v>0.29699999999999999</v>
      </c>
      <c r="F149" s="4">
        <v>0.29599999999999999</v>
      </c>
      <c r="G149" s="4">
        <v>0.30099999999999999</v>
      </c>
      <c r="H149" s="4">
        <v>0.29299999999999998</v>
      </c>
      <c r="I149" s="4">
        <v>0.29399999999999998</v>
      </c>
      <c r="J149" s="4">
        <v>0.31024999999999997</v>
      </c>
      <c r="L149" s="4">
        <f t="shared" si="13"/>
        <v>6.1135714285714265E-4</v>
      </c>
      <c r="M149" s="4">
        <f t="shared" si="12"/>
        <v>2.4725637359978056E-2</v>
      </c>
      <c r="N149" s="4">
        <f t="shared" si="14"/>
        <v>0.29899999999999999</v>
      </c>
      <c r="O149">
        <f t="shared" si="15"/>
        <v>0.29699999999999999</v>
      </c>
      <c r="P149" s="4">
        <f t="shared" si="16"/>
        <v>0.29299999999999998</v>
      </c>
      <c r="Q149" s="7">
        <f t="shared" si="17"/>
        <v>0.35199999999999998</v>
      </c>
      <c r="R149" s="4"/>
      <c r="S149" s="4"/>
      <c r="T149" s="4"/>
      <c r="U149" s="4"/>
      <c r="V149" s="4"/>
    </row>
    <row r="150" spans="1:22" x14ac:dyDescent="0.25">
      <c r="A150" s="3" t="s">
        <v>78</v>
      </c>
      <c r="B150" s="4">
        <v>1.1839999999999999</v>
      </c>
      <c r="C150" s="4">
        <v>1.1659999999999999</v>
      </c>
      <c r="D150" s="4">
        <v>1.1319999999999999</v>
      </c>
      <c r="E150" s="4">
        <v>1.179</v>
      </c>
      <c r="F150" s="4">
        <v>1.1950000000000001</v>
      </c>
      <c r="G150" s="4">
        <v>1.1830000000000001</v>
      </c>
      <c r="H150" s="4">
        <v>1.181</v>
      </c>
      <c r="I150" s="4">
        <v>1.17</v>
      </c>
      <c r="J150" s="4">
        <v>1.1737499999999998</v>
      </c>
      <c r="L150" s="4">
        <f t="shared" si="13"/>
        <v>3.6278571428571626E-4</v>
      </c>
      <c r="M150" s="4">
        <f t="shared" si="12"/>
        <v>1.9046934511509097E-2</v>
      </c>
      <c r="N150" s="4">
        <f t="shared" si="14"/>
        <v>1.1800000000000002</v>
      </c>
      <c r="O150">
        <f t="shared" si="15"/>
        <v>1.179</v>
      </c>
      <c r="P150" s="4">
        <f t="shared" si="16"/>
        <v>1.1319999999999999</v>
      </c>
      <c r="Q150" s="7">
        <f t="shared" si="17"/>
        <v>1.1950000000000001</v>
      </c>
      <c r="R150" s="4"/>
      <c r="S150" s="4"/>
      <c r="T150" s="4"/>
      <c r="U150" s="4"/>
      <c r="V150" s="4"/>
    </row>
    <row r="151" spans="1:22" x14ac:dyDescent="0.25">
      <c r="A151" s="3" t="s">
        <v>79</v>
      </c>
      <c r="B151" s="4">
        <v>1.371</v>
      </c>
      <c r="C151" s="4">
        <v>1.399</v>
      </c>
      <c r="D151" s="4">
        <v>1.0109999999999999</v>
      </c>
      <c r="E151" s="4">
        <v>1.016</v>
      </c>
      <c r="F151" s="4">
        <v>1.0629999999999999</v>
      </c>
      <c r="G151" s="4">
        <v>1.407</v>
      </c>
      <c r="H151" s="4">
        <v>1.401</v>
      </c>
      <c r="I151" s="4">
        <v>1.0780000000000001</v>
      </c>
      <c r="J151" s="4">
        <v>1.2182499999999998</v>
      </c>
      <c r="L151" s="4">
        <f t="shared" si="13"/>
        <v>3.6093928571429047E-2</v>
      </c>
      <c r="M151" s="4">
        <f t="shared" si="12"/>
        <v>0.18998402188454966</v>
      </c>
      <c r="N151" s="4">
        <f t="shared" si="14"/>
        <v>1.2244999999999999</v>
      </c>
      <c r="O151">
        <f t="shared" si="15"/>
        <v>1.0780000000000001</v>
      </c>
      <c r="P151" s="4">
        <f t="shared" si="16"/>
        <v>1.0109999999999999</v>
      </c>
      <c r="Q151" s="7">
        <f t="shared" si="17"/>
        <v>1.407</v>
      </c>
      <c r="R151" s="4"/>
      <c r="S151" s="4"/>
      <c r="T151" s="4"/>
      <c r="U151" s="4"/>
      <c r="V151" s="4"/>
    </row>
    <row r="152" spans="1:22" x14ac:dyDescent="0.25">
      <c r="A152" s="3" t="s">
        <v>80</v>
      </c>
      <c r="B152" s="4">
        <v>0.3</v>
      </c>
      <c r="C152" s="4">
        <v>0.30399999999999999</v>
      </c>
      <c r="D152" s="4">
        <v>0.314</v>
      </c>
      <c r="E152" s="4">
        <v>0.29099999999999998</v>
      </c>
      <c r="F152" s="4">
        <v>0.29599999999999999</v>
      </c>
      <c r="G152" s="4">
        <v>0.3</v>
      </c>
      <c r="H152" s="4">
        <v>0.28899999999999998</v>
      </c>
      <c r="I152" s="4">
        <v>0.28999999999999998</v>
      </c>
      <c r="J152" s="4">
        <v>0.29799999999999999</v>
      </c>
      <c r="L152" s="4">
        <f t="shared" si="13"/>
        <v>7.1142857142857265E-5</v>
      </c>
      <c r="M152" s="4">
        <f t="shared" si="12"/>
        <v>8.4346225252145846E-3</v>
      </c>
      <c r="N152" s="4">
        <f t="shared" si="14"/>
        <v>0.29799999999999999</v>
      </c>
      <c r="O152">
        <f t="shared" si="15"/>
        <v>0.29599999999999999</v>
      </c>
      <c r="P152" s="4">
        <f t="shared" si="16"/>
        <v>0.28899999999999998</v>
      </c>
      <c r="Q152" s="7">
        <f t="shared" si="17"/>
        <v>0.314</v>
      </c>
      <c r="R152" s="4"/>
      <c r="S152" s="4"/>
      <c r="T152" s="4"/>
      <c r="U152" s="4"/>
      <c r="V152" s="4"/>
    </row>
    <row r="153" spans="1:22" x14ac:dyDescent="0.25">
      <c r="A153" s="3" t="s">
        <v>81</v>
      </c>
      <c r="B153" s="4">
        <v>1.9390000000000001</v>
      </c>
      <c r="C153" s="4">
        <v>1.9219999999999999</v>
      </c>
      <c r="D153" s="4">
        <v>1.9019999999999999</v>
      </c>
      <c r="E153" s="4">
        <v>1.597</v>
      </c>
      <c r="F153" s="4">
        <v>1.4219999999999999</v>
      </c>
      <c r="G153" s="4">
        <v>1.4179999999999999</v>
      </c>
      <c r="H153" s="4">
        <v>1.4359999999999999</v>
      </c>
      <c r="I153" s="4">
        <v>1.361</v>
      </c>
      <c r="J153" s="4">
        <v>1.624625</v>
      </c>
      <c r="L153" s="4">
        <f t="shared" si="13"/>
        <v>6.4827410714285758E-2</v>
      </c>
      <c r="M153" s="4">
        <f t="shared" si="12"/>
        <v>0.25461227526237962</v>
      </c>
      <c r="N153" s="4">
        <f t="shared" si="14"/>
        <v>1.5165</v>
      </c>
      <c r="O153">
        <f t="shared" si="15"/>
        <v>1.4359999999999999</v>
      </c>
      <c r="P153" s="4">
        <f t="shared" si="16"/>
        <v>1.361</v>
      </c>
      <c r="Q153" s="7">
        <f t="shared" si="17"/>
        <v>1.9390000000000001</v>
      </c>
      <c r="R153" s="4"/>
      <c r="S153" s="4"/>
      <c r="T153" s="4"/>
      <c r="U153" s="4"/>
      <c r="V153" s="4"/>
    </row>
    <row r="154" spans="1:22" x14ac:dyDescent="0.25">
      <c r="A154" s="3" t="s">
        <v>82</v>
      </c>
      <c r="B154" s="4">
        <v>0.44800000000000001</v>
      </c>
      <c r="C154" s="4">
        <v>0.45900000000000002</v>
      </c>
      <c r="D154" s="4">
        <v>0.51100000000000001</v>
      </c>
      <c r="E154" s="4">
        <v>0.45700000000000002</v>
      </c>
      <c r="F154" s="4">
        <v>0.45300000000000001</v>
      </c>
      <c r="G154" s="4">
        <v>0.45500000000000002</v>
      </c>
      <c r="H154" s="4">
        <v>1.4930000000000001</v>
      </c>
      <c r="I154" s="4">
        <v>0.46</v>
      </c>
      <c r="J154" s="4">
        <v>0.59200000000000008</v>
      </c>
      <c r="L154" s="4">
        <f t="shared" si="13"/>
        <v>0.13293228571428564</v>
      </c>
      <c r="M154" s="4">
        <f t="shared" si="12"/>
        <v>0.3645988010324302</v>
      </c>
      <c r="N154" s="4">
        <f t="shared" si="14"/>
        <v>0.45800000000000002</v>
      </c>
      <c r="O154">
        <f t="shared" si="15"/>
        <v>0.45700000000000002</v>
      </c>
      <c r="P154" s="4">
        <f t="shared" si="16"/>
        <v>0.44800000000000001</v>
      </c>
      <c r="Q154" s="7">
        <f t="shared" si="17"/>
        <v>1.4930000000000001</v>
      </c>
      <c r="R154" s="4"/>
      <c r="S154" s="4"/>
      <c r="T154" s="4"/>
      <c r="U154" s="4"/>
      <c r="V154" s="4"/>
    </row>
    <row r="155" spans="1:22" x14ac:dyDescent="0.25">
      <c r="A155" s="3" t="s">
        <v>83</v>
      </c>
      <c r="B155" s="4">
        <v>0.97</v>
      </c>
      <c r="C155" s="4">
        <v>0.997</v>
      </c>
      <c r="D155" s="4">
        <v>0.95599999999999996</v>
      </c>
      <c r="E155" s="4">
        <v>0.96</v>
      </c>
      <c r="F155" s="4">
        <v>0.96299999999999997</v>
      </c>
      <c r="G155" s="4">
        <v>0.99099999999999999</v>
      </c>
      <c r="H155" s="4">
        <v>0.92600000000000005</v>
      </c>
      <c r="I155" s="4">
        <v>0.98599999999999999</v>
      </c>
      <c r="J155" s="4">
        <v>0.96862499999999996</v>
      </c>
      <c r="L155" s="4">
        <f t="shared" si="13"/>
        <v>5.2741071428571388E-4</v>
      </c>
      <c r="M155" s="4">
        <f t="shared" si="12"/>
        <v>2.2965424321917369E-2</v>
      </c>
      <c r="N155" s="4">
        <f t="shared" si="14"/>
        <v>0.96649999999999991</v>
      </c>
      <c r="O155">
        <f t="shared" si="15"/>
        <v>0.96299999999999997</v>
      </c>
      <c r="P155" s="4">
        <f t="shared" si="16"/>
        <v>0.92600000000000005</v>
      </c>
      <c r="Q155" s="7">
        <f t="shared" si="17"/>
        <v>0.997</v>
      </c>
      <c r="R155" s="4"/>
      <c r="S155" s="4"/>
      <c r="T155" s="4"/>
      <c r="U155" s="4"/>
      <c r="V155" s="4"/>
    </row>
    <row r="156" spans="1:22" x14ac:dyDescent="0.25">
      <c r="A156" s="3" t="s">
        <v>84</v>
      </c>
      <c r="B156" s="4">
        <v>0.99399999999999999</v>
      </c>
      <c r="C156" s="4">
        <v>0.995</v>
      </c>
      <c r="D156" s="4">
        <v>0.99199999999999999</v>
      </c>
      <c r="E156" s="4">
        <v>0.99299999999999999</v>
      </c>
      <c r="F156" s="4">
        <v>0.99</v>
      </c>
      <c r="G156" s="4">
        <v>0.98299999999999998</v>
      </c>
      <c r="H156" s="4">
        <v>0.99</v>
      </c>
      <c r="I156" s="4">
        <v>0.99299999999999999</v>
      </c>
      <c r="J156" s="4">
        <v>0.99124999999999996</v>
      </c>
      <c r="L156" s="4">
        <f t="shared" si="13"/>
        <v>1.4214285714285742E-5</v>
      </c>
      <c r="M156" s="4">
        <f t="shared" si="12"/>
        <v>3.7701837772561885E-3</v>
      </c>
      <c r="N156" s="4">
        <f t="shared" si="14"/>
        <v>0.99249999999999994</v>
      </c>
      <c r="O156">
        <f t="shared" si="15"/>
        <v>0.99199999999999999</v>
      </c>
      <c r="P156" s="4">
        <f t="shared" si="16"/>
        <v>0.98299999999999998</v>
      </c>
      <c r="Q156" s="7">
        <f t="shared" si="17"/>
        <v>0.995</v>
      </c>
      <c r="R156" s="4"/>
      <c r="S156" s="4"/>
      <c r="T156" s="4"/>
      <c r="U156" s="4"/>
      <c r="V156" s="4"/>
    </row>
    <row r="157" spans="1:22" x14ac:dyDescent="0.25">
      <c r="A157" s="2" t="s">
        <v>87</v>
      </c>
      <c r="B157" s="4">
        <v>1.6742894736842098</v>
      </c>
      <c r="C157" s="4">
        <v>1.7369736842105259</v>
      </c>
      <c r="D157" s="4">
        <v>1.6630526315789476</v>
      </c>
      <c r="E157" s="4">
        <v>1.852342105263157</v>
      </c>
      <c r="F157" s="4">
        <v>1.6918289473684207</v>
      </c>
      <c r="G157" s="4">
        <v>1.7325789473684206</v>
      </c>
      <c r="H157" s="4">
        <v>1.7411578947368425</v>
      </c>
      <c r="I157" s="4">
        <v>1.6985657894736843</v>
      </c>
      <c r="J157" s="4">
        <v>1.7238486842105254</v>
      </c>
      <c r="L157" s="4"/>
      <c r="M157" s="4"/>
      <c r="N157" s="4"/>
      <c r="P157" s="4"/>
      <c r="Q157" s="7"/>
      <c r="R157" s="4"/>
      <c r="S157" s="4"/>
      <c r="T157" s="4"/>
      <c r="U157" s="4"/>
      <c r="V157" s="4"/>
    </row>
    <row r="158" spans="1:22" x14ac:dyDescent="0.25">
      <c r="A158" s="3" t="s">
        <v>85</v>
      </c>
      <c r="B158" s="4">
        <v>11.907</v>
      </c>
      <c r="C158" s="4">
        <v>12.904</v>
      </c>
      <c r="D158" s="4">
        <v>11.148999999999999</v>
      </c>
      <c r="E158" s="4">
        <v>14.506</v>
      </c>
      <c r="F158" s="4">
        <v>14.682</v>
      </c>
      <c r="G158" s="4">
        <v>14.670999999999999</v>
      </c>
      <c r="H158" s="4">
        <v>10.438000000000001</v>
      </c>
      <c r="I158" s="4">
        <v>14.91</v>
      </c>
      <c r="J158" s="4">
        <v>13.145874999999998</v>
      </c>
      <c r="L158" s="4">
        <f t="shared" si="13"/>
        <v>3.2230249821428907</v>
      </c>
      <c r="M158" s="4">
        <f t="shared" si="12"/>
        <v>1.7952785249489536</v>
      </c>
      <c r="N158" s="4">
        <f t="shared" si="14"/>
        <v>13.705</v>
      </c>
      <c r="O158">
        <f t="shared" si="15"/>
        <v>12.904</v>
      </c>
      <c r="P158" s="4">
        <f t="shared" si="16"/>
        <v>10.438000000000001</v>
      </c>
      <c r="Q158" s="7">
        <f t="shared" si="17"/>
        <v>14.91</v>
      </c>
      <c r="R158" s="4"/>
      <c r="S158" s="4"/>
      <c r="T158" s="4"/>
      <c r="U158" s="4"/>
      <c r="V158" s="4"/>
    </row>
    <row r="159" spans="1:22" x14ac:dyDescent="0.25">
      <c r="A159" s="3" t="s">
        <v>94</v>
      </c>
      <c r="B159" s="4">
        <v>4.3230000000000004</v>
      </c>
      <c r="C159" s="4">
        <v>4.8070000000000004</v>
      </c>
      <c r="D159" s="4">
        <v>4.8</v>
      </c>
      <c r="E159" s="4">
        <v>4.6040000000000001</v>
      </c>
      <c r="F159" s="4">
        <v>4.6369999999999996</v>
      </c>
      <c r="G159" s="4">
        <v>4.53</v>
      </c>
      <c r="H159" s="4">
        <v>4.585</v>
      </c>
      <c r="I159" s="4">
        <v>4.609</v>
      </c>
      <c r="J159" s="4">
        <v>4.6118750000000004</v>
      </c>
      <c r="L159" s="4">
        <f t="shared" si="13"/>
        <v>2.3577267857142821E-2</v>
      </c>
      <c r="M159" s="4">
        <f t="shared" si="12"/>
        <v>0.15354891030920023</v>
      </c>
      <c r="N159" s="4">
        <f t="shared" si="14"/>
        <v>4.6065000000000005</v>
      </c>
      <c r="O159">
        <f t="shared" si="15"/>
        <v>4.6040000000000001</v>
      </c>
      <c r="P159" s="4">
        <f t="shared" si="16"/>
        <v>4.3230000000000004</v>
      </c>
      <c r="Q159" s="7">
        <f t="shared" si="17"/>
        <v>4.8070000000000004</v>
      </c>
      <c r="R159" s="4"/>
      <c r="S159" s="4"/>
      <c r="T159" s="4"/>
      <c r="U159" s="4"/>
      <c r="V159" s="4"/>
    </row>
    <row r="160" spans="1:22" x14ac:dyDescent="0.25">
      <c r="A160" s="3" t="s">
        <v>95</v>
      </c>
      <c r="B160" s="4">
        <v>4.1920000000000002</v>
      </c>
      <c r="C160" s="4">
        <v>4.3890000000000002</v>
      </c>
      <c r="D160" s="4">
        <v>4.3849999999999998</v>
      </c>
      <c r="E160" s="4">
        <v>4.3920000000000003</v>
      </c>
      <c r="F160" s="4">
        <v>3.6469999999999998</v>
      </c>
      <c r="G160" s="4">
        <v>3.7850000000000001</v>
      </c>
      <c r="H160" s="4">
        <v>4.3879999999999999</v>
      </c>
      <c r="I160" s="4">
        <v>3.01</v>
      </c>
      <c r="J160" s="4">
        <v>4.0234999999999994</v>
      </c>
      <c r="L160" s="4">
        <f t="shared" si="13"/>
        <v>0.2553048571428625</v>
      </c>
      <c r="M160" s="4">
        <f t="shared" si="12"/>
        <v>0.5052770103051023</v>
      </c>
      <c r="N160" s="4">
        <f t="shared" si="14"/>
        <v>4.2885</v>
      </c>
      <c r="O160">
        <f t="shared" si="15"/>
        <v>4.1920000000000002</v>
      </c>
      <c r="P160" s="4">
        <f t="shared" si="16"/>
        <v>3.01</v>
      </c>
      <c r="Q160" s="7">
        <f t="shared" si="17"/>
        <v>4.3920000000000003</v>
      </c>
      <c r="R160" s="4"/>
      <c r="S160" s="4"/>
      <c r="T160" s="4"/>
      <c r="U160" s="4"/>
      <c r="V160" s="4"/>
    </row>
    <row r="161" spans="1:22" x14ac:dyDescent="0.25">
      <c r="A161" s="3" t="s">
        <v>96</v>
      </c>
      <c r="B161" s="4">
        <v>5.9160000000000004</v>
      </c>
      <c r="C161" s="4">
        <v>6.1879999999999997</v>
      </c>
      <c r="D161" s="4">
        <v>6.27</v>
      </c>
      <c r="E161" s="4">
        <v>6.4660000000000002</v>
      </c>
      <c r="F161" s="4">
        <v>6.1390000000000002</v>
      </c>
      <c r="G161" s="4">
        <v>6.1870000000000003</v>
      </c>
      <c r="H161" s="4">
        <v>6.2690000000000001</v>
      </c>
      <c r="I161" s="4">
        <v>6.4130000000000003</v>
      </c>
      <c r="J161" s="4">
        <v>6.2309999999999999</v>
      </c>
      <c r="L161" s="4">
        <f t="shared" si="13"/>
        <v>2.8969714285714272E-2</v>
      </c>
      <c r="M161" s="4">
        <f t="shared" si="12"/>
        <v>0.17020491851211078</v>
      </c>
      <c r="N161" s="4">
        <f t="shared" si="14"/>
        <v>6.2285000000000004</v>
      </c>
      <c r="O161">
        <f t="shared" si="15"/>
        <v>6.1879999999999997</v>
      </c>
      <c r="P161" s="4">
        <f t="shared" si="16"/>
        <v>5.9160000000000004</v>
      </c>
      <c r="Q161" s="7">
        <f t="shared" si="17"/>
        <v>6.4660000000000002</v>
      </c>
      <c r="R161" s="4"/>
      <c r="S161" s="4"/>
      <c r="T161" s="4"/>
      <c r="U161" s="4"/>
      <c r="V161" s="4"/>
    </row>
    <row r="162" spans="1:22" x14ac:dyDescent="0.25">
      <c r="A162" s="3" t="s">
        <v>97</v>
      </c>
      <c r="B162" s="4">
        <v>2.27</v>
      </c>
      <c r="C162" s="4">
        <v>2.4060000000000001</v>
      </c>
      <c r="D162" s="4">
        <v>2.48</v>
      </c>
      <c r="E162" s="4">
        <v>2.508</v>
      </c>
      <c r="F162" s="4">
        <v>2.3519999999999999</v>
      </c>
      <c r="G162" s="4">
        <v>2.3570000000000002</v>
      </c>
      <c r="H162" s="4">
        <v>2.0790000000000002</v>
      </c>
      <c r="I162" s="4">
        <v>2.0169999999999999</v>
      </c>
      <c r="J162" s="4">
        <v>2.3086250000000001</v>
      </c>
      <c r="L162" s="4">
        <f t="shared" si="13"/>
        <v>3.1726839285714285E-2</v>
      </c>
      <c r="M162" s="4">
        <f t="shared" si="12"/>
        <v>0.1781202944240613</v>
      </c>
      <c r="N162" s="4">
        <f t="shared" si="14"/>
        <v>2.3544999999999998</v>
      </c>
      <c r="O162">
        <f t="shared" si="15"/>
        <v>2.3519999999999999</v>
      </c>
      <c r="P162" s="4">
        <f t="shared" si="16"/>
        <v>2.0169999999999999</v>
      </c>
      <c r="Q162" s="7">
        <f t="shared" si="17"/>
        <v>2.508</v>
      </c>
      <c r="R162" s="4"/>
      <c r="S162" s="4"/>
      <c r="T162" s="4"/>
      <c r="U162" s="4"/>
      <c r="V162" s="4"/>
    </row>
    <row r="163" spans="1:22" x14ac:dyDescent="0.25">
      <c r="A163" s="3" t="s">
        <v>98</v>
      </c>
      <c r="B163" s="4">
        <v>5.3150000000000004</v>
      </c>
      <c r="C163" s="4">
        <v>5.4749999999999996</v>
      </c>
      <c r="D163" s="4">
        <v>5.4509999999999996</v>
      </c>
      <c r="E163" s="4">
        <v>5.3739999999999997</v>
      </c>
      <c r="F163" s="4">
        <v>5.3739999999999997</v>
      </c>
      <c r="G163" s="4">
        <v>5.4009999999999998</v>
      </c>
      <c r="H163" s="4">
        <v>5.4480000000000004</v>
      </c>
      <c r="I163" s="4">
        <v>4.2560000000000002</v>
      </c>
      <c r="J163" s="4">
        <v>5.2617500000000001</v>
      </c>
      <c r="L163" s="4">
        <f t="shared" si="13"/>
        <v>0.1678484999999999</v>
      </c>
      <c r="M163" s="4">
        <f t="shared" si="12"/>
        <v>0.40969317787827503</v>
      </c>
      <c r="N163" s="4">
        <f t="shared" si="14"/>
        <v>5.3874999999999993</v>
      </c>
      <c r="O163">
        <f t="shared" si="15"/>
        <v>5.3739999999999997</v>
      </c>
      <c r="P163" s="4">
        <f t="shared" si="16"/>
        <v>4.2560000000000002</v>
      </c>
      <c r="Q163" s="7">
        <f t="shared" si="17"/>
        <v>5.4749999999999996</v>
      </c>
      <c r="R163" s="4"/>
      <c r="S163" s="4"/>
      <c r="T163" s="4"/>
      <c r="U163" s="4"/>
      <c r="V163" s="4"/>
    </row>
    <row r="164" spans="1:22" x14ac:dyDescent="0.25">
      <c r="A164" s="3" t="s">
        <v>99</v>
      </c>
      <c r="B164" s="4">
        <v>2.2559999999999998</v>
      </c>
      <c r="C164" s="4">
        <v>2.37</v>
      </c>
      <c r="D164" s="4">
        <v>2.4830000000000001</v>
      </c>
      <c r="E164" s="4">
        <v>2.46</v>
      </c>
      <c r="F164" s="4">
        <v>2.3769999999999998</v>
      </c>
      <c r="G164" s="4">
        <v>2.387</v>
      </c>
      <c r="H164" s="4">
        <v>2.6760000000000002</v>
      </c>
      <c r="I164" s="4">
        <v>2.1309999999999998</v>
      </c>
      <c r="J164" s="4">
        <v>2.3925000000000001</v>
      </c>
      <c r="L164" s="4">
        <f t="shared" si="13"/>
        <v>2.5844285714285754E-2</v>
      </c>
      <c r="M164" s="4">
        <f t="shared" si="12"/>
        <v>0.16076158034271046</v>
      </c>
      <c r="N164" s="4">
        <f t="shared" si="14"/>
        <v>2.3819999999999997</v>
      </c>
      <c r="O164">
        <f t="shared" si="15"/>
        <v>2.3769999999999998</v>
      </c>
      <c r="P164" s="4">
        <f t="shared" si="16"/>
        <v>2.1309999999999998</v>
      </c>
      <c r="Q164" s="7">
        <f t="shared" si="17"/>
        <v>2.6760000000000002</v>
      </c>
      <c r="R164" s="4"/>
      <c r="S164" s="4"/>
      <c r="T164" s="4"/>
      <c r="U164" s="4"/>
      <c r="V164" s="4"/>
    </row>
    <row r="165" spans="1:22" x14ac:dyDescent="0.25">
      <c r="A165" s="3" t="s">
        <v>100</v>
      </c>
      <c r="B165" s="4">
        <v>0.443</v>
      </c>
      <c r="C165" s="4">
        <v>0.377</v>
      </c>
      <c r="D165" s="4">
        <v>0.39900000000000002</v>
      </c>
      <c r="E165" s="4">
        <v>0.371</v>
      </c>
      <c r="F165" s="4">
        <v>0.32800000000000001</v>
      </c>
      <c r="G165" s="4">
        <v>0.34399999999999997</v>
      </c>
      <c r="H165" s="4">
        <v>0.46100000000000002</v>
      </c>
      <c r="I165" s="4">
        <v>0.35299999999999998</v>
      </c>
      <c r="J165" s="4">
        <v>0.38449999999999995</v>
      </c>
      <c r="L165" s="4">
        <f t="shared" si="13"/>
        <v>2.2211428571429054E-3</v>
      </c>
      <c r="M165" s="4">
        <f t="shared" si="12"/>
        <v>4.7129002293098729E-2</v>
      </c>
      <c r="N165" s="4">
        <f t="shared" si="14"/>
        <v>0.374</v>
      </c>
      <c r="O165">
        <f t="shared" si="15"/>
        <v>0.371</v>
      </c>
      <c r="P165" s="4">
        <f t="shared" si="16"/>
        <v>0.32800000000000001</v>
      </c>
      <c r="Q165" s="7">
        <f t="shared" si="17"/>
        <v>0.46100000000000002</v>
      </c>
      <c r="R165" s="4"/>
      <c r="S165" s="4"/>
      <c r="T165" s="4"/>
      <c r="U165" s="4"/>
      <c r="V165" s="4"/>
    </row>
    <row r="166" spans="1:22" x14ac:dyDescent="0.25">
      <c r="A166" s="3" t="s">
        <v>101</v>
      </c>
      <c r="B166" s="4">
        <v>6.1950000000000003</v>
      </c>
      <c r="C166" s="4">
        <v>5.91</v>
      </c>
      <c r="D166" s="4">
        <v>6.2990000000000004</v>
      </c>
      <c r="E166" s="4">
        <v>6.4279999999999999</v>
      </c>
      <c r="F166" s="4">
        <v>5.9219999999999997</v>
      </c>
      <c r="G166" s="4">
        <v>6.2839999999999998</v>
      </c>
      <c r="H166" s="4">
        <v>6.2389999999999999</v>
      </c>
      <c r="I166" s="4">
        <v>5.6429999999999998</v>
      </c>
      <c r="J166" s="4">
        <v>6.1150000000000002</v>
      </c>
      <c r="L166" s="4">
        <f t="shared" si="13"/>
        <v>6.9174285714285758E-2</v>
      </c>
      <c r="M166" s="4">
        <f t="shared" si="12"/>
        <v>0.26301004869450473</v>
      </c>
      <c r="N166" s="4">
        <f t="shared" si="14"/>
        <v>6.2170000000000005</v>
      </c>
      <c r="O166">
        <f t="shared" si="15"/>
        <v>6.1950000000000003</v>
      </c>
      <c r="P166" s="4">
        <f t="shared" si="16"/>
        <v>5.6429999999999998</v>
      </c>
      <c r="Q166" s="7">
        <f t="shared" si="17"/>
        <v>6.4279999999999999</v>
      </c>
      <c r="R166" s="4"/>
      <c r="S166" s="4"/>
      <c r="T166" s="4"/>
      <c r="U166" s="4"/>
      <c r="V166" s="4"/>
    </row>
    <row r="167" spans="1:22" x14ac:dyDescent="0.25">
      <c r="A167" s="3" t="s">
        <v>18</v>
      </c>
      <c r="B167" s="4">
        <v>2.4340000000000002</v>
      </c>
      <c r="C167" s="4">
        <v>2.5350000000000001</v>
      </c>
      <c r="D167" s="4">
        <v>2.613</v>
      </c>
      <c r="E167" s="4">
        <v>2.5350000000000001</v>
      </c>
      <c r="F167" s="4">
        <v>2.3559999999999999</v>
      </c>
      <c r="G167" s="4">
        <v>2.5169999999999999</v>
      </c>
      <c r="H167" s="4">
        <v>2.5270000000000001</v>
      </c>
      <c r="I167" s="4">
        <v>2.9820000000000002</v>
      </c>
      <c r="J167" s="4">
        <v>2.5623749999999998</v>
      </c>
      <c r="L167" s="4">
        <f t="shared" si="13"/>
        <v>3.4646839285714312E-2</v>
      </c>
      <c r="M167" s="4">
        <f t="shared" si="12"/>
        <v>0.18613661457573122</v>
      </c>
      <c r="N167" s="4">
        <f t="shared" si="14"/>
        <v>2.5310000000000001</v>
      </c>
      <c r="O167">
        <f t="shared" si="15"/>
        <v>2.5270000000000001</v>
      </c>
      <c r="P167" s="4">
        <f t="shared" si="16"/>
        <v>2.3559999999999999</v>
      </c>
      <c r="Q167" s="7">
        <f t="shared" si="17"/>
        <v>2.9820000000000002</v>
      </c>
      <c r="R167" s="4"/>
      <c r="S167" s="4"/>
      <c r="T167" s="4"/>
      <c r="U167" s="4"/>
      <c r="V167" s="4"/>
    </row>
    <row r="168" spans="1:22" x14ac:dyDescent="0.25">
      <c r="A168" s="3" t="s">
        <v>19</v>
      </c>
      <c r="B168" s="4">
        <v>4.3979999999999997</v>
      </c>
      <c r="C168" s="4">
        <v>4.3490000000000002</v>
      </c>
      <c r="D168" s="4">
        <v>4.5389999999999997</v>
      </c>
      <c r="E168" s="4">
        <v>4.5430000000000001</v>
      </c>
      <c r="F168" s="4">
        <v>4.3540000000000001</v>
      </c>
      <c r="G168" s="4">
        <v>4.5190000000000001</v>
      </c>
      <c r="H168" s="4">
        <v>4.6360000000000001</v>
      </c>
      <c r="I168" s="4">
        <v>4.3789999999999996</v>
      </c>
      <c r="J168" s="4">
        <v>4.4646249999999998</v>
      </c>
      <c r="L168" s="4">
        <f t="shared" si="13"/>
        <v>1.1625410714285729E-2</v>
      </c>
      <c r="M168" s="4">
        <f t="shared" si="12"/>
        <v>0.10782119788930991</v>
      </c>
      <c r="N168" s="4">
        <f t="shared" si="14"/>
        <v>4.4584999999999999</v>
      </c>
      <c r="O168">
        <f t="shared" si="15"/>
        <v>4.3979999999999997</v>
      </c>
      <c r="P168" s="4">
        <f t="shared" si="16"/>
        <v>4.3490000000000002</v>
      </c>
      <c r="Q168" s="7">
        <f t="shared" si="17"/>
        <v>4.6360000000000001</v>
      </c>
      <c r="R168" s="4"/>
      <c r="S168" s="4"/>
      <c r="T168" s="4"/>
      <c r="U168" s="4"/>
      <c r="V168" s="4"/>
    </row>
    <row r="169" spans="1:22" x14ac:dyDescent="0.25">
      <c r="A169" s="3" t="s">
        <v>20</v>
      </c>
      <c r="B169" s="4">
        <v>2.492</v>
      </c>
      <c r="C169" s="4">
        <v>2.7690000000000001</v>
      </c>
      <c r="D169" s="4">
        <v>2.9409999999999998</v>
      </c>
      <c r="E169" s="4">
        <v>3.0129999999999999</v>
      </c>
      <c r="F169" s="4">
        <v>2.5270000000000001</v>
      </c>
      <c r="G169" s="4">
        <v>2.42</v>
      </c>
      <c r="H169" s="4">
        <v>2.5009999999999999</v>
      </c>
      <c r="I169" s="4">
        <v>2.5859999999999999</v>
      </c>
      <c r="J169" s="4">
        <v>2.6561249999999998</v>
      </c>
      <c r="L169" s="4">
        <f t="shared" si="13"/>
        <v>4.9942982142857133E-2</v>
      </c>
      <c r="M169" s="4">
        <f t="shared" si="12"/>
        <v>0.22347926557704886</v>
      </c>
      <c r="N169" s="4">
        <f t="shared" si="14"/>
        <v>2.5564999999999998</v>
      </c>
      <c r="O169">
        <f t="shared" si="15"/>
        <v>2.5270000000000001</v>
      </c>
      <c r="P169" s="4">
        <f t="shared" si="16"/>
        <v>2.42</v>
      </c>
      <c r="Q169" s="7">
        <f t="shared" si="17"/>
        <v>3.0129999999999999</v>
      </c>
      <c r="R169" s="4"/>
      <c r="S169" s="4"/>
      <c r="T169" s="4"/>
      <c r="U169" s="4"/>
      <c r="V169" s="4"/>
    </row>
    <row r="170" spans="1:22" x14ac:dyDescent="0.25">
      <c r="A170" s="3" t="s">
        <v>21</v>
      </c>
      <c r="B170" s="4">
        <v>1.2010000000000001</v>
      </c>
      <c r="C170" s="4">
        <v>2.3889999999999998</v>
      </c>
      <c r="D170" s="4">
        <v>1.208</v>
      </c>
      <c r="E170" s="4">
        <v>1.079</v>
      </c>
      <c r="F170" s="4">
        <v>2.3719999999999999</v>
      </c>
      <c r="G170" s="4">
        <v>1.139</v>
      </c>
      <c r="H170" s="4">
        <v>2.1560000000000001</v>
      </c>
      <c r="I170" s="4">
        <v>2.4809999999999999</v>
      </c>
      <c r="J170" s="4">
        <v>1.7531249999999998</v>
      </c>
      <c r="L170" s="4">
        <f t="shared" si="13"/>
        <v>0.41615012500000048</v>
      </c>
      <c r="M170" s="4">
        <f t="shared" si="12"/>
        <v>0.64509698883191235</v>
      </c>
      <c r="N170" s="4">
        <f t="shared" si="14"/>
        <v>1.6819999999999999</v>
      </c>
      <c r="O170">
        <f t="shared" si="15"/>
        <v>1.208</v>
      </c>
      <c r="P170" s="4">
        <f t="shared" si="16"/>
        <v>1.079</v>
      </c>
      <c r="Q170" s="7">
        <f t="shared" si="17"/>
        <v>2.4809999999999999</v>
      </c>
      <c r="R170" s="4"/>
      <c r="S170" s="4"/>
      <c r="T170" s="4"/>
      <c r="U170" s="4"/>
      <c r="V170" s="4"/>
    </row>
    <row r="171" spans="1:22" x14ac:dyDescent="0.25">
      <c r="A171" s="3" t="s">
        <v>22</v>
      </c>
      <c r="B171" s="4">
        <v>2.415</v>
      </c>
      <c r="C171" s="4">
        <v>2.637</v>
      </c>
      <c r="D171" s="4">
        <v>2.4809999999999999</v>
      </c>
      <c r="E171" s="4">
        <v>2.56</v>
      </c>
      <c r="F171" s="4">
        <v>2.4929999999999999</v>
      </c>
      <c r="G171" s="4">
        <v>2.7010000000000001</v>
      </c>
      <c r="H171" s="4">
        <v>2.6230000000000002</v>
      </c>
      <c r="I171" s="4">
        <v>2.41</v>
      </c>
      <c r="J171" s="4">
        <v>2.54</v>
      </c>
      <c r="L171" s="4">
        <f t="shared" si="13"/>
        <v>1.1547714285714291E-2</v>
      </c>
      <c r="M171" s="4">
        <f t="shared" si="12"/>
        <v>0.10746029166959437</v>
      </c>
      <c r="N171" s="4">
        <f t="shared" si="14"/>
        <v>2.5265</v>
      </c>
      <c r="O171">
        <f t="shared" si="15"/>
        <v>2.4929999999999999</v>
      </c>
      <c r="P171" s="4">
        <f t="shared" si="16"/>
        <v>2.41</v>
      </c>
      <c r="Q171" s="7">
        <f t="shared" si="17"/>
        <v>2.7010000000000001</v>
      </c>
      <c r="R171" s="4"/>
      <c r="S171" s="4"/>
      <c r="T171" s="4"/>
      <c r="U171" s="4"/>
      <c r="V171" s="4"/>
    </row>
    <row r="172" spans="1:22" x14ac:dyDescent="0.25">
      <c r="A172" s="3" t="s">
        <v>23</v>
      </c>
      <c r="B172" s="4">
        <v>2.577</v>
      </c>
      <c r="C172" s="4">
        <v>2.552</v>
      </c>
      <c r="D172" s="4">
        <v>2.4729999999999999</v>
      </c>
      <c r="E172" s="4">
        <v>2.5489999999999999</v>
      </c>
      <c r="F172" s="4">
        <v>2.5720000000000001</v>
      </c>
      <c r="G172" s="4">
        <v>2.5960000000000001</v>
      </c>
      <c r="H172" s="4">
        <v>2.415</v>
      </c>
      <c r="I172" s="4">
        <v>2.629</v>
      </c>
      <c r="J172" s="4">
        <v>2.5453749999999999</v>
      </c>
      <c r="L172" s="4">
        <f t="shared" si="13"/>
        <v>4.7939821428571458E-3</v>
      </c>
      <c r="M172" s="4">
        <f t="shared" si="12"/>
        <v>6.9238588538885926E-2</v>
      </c>
      <c r="N172" s="4">
        <f t="shared" si="14"/>
        <v>2.5620000000000003</v>
      </c>
      <c r="O172">
        <f t="shared" si="15"/>
        <v>2.552</v>
      </c>
      <c r="P172" s="4">
        <f t="shared" si="16"/>
        <v>2.415</v>
      </c>
      <c r="Q172" s="7">
        <f t="shared" si="17"/>
        <v>2.629</v>
      </c>
      <c r="R172" s="4"/>
      <c r="S172" s="4"/>
      <c r="T172" s="4"/>
      <c r="U172" s="4"/>
      <c r="V172" s="4"/>
    </row>
    <row r="173" spans="1:22" x14ac:dyDescent="0.25">
      <c r="A173" s="3" t="s">
        <v>24</v>
      </c>
      <c r="B173" s="4">
        <v>2.2410000000000001</v>
      </c>
      <c r="C173" s="4">
        <v>1.992</v>
      </c>
      <c r="D173" s="4">
        <v>2.2280000000000002</v>
      </c>
      <c r="E173" s="4">
        <v>1.966</v>
      </c>
      <c r="F173" s="4">
        <v>2.012</v>
      </c>
      <c r="G173" s="4">
        <v>2.157</v>
      </c>
      <c r="H173" s="4">
        <v>1.9890000000000001</v>
      </c>
      <c r="I173" s="4">
        <v>1.2170000000000001</v>
      </c>
      <c r="J173" s="4">
        <v>1.9752500000000002</v>
      </c>
      <c r="L173" s="4">
        <f t="shared" si="13"/>
        <v>0.1063410714285707</v>
      </c>
      <c r="M173" s="4">
        <f t="shared" si="12"/>
        <v>0.32609978753223789</v>
      </c>
      <c r="N173" s="4">
        <f t="shared" si="14"/>
        <v>2.0019999999999998</v>
      </c>
      <c r="O173">
        <f t="shared" si="15"/>
        <v>1.992</v>
      </c>
      <c r="P173" s="4">
        <f t="shared" si="16"/>
        <v>1.2170000000000001</v>
      </c>
      <c r="Q173" s="7">
        <f t="shared" si="17"/>
        <v>2.2410000000000001</v>
      </c>
      <c r="R173" s="4"/>
      <c r="S173" s="4"/>
      <c r="T173" s="4"/>
      <c r="U173" s="4"/>
      <c r="V173" s="4"/>
    </row>
    <row r="174" spans="1:22" x14ac:dyDescent="0.25">
      <c r="A174" s="3" t="s">
        <v>25</v>
      </c>
      <c r="B174" s="4">
        <v>0.433</v>
      </c>
      <c r="C174" s="4">
        <v>0.48099999999999998</v>
      </c>
      <c r="D174" s="4">
        <v>0.45100000000000001</v>
      </c>
      <c r="E174" s="4">
        <v>0.42699999999999999</v>
      </c>
      <c r="F174" s="4">
        <v>0.44400000000000001</v>
      </c>
      <c r="G174" s="4">
        <v>0.52100000000000002</v>
      </c>
      <c r="H174" s="4">
        <v>0.51800000000000002</v>
      </c>
      <c r="I174" s="4">
        <v>0.49299999999999999</v>
      </c>
      <c r="J174" s="4">
        <v>0.47100000000000003</v>
      </c>
      <c r="L174" s="4">
        <f t="shared" si="13"/>
        <v>1.4002857142857148E-3</v>
      </c>
      <c r="M174" s="4">
        <f t="shared" si="12"/>
        <v>3.7420391690704075E-2</v>
      </c>
      <c r="N174" s="4">
        <f t="shared" si="14"/>
        <v>0.46599999999999997</v>
      </c>
      <c r="O174">
        <f t="shared" si="15"/>
        <v>0.45100000000000001</v>
      </c>
      <c r="P174" s="4">
        <f t="shared" si="16"/>
        <v>0.42699999999999999</v>
      </c>
      <c r="Q174" s="7">
        <f t="shared" si="17"/>
        <v>0.52100000000000002</v>
      </c>
      <c r="R174" s="4"/>
      <c r="S174" s="4"/>
      <c r="T174" s="4"/>
      <c r="U174" s="4"/>
      <c r="V174" s="4"/>
    </row>
    <row r="175" spans="1:22" x14ac:dyDescent="0.25">
      <c r="A175" s="3" t="s">
        <v>26</v>
      </c>
      <c r="B175" s="4">
        <v>2.7519999999999998</v>
      </c>
      <c r="C175" s="4">
        <v>2.3690000000000002</v>
      </c>
      <c r="D175" s="4">
        <v>2.278</v>
      </c>
      <c r="E175" s="4">
        <v>2.6789999999999998</v>
      </c>
      <c r="F175" s="4">
        <v>2.87</v>
      </c>
      <c r="G175" s="4">
        <v>2.8759999999999999</v>
      </c>
      <c r="H175" s="4">
        <v>2.7970000000000002</v>
      </c>
      <c r="I175" s="4">
        <v>2.6859999999999999</v>
      </c>
      <c r="J175" s="4">
        <v>2.6633749999999998</v>
      </c>
      <c r="L175" s="4">
        <f t="shared" si="13"/>
        <v>4.993426785714284E-2</v>
      </c>
      <c r="M175" s="4">
        <f t="shared" si="12"/>
        <v>0.22345976787140642</v>
      </c>
      <c r="N175" s="4">
        <f t="shared" si="14"/>
        <v>2.7189999999999999</v>
      </c>
      <c r="O175">
        <f t="shared" si="15"/>
        <v>2.6859999999999999</v>
      </c>
      <c r="P175" s="4">
        <f t="shared" si="16"/>
        <v>2.278</v>
      </c>
      <c r="Q175" s="7">
        <f t="shared" si="17"/>
        <v>2.8759999999999999</v>
      </c>
      <c r="R175" s="4"/>
      <c r="S175" s="4"/>
      <c r="T175" s="4"/>
      <c r="U175" s="4"/>
      <c r="V175" s="4"/>
    </row>
    <row r="176" spans="1:22" x14ac:dyDescent="0.25">
      <c r="A176" s="3" t="s">
        <v>27</v>
      </c>
      <c r="B176" s="4">
        <v>2.8519999999999999</v>
      </c>
      <c r="C176" s="4">
        <v>2.8380000000000001</v>
      </c>
      <c r="D176" s="4">
        <v>3.5720000000000001</v>
      </c>
      <c r="E176" s="4">
        <v>2.8940000000000001</v>
      </c>
      <c r="F176" s="4">
        <v>3.423</v>
      </c>
      <c r="G176" s="4">
        <v>2.9169999999999998</v>
      </c>
      <c r="H176" s="4">
        <v>3.5489999999999999</v>
      </c>
      <c r="I176" s="4">
        <v>2.879</v>
      </c>
      <c r="J176" s="4">
        <v>3.1155000000000004</v>
      </c>
      <c r="L176" s="4">
        <f t="shared" si="13"/>
        <v>0.11167228571428571</v>
      </c>
      <c r="M176" s="4">
        <f t="shared" si="12"/>
        <v>0.33417403506898274</v>
      </c>
      <c r="N176" s="4">
        <f t="shared" si="14"/>
        <v>2.9055</v>
      </c>
      <c r="O176">
        <f t="shared" si="15"/>
        <v>2.8940000000000001</v>
      </c>
      <c r="P176" s="4">
        <f t="shared" si="16"/>
        <v>2.8380000000000001</v>
      </c>
      <c r="Q176" s="7">
        <f t="shared" si="17"/>
        <v>3.5720000000000001</v>
      </c>
      <c r="R176" s="4"/>
      <c r="S176" s="4"/>
      <c r="T176" s="4"/>
      <c r="U176" s="4"/>
      <c r="V176" s="4"/>
    </row>
    <row r="177" spans="1:22" x14ac:dyDescent="0.25">
      <c r="A177" s="3" t="s">
        <v>28</v>
      </c>
      <c r="B177" s="4">
        <v>1.845</v>
      </c>
      <c r="C177" s="4">
        <v>1.847</v>
      </c>
      <c r="D177" s="4">
        <v>1.92</v>
      </c>
      <c r="E177" s="4">
        <v>1.88</v>
      </c>
      <c r="F177" s="4">
        <v>1.3049999999999999</v>
      </c>
      <c r="G177" s="4">
        <v>1.341</v>
      </c>
      <c r="H177" s="4">
        <v>1.526</v>
      </c>
      <c r="I177" s="4">
        <v>1.274</v>
      </c>
      <c r="J177" s="4">
        <v>1.6172499999999999</v>
      </c>
      <c r="L177" s="4">
        <f t="shared" si="13"/>
        <v>8.0758785714286727E-2</v>
      </c>
      <c r="M177" s="4">
        <f t="shared" si="12"/>
        <v>0.28418090314848166</v>
      </c>
      <c r="N177" s="4">
        <f t="shared" si="14"/>
        <v>1.6855</v>
      </c>
      <c r="O177">
        <f t="shared" si="15"/>
        <v>1.526</v>
      </c>
      <c r="P177" s="4">
        <f t="shared" si="16"/>
        <v>1.274</v>
      </c>
      <c r="Q177" s="7">
        <f t="shared" si="17"/>
        <v>1.92</v>
      </c>
      <c r="R177" s="4"/>
      <c r="S177" s="4"/>
      <c r="T177" s="4"/>
      <c r="U177" s="4"/>
      <c r="V177" s="4"/>
    </row>
    <row r="178" spans="1:22" x14ac:dyDescent="0.25">
      <c r="A178" s="3" t="s">
        <v>29</v>
      </c>
      <c r="B178" s="4">
        <v>1.7629999999999999</v>
      </c>
      <c r="C178" s="4">
        <v>1.821</v>
      </c>
      <c r="D178" s="4">
        <v>1.714</v>
      </c>
      <c r="E178" s="4">
        <v>1.831</v>
      </c>
      <c r="F178" s="4">
        <v>1.044</v>
      </c>
      <c r="G178" s="4">
        <v>1.7529999999999999</v>
      </c>
      <c r="H178" s="4">
        <v>1.97</v>
      </c>
      <c r="I178" s="4">
        <v>1.0740000000000001</v>
      </c>
      <c r="J178" s="4">
        <v>1.6212500000000001</v>
      </c>
      <c r="L178" s="4">
        <f t="shared" si="13"/>
        <v>0.12632507142857108</v>
      </c>
      <c r="M178" s="4">
        <f t="shared" si="12"/>
        <v>0.35542238453503611</v>
      </c>
      <c r="N178" s="4">
        <f t="shared" si="14"/>
        <v>1.758</v>
      </c>
      <c r="O178">
        <f t="shared" si="15"/>
        <v>1.7529999999999999</v>
      </c>
      <c r="P178" s="4">
        <f t="shared" si="16"/>
        <v>1.044</v>
      </c>
      <c r="Q178" s="7">
        <f t="shared" si="17"/>
        <v>1.97</v>
      </c>
      <c r="R178" s="4"/>
      <c r="S178" s="4"/>
      <c r="T178" s="4"/>
      <c r="U178" s="4"/>
      <c r="V178" s="4"/>
    </row>
    <row r="179" spans="1:22" x14ac:dyDescent="0.25">
      <c r="A179" s="3" t="s">
        <v>30</v>
      </c>
      <c r="B179" s="4">
        <v>0.23100000000000001</v>
      </c>
      <c r="C179" s="4">
        <v>0.23</v>
      </c>
      <c r="D179" s="4">
        <v>0.23</v>
      </c>
      <c r="E179" s="4">
        <v>0.22500000000000001</v>
      </c>
      <c r="F179" s="4">
        <v>0.23400000000000001</v>
      </c>
      <c r="G179" s="4">
        <v>0.249</v>
      </c>
      <c r="H179" s="4">
        <v>0.22900000000000001</v>
      </c>
      <c r="I179" s="4">
        <v>0.23799999999999999</v>
      </c>
      <c r="J179" s="4">
        <v>0.23325000000000001</v>
      </c>
      <c r="L179" s="4">
        <f t="shared" si="13"/>
        <v>5.4785714285714226E-5</v>
      </c>
      <c r="M179" s="4">
        <f t="shared" si="12"/>
        <v>7.4017372478165037E-3</v>
      </c>
      <c r="N179" s="4">
        <f t="shared" si="14"/>
        <v>0.23050000000000001</v>
      </c>
      <c r="O179">
        <f t="shared" si="15"/>
        <v>0.23</v>
      </c>
      <c r="P179" s="4">
        <f t="shared" si="16"/>
        <v>0.22500000000000001</v>
      </c>
      <c r="Q179" s="7">
        <f t="shared" si="17"/>
        <v>0.249</v>
      </c>
      <c r="R179" s="4"/>
      <c r="S179" s="4"/>
      <c r="T179" s="4"/>
      <c r="U179" s="4"/>
      <c r="V179" s="4"/>
    </row>
    <row r="180" spans="1:22" x14ac:dyDescent="0.25">
      <c r="A180" s="3" t="s">
        <v>31</v>
      </c>
      <c r="B180" s="4">
        <v>0.14799999999999999</v>
      </c>
      <c r="C180" s="4">
        <v>0.157</v>
      </c>
      <c r="D180" s="4">
        <v>0.14599999999999999</v>
      </c>
      <c r="E180" s="4">
        <v>0.152</v>
      </c>
      <c r="F180" s="4">
        <v>0.15</v>
      </c>
      <c r="G180" s="4">
        <v>0.15</v>
      </c>
      <c r="H180" s="4">
        <v>0.16200000000000001</v>
      </c>
      <c r="I180" s="4">
        <v>0.158</v>
      </c>
      <c r="J180" s="4">
        <v>0.15287499999999998</v>
      </c>
      <c r="L180" s="4">
        <f t="shared" si="13"/>
        <v>3.0696428571428629E-5</v>
      </c>
      <c r="M180" s="4">
        <f t="shared" si="12"/>
        <v>5.5404357745062463E-3</v>
      </c>
      <c r="N180" s="4">
        <f t="shared" si="14"/>
        <v>0.151</v>
      </c>
      <c r="O180">
        <f t="shared" si="15"/>
        <v>0.15</v>
      </c>
      <c r="P180" s="4">
        <f t="shared" si="16"/>
        <v>0.14599999999999999</v>
      </c>
      <c r="Q180" s="7">
        <f t="shared" si="17"/>
        <v>0.16200000000000001</v>
      </c>
      <c r="R180" s="4"/>
      <c r="S180" s="4"/>
      <c r="T180" s="4"/>
      <c r="U180" s="4"/>
      <c r="V180" s="4"/>
    </row>
    <row r="181" spans="1:22" x14ac:dyDescent="0.25">
      <c r="A181" s="3" t="s">
        <v>32</v>
      </c>
      <c r="B181" s="4">
        <v>0.108</v>
      </c>
      <c r="C181" s="4">
        <v>0.109</v>
      </c>
      <c r="D181" s="4">
        <v>0.108</v>
      </c>
      <c r="E181" s="4">
        <v>0.112</v>
      </c>
      <c r="F181" s="4">
        <v>0.109</v>
      </c>
      <c r="G181" s="4">
        <v>0.112</v>
      </c>
      <c r="H181" s="4">
        <v>0.11600000000000001</v>
      </c>
      <c r="I181" s="4">
        <v>0.113</v>
      </c>
      <c r="J181" s="4">
        <v>0.110875</v>
      </c>
      <c r="L181" s="4">
        <f t="shared" si="13"/>
        <v>8.1250000000000145E-6</v>
      </c>
      <c r="M181" s="4">
        <f t="shared" si="12"/>
        <v>2.8504385627478473E-3</v>
      </c>
      <c r="N181" s="4">
        <f t="shared" si="14"/>
        <v>0.1105</v>
      </c>
      <c r="O181">
        <f t="shared" si="15"/>
        <v>0.109</v>
      </c>
      <c r="P181" s="4">
        <f t="shared" si="16"/>
        <v>0.108</v>
      </c>
      <c r="Q181" s="7">
        <f t="shared" si="17"/>
        <v>0.11600000000000001</v>
      </c>
      <c r="R181" s="4"/>
      <c r="S181" s="4"/>
      <c r="T181" s="4"/>
      <c r="U181" s="4"/>
      <c r="V181" s="4"/>
    </row>
    <row r="182" spans="1:22" x14ac:dyDescent="0.25">
      <c r="A182" s="3" t="s">
        <v>33</v>
      </c>
      <c r="B182" s="4">
        <v>0.317</v>
      </c>
      <c r="C182" s="4">
        <v>0.35799999999999998</v>
      </c>
      <c r="D182" s="4">
        <v>0.33800000000000002</v>
      </c>
      <c r="E182" s="4">
        <v>0.32</v>
      </c>
      <c r="F182" s="4">
        <v>0.32700000000000001</v>
      </c>
      <c r="G182" s="4">
        <v>0.32100000000000001</v>
      </c>
      <c r="H182" s="4">
        <v>0.35499999999999998</v>
      </c>
      <c r="I182" s="4">
        <v>0.318</v>
      </c>
      <c r="J182" s="4">
        <v>0.33175000000000004</v>
      </c>
      <c r="L182" s="4">
        <f t="shared" si="13"/>
        <v>2.7878571428571395E-4</v>
      </c>
      <c r="M182" s="4">
        <f t="shared" si="12"/>
        <v>1.6696877381286418E-2</v>
      </c>
      <c r="N182" s="4">
        <f t="shared" si="14"/>
        <v>0.32400000000000001</v>
      </c>
      <c r="O182">
        <f t="shared" si="15"/>
        <v>0.32100000000000001</v>
      </c>
      <c r="P182" s="4">
        <f t="shared" si="16"/>
        <v>0.317</v>
      </c>
      <c r="Q182" s="7">
        <f t="shared" si="17"/>
        <v>0.35799999999999998</v>
      </c>
      <c r="R182" s="4"/>
      <c r="S182" s="4"/>
      <c r="T182" s="4"/>
      <c r="U182" s="4"/>
      <c r="V182" s="4"/>
    </row>
    <row r="183" spans="1:22" x14ac:dyDescent="0.25">
      <c r="A183" s="3" t="s">
        <v>34</v>
      </c>
      <c r="B183" s="4">
        <v>0.96099999999999997</v>
      </c>
      <c r="C183" s="4">
        <v>1.0840000000000001</v>
      </c>
      <c r="D183" s="4">
        <v>0.94</v>
      </c>
      <c r="E183" s="4">
        <v>2.359</v>
      </c>
      <c r="F183" s="4">
        <v>1.825</v>
      </c>
      <c r="G183" s="4">
        <v>1.0940000000000001</v>
      </c>
      <c r="H183" s="4">
        <v>1.093</v>
      </c>
      <c r="I183" s="4">
        <v>0.93300000000000005</v>
      </c>
      <c r="J183" s="4">
        <v>1.286125</v>
      </c>
      <c r="L183" s="4">
        <f t="shared" si="13"/>
        <v>0.27238812500000009</v>
      </c>
      <c r="M183" s="4">
        <f t="shared" si="12"/>
        <v>0.52190815762929021</v>
      </c>
      <c r="N183" s="4">
        <f t="shared" si="14"/>
        <v>1.0885</v>
      </c>
      <c r="O183">
        <f t="shared" si="15"/>
        <v>1.0840000000000001</v>
      </c>
      <c r="P183" s="4">
        <f t="shared" si="16"/>
        <v>0.93300000000000005</v>
      </c>
      <c r="Q183" s="7">
        <f t="shared" si="17"/>
        <v>2.359</v>
      </c>
      <c r="R183" s="4"/>
      <c r="S183" s="4"/>
      <c r="T183" s="4"/>
      <c r="U183" s="4"/>
      <c r="V183" s="4"/>
    </row>
    <row r="184" spans="1:22" x14ac:dyDescent="0.25">
      <c r="A184" s="3" t="s">
        <v>35</v>
      </c>
      <c r="B184" s="4">
        <v>1.851</v>
      </c>
      <c r="C184" s="4">
        <v>1.204</v>
      </c>
      <c r="D184" s="4">
        <v>1.0149999999999999</v>
      </c>
      <c r="E184" s="4">
        <v>1.0649999999999999</v>
      </c>
      <c r="F184" s="4">
        <v>0.24299999999999999</v>
      </c>
      <c r="G184" s="4">
        <v>0.86299999999999999</v>
      </c>
      <c r="H184" s="4">
        <v>1.016</v>
      </c>
      <c r="I184" s="4">
        <v>1.5429999999999999</v>
      </c>
      <c r="J184" s="4">
        <v>1.0999999999999999</v>
      </c>
      <c r="L184" s="4">
        <f t="shared" si="13"/>
        <v>0.22531285714285712</v>
      </c>
      <c r="M184" s="4">
        <f t="shared" si="12"/>
        <v>0.47467131485150554</v>
      </c>
      <c r="N184" s="4">
        <f t="shared" si="14"/>
        <v>1.0405</v>
      </c>
      <c r="O184">
        <f t="shared" si="15"/>
        <v>1.016</v>
      </c>
      <c r="P184" s="4">
        <f t="shared" si="16"/>
        <v>0.24299999999999999</v>
      </c>
      <c r="Q184" s="7">
        <f t="shared" si="17"/>
        <v>1.851</v>
      </c>
      <c r="R184" s="4"/>
      <c r="S184" s="4"/>
      <c r="T184" s="4"/>
      <c r="U184" s="4"/>
      <c r="V184" s="4"/>
    </row>
    <row r="185" spans="1:22" x14ac:dyDescent="0.25">
      <c r="A185" s="3" t="s">
        <v>36</v>
      </c>
      <c r="B185" s="4">
        <v>0.42</v>
      </c>
      <c r="C185" s="4">
        <v>0.37</v>
      </c>
      <c r="D185" s="4">
        <v>0.36299999999999999</v>
      </c>
      <c r="E185" s="4">
        <v>0.36199999999999999</v>
      </c>
      <c r="F185" s="4">
        <v>0.36499999999999999</v>
      </c>
      <c r="G185" s="4">
        <v>0.377</v>
      </c>
      <c r="H185" s="4">
        <v>0.39900000000000002</v>
      </c>
      <c r="I185" s="4">
        <v>0.373</v>
      </c>
      <c r="J185" s="4">
        <v>0.37862499999999999</v>
      </c>
      <c r="L185" s="4">
        <f t="shared" si="13"/>
        <v>4.2026785714285734E-4</v>
      </c>
      <c r="M185" s="4">
        <f t="shared" si="12"/>
        <v>2.050043553544308E-2</v>
      </c>
      <c r="N185" s="4">
        <f t="shared" si="14"/>
        <v>0.3715</v>
      </c>
      <c r="O185">
        <f t="shared" si="15"/>
        <v>0.37</v>
      </c>
      <c r="P185" s="4">
        <f t="shared" si="16"/>
        <v>0.36199999999999999</v>
      </c>
      <c r="Q185" s="7">
        <f t="shared" si="17"/>
        <v>0.42</v>
      </c>
      <c r="R185" s="4"/>
      <c r="S185" s="4"/>
      <c r="T185" s="4"/>
      <c r="U185" s="4"/>
      <c r="V185" s="4"/>
    </row>
    <row r="186" spans="1:22" x14ac:dyDescent="0.25">
      <c r="A186" s="3" t="s">
        <v>37</v>
      </c>
      <c r="B186" s="4">
        <v>0.17499999999999999</v>
      </c>
      <c r="C186" s="4">
        <v>0.183</v>
      </c>
      <c r="D186" s="4">
        <v>0.18099999999999999</v>
      </c>
      <c r="E186" s="4">
        <v>0.182</v>
      </c>
      <c r="F186" s="4">
        <v>0.186</v>
      </c>
      <c r="G186" s="4">
        <v>0.19700000000000001</v>
      </c>
      <c r="H186" s="4">
        <v>0.182</v>
      </c>
      <c r="I186" s="4">
        <v>0.184</v>
      </c>
      <c r="J186" s="4">
        <v>0.18374999999999997</v>
      </c>
      <c r="L186" s="4">
        <f t="shared" si="13"/>
        <v>3.8785714285714352E-5</v>
      </c>
      <c r="M186" s="4">
        <f t="shared" si="12"/>
        <v>6.2278177787820953E-3</v>
      </c>
      <c r="N186" s="4">
        <f t="shared" si="14"/>
        <v>0.1825</v>
      </c>
      <c r="O186">
        <f t="shared" si="15"/>
        <v>0.182</v>
      </c>
      <c r="P186" s="4">
        <f t="shared" si="16"/>
        <v>0.17499999999999999</v>
      </c>
      <c r="Q186" s="7">
        <f t="shared" si="17"/>
        <v>0.19700000000000001</v>
      </c>
      <c r="R186" s="4"/>
      <c r="S186" s="4"/>
      <c r="T186" s="4"/>
      <c r="U186" s="4"/>
      <c r="V186" s="4"/>
    </row>
    <row r="187" spans="1:22" x14ac:dyDescent="0.25">
      <c r="A187" s="3" t="s">
        <v>38</v>
      </c>
      <c r="B187" s="4">
        <v>0.14099999999999999</v>
      </c>
      <c r="C187" s="4">
        <v>0.13200000000000001</v>
      </c>
      <c r="D187" s="4">
        <v>0.122</v>
      </c>
      <c r="E187" s="4">
        <v>0.13200000000000001</v>
      </c>
      <c r="F187" s="4">
        <v>0.124</v>
      </c>
      <c r="G187" s="4">
        <v>0.126</v>
      </c>
      <c r="H187" s="4">
        <v>0.98099999999999998</v>
      </c>
      <c r="I187" s="4">
        <v>0.13400000000000001</v>
      </c>
      <c r="J187" s="4">
        <v>0.23649999999999999</v>
      </c>
      <c r="L187" s="4">
        <f t="shared" si="13"/>
        <v>9.0532000000000029E-2</v>
      </c>
      <c r="M187" s="4">
        <f t="shared" si="12"/>
        <v>0.30088536022877554</v>
      </c>
      <c r="N187" s="4">
        <f t="shared" si="14"/>
        <v>0.13200000000000001</v>
      </c>
      <c r="O187">
        <f t="shared" si="15"/>
        <v>0.13200000000000001</v>
      </c>
      <c r="P187" s="4">
        <f t="shared" si="16"/>
        <v>0.122</v>
      </c>
      <c r="Q187" s="7">
        <f t="shared" si="17"/>
        <v>0.98099999999999998</v>
      </c>
      <c r="R187" s="4"/>
      <c r="S187" s="4"/>
      <c r="T187" s="4"/>
      <c r="U187" s="4"/>
      <c r="V187" s="4"/>
    </row>
    <row r="188" spans="1:22" x14ac:dyDescent="0.25">
      <c r="A188" s="3" t="s">
        <v>39</v>
      </c>
      <c r="B188" s="4">
        <v>0.124</v>
      </c>
      <c r="C188" s="4">
        <v>0.14000000000000001</v>
      </c>
      <c r="D188" s="4">
        <v>0.77500000000000002</v>
      </c>
      <c r="E188" s="4">
        <v>0.74099999999999999</v>
      </c>
      <c r="F188" s="4">
        <v>0.13100000000000001</v>
      </c>
      <c r="G188" s="4">
        <v>0.12</v>
      </c>
      <c r="H188" s="4">
        <v>1.224</v>
      </c>
      <c r="I188" s="4">
        <v>0.14599999999999999</v>
      </c>
      <c r="J188" s="4">
        <v>0.42512499999999998</v>
      </c>
      <c r="L188" s="4">
        <f t="shared" si="13"/>
        <v>0.1842692678571429</v>
      </c>
      <c r="M188" s="4">
        <f t="shared" si="12"/>
        <v>0.42926596400966022</v>
      </c>
      <c r="N188" s="4">
        <f t="shared" si="14"/>
        <v>0.14300000000000002</v>
      </c>
      <c r="O188">
        <f t="shared" si="15"/>
        <v>0.14000000000000001</v>
      </c>
      <c r="P188" s="4">
        <f t="shared" si="16"/>
        <v>0.12</v>
      </c>
      <c r="Q188" s="7">
        <f t="shared" si="17"/>
        <v>1.224</v>
      </c>
      <c r="R188" s="4"/>
      <c r="S188" s="4"/>
      <c r="T188" s="4"/>
      <c r="U188" s="4"/>
      <c r="V188" s="4"/>
    </row>
    <row r="189" spans="1:22" x14ac:dyDescent="0.25">
      <c r="A189" s="3" t="s">
        <v>40</v>
      </c>
      <c r="B189" s="4">
        <v>0.56799999999999995</v>
      </c>
      <c r="C189" s="4">
        <v>0.56299999999999994</v>
      </c>
      <c r="D189" s="4">
        <v>0.51400000000000001</v>
      </c>
      <c r="E189" s="4">
        <v>0.58899999999999997</v>
      </c>
      <c r="F189" s="4">
        <v>0.63800000000000001</v>
      </c>
      <c r="G189" s="4">
        <v>0.48799999999999999</v>
      </c>
      <c r="H189" s="4">
        <v>0.59</v>
      </c>
      <c r="I189" s="4">
        <v>0.64600000000000002</v>
      </c>
      <c r="J189" s="4">
        <v>0.57450000000000001</v>
      </c>
      <c r="L189" s="4">
        <f t="shared" si="13"/>
        <v>2.9874285714285719E-3</v>
      </c>
      <c r="M189" s="4">
        <f t="shared" si="12"/>
        <v>5.4657374355420438E-2</v>
      </c>
      <c r="N189" s="4">
        <f t="shared" si="14"/>
        <v>0.57850000000000001</v>
      </c>
      <c r="O189">
        <f t="shared" si="15"/>
        <v>0.56799999999999995</v>
      </c>
      <c r="P189" s="4">
        <f t="shared" si="16"/>
        <v>0.48799999999999999</v>
      </c>
      <c r="Q189" s="7">
        <f t="shared" si="17"/>
        <v>0.64600000000000002</v>
      </c>
      <c r="R189" s="4"/>
      <c r="S189" s="4"/>
      <c r="T189" s="4"/>
      <c r="U189" s="4"/>
      <c r="V189" s="4"/>
    </row>
    <row r="190" spans="1:22" x14ac:dyDescent="0.25">
      <c r="A190" s="3" t="s">
        <v>41</v>
      </c>
      <c r="B190" s="4">
        <v>12.606</v>
      </c>
      <c r="C190" s="4">
        <v>10.795999999999999</v>
      </c>
      <c r="D190" s="4">
        <v>10.375999999999999</v>
      </c>
      <c r="E190" s="4">
        <v>12.175000000000001</v>
      </c>
      <c r="F190" s="4">
        <v>10.83</v>
      </c>
      <c r="G190" s="4">
        <v>11.208</v>
      </c>
      <c r="H190" s="4">
        <v>10.692</v>
      </c>
      <c r="I190" s="4">
        <v>10.218</v>
      </c>
      <c r="J190" s="4">
        <v>11.112625</v>
      </c>
      <c r="L190" s="4">
        <f t="shared" si="13"/>
        <v>0.72398998214285748</v>
      </c>
      <c r="M190" s="4">
        <f t="shared" si="12"/>
        <v>0.85087600867744384</v>
      </c>
      <c r="N190" s="4">
        <f t="shared" si="14"/>
        <v>10.812999999999999</v>
      </c>
      <c r="O190">
        <f t="shared" si="15"/>
        <v>10.795999999999999</v>
      </c>
      <c r="P190" s="4">
        <f t="shared" si="16"/>
        <v>10.218</v>
      </c>
      <c r="Q190" s="7">
        <f t="shared" si="17"/>
        <v>12.606</v>
      </c>
      <c r="R190" s="4"/>
      <c r="S190" s="4"/>
      <c r="T190" s="4"/>
      <c r="U190" s="4"/>
      <c r="V190" s="4"/>
    </row>
    <row r="191" spans="1:22" x14ac:dyDescent="0.25">
      <c r="A191" s="3" t="s">
        <v>42</v>
      </c>
      <c r="B191" s="4">
        <v>3.2330000000000001</v>
      </c>
      <c r="C191" s="4">
        <v>3.2639999999999998</v>
      </c>
      <c r="D191" s="4">
        <v>3.3069999999999999</v>
      </c>
      <c r="E191" s="4">
        <v>3.3079999999999998</v>
      </c>
      <c r="F191" s="4">
        <v>3.1120000000000001</v>
      </c>
      <c r="G191" s="4">
        <v>3.26</v>
      </c>
      <c r="H191" s="4">
        <v>3.27</v>
      </c>
      <c r="I191" s="4">
        <v>3.2450000000000001</v>
      </c>
      <c r="J191" s="4">
        <v>3.2498750000000003</v>
      </c>
      <c r="L191" s="4">
        <f t="shared" si="13"/>
        <v>3.8095535714285614E-3</v>
      </c>
      <c r="M191" s="4">
        <f t="shared" si="12"/>
        <v>6.1721581083350102E-2</v>
      </c>
      <c r="N191" s="4">
        <f t="shared" si="14"/>
        <v>3.2619999999999996</v>
      </c>
      <c r="O191">
        <f t="shared" si="15"/>
        <v>3.26</v>
      </c>
      <c r="P191" s="4">
        <f t="shared" si="16"/>
        <v>3.1120000000000001</v>
      </c>
      <c r="Q191" s="7">
        <f t="shared" si="17"/>
        <v>3.3079999999999998</v>
      </c>
      <c r="R191" s="4"/>
      <c r="S191" s="4"/>
      <c r="T191" s="4"/>
      <c r="U191" s="4"/>
      <c r="V191" s="4"/>
    </row>
    <row r="192" spans="1:22" x14ac:dyDescent="0.25">
      <c r="A192" s="3" t="s">
        <v>43</v>
      </c>
      <c r="B192" s="4">
        <v>1.6180000000000001</v>
      </c>
      <c r="C192" s="4">
        <v>2.3090000000000002</v>
      </c>
      <c r="D192" s="4">
        <v>1.526</v>
      </c>
      <c r="E192" s="4">
        <v>2.1179999999999999</v>
      </c>
      <c r="F192" s="4">
        <v>1.4510000000000001</v>
      </c>
      <c r="G192" s="4">
        <v>1.256</v>
      </c>
      <c r="H192" s="4">
        <v>2.3719999999999999</v>
      </c>
      <c r="I192" s="4">
        <v>1.24</v>
      </c>
      <c r="J192" s="4">
        <v>1.7362500000000001</v>
      </c>
      <c r="L192" s="4">
        <f t="shared" si="13"/>
        <v>0.21348764285714289</v>
      </c>
      <c r="M192" s="4">
        <f t="shared" si="12"/>
        <v>0.46204723011521548</v>
      </c>
      <c r="N192" s="4">
        <f t="shared" si="14"/>
        <v>1.5720000000000001</v>
      </c>
      <c r="O192">
        <f t="shared" si="15"/>
        <v>1.526</v>
      </c>
      <c r="P192" s="4">
        <f t="shared" si="16"/>
        <v>1.24</v>
      </c>
      <c r="Q192" s="7">
        <f t="shared" si="17"/>
        <v>2.3719999999999999</v>
      </c>
      <c r="R192" s="4"/>
      <c r="S192" s="4"/>
      <c r="T192" s="4"/>
      <c r="U192" s="4"/>
      <c r="V192" s="4"/>
    </row>
    <row r="193" spans="1:22" x14ac:dyDescent="0.25">
      <c r="A193" s="3" t="s">
        <v>44</v>
      </c>
      <c r="B193" s="4">
        <v>0.79600000000000004</v>
      </c>
      <c r="C193" s="4">
        <v>1.246</v>
      </c>
      <c r="D193" s="4">
        <v>1.1759999999999999</v>
      </c>
      <c r="E193" s="4">
        <v>1.0509999999999999</v>
      </c>
      <c r="F193" s="4">
        <v>0.78600000000000003</v>
      </c>
      <c r="G193" s="4">
        <v>1.3120000000000001</v>
      </c>
      <c r="H193" s="4">
        <v>0.873</v>
      </c>
      <c r="I193" s="4">
        <v>0.76100000000000001</v>
      </c>
      <c r="J193" s="4">
        <v>1.0001249999999999</v>
      </c>
      <c r="L193" s="4">
        <f t="shared" si="13"/>
        <v>5.0299839285714451E-2</v>
      </c>
      <c r="M193" s="4">
        <f t="shared" si="12"/>
        <v>0.22427625662498127</v>
      </c>
      <c r="N193" s="4">
        <f t="shared" si="14"/>
        <v>0.96199999999999997</v>
      </c>
      <c r="O193">
        <f t="shared" si="15"/>
        <v>0.873</v>
      </c>
      <c r="P193" s="4">
        <f t="shared" si="16"/>
        <v>0.76100000000000001</v>
      </c>
      <c r="Q193" s="7">
        <f t="shared" si="17"/>
        <v>1.3120000000000001</v>
      </c>
      <c r="R193" s="4"/>
      <c r="S193" s="4"/>
      <c r="T193" s="4"/>
      <c r="U193" s="4"/>
      <c r="V193" s="4"/>
    </row>
    <row r="194" spans="1:22" x14ac:dyDescent="0.25">
      <c r="A194" s="3" t="s">
        <v>45</v>
      </c>
      <c r="B194" s="4">
        <v>0.122</v>
      </c>
      <c r="C194" s="4">
        <v>0.122</v>
      </c>
      <c r="D194" s="4">
        <v>0.14199999999999999</v>
      </c>
      <c r="E194" s="4">
        <v>0.128</v>
      </c>
      <c r="F194" s="4">
        <v>0.152</v>
      </c>
      <c r="G194" s="4">
        <v>0.124</v>
      </c>
      <c r="H194" s="4">
        <v>0.124</v>
      </c>
      <c r="I194" s="4">
        <v>0.14299999999999999</v>
      </c>
      <c r="J194" s="4">
        <v>0.13212499999999999</v>
      </c>
      <c r="L194" s="4">
        <f t="shared" si="13"/>
        <v>1.3783928571428562E-4</v>
      </c>
      <c r="M194" s="4">
        <f t="shared" si="12"/>
        <v>1.174049767745327E-2</v>
      </c>
      <c r="N194" s="4">
        <f t="shared" si="14"/>
        <v>0.126</v>
      </c>
      <c r="O194">
        <f t="shared" si="15"/>
        <v>0.124</v>
      </c>
      <c r="P194" s="4">
        <f t="shared" si="16"/>
        <v>0.122</v>
      </c>
      <c r="Q194" s="7">
        <f t="shared" si="17"/>
        <v>0.152</v>
      </c>
      <c r="R194" s="4"/>
      <c r="S194" s="4"/>
      <c r="T194" s="4"/>
      <c r="U194" s="4"/>
      <c r="V194" s="4"/>
    </row>
    <row r="195" spans="1:22" x14ac:dyDescent="0.25">
      <c r="A195" s="3" t="s">
        <v>46</v>
      </c>
      <c r="B195" s="4">
        <v>0.45400000000000001</v>
      </c>
      <c r="C195" s="4">
        <v>0.45300000000000001</v>
      </c>
      <c r="D195" s="4">
        <v>0.43</v>
      </c>
      <c r="E195" s="4">
        <v>0.45900000000000002</v>
      </c>
      <c r="F195" s="4">
        <v>0.51</v>
      </c>
      <c r="G195" s="4">
        <v>0.436</v>
      </c>
      <c r="H195" s="4">
        <v>0.433</v>
      </c>
      <c r="I195" s="4">
        <v>0.61299999999999999</v>
      </c>
      <c r="J195" s="4">
        <v>0.47349999999999998</v>
      </c>
      <c r="L195" s="4">
        <f t="shared" si="13"/>
        <v>3.8202857142857838E-3</v>
      </c>
      <c r="M195" s="4">
        <f t="shared" si="12"/>
        <v>6.1808459892524294E-2</v>
      </c>
      <c r="N195" s="4">
        <f t="shared" si="14"/>
        <v>0.45350000000000001</v>
      </c>
      <c r="O195">
        <f t="shared" si="15"/>
        <v>0.45300000000000001</v>
      </c>
      <c r="P195" s="4">
        <f t="shared" si="16"/>
        <v>0.43</v>
      </c>
      <c r="Q195" s="7">
        <f t="shared" si="17"/>
        <v>0.61299999999999999</v>
      </c>
      <c r="R195" s="4"/>
      <c r="S195" s="4"/>
      <c r="T195" s="4"/>
      <c r="U195" s="4"/>
      <c r="V195" s="4"/>
    </row>
    <row r="196" spans="1:22" x14ac:dyDescent="0.25">
      <c r="A196" s="3" t="s">
        <v>47</v>
      </c>
      <c r="B196" s="4">
        <v>0.8</v>
      </c>
      <c r="C196" s="4">
        <v>0.59</v>
      </c>
      <c r="D196" s="4">
        <v>0.57499999999999996</v>
      </c>
      <c r="E196" s="4">
        <v>0.54200000000000004</v>
      </c>
      <c r="F196" s="4">
        <v>0.56499999999999995</v>
      </c>
      <c r="G196" s="4">
        <v>0.54900000000000004</v>
      </c>
      <c r="H196" s="4">
        <v>0.55000000000000004</v>
      </c>
      <c r="I196" s="4">
        <v>0.53600000000000003</v>
      </c>
      <c r="J196" s="4">
        <v>0.58837500000000009</v>
      </c>
      <c r="L196" s="4">
        <f t="shared" si="13"/>
        <v>7.6328392857141535E-3</v>
      </c>
      <c r="M196" s="4">
        <f t="shared" ref="M196:M233" si="18">SQRT(L196)</f>
        <v>8.7366122070938648E-2</v>
      </c>
      <c r="N196" s="4">
        <f t="shared" si="14"/>
        <v>0.5575</v>
      </c>
      <c r="O196">
        <f t="shared" si="15"/>
        <v>0.55000000000000004</v>
      </c>
      <c r="P196" s="4">
        <f t="shared" si="16"/>
        <v>0.53600000000000003</v>
      </c>
      <c r="Q196" s="7">
        <f t="shared" si="17"/>
        <v>0.8</v>
      </c>
      <c r="R196" s="4"/>
      <c r="S196" s="4"/>
      <c r="T196" s="4"/>
      <c r="U196" s="4"/>
      <c r="V196" s="4"/>
    </row>
    <row r="197" spans="1:22" x14ac:dyDescent="0.25">
      <c r="A197" s="3" t="s">
        <v>48</v>
      </c>
      <c r="B197" s="4">
        <v>1.0920000000000001</v>
      </c>
      <c r="C197" s="4">
        <v>1.0449999999999999</v>
      </c>
      <c r="D197" s="4">
        <v>1.534</v>
      </c>
      <c r="E197" s="4">
        <v>1.101</v>
      </c>
      <c r="F197" s="4">
        <v>1.4279999999999999</v>
      </c>
      <c r="G197" s="4">
        <v>2.3860000000000001</v>
      </c>
      <c r="H197" s="4">
        <v>1.286</v>
      </c>
      <c r="I197" s="4">
        <v>1.4410000000000001</v>
      </c>
      <c r="J197" s="4">
        <v>1.4141250000000001</v>
      </c>
      <c r="L197" s="4">
        <f t="shared" ref="L197:L234" si="19">_xlfn.VAR.S(B197:I197)</f>
        <v>0.18775812499999972</v>
      </c>
      <c r="M197" s="4">
        <f t="shared" si="18"/>
        <v>0.4333106564579271</v>
      </c>
      <c r="N197" s="4">
        <f t="shared" ref="N197:N233" si="20">MEDIAN(B197:I197)</f>
        <v>1.357</v>
      </c>
      <c r="O197">
        <f t="shared" ref="O197:O234" si="21">LARGE(B197:I197, 1+COUNT(B197:I197)/2)</f>
        <v>1.286</v>
      </c>
      <c r="P197" s="4">
        <f t="shared" ref="P197:P233" si="22">MIN(B197:I197)</f>
        <v>1.0449999999999999</v>
      </c>
      <c r="Q197" s="7">
        <f t="shared" ref="Q197:Q233" si="23">MAX(B197:I197)</f>
        <v>2.3860000000000001</v>
      </c>
      <c r="R197" s="4"/>
      <c r="S197" s="4"/>
      <c r="T197" s="4"/>
      <c r="U197" s="4"/>
      <c r="V197" s="4"/>
    </row>
    <row r="198" spans="1:22" x14ac:dyDescent="0.25">
      <c r="A198" s="3" t="s">
        <v>49</v>
      </c>
      <c r="B198" s="4">
        <v>0.14299999999999999</v>
      </c>
      <c r="C198" s="4">
        <v>0.11899999999999999</v>
      </c>
      <c r="D198" s="4">
        <v>0.14899999999999999</v>
      </c>
      <c r="E198" s="4">
        <v>0.122</v>
      </c>
      <c r="F198" s="4">
        <v>0.121</v>
      </c>
      <c r="G198" s="4">
        <v>0.123</v>
      </c>
      <c r="H198" s="4">
        <v>0.126</v>
      </c>
      <c r="I198" s="4">
        <v>0.11700000000000001</v>
      </c>
      <c r="J198" s="4">
        <v>0.1275</v>
      </c>
      <c r="L198" s="4">
        <f t="shared" si="19"/>
        <v>1.3999999999999993E-4</v>
      </c>
      <c r="M198" s="4">
        <f t="shared" si="18"/>
        <v>1.183215956619923E-2</v>
      </c>
      <c r="N198" s="4">
        <f t="shared" si="20"/>
        <v>0.1225</v>
      </c>
      <c r="O198">
        <f t="shared" si="21"/>
        <v>0.122</v>
      </c>
      <c r="P198" s="4">
        <f t="shared" si="22"/>
        <v>0.11700000000000001</v>
      </c>
      <c r="Q198" s="7">
        <f t="shared" si="23"/>
        <v>0.14899999999999999</v>
      </c>
      <c r="R198" s="4"/>
      <c r="S198" s="4"/>
      <c r="T198" s="4"/>
      <c r="U198" s="4"/>
      <c r="V198" s="4"/>
    </row>
    <row r="199" spans="1:22" x14ac:dyDescent="0.25">
      <c r="A199" s="3" t="s">
        <v>50</v>
      </c>
      <c r="B199" s="4">
        <v>0.23799999999999999</v>
      </c>
      <c r="C199" s="4">
        <v>0.23699999999999999</v>
      </c>
      <c r="D199" s="4">
        <v>0.23400000000000001</v>
      </c>
      <c r="E199" s="4">
        <v>0.23300000000000001</v>
      </c>
      <c r="F199" s="4">
        <v>0.246</v>
      </c>
      <c r="G199" s="4">
        <v>0.22500000000000001</v>
      </c>
      <c r="H199" s="4">
        <v>0.26900000000000002</v>
      </c>
      <c r="I199" s="4">
        <v>0.249</v>
      </c>
      <c r="J199" s="4">
        <v>0.24137500000000001</v>
      </c>
      <c r="L199" s="4">
        <f t="shared" si="19"/>
        <v>1.8083928571428575E-4</v>
      </c>
      <c r="M199" s="4">
        <f t="shared" si="18"/>
        <v>1.3447649821224738E-2</v>
      </c>
      <c r="N199" s="4">
        <f t="shared" si="20"/>
        <v>0.23749999999999999</v>
      </c>
      <c r="O199">
        <f t="shared" si="21"/>
        <v>0.23699999999999999</v>
      </c>
      <c r="P199" s="4">
        <f t="shared" si="22"/>
        <v>0.22500000000000001</v>
      </c>
      <c r="Q199" s="7">
        <f t="shared" si="23"/>
        <v>0.26900000000000002</v>
      </c>
      <c r="R199" s="4"/>
      <c r="S199" s="4"/>
      <c r="T199" s="4"/>
      <c r="U199" s="4"/>
      <c r="V199" s="4"/>
    </row>
    <row r="200" spans="1:22" x14ac:dyDescent="0.25">
      <c r="A200" s="3" t="s">
        <v>51</v>
      </c>
      <c r="B200" s="4">
        <v>0.89900000000000002</v>
      </c>
      <c r="C200" s="4">
        <v>1.833</v>
      </c>
      <c r="D200" s="4">
        <v>1.8080000000000001</v>
      </c>
      <c r="E200" s="4">
        <v>1.1659999999999999</v>
      </c>
      <c r="F200" s="4">
        <v>1.8089999999999999</v>
      </c>
      <c r="G200" s="4">
        <v>1.89</v>
      </c>
      <c r="H200" s="4">
        <v>1.498</v>
      </c>
      <c r="I200" s="4">
        <v>1.8360000000000001</v>
      </c>
      <c r="J200" s="4">
        <v>1.5923749999999999</v>
      </c>
      <c r="L200" s="4">
        <f t="shared" si="19"/>
        <v>0.13867512500000093</v>
      </c>
      <c r="M200" s="4">
        <f t="shared" si="18"/>
        <v>0.37239109146165261</v>
      </c>
      <c r="N200" s="4">
        <f t="shared" si="20"/>
        <v>1.8085</v>
      </c>
      <c r="O200">
        <f t="shared" si="21"/>
        <v>1.8080000000000001</v>
      </c>
      <c r="P200" s="4">
        <f t="shared" si="22"/>
        <v>0.89900000000000002</v>
      </c>
      <c r="Q200" s="7">
        <f t="shared" si="23"/>
        <v>1.89</v>
      </c>
      <c r="R200" s="4"/>
      <c r="S200" s="4"/>
      <c r="T200" s="4"/>
      <c r="U200" s="4"/>
      <c r="V200" s="4"/>
    </row>
    <row r="201" spans="1:22" x14ac:dyDescent="0.25">
      <c r="A201" s="3" t="s">
        <v>52</v>
      </c>
      <c r="B201" s="4">
        <v>0.874</v>
      </c>
      <c r="C201" s="4">
        <v>0.36399999999999999</v>
      </c>
      <c r="D201" s="4">
        <v>0.70199999999999996</v>
      </c>
      <c r="E201" s="4">
        <v>0.39</v>
      </c>
      <c r="F201" s="4">
        <v>0.39500000000000002</v>
      </c>
      <c r="G201" s="4">
        <v>0.375</v>
      </c>
      <c r="H201" s="4">
        <v>1.381</v>
      </c>
      <c r="I201" s="4">
        <v>1.736</v>
      </c>
      <c r="J201" s="4">
        <v>0.77712499999999995</v>
      </c>
      <c r="L201" s="4">
        <f t="shared" si="19"/>
        <v>0.27534241071428561</v>
      </c>
      <c r="M201" s="4">
        <f t="shared" si="18"/>
        <v>0.52473079832832914</v>
      </c>
      <c r="N201" s="4">
        <f t="shared" si="20"/>
        <v>0.54849999999999999</v>
      </c>
      <c r="O201">
        <f t="shared" si="21"/>
        <v>0.39500000000000002</v>
      </c>
      <c r="P201" s="4">
        <f t="shared" si="22"/>
        <v>0.36399999999999999</v>
      </c>
      <c r="Q201" s="7">
        <f t="shared" si="23"/>
        <v>1.736</v>
      </c>
      <c r="R201" s="4"/>
      <c r="S201" s="4"/>
      <c r="T201" s="4"/>
      <c r="U201" s="4"/>
      <c r="V201" s="4"/>
    </row>
    <row r="202" spans="1:22" x14ac:dyDescent="0.25">
      <c r="A202" s="3" t="s">
        <v>53</v>
      </c>
      <c r="B202" s="4">
        <v>2.0870000000000002</v>
      </c>
      <c r="C202" s="4">
        <v>2.423</v>
      </c>
      <c r="D202" s="4">
        <v>2.4169999999999998</v>
      </c>
      <c r="E202" s="4">
        <v>2.524</v>
      </c>
      <c r="F202" s="4">
        <v>2.375</v>
      </c>
      <c r="G202" s="4">
        <v>2.4470000000000001</v>
      </c>
      <c r="H202" s="4">
        <v>2.4470000000000001</v>
      </c>
      <c r="I202" s="4">
        <v>2.3980000000000001</v>
      </c>
      <c r="J202" s="4">
        <v>2.3897499999999998</v>
      </c>
      <c r="L202" s="4">
        <f t="shared" si="19"/>
        <v>1.6909928571428555E-2</v>
      </c>
      <c r="M202" s="4">
        <f t="shared" si="18"/>
        <v>0.13003818120624633</v>
      </c>
      <c r="N202" s="4">
        <f t="shared" si="20"/>
        <v>2.42</v>
      </c>
      <c r="O202">
        <f t="shared" si="21"/>
        <v>2.4169999999999998</v>
      </c>
      <c r="P202" s="4">
        <f t="shared" si="22"/>
        <v>2.0870000000000002</v>
      </c>
      <c r="Q202" s="7">
        <f t="shared" si="23"/>
        <v>2.524</v>
      </c>
      <c r="R202" s="4"/>
      <c r="S202" s="4"/>
      <c r="T202" s="4"/>
      <c r="U202" s="4"/>
      <c r="V202" s="4"/>
    </row>
    <row r="203" spans="1:22" x14ac:dyDescent="0.25">
      <c r="A203" s="3" t="s">
        <v>54</v>
      </c>
      <c r="B203" s="4">
        <v>1.859</v>
      </c>
      <c r="C203" s="4">
        <v>0.77600000000000002</v>
      </c>
      <c r="D203" s="4">
        <v>0.97599999999999998</v>
      </c>
      <c r="E203" s="4">
        <v>1.054</v>
      </c>
      <c r="F203" s="4">
        <v>1.1299999999999999</v>
      </c>
      <c r="G203" s="4">
        <v>1.083</v>
      </c>
      <c r="H203" s="4">
        <v>1.071</v>
      </c>
      <c r="I203" s="4">
        <v>1.363</v>
      </c>
      <c r="J203" s="4">
        <v>1.1639999999999999</v>
      </c>
      <c r="L203" s="4">
        <f t="shared" si="19"/>
        <v>0.10528285714285701</v>
      </c>
      <c r="M203" s="4">
        <f t="shared" si="18"/>
        <v>0.32447319942155006</v>
      </c>
      <c r="N203" s="4">
        <f t="shared" si="20"/>
        <v>1.077</v>
      </c>
      <c r="O203">
        <f t="shared" si="21"/>
        <v>1.071</v>
      </c>
      <c r="P203" s="4">
        <f t="shared" si="22"/>
        <v>0.77600000000000002</v>
      </c>
      <c r="Q203" s="7">
        <f t="shared" si="23"/>
        <v>1.859</v>
      </c>
      <c r="R203" s="4"/>
      <c r="S203" s="4"/>
      <c r="T203" s="4"/>
      <c r="U203" s="4"/>
      <c r="V203" s="4"/>
    </row>
    <row r="204" spans="1:22" x14ac:dyDescent="0.25">
      <c r="A204" s="3" t="s">
        <v>55</v>
      </c>
      <c r="B204" s="4">
        <v>0.24199999999999999</v>
      </c>
      <c r="C204" s="4">
        <v>0.24099999999999999</v>
      </c>
      <c r="D204" s="4">
        <v>0.23799999999999999</v>
      </c>
      <c r="E204" s="4">
        <v>0.246</v>
      </c>
      <c r="F204" s="4">
        <v>0.24099999999999999</v>
      </c>
      <c r="G204" s="4">
        <v>0.252</v>
      </c>
      <c r="H204" s="4">
        <v>0.23899999999999999</v>
      </c>
      <c r="I204" s="4">
        <v>0.24299999999999999</v>
      </c>
      <c r="J204" s="4">
        <v>0.24274999999999997</v>
      </c>
      <c r="L204" s="4">
        <f t="shared" si="19"/>
        <v>1.9928571428571463E-5</v>
      </c>
      <c r="M204" s="4">
        <f t="shared" si="18"/>
        <v>4.464142854857074E-3</v>
      </c>
      <c r="N204" s="4">
        <f t="shared" si="20"/>
        <v>0.24149999999999999</v>
      </c>
      <c r="O204">
        <f t="shared" si="21"/>
        <v>0.24099999999999999</v>
      </c>
      <c r="P204" s="4">
        <f t="shared" si="22"/>
        <v>0.23799999999999999</v>
      </c>
      <c r="Q204" s="7">
        <f t="shared" si="23"/>
        <v>0.252</v>
      </c>
      <c r="R204" s="4"/>
      <c r="S204" s="4"/>
      <c r="T204" s="4"/>
      <c r="U204" s="4"/>
      <c r="V204" s="4"/>
    </row>
    <row r="205" spans="1:22" x14ac:dyDescent="0.25">
      <c r="A205" s="3" t="s">
        <v>56</v>
      </c>
      <c r="B205" s="4">
        <v>0.51700000000000002</v>
      </c>
      <c r="C205" s="4">
        <v>0.83799999999999997</v>
      </c>
      <c r="D205" s="4">
        <v>0.42899999999999999</v>
      </c>
      <c r="E205" s="4">
        <v>0.43099999999999999</v>
      </c>
      <c r="F205" s="4">
        <v>0.86399999999999999</v>
      </c>
      <c r="G205" s="4">
        <v>0.45700000000000002</v>
      </c>
      <c r="H205" s="4">
        <v>0.42799999999999999</v>
      </c>
      <c r="I205" s="4">
        <v>0.45300000000000001</v>
      </c>
      <c r="J205" s="4">
        <v>0.55212499999999998</v>
      </c>
      <c r="L205" s="4">
        <f t="shared" si="19"/>
        <v>3.4905267857142812E-2</v>
      </c>
      <c r="M205" s="4">
        <f t="shared" si="18"/>
        <v>0.18682951548709537</v>
      </c>
      <c r="N205" s="4">
        <f t="shared" si="20"/>
        <v>0.45500000000000002</v>
      </c>
      <c r="O205">
        <f t="shared" si="21"/>
        <v>0.45300000000000001</v>
      </c>
      <c r="P205" s="4">
        <f t="shared" si="22"/>
        <v>0.42799999999999999</v>
      </c>
      <c r="Q205" s="7">
        <f t="shared" si="23"/>
        <v>0.86399999999999999</v>
      </c>
      <c r="R205" s="4"/>
      <c r="S205" s="4"/>
      <c r="T205" s="4"/>
      <c r="U205" s="4"/>
      <c r="V205" s="4"/>
    </row>
    <row r="206" spans="1:22" x14ac:dyDescent="0.25">
      <c r="A206" s="3" t="s">
        <v>57</v>
      </c>
      <c r="B206" s="4">
        <v>1.2629999999999999</v>
      </c>
      <c r="C206" s="4">
        <v>3.722</v>
      </c>
      <c r="D206" s="4">
        <v>1.9319999999999999</v>
      </c>
      <c r="E206" s="4">
        <v>6.4720000000000004</v>
      </c>
      <c r="F206" s="4">
        <v>1.038</v>
      </c>
      <c r="G206" s="4">
        <v>1.893</v>
      </c>
      <c r="H206" s="4">
        <v>2.8140000000000001</v>
      </c>
      <c r="I206" s="4">
        <v>1.423</v>
      </c>
      <c r="J206" s="4">
        <v>2.5696250000000003</v>
      </c>
      <c r="L206" s="4">
        <f t="shared" si="19"/>
        <v>3.2640711249999987</v>
      </c>
      <c r="M206" s="4">
        <f t="shared" si="18"/>
        <v>1.8066740505691663</v>
      </c>
      <c r="N206" s="4">
        <f t="shared" si="20"/>
        <v>1.9125000000000001</v>
      </c>
      <c r="O206">
        <f t="shared" si="21"/>
        <v>1.893</v>
      </c>
      <c r="P206" s="4">
        <f t="shared" si="22"/>
        <v>1.038</v>
      </c>
      <c r="Q206" s="7">
        <f t="shared" si="23"/>
        <v>6.4720000000000004</v>
      </c>
      <c r="R206" s="4"/>
      <c r="S206" s="4"/>
      <c r="T206" s="4"/>
      <c r="U206" s="4"/>
      <c r="V206" s="4"/>
    </row>
    <row r="207" spans="1:22" x14ac:dyDescent="0.25">
      <c r="A207" s="3" t="s">
        <v>58</v>
      </c>
      <c r="B207" s="4">
        <v>0.151</v>
      </c>
      <c r="C207" s="4">
        <v>0.13600000000000001</v>
      </c>
      <c r="D207" s="4">
        <v>0.13</v>
      </c>
      <c r="E207" s="4">
        <v>0.154</v>
      </c>
      <c r="F207" s="4">
        <v>1.0389999999999999</v>
      </c>
      <c r="G207" s="4">
        <v>0.13100000000000001</v>
      </c>
      <c r="H207" s="4">
        <v>0.13200000000000001</v>
      </c>
      <c r="I207" s="4">
        <v>0.13800000000000001</v>
      </c>
      <c r="J207" s="4">
        <v>0.25137499999999996</v>
      </c>
      <c r="L207" s="4">
        <f t="shared" si="19"/>
        <v>0.10136398214285713</v>
      </c>
      <c r="M207" s="4">
        <f t="shared" si="18"/>
        <v>0.31837710681337805</v>
      </c>
      <c r="N207" s="4">
        <f t="shared" si="20"/>
        <v>0.13700000000000001</v>
      </c>
      <c r="O207">
        <f t="shared" si="21"/>
        <v>0.13600000000000001</v>
      </c>
      <c r="P207" s="4">
        <f t="shared" si="22"/>
        <v>0.13</v>
      </c>
      <c r="Q207" s="7">
        <f t="shared" si="23"/>
        <v>1.0389999999999999</v>
      </c>
      <c r="R207" s="4"/>
      <c r="S207" s="4"/>
      <c r="T207" s="4"/>
      <c r="U207" s="4"/>
      <c r="V207" s="4"/>
    </row>
    <row r="208" spans="1:22" x14ac:dyDescent="0.25">
      <c r="A208" s="3" t="s">
        <v>59</v>
      </c>
      <c r="B208" s="4">
        <v>1.2849999999999999</v>
      </c>
      <c r="C208" s="4">
        <v>1.351</v>
      </c>
      <c r="D208" s="4">
        <v>1.8069999999999999</v>
      </c>
      <c r="E208" s="4">
        <v>1.274</v>
      </c>
      <c r="F208" s="4">
        <v>4.1749999999999998</v>
      </c>
      <c r="G208" s="4">
        <v>1.9450000000000001</v>
      </c>
      <c r="H208" s="4">
        <v>3.5019999999999998</v>
      </c>
      <c r="I208" s="4">
        <v>4.3410000000000002</v>
      </c>
      <c r="J208" s="4">
        <v>2.46</v>
      </c>
      <c r="L208" s="4">
        <f t="shared" si="19"/>
        <v>1.7534122857142864</v>
      </c>
      <c r="M208" s="4">
        <f t="shared" si="18"/>
        <v>1.3241647502158809</v>
      </c>
      <c r="N208" s="4">
        <f t="shared" si="20"/>
        <v>1.8759999999999999</v>
      </c>
      <c r="O208">
        <f t="shared" si="21"/>
        <v>1.8069999999999999</v>
      </c>
      <c r="P208" s="4">
        <f t="shared" si="22"/>
        <v>1.274</v>
      </c>
      <c r="Q208" s="7">
        <f t="shared" si="23"/>
        <v>4.3410000000000002</v>
      </c>
      <c r="R208" s="4"/>
      <c r="S208" s="4"/>
      <c r="T208" s="4"/>
      <c r="U208" s="4"/>
      <c r="V208" s="4"/>
    </row>
    <row r="209" spans="1:22" x14ac:dyDescent="0.25">
      <c r="A209" s="3" t="s">
        <v>60</v>
      </c>
      <c r="B209" s="4">
        <v>1.365</v>
      </c>
      <c r="C209" s="4">
        <v>1.925</v>
      </c>
      <c r="D209" s="4">
        <v>0.30199999999999999</v>
      </c>
      <c r="E209" s="4">
        <v>1.3149999999999999</v>
      </c>
      <c r="F209" s="4">
        <v>0.3</v>
      </c>
      <c r="G209" s="4">
        <v>1.355</v>
      </c>
      <c r="H209" s="4">
        <v>0.30299999999999999</v>
      </c>
      <c r="I209" s="4">
        <v>2.5049999999999999</v>
      </c>
      <c r="J209" s="4">
        <v>1.1712499999999999</v>
      </c>
      <c r="L209" s="4">
        <f t="shared" si="19"/>
        <v>0.67250364285714304</v>
      </c>
      <c r="M209" s="4">
        <f t="shared" si="18"/>
        <v>0.82006319442902875</v>
      </c>
      <c r="N209" s="4">
        <f t="shared" si="20"/>
        <v>1.335</v>
      </c>
      <c r="O209">
        <f t="shared" si="21"/>
        <v>1.3149999999999999</v>
      </c>
      <c r="P209" s="4">
        <f t="shared" si="22"/>
        <v>0.3</v>
      </c>
      <c r="Q209" s="7">
        <f t="shared" si="23"/>
        <v>2.5049999999999999</v>
      </c>
      <c r="R209" s="4"/>
      <c r="S209" s="4"/>
      <c r="T209" s="4"/>
      <c r="U209" s="4"/>
      <c r="V209" s="4"/>
    </row>
    <row r="210" spans="1:22" x14ac:dyDescent="0.25">
      <c r="A210" s="3" t="s">
        <v>61</v>
      </c>
      <c r="B210" s="4">
        <v>1.456</v>
      </c>
      <c r="C210" s="4">
        <v>0.77700000000000002</v>
      </c>
      <c r="D210" s="4">
        <v>1.7000000000000001E-2</v>
      </c>
      <c r="E210" s="4">
        <v>1.3740000000000001</v>
      </c>
      <c r="F210" s="4">
        <v>1.4E-2</v>
      </c>
      <c r="G210" s="4">
        <v>1.35</v>
      </c>
      <c r="H210" s="4">
        <v>5.0000000000000001E-3</v>
      </c>
      <c r="I210" s="4">
        <v>0.38200000000000001</v>
      </c>
      <c r="J210" s="4">
        <v>0.67187499999999989</v>
      </c>
      <c r="L210" s="4">
        <f t="shared" si="19"/>
        <v>0.42416383928571444</v>
      </c>
      <c r="M210" s="4">
        <f t="shared" si="18"/>
        <v>0.65127861878439897</v>
      </c>
      <c r="N210" s="4">
        <f t="shared" si="20"/>
        <v>0.57950000000000002</v>
      </c>
      <c r="O210">
        <f t="shared" si="21"/>
        <v>0.38200000000000001</v>
      </c>
      <c r="P210" s="4">
        <f t="shared" si="22"/>
        <v>5.0000000000000001E-3</v>
      </c>
      <c r="Q210" s="7">
        <f t="shared" si="23"/>
        <v>1.456</v>
      </c>
      <c r="R210" s="4"/>
      <c r="S210" s="4"/>
      <c r="T210" s="4"/>
      <c r="U210" s="4"/>
      <c r="V210" s="4"/>
    </row>
    <row r="211" spans="1:22" x14ac:dyDescent="0.25">
      <c r="A211" s="3" t="s">
        <v>62</v>
      </c>
      <c r="B211" s="4">
        <v>1.0999999999999999E-2</v>
      </c>
      <c r="C211" s="4">
        <v>1.0999999999999999E-2</v>
      </c>
      <c r="D211" s="4">
        <v>1.2E-2</v>
      </c>
      <c r="E211" s="4">
        <v>0.01</v>
      </c>
      <c r="F211" s="4">
        <v>1.2E-2</v>
      </c>
      <c r="G211" s="4">
        <v>1.2E-2</v>
      </c>
      <c r="H211" s="4">
        <v>1.4999999999999999E-2</v>
      </c>
      <c r="I211" s="4">
        <v>1.2E-2</v>
      </c>
      <c r="J211" s="4">
        <v>1.1875E-2</v>
      </c>
      <c r="L211" s="4">
        <f t="shared" si="19"/>
        <v>2.125E-6</v>
      </c>
      <c r="M211" s="4">
        <f t="shared" si="18"/>
        <v>1.4577379737113251E-3</v>
      </c>
      <c r="N211" s="4">
        <f t="shared" si="20"/>
        <v>1.2E-2</v>
      </c>
      <c r="O211">
        <f t="shared" si="21"/>
        <v>1.2E-2</v>
      </c>
      <c r="P211" s="4">
        <f t="shared" si="22"/>
        <v>0.01</v>
      </c>
      <c r="Q211" s="7">
        <f t="shared" si="23"/>
        <v>1.4999999999999999E-2</v>
      </c>
      <c r="R211" s="4"/>
      <c r="S211" s="4"/>
      <c r="T211" s="4"/>
      <c r="U211" s="4"/>
      <c r="V211" s="4"/>
    </row>
    <row r="212" spans="1:22" x14ac:dyDescent="0.25">
      <c r="A212" s="3" t="s">
        <v>63</v>
      </c>
      <c r="B212" s="4">
        <v>7.0000000000000001E-3</v>
      </c>
      <c r="C212" s="4">
        <v>1.0069999999999999</v>
      </c>
      <c r="D212" s="4">
        <v>1.0999999999999999E-2</v>
      </c>
      <c r="E212" s="4">
        <v>6.0000000000000001E-3</v>
      </c>
      <c r="F212" s="4">
        <v>1.2E-2</v>
      </c>
      <c r="G212" s="4">
        <v>5.0000000000000001E-3</v>
      </c>
      <c r="H212" s="4">
        <v>5.0000000000000001E-3</v>
      </c>
      <c r="I212" s="4">
        <v>5.0000000000000001E-3</v>
      </c>
      <c r="J212" s="4">
        <v>0.13224999999999992</v>
      </c>
      <c r="L212" s="4">
        <f t="shared" si="19"/>
        <v>0.12493621428571422</v>
      </c>
      <c r="M212" s="4">
        <f t="shared" si="18"/>
        <v>0.35346317246032044</v>
      </c>
      <c r="N212" s="4">
        <f t="shared" si="20"/>
        <v>6.5000000000000006E-3</v>
      </c>
      <c r="O212">
        <f t="shared" si="21"/>
        <v>6.0000000000000001E-3</v>
      </c>
      <c r="P212" s="4">
        <f t="shared" si="22"/>
        <v>5.0000000000000001E-3</v>
      </c>
      <c r="Q212" s="7">
        <f t="shared" si="23"/>
        <v>1.0069999999999999</v>
      </c>
      <c r="R212" s="4"/>
      <c r="S212" s="4"/>
      <c r="T212" s="4"/>
      <c r="U212" s="4"/>
      <c r="V212" s="4"/>
    </row>
    <row r="213" spans="1:22" x14ac:dyDescent="0.25">
      <c r="A213" s="3" t="s">
        <v>64</v>
      </c>
      <c r="B213" s="4">
        <v>1.0999999999999999E-2</v>
      </c>
      <c r="C213" s="4">
        <v>1.0999999999999999E-2</v>
      </c>
      <c r="D213" s="4">
        <v>1.0999999999999999E-2</v>
      </c>
      <c r="E213" s="4">
        <v>1.0999999999999999E-2</v>
      </c>
      <c r="F213" s="4">
        <v>0.373</v>
      </c>
      <c r="G213" s="4">
        <v>0.371</v>
      </c>
      <c r="H213" s="4">
        <v>1.0999999999999999E-2</v>
      </c>
      <c r="I213" s="4">
        <v>0.01</v>
      </c>
      <c r="J213" s="4">
        <v>0.10112500000000001</v>
      </c>
      <c r="L213" s="4">
        <f t="shared" si="19"/>
        <v>2.7952124999999994E-2</v>
      </c>
      <c r="M213" s="4">
        <f t="shared" si="18"/>
        <v>0.16718889018113611</v>
      </c>
      <c r="N213" s="4">
        <f t="shared" si="20"/>
        <v>1.0999999999999999E-2</v>
      </c>
      <c r="O213">
        <f t="shared" si="21"/>
        <v>1.0999999999999999E-2</v>
      </c>
      <c r="P213" s="4">
        <f t="shared" si="22"/>
        <v>0.01</v>
      </c>
      <c r="Q213" s="7">
        <f t="shared" si="23"/>
        <v>0.373</v>
      </c>
      <c r="R213" s="4"/>
      <c r="S213" s="4"/>
      <c r="T213" s="4"/>
      <c r="U213" s="4"/>
      <c r="V213" s="4"/>
    </row>
    <row r="214" spans="1:22" x14ac:dyDescent="0.25">
      <c r="A214" s="3" t="s">
        <v>65</v>
      </c>
      <c r="B214" s="4">
        <v>0.49299999999999999</v>
      </c>
      <c r="C214" s="4">
        <v>0.438</v>
      </c>
      <c r="D214" s="4">
        <v>0.437</v>
      </c>
      <c r="E214" s="4">
        <v>0.46899999999999997</v>
      </c>
      <c r="F214" s="4">
        <v>0.437</v>
      </c>
      <c r="G214" s="4">
        <v>0.42899999999999999</v>
      </c>
      <c r="H214" s="4">
        <v>0.42699999999999999</v>
      </c>
      <c r="I214" s="4">
        <v>0.89300000000000002</v>
      </c>
      <c r="J214" s="4">
        <v>0.50287499999999996</v>
      </c>
      <c r="L214" s="4">
        <f t="shared" si="19"/>
        <v>2.5363553571428592E-2</v>
      </c>
      <c r="M214" s="4">
        <f t="shared" si="18"/>
        <v>0.15925939084219992</v>
      </c>
      <c r="N214" s="4">
        <f t="shared" si="20"/>
        <v>0.4375</v>
      </c>
      <c r="O214">
        <f t="shared" si="21"/>
        <v>0.437</v>
      </c>
      <c r="P214" s="4">
        <f t="shared" si="22"/>
        <v>0.42699999999999999</v>
      </c>
      <c r="Q214" s="7">
        <f t="shared" si="23"/>
        <v>0.89300000000000002</v>
      </c>
      <c r="R214" s="4"/>
      <c r="S214" s="4"/>
      <c r="T214" s="4"/>
      <c r="U214" s="4"/>
      <c r="V214" s="4"/>
    </row>
    <row r="215" spans="1:22" x14ac:dyDescent="0.25">
      <c r="A215" s="3" t="s">
        <v>66</v>
      </c>
      <c r="B215" s="4">
        <v>1.0289999999999999</v>
      </c>
      <c r="C215" s="4">
        <v>0.59099999999999997</v>
      </c>
      <c r="D215" s="4">
        <v>0.98299999999999998</v>
      </c>
      <c r="E215" s="4">
        <v>0.64600000000000002</v>
      </c>
      <c r="F215" s="4">
        <v>0.60599999999999998</v>
      </c>
      <c r="G215" s="4">
        <v>0.65400000000000003</v>
      </c>
      <c r="H215" s="4">
        <v>1.022</v>
      </c>
      <c r="I215" s="4">
        <v>0.624</v>
      </c>
      <c r="J215" s="4">
        <v>0.76937499999999992</v>
      </c>
      <c r="L215" s="4">
        <f t="shared" si="19"/>
        <v>4.0719410714285864E-2</v>
      </c>
      <c r="M215" s="4">
        <f t="shared" si="18"/>
        <v>0.20179051195307937</v>
      </c>
      <c r="N215" s="4">
        <f t="shared" si="20"/>
        <v>0.65</v>
      </c>
      <c r="O215">
        <f t="shared" si="21"/>
        <v>0.64600000000000002</v>
      </c>
      <c r="P215" s="4">
        <f t="shared" si="22"/>
        <v>0.59099999999999997</v>
      </c>
      <c r="Q215" s="7">
        <f t="shared" si="23"/>
        <v>1.0289999999999999</v>
      </c>
      <c r="R215" s="4"/>
      <c r="S215" s="4"/>
      <c r="T215" s="4"/>
      <c r="U215" s="4"/>
      <c r="V215" s="4"/>
    </row>
    <row r="216" spans="1:22" x14ac:dyDescent="0.25">
      <c r="A216" s="3" t="s">
        <v>67</v>
      </c>
      <c r="B216" s="4">
        <v>1.2949999999999999</v>
      </c>
      <c r="C216" s="4">
        <v>1.111</v>
      </c>
      <c r="D216" s="4">
        <v>1.292</v>
      </c>
      <c r="E216" s="4">
        <v>2.11</v>
      </c>
      <c r="F216" s="4">
        <v>1.2949999999999999</v>
      </c>
      <c r="G216" s="4">
        <v>1.331</v>
      </c>
      <c r="H216" s="4">
        <v>1.292</v>
      </c>
      <c r="I216" s="4">
        <v>1.298</v>
      </c>
      <c r="J216" s="4">
        <v>1.3779999999999999</v>
      </c>
      <c r="L216" s="4">
        <f t="shared" si="19"/>
        <v>9.2041714285714546E-2</v>
      </c>
      <c r="M216" s="4">
        <f t="shared" si="18"/>
        <v>0.3033837739328103</v>
      </c>
      <c r="N216" s="4">
        <f t="shared" si="20"/>
        <v>1.2949999999999999</v>
      </c>
      <c r="O216">
        <f t="shared" si="21"/>
        <v>1.2949999999999999</v>
      </c>
      <c r="P216" s="4">
        <f t="shared" si="22"/>
        <v>1.111</v>
      </c>
      <c r="Q216" s="7">
        <f t="shared" si="23"/>
        <v>2.11</v>
      </c>
      <c r="R216" s="4"/>
      <c r="S216" s="4"/>
      <c r="T216" s="4"/>
      <c r="U216" s="4"/>
      <c r="V216" s="4"/>
    </row>
    <row r="217" spans="1:22" x14ac:dyDescent="0.25">
      <c r="A217" s="3" t="s">
        <v>68</v>
      </c>
      <c r="B217" s="4">
        <v>0.128</v>
      </c>
      <c r="C217" s="4">
        <v>0.154</v>
      </c>
      <c r="D217" s="4">
        <v>0.13</v>
      </c>
      <c r="E217" s="4">
        <v>0.48499999999999999</v>
      </c>
      <c r="F217" s="4">
        <v>0.14899999999999999</v>
      </c>
      <c r="G217" s="4">
        <v>0.14000000000000001</v>
      </c>
      <c r="H217" s="4">
        <v>0.14099999999999999</v>
      </c>
      <c r="I217" s="4">
        <v>0.52700000000000002</v>
      </c>
      <c r="J217" s="4">
        <v>0.23175000000000001</v>
      </c>
      <c r="L217" s="4">
        <f t="shared" si="19"/>
        <v>2.8853071428571415E-2</v>
      </c>
      <c r="M217" s="4">
        <f t="shared" si="18"/>
        <v>0.16986191871214518</v>
      </c>
      <c r="N217" s="4">
        <f t="shared" si="20"/>
        <v>0.14499999999999999</v>
      </c>
      <c r="O217">
        <f t="shared" si="21"/>
        <v>0.14099999999999999</v>
      </c>
      <c r="P217" s="4">
        <f t="shared" si="22"/>
        <v>0.128</v>
      </c>
      <c r="Q217" s="7">
        <f t="shared" si="23"/>
        <v>0.52700000000000002</v>
      </c>
      <c r="R217" s="4"/>
      <c r="S217" s="4"/>
      <c r="T217" s="4"/>
      <c r="U217" s="4"/>
      <c r="V217" s="4"/>
    </row>
    <row r="218" spans="1:22" x14ac:dyDescent="0.25">
      <c r="A218" s="3" t="s">
        <v>69</v>
      </c>
      <c r="B218" s="4">
        <v>1.5109999999999999</v>
      </c>
      <c r="C218" s="4">
        <v>2.68</v>
      </c>
      <c r="D218" s="4">
        <v>2.0699999999999998</v>
      </c>
      <c r="E218" s="4">
        <v>2.7189999999999999</v>
      </c>
      <c r="F218" s="4">
        <v>2.161</v>
      </c>
      <c r="G218" s="4">
        <v>1.6879999999999999</v>
      </c>
      <c r="H218" s="4">
        <v>1.5</v>
      </c>
      <c r="I218" s="4">
        <v>1.6339999999999999</v>
      </c>
      <c r="J218" s="4">
        <v>1.9953749999999999</v>
      </c>
      <c r="L218" s="4">
        <f t="shared" si="19"/>
        <v>0.24720455357142868</v>
      </c>
      <c r="M218" s="4">
        <f t="shared" si="18"/>
        <v>0.49719669505280167</v>
      </c>
      <c r="N218" s="4">
        <f t="shared" si="20"/>
        <v>1.879</v>
      </c>
      <c r="O218">
        <f t="shared" si="21"/>
        <v>1.6879999999999999</v>
      </c>
      <c r="P218" s="4">
        <f t="shared" si="22"/>
        <v>1.5</v>
      </c>
      <c r="Q218" s="7">
        <f t="shared" si="23"/>
        <v>2.7189999999999999</v>
      </c>
      <c r="R218" s="4"/>
      <c r="S218" s="4"/>
      <c r="T218" s="4"/>
      <c r="U218" s="4"/>
      <c r="V218" s="4"/>
    </row>
    <row r="219" spans="1:22" x14ac:dyDescent="0.25">
      <c r="A219" s="3" t="s">
        <v>70</v>
      </c>
      <c r="B219" s="4">
        <v>1.23</v>
      </c>
      <c r="C219" s="4">
        <v>1.1080000000000001</v>
      </c>
      <c r="D219" s="4">
        <v>1.123</v>
      </c>
      <c r="E219" s="4">
        <v>1.1870000000000001</v>
      </c>
      <c r="F219" s="4">
        <v>1.202</v>
      </c>
      <c r="G219" s="4">
        <v>1.2050000000000001</v>
      </c>
      <c r="H219" s="4">
        <v>1.1950000000000001</v>
      </c>
      <c r="I219" s="4">
        <v>1.1379999999999999</v>
      </c>
      <c r="J219" s="4">
        <v>1.1735</v>
      </c>
      <c r="L219" s="4">
        <f t="shared" si="19"/>
        <v>1.9631428571428569E-3</v>
      </c>
      <c r="M219" s="4">
        <f t="shared" si="18"/>
        <v>4.4307367978055942E-2</v>
      </c>
      <c r="N219" s="4">
        <f t="shared" si="20"/>
        <v>1.1910000000000001</v>
      </c>
      <c r="O219">
        <f t="shared" si="21"/>
        <v>1.1870000000000001</v>
      </c>
      <c r="P219" s="4">
        <f t="shared" si="22"/>
        <v>1.1080000000000001</v>
      </c>
      <c r="Q219" s="7">
        <f t="shared" si="23"/>
        <v>1.23</v>
      </c>
      <c r="R219" s="4"/>
      <c r="S219" s="4"/>
      <c r="T219" s="4"/>
      <c r="U219" s="4"/>
      <c r="V219" s="4"/>
    </row>
    <row r="220" spans="1:22" x14ac:dyDescent="0.25">
      <c r="A220" s="3" t="s">
        <v>71</v>
      </c>
      <c r="B220" s="4">
        <v>1.841</v>
      </c>
      <c r="C220" s="4">
        <v>1.84</v>
      </c>
      <c r="D220" s="4">
        <v>2.6579999999999999</v>
      </c>
      <c r="E220" s="4">
        <v>1.853</v>
      </c>
      <c r="F220" s="4">
        <v>1.819</v>
      </c>
      <c r="G220" s="4">
        <v>2.7170000000000001</v>
      </c>
      <c r="H220" s="4">
        <v>3.9329999999999998</v>
      </c>
      <c r="I220" s="4">
        <v>1.8160000000000001</v>
      </c>
      <c r="J220" s="4">
        <v>2.309625</v>
      </c>
      <c r="L220" s="4">
        <f t="shared" si="19"/>
        <v>0.57938683928571477</v>
      </c>
      <c r="M220" s="4">
        <f t="shared" si="18"/>
        <v>0.76117464440541815</v>
      </c>
      <c r="N220" s="4">
        <f t="shared" si="20"/>
        <v>1.847</v>
      </c>
      <c r="O220">
        <f t="shared" si="21"/>
        <v>1.841</v>
      </c>
      <c r="P220" s="4">
        <f t="shared" si="22"/>
        <v>1.8160000000000001</v>
      </c>
      <c r="Q220" s="7">
        <f t="shared" si="23"/>
        <v>3.9329999999999998</v>
      </c>
      <c r="R220" s="4"/>
      <c r="S220" s="4"/>
      <c r="T220" s="4"/>
      <c r="U220" s="4"/>
      <c r="V220" s="4"/>
    </row>
    <row r="221" spans="1:22" x14ac:dyDescent="0.25">
      <c r="A221" s="3" t="s">
        <v>72</v>
      </c>
      <c r="B221" s="4">
        <v>0.19600000000000001</v>
      </c>
      <c r="C221" s="4">
        <v>0.2</v>
      </c>
      <c r="D221" s="4">
        <v>0.19800000000000001</v>
      </c>
      <c r="E221" s="4">
        <v>0.19800000000000001</v>
      </c>
      <c r="F221" s="4">
        <v>0.186</v>
      </c>
      <c r="G221" s="4">
        <v>0.19</v>
      </c>
      <c r="H221" s="4">
        <v>0.19800000000000001</v>
      </c>
      <c r="I221" s="4">
        <v>0.192</v>
      </c>
      <c r="J221" s="4">
        <v>0.19474999999999998</v>
      </c>
      <c r="L221" s="4">
        <f t="shared" si="19"/>
        <v>2.3928571428571472E-5</v>
      </c>
      <c r="M221" s="4">
        <f t="shared" si="18"/>
        <v>4.891683905218271E-3</v>
      </c>
      <c r="N221" s="4">
        <f t="shared" si="20"/>
        <v>0.19700000000000001</v>
      </c>
      <c r="O221">
        <f t="shared" si="21"/>
        <v>0.19600000000000001</v>
      </c>
      <c r="P221" s="4">
        <f t="shared" si="22"/>
        <v>0.186</v>
      </c>
      <c r="Q221" s="7">
        <f t="shared" si="23"/>
        <v>0.2</v>
      </c>
      <c r="R221" s="4"/>
      <c r="S221" s="4"/>
      <c r="T221" s="4"/>
      <c r="U221" s="4"/>
      <c r="V221" s="4"/>
    </row>
    <row r="222" spans="1:22" x14ac:dyDescent="0.25">
      <c r="A222" s="3" t="s">
        <v>73</v>
      </c>
      <c r="B222" s="4">
        <v>0.74</v>
      </c>
      <c r="C222" s="4">
        <v>0.67500000000000004</v>
      </c>
      <c r="D222" s="4">
        <v>0.6</v>
      </c>
      <c r="E222" s="4">
        <v>0.59899999999999998</v>
      </c>
      <c r="F222" s="4">
        <v>0.69199999999999995</v>
      </c>
      <c r="G222" s="4">
        <v>0.60899999999999999</v>
      </c>
      <c r="H222" s="4">
        <v>0.61299999999999999</v>
      </c>
      <c r="I222" s="4">
        <v>0.65700000000000003</v>
      </c>
      <c r="J222" s="4">
        <v>0.64812500000000006</v>
      </c>
      <c r="L222" s="4">
        <f t="shared" si="19"/>
        <v>2.6658392857142857E-3</v>
      </c>
      <c r="M222" s="4">
        <f t="shared" si="18"/>
        <v>5.1631766246316671E-2</v>
      </c>
      <c r="N222" s="4">
        <f t="shared" si="20"/>
        <v>0.63500000000000001</v>
      </c>
      <c r="O222">
        <f t="shared" si="21"/>
        <v>0.61299999999999999</v>
      </c>
      <c r="P222" s="4">
        <f t="shared" si="22"/>
        <v>0.59899999999999998</v>
      </c>
      <c r="Q222" s="7">
        <f t="shared" si="23"/>
        <v>0.74</v>
      </c>
      <c r="R222" s="4"/>
      <c r="S222" s="4"/>
      <c r="T222" s="4"/>
      <c r="U222" s="4"/>
      <c r="V222" s="4"/>
    </row>
    <row r="223" spans="1:22" x14ac:dyDescent="0.25">
      <c r="A223" s="3" t="s">
        <v>74</v>
      </c>
      <c r="B223" s="4">
        <v>2.847</v>
      </c>
      <c r="C223" s="4">
        <v>1.9670000000000001</v>
      </c>
      <c r="D223" s="4">
        <v>2.004</v>
      </c>
      <c r="E223" s="4">
        <v>2.21</v>
      </c>
      <c r="F223" s="4">
        <v>1.6339999999999999</v>
      </c>
      <c r="G223" s="4">
        <v>2.0009999999999999</v>
      </c>
      <c r="H223" s="4">
        <v>1.992</v>
      </c>
      <c r="I223" s="4">
        <v>1.974</v>
      </c>
      <c r="J223" s="4">
        <v>2.0786249999999997</v>
      </c>
      <c r="L223" s="4">
        <f t="shared" si="19"/>
        <v>0.12112226785714394</v>
      </c>
      <c r="M223" s="4">
        <f t="shared" si="18"/>
        <v>0.34802624593145837</v>
      </c>
      <c r="N223" s="4">
        <f t="shared" si="20"/>
        <v>1.9964999999999999</v>
      </c>
      <c r="O223">
        <f t="shared" si="21"/>
        <v>1.992</v>
      </c>
      <c r="P223" s="4">
        <f t="shared" si="22"/>
        <v>1.6339999999999999</v>
      </c>
      <c r="Q223" s="7">
        <f t="shared" si="23"/>
        <v>2.847</v>
      </c>
      <c r="R223" s="4"/>
      <c r="S223" s="4"/>
      <c r="T223" s="4"/>
      <c r="U223" s="4"/>
      <c r="V223" s="4"/>
    </row>
    <row r="224" spans="1:22" x14ac:dyDescent="0.25">
      <c r="A224" s="3" t="s">
        <v>75</v>
      </c>
      <c r="B224" s="4">
        <v>0.52500000000000002</v>
      </c>
      <c r="C224" s="4">
        <v>0.502</v>
      </c>
      <c r="D224" s="4">
        <v>0.52800000000000002</v>
      </c>
      <c r="E224" s="4">
        <v>0.53800000000000003</v>
      </c>
      <c r="F224" s="4">
        <v>0.53700000000000003</v>
      </c>
      <c r="G224" s="4">
        <v>0.56299999999999994</v>
      </c>
      <c r="H224" s="4">
        <v>0.52200000000000002</v>
      </c>
      <c r="I224" s="4">
        <v>0.5</v>
      </c>
      <c r="J224" s="4">
        <v>0.52687499999999998</v>
      </c>
      <c r="L224" s="4">
        <f t="shared" si="19"/>
        <v>4.1441071428571384E-4</v>
      </c>
      <c r="M224" s="4">
        <f t="shared" si="18"/>
        <v>2.0357080200404817E-2</v>
      </c>
      <c r="N224" s="4">
        <f t="shared" si="20"/>
        <v>0.52649999999999997</v>
      </c>
      <c r="O224">
        <f t="shared" si="21"/>
        <v>0.52500000000000002</v>
      </c>
      <c r="P224" s="4">
        <f t="shared" si="22"/>
        <v>0.5</v>
      </c>
      <c r="Q224" s="7">
        <f t="shared" si="23"/>
        <v>0.56299999999999994</v>
      </c>
      <c r="R224" s="4"/>
      <c r="S224" s="4"/>
      <c r="T224" s="4"/>
      <c r="U224" s="4"/>
      <c r="V224" s="4"/>
    </row>
    <row r="225" spans="1:22" x14ac:dyDescent="0.25">
      <c r="A225" s="3" t="s">
        <v>76</v>
      </c>
      <c r="B225" s="4">
        <v>0.46</v>
      </c>
      <c r="C225" s="4">
        <v>0.39300000000000002</v>
      </c>
      <c r="D225" s="4">
        <v>0.379</v>
      </c>
      <c r="E225" s="4">
        <v>0.39100000000000001</v>
      </c>
      <c r="F225" s="4">
        <v>0.41499999999999998</v>
      </c>
      <c r="G225" s="4">
        <v>0.38300000000000001</v>
      </c>
      <c r="H225" s="4">
        <v>0.40100000000000002</v>
      </c>
      <c r="I225" s="4">
        <v>0.41499999999999998</v>
      </c>
      <c r="J225" s="4">
        <v>0.40462500000000001</v>
      </c>
      <c r="L225" s="4">
        <f t="shared" si="19"/>
        <v>6.771250000000001E-4</v>
      </c>
      <c r="M225" s="4">
        <f t="shared" si="18"/>
        <v>2.6021625621778514E-2</v>
      </c>
      <c r="N225" s="4">
        <f t="shared" si="20"/>
        <v>0.39700000000000002</v>
      </c>
      <c r="O225">
        <f t="shared" si="21"/>
        <v>0.39300000000000002</v>
      </c>
      <c r="P225" s="4">
        <f t="shared" si="22"/>
        <v>0.379</v>
      </c>
      <c r="Q225" s="7">
        <f t="shared" si="23"/>
        <v>0.46</v>
      </c>
      <c r="R225" s="4"/>
      <c r="S225" s="4"/>
      <c r="T225" s="4"/>
      <c r="U225" s="4"/>
      <c r="V225" s="4"/>
    </row>
    <row r="226" spans="1:22" x14ac:dyDescent="0.25">
      <c r="A226" s="3" t="s">
        <v>77</v>
      </c>
      <c r="B226" s="4">
        <v>0.32600000000000001</v>
      </c>
      <c r="C226" s="4">
        <v>0.32300000000000001</v>
      </c>
      <c r="D226" s="4">
        <v>0.29499999999999998</v>
      </c>
      <c r="E226" s="4">
        <v>0.32</v>
      </c>
      <c r="F226" s="4">
        <v>0.39800000000000002</v>
      </c>
      <c r="G226" s="4">
        <v>0.32400000000000001</v>
      </c>
      <c r="H226" s="4">
        <v>0.32200000000000001</v>
      </c>
      <c r="I226" s="4">
        <v>0.34799999999999998</v>
      </c>
      <c r="J226" s="4">
        <v>0.33199999999999996</v>
      </c>
      <c r="L226" s="4">
        <f t="shared" si="19"/>
        <v>9.1514285714285742E-4</v>
      </c>
      <c r="M226" s="4">
        <f t="shared" si="18"/>
        <v>3.0251328188078908E-2</v>
      </c>
      <c r="N226" s="4">
        <f t="shared" si="20"/>
        <v>0.32350000000000001</v>
      </c>
      <c r="O226">
        <f t="shared" si="21"/>
        <v>0.32300000000000001</v>
      </c>
      <c r="P226" s="4">
        <f t="shared" si="22"/>
        <v>0.29499999999999998</v>
      </c>
      <c r="Q226" s="7">
        <f t="shared" si="23"/>
        <v>0.39800000000000002</v>
      </c>
      <c r="R226" s="4"/>
      <c r="S226" s="4"/>
      <c r="T226" s="4"/>
      <c r="U226" s="4"/>
      <c r="V226" s="4"/>
    </row>
    <row r="227" spans="1:22" x14ac:dyDescent="0.25">
      <c r="A227" s="3" t="s">
        <v>78</v>
      </c>
      <c r="B227" s="4">
        <v>1.1910000000000001</v>
      </c>
      <c r="C227" s="4">
        <v>1.2070000000000001</v>
      </c>
      <c r="D227" s="4">
        <v>1.1819999999999999</v>
      </c>
      <c r="E227" s="4">
        <v>1.202</v>
      </c>
      <c r="F227" s="4">
        <v>1.179</v>
      </c>
      <c r="G227" s="4">
        <v>1.1910000000000001</v>
      </c>
      <c r="H227" s="4">
        <v>1.2250000000000001</v>
      </c>
      <c r="I227" s="4">
        <v>1.1839999999999999</v>
      </c>
      <c r="J227" s="4">
        <v>1.195125</v>
      </c>
      <c r="L227" s="4">
        <f t="shared" si="19"/>
        <v>2.3869642857142956E-4</v>
      </c>
      <c r="M227" s="4">
        <f t="shared" si="18"/>
        <v>1.5449803512389067E-2</v>
      </c>
      <c r="N227" s="4">
        <f t="shared" si="20"/>
        <v>1.1910000000000001</v>
      </c>
      <c r="O227">
        <f t="shared" si="21"/>
        <v>1.1910000000000001</v>
      </c>
      <c r="P227" s="4">
        <f t="shared" si="22"/>
        <v>1.179</v>
      </c>
      <c r="Q227" s="7">
        <f t="shared" si="23"/>
        <v>1.2250000000000001</v>
      </c>
      <c r="R227" s="4"/>
      <c r="S227" s="4"/>
      <c r="T227" s="4"/>
      <c r="U227" s="4"/>
      <c r="V227" s="4"/>
    </row>
    <row r="228" spans="1:22" x14ac:dyDescent="0.25">
      <c r="A228" s="3" t="s">
        <v>79</v>
      </c>
      <c r="B228" s="4">
        <v>1.1259999999999999</v>
      </c>
      <c r="C228" s="4">
        <v>0.996</v>
      </c>
      <c r="D228" s="4">
        <v>1.284</v>
      </c>
      <c r="E228" s="4">
        <v>1.3320000000000001</v>
      </c>
      <c r="F228" s="4">
        <v>1.1970000000000001</v>
      </c>
      <c r="G228" s="4">
        <v>1.4179999999999999</v>
      </c>
      <c r="H228" s="4">
        <v>1.3640000000000001</v>
      </c>
      <c r="I228" s="4">
        <v>1.111</v>
      </c>
      <c r="J228" s="4">
        <v>1.2285000000000001</v>
      </c>
      <c r="L228" s="4">
        <f t="shared" si="19"/>
        <v>2.1060571428571047E-2</v>
      </c>
      <c r="M228" s="4">
        <f t="shared" si="18"/>
        <v>0.14512260826132861</v>
      </c>
      <c r="N228" s="4">
        <f t="shared" si="20"/>
        <v>1.2404999999999999</v>
      </c>
      <c r="O228">
        <f t="shared" si="21"/>
        <v>1.1970000000000001</v>
      </c>
      <c r="P228" s="4">
        <f t="shared" si="22"/>
        <v>0.996</v>
      </c>
      <c r="Q228" s="7">
        <f t="shared" si="23"/>
        <v>1.4179999999999999</v>
      </c>
      <c r="R228" s="4"/>
      <c r="S228" s="4"/>
      <c r="T228" s="4"/>
      <c r="U228" s="4"/>
      <c r="V228" s="4"/>
    </row>
    <row r="229" spans="1:22" x14ac:dyDescent="0.25">
      <c r="A229" s="3" t="s">
        <v>80</v>
      </c>
      <c r="B229" s="4">
        <v>0.29199999999999998</v>
      </c>
      <c r="C229" s="4">
        <v>0.309</v>
      </c>
      <c r="D229" s="4">
        <v>0.29199999999999998</v>
      </c>
      <c r="E229" s="4">
        <v>0.29699999999999999</v>
      </c>
      <c r="F229" s="4">
        <v>0.28100000000000003</v>
      </c>
      <c r="G229" s="4">
        <v>0.28499999999999998</v>
      </c>
      <c r="H229" s="4">
        <v>0.29499999999999998</v>
      </c>
      <c r="I229" s="4">
        <v>0.29499999999999998</v>
      </c>
      <c r="J229" s="4">
        <v>0.29325000000000001</v>
      </c>
      <c r="L229" s="4">
        <f t="shared" si="19"/>
        <v>6.992857142857137E-5</v>
      </c>
      <c r="M229" s="4">
        <f t="shared" si="18"/>
        <v>8.3623305022326976E-3</v>
      </c>
      <c r="N229" s="4">
        <f t="shared" si="20"/>
        <v>0.29349999999999998</v>
      </c>
      <c r="O229">
        <f t="shared" si="21"/>
        <v>0.29199999999999998</v>
      </c>
      <c r="P229" s="4">
        <f t="shared" si="22"/>
        <v>0.28100000000000003</v>
      </c>
      <c r="Q229" s="7">
        <f t="shared" si="23"/>
        <v>0.309</v>
      </c>
      <c r="R229" s="4"/>
      <c r="S229" s="4"/>
      <c r="T229" s="4"/>
      <c r="U229" s="4"/>
      <c r="V229" s="4"/>
    </row>
    <row r="230" spans="1:22" x14ac:dyDescent="0.25">
      <c r="A230" s="3" t="s">
        <v>81</v>
      </c>
      <c r="B230" s="4">
        <v>1.294</v>
      </c>
      <c r="C230" s="4">
        <v>1.526</v>
      </c>
      <c r="D230" s="4">
        <v>1.55</v>
      </c>
      <c r="E230" s="4">
        <v>1.333</v>
      </c>
      <c r="F230" s="4">
        <v>1.4990000000000001</v>
      </c>
      <c r="G230" s="4">
        <v>1.3069999999999999</v>
      </c>
      <c r="H230" s="4">
        <v>1.5469999999999999</v>
      </c>
      <c r="I230" s="4">
        <v>1.448</v>
      </c>
      <c r="J230" s="4">
        <v>1.4380000000000002</v>
      </c>
      <c r="L230" s="4">
        <f t="shared" si="19"/>
        <v>1.2130285714285717E-2</v>
      </c>
      <c r="M230" s="4">
        <f t="shared" si="18"/>
        <v>0.11013757630475494</v>
      </c>
      <c r="N230" s="4">
        <f t="shared" si="20"/>
        <v>1.4735</v>
      </c>
      <c r="O230">
        <f t="shared" si="21"/>
        <v>1.448</v>
      </c>
      <c r="P230" s="4">
        <f t="shared" si="22"/>
        <v>1.294</v>
      </c>
      <c r="Q230" s="7">
        <f t="shared" si="23"/>
        <v>1.55</v>
      </c>
      <c r="R230" s="4"/>
      <c r="S230" s="4"/>
      <c r="T230" s="4"/>
      <c r="U230" s="4"/>
      <c r="V230" s="4"/>
    </row>
    <row r="231" spans="1:22" x14ac:dyDescent="0.25">
      <c r="A231" s="3" t="s">
        <v>82</v>
      </c>
      <c r="B231" s="4">
        <v>0.41099999999999998</v>
      </c>
      <c r="C231" s="4">
        <v>0.32700000000000001</v>
      </c>
      <c r="D231" s="4">
        <v>0.34200000000000003</v>
      </c>
      <c r="E231" s="4">
        <v>0.39900000000000002</v>
      </c>
      <c r="F231" s="4">
        <v>0.32600000000000001</v>
      </c>
      <c r="G231" s="4">
        <v>0.36899999999999999</v>
      </c>
      <c r="H231" s="4">
        <v>0.34200000000000003</v>
      </c>
      <c r="I231" s="4">
        <v>0.34200000000000003</v>
      </c>
      <c r="J231" s="4">
        <v>0.35725000000000007</v>
      </c>
      <c r="L231" s="4">
        <f t="shared" si="19"/>
        <v>1.0513571428571421E-3</v>
      </c>
      <c r="M231" s="4">
        <f t="shared" si="18"/>
        <v>3.2424637898627984E-2</v>
      </c>
      <c r="N231" s="4">
        <f t="shared" si="20"/>
        <v>0.34200000000000003</v>
      </c>
      <c r="O231">
        <f t="shared" si="21"/>
        <v>0.34200000000000003</v>
      </c>
      <c r="P231" s="4">
        <f t="shared" si="22"/>
        <v>0.32600000000000001</v>
      </c>
      <c r="Q231" s="7">
        <f t="shared" si="23"/>
        <v>0.41099999999999998</v>
      </c>
      <c r="R231" s="4"/>
      <c r="S231" s="4"/>
      <c r="T231" s="4"/>
      <c r="U231" s="4"/>
      <c r="V231" s="4"/>
    </row>
    <row r="232" spans="1:22" x14ac:dyDescent="0.25">
      <c r="A232" s="3" t="s">
        <v>83</v>
      </c>
      <c r="B232" s="4">
        <v>0.92100000000000004</v>
      </c>
      <c r="C232" s="4">
        <v>1.1379999999999999</v>
      </c>
      <c r="D232" s="4">
        <v>0.94199999999999995</v>
      </c>
      <c r="E232" s="4">
        <v>2.5190000000000001</v>
      </c>
      <c r="F232" s="4">
        <v>1.0269999999999999</v>
      </c>
      <c r="G232" s="4">
        <v>1.9079999999999999</v>
      </c>
      <c r="H232" s="4">
        <v>1.02</v>
      </c>
      <c r="I232" s="4">
        <v>1.0760000000000001</v>
      </c>
      <c r="J232" s="4">
        <v>1.318875</v>
      </c>
      <c r="L232" s="4">
        <f t="shared" si="19"/>
        <v>0.33627555357142874</v>
      </c>
      <c r="M232" s="4">
        <f t="shared" si="18"/>
        <v>0.5798927086724136</v>
      </c>
      <c r="N232" s="4">
        <f t="shared" si="20"/>
        <v>1.0514999999999999</v>
      </c>
      <c r="O232">
        <f t="shared" si="21"/>
        <v>1.0269999999999999</v>
      </c>
      <c r="P232" s="4">
        <f t="shared" si="22"/>
        <v>0.92100000000000004</v>
      </c>
      <c r="Q232" s="7">
        <f t="shared" si="23"/>
        <v>2.5190000000000001</v>
      </c>
      <c r="R232" s="4"/>
      <c r="S232" s="4"/>
      <c r="T232" s="4"/>
      <c r="U232" s="4"/>
      <c r="V232" s="4"/>
    </row>
    <row r="233" spans="1:22" x14ac:dyDescent="0.25">
      <c r="A233" s="3" t="s">
        <v>84</v>
      </c>
      <c r="B233" s="4">
        <v>0.997</v>
      </c>
      <c r="C233" s="4">
        <v>0.99399999999999999</v>
      </c>
      <c r="D233" s="4">
        <v>0.996</v>
      </c>
      <c r="E233" s="4">
        <v>1.0029999999999999</v>
      </c>
      <c r="F233" s="4">
        <v>0.999</v>
      </c>
      <c r="G233" s="4">
        <v>1.0189999999999999</v>
      </c>
      <c r="H233" s="4">
        <v>0.99399999999999999</v>
      </c>
      <c r="I233" s="4">
        <v>0.99299999999999999</v>
      </c>
      <c r="J233" s="4">
        <v>0.99937500000000001</v>
      </c>
      <c r="L233" s="4">
        <f t="shared" si="19"/>
        <v>7.3410714285713683E-5</v>
      </c>
      <c r="M233" s="4">
        <f t="shared" si="18"/>
        <v>8.5680052687725217E-3</v>
      </c>
      <c r="N233" s="4">
        <f t="shared" si="20"/>
        <v>0.99649999999999994</v>
      </c>
      <c r="O233">
        <f t="shared" si="21"/>
        <v>0.996</v>
      </c>
      <c r="P233" s="4">
        <f t="shared" si="22"/>
        <v>0.99299999999999999</v>
      </c>
      <c r="Q233" s="7">
        <f t="shared" si="23"/>
        <v>1.0189999999999999</v>
      </c>
      <c r="R233" s="4"/>
      <c r="S233" s="4"/>
      <c r="T233" s="4"/>
      <c r="U233" s="4"/>
      <c r="V233" s="4"/>
    </row>
    <row r="234" spans="1:22" x14ac:dyDescent="0.25">
      <c r="A234" s="2" t="s">
        <v>91</v>
      </c>
      <c r="B234" s="4">
        <v>1.6322675438596495</v>
      </c>
      <c r="C234" s="4">
        <v>1.6419122807017552</v>
      </c>
      <c r="D234" s="4">
        <v>1.6449605263157894</v>
      </c>
      <c r="E234" s="4">
        <v>1.6725307017543865</v>
      </c>
      <c r="F234" s="4">
        <v>1.5916271929824557</v>
      </c>
      <c r="G234" s="4">
        <v>1.6433201754385969</v>
      </c>
      <c r="H234" s="4">
        <v>1.6481578947368418</v>
      </c>
      <c r="I234" s="4">
        <v>1.6338640350877196</v>
      </c>
      <c r="J234" s="4">
        <v>1.6385800438596489</v>
      </c>
      <c r="L234" s="4"/>
      <c r="M234" s="4"/>
      <c r="N234" s="4"/>
      <c r="Q234" s="7"/>
      <c r="R234" s="4"/>
      <c r="S234" s="4"/>
      <c r="T234" s="4"/>
      <c r="U234" s="4"/>
      <c r="V234" s="4"/>
    </row>
    <row r="235" spans="1:22" x14ac:dyDescent="0.25">
      <c r="L235" s="4"/>
      <c r="M235" s="4"/>
      <c r="N235" s="4"/>
      <c r="Q235" s="4"/>
      <c r="R235" s="4"/>
      <c r="S235" s="4"/>
      <c r="T235" s="4"/>
      <c r="U235" s="4"/>
      <c r="V235" s="4"/>
    </row>
    <row r="236" spans="1:22" x14ac:dyDescent="0.25">
      <c r="L236" s="4"/>
      <c r="M236" s="4"/>
      <c r="N236" s="4"/>
      <c r="Q236" s="7"/>
      <c r="R236" s="4"/>
      <c r="S236" s="4"/>
      <c r="T236" s="4"/>
      <c r="U236" s="4"/>
      <c r="V236" s="4"/>
    </row>
    <row r="237" spans="1:22" x14ac:dyDescent="0.25">
      <c r="L237" s="4"/>
      <c r="M237" s="4"/>
      <c r="N237" s="4"/>
      <c r="Q237" s="7"/>
      <c r="R237" s="4"/>
      <c r="S237" s="4"/>
      <c r="T237" s="4"/>
      <c r="U237" s="4"/>
      <c r="V237" s="4"/>
    </row>
    <row r="238" spans="1:22" x14ac:dyDescent="0.25">
      <c r="L238" s="4"/>
      <c r="M238" s="4"/>
      <c r="N238" s="4"/>
      <c r="Q238" s="7"/>
      <c r="R238" s="4"/>
      <c r="S238" s="4"/>
      <c r="T238" s="4"/>
      <c r="U238" s="4"/>
      <c r="V238" s="4"/>
    </row>
    <row r="239" spans="1:22" x14ac:dyDescent="0.25">
      <c r="L239" s="4"/>
      <c r="M239" s="4"/>
      <c r="N239" s="4"/>
      <c r="Q239" s="4"/>
      <c r="R239" s="4"/>
      <c r="S239" s="4"/>
      <c r="T239" s="4"/>
      <c r="U239" s="4"/>
      <c r="V239" s="4"/>
    </row>
    <row r="240" spans="1:22" x14ac:dyDescent="0.25">
      <c r="L240" s="4"/>
      <c r="M240" s="4"/>
      <c r="N240" s="4"/>
      <c r="Q240" s="7"/>
      <c r="R240" s="4"/>
      <c r="S240" s="4"/>
      <c r="T240" s="4"/>
      <c r="U240" s="4"/>
      <c r="V240" s="4"/>
    </row>
    <row r="241" spans="12:22" x14ac:dyDescent="0.25">
      <c r="L241" s="4"/>
      <c r="M241" s="4"/>
      <c r="N241" s="4"/>
      <c r="Q241" s="7"/>
      <c r="R241" s="4"/>
      <c r="S241" s="4"/>
      <c r="T241" s="4"/>
      <c r="U241" s="4"/>
      <c r="V241" s="4"/>
    </row>
    <row r="242" spans="12:22" x14ac:dyDescent="0.25">
      <c r="L242" s="4"/>
      <c r="M242" s="4"/>
      <c r="N242" s="4"/>
      <c r="Q242" s="7"/>
      <c r="R242" s="4"/>
      <c r="S242" s="4"/>
      <c r="T242" s="4"/>
      <c r="U242" s="4"/>
      <c r="V242" s="4"/>
    </row>
    <row r="243" spans="12:22" x14ac:dyDescent="0.25">
      <c r="L243" s="4"/>
      <c r="M243" s="4"/>
      <c r="N243" s="4"/>
      <c r="Q243" s="4"/>
      <c r="R243" s="4"/>
      <c r="S243" s="4"/>
      <c r="T243" s="4"/>
      <c r="U243" s="4"/>
      <c r="V243" s="4"/>
    </row>
    <row r="244" spans="12:22" x14ac:dyDescent="0.25">
      <c r="L244" s="4"/>
      <c r="M244" s="4"/>
      <c r="N244" s="4"/>
      <c r="Q244" s="7"/>
      <c r="R244" s="4"/>
      <c r="S244" s="4"/>
      <c r="T244" s="4"/>
      <c r="U244" s="4"/>
      <c r="V244" s="4"/>
    </row>
    <row r="245" spans="12:22" x14ac:dyDescent="0.25">
      <c r="L245" s="4"/>
      <c r="M245" s="4"/>
      <c r="N245" s="4"/>
      <c r="Q245" s="7"/>
      <c r="R245" s="4"/>
      <c r="S245" s="4"/>
      <c r="T245" s="4"/>
      <c r="U245" s="4"/>
      <c r="V245" s="4"/>
    </row>
    <row r="246" spans="12:22" x14ac:dyDescent="0.25">
      <c r="L246" s="4"/>
      <c r="M246" s="4"/>
      <c r="N246" s="4"/>
      <c r="Q246" s="7"/>
      <c r="R246" s="4"/>
      <c r="S246" s="4"/>
      <c r="T246" s="4"/>
      <c r="U246" s="4"/>
      <c r="V246" s="4"/>
    </row>
    <row r="247" spans="12:22" x14ac:dyDescent="0.25">
      <c r="L247" s="4"/>
      <c r="M247" s="4"/>
      <c r="N247" s="4"/>
      <c r="Q247" s="4"/>
      <c r="R247" s="4"/>
      <c r="S247" s="4"/>
      <c r="T247" s="4"/>
      <c r="U247" s="4"/>
      <c r="V247" s="4"/>
    </row>
    <row r="248" spans="12:22" x14ac:dyDescent="0.25">
      <c r="L248" s="4"/>
      <c r="M248" s="4"/>
      <c r="N248" s="4"/>
      <c r="Q248" s="7"/>
      <c r="R248" s="4"/>
      <c r="S248" s="4"/>
      <c r="T248" s="4"/>
      <c r="U248" s="4"/>
      <c r="V248" s="4"/>
    </row>
    <row r="249" spans="12:22" x14ac:dyDescent="0.25">
      <c r="L249" s="4"/>
      <c r="M249" s="4"/>
      <c r="N249" s="4"/>
      <c r="Q249" s="7"/>
      <c r="R249" s="4"/>
      <c r="S249" s="4"/>
      <c r="T249" s="4"/>
      <c r="U249" s="4"/>
      <c r="V249" s="4"/>
    </row>
    <row r="250" spans="12:22" x14ac:dyDescent="0.25">
      <c r="L250" s="4"/>
      <c r="M250" s="4"/>
      <c r="N250" s="4"/>
      <c r="Q250" s="7"/>
      <c r="R250" s="4"/>
      <c r="S250" s="4"/>
      <c r="T250" s="4"/>
      <c r="U250" s="4"/>
      <c r="V250" s="4"/>
    </row>
    <row r="251" spans="12:22" x14ac:dyDescent="0.25">
      <c r="L251" s="4"/>
      <c r="M251" s="4"/>
      <c r="N251" s="4"/>
      <c r="Q251" s="4"/>
      <c r="R251" s="4"/>
      <c r="S251" s="4"/>
      <c r="T251" s="4"/>
      <c r="U251" s="4"/>
      <c r="V251" s="4"/>
    </row>
    <row r="252" spans="12:22" x14ac:dyDescent="0.25">
      <c r="L252" s="4"/>
      <c r="M252" s="4"/>
      <c r="N252" s="4"/>
      <c r="Q252" s="7"/>
      <c r="R252" s="4"/>
      <c r="S252" s="4"/>
      <c r="T252" s="4"/>
      <c r="U252" s="4"/>
      <c r="V252" s="4"/>
    </row>
    <row r="253" spans="12:22" x14ac:dyDescent="0.25">
      <c r="L253" s="4"/>
      <c r="M253" s="4"/>
      <c r="N253" s="4"/>
      <c r="Q253" s="7"/>
      <c r="R253" s="4"/>
      <c r="S253" s="4"/>
      <c r="T253" s="4"/>
      <c r="U253" s="4"/>
      <c r="V253" s="4"/>
    </row>
    <row r="254" spans="12:22" x14ac:dyDescent="0.25">
      <c r="L254" s="4"/>
      <c r="M254" s="4"/>
      <c r="N254" s="4"/>
      <c r="Q254" s="7"/>
      <c r="R254" s="4"/>
      <c r="S254" s="4"/>
      <c r="T254" s="4"/>
      <c r="U254" s="4"/>
      <c r="V254" s="4"/>
    </row>
    <row r="255" spans="12:22" x14ac:dyDescent="0.25">
      <c r="L255" s="4"/>
      <c r="M255" s="4"/>
      <c r="N255" s="4"/>
      <c r="Q255" s="4"/>
      <c r="R255" s="4"/>
      <c r="S255" s="4"/>
      <c r="T255" s="4"/>
      <c r="U255" s="4"/>
      <c r="V255" s="4"/>
    </row>
    <row r="256" spans="12:22" x14ac:dyDescent="0.25">
      <c r="L256" s="4"/>
      <c r="M256" s="4"/>
      <c r="N256" s="4"/>
      <c r="Q256" s="7"/>
      <c r="R256" s="4"/>
      <c r="S256" s="4"/>
      <c r="T256" s="4"/>
      <c r="U256" s="4"/>
      <c r="V256" s="4"/>
    </row>
    <row r="257" spans="12:22" x14ac:dyDescent="0.25">
      <c r="L257" s="4"/>
      <c r="M257" s="4"/>
      <c r="N257" s="4"/>
      <c r="Q257" s="7"/>
      <c r="R257" s="4"/>
      <c r="S257" s="4"/>
      <c r="T257" s="4"/>
      <c r="U257" s="4"/>
      <c r="V257" s="4"/>
    </row>
    <row r="258" spans="12:22" x14ac:dyDescent="0.25">
      <c r="L258" s="4"/>
      <c r="M258" s="4"/>
      <c r="N258" s="4"/>
      <c r="Q258" s="7"/>
      <c r="R258" s="4"/>
      <c r="S258" s="4"/>
      <c r="T258" s="4"/>
      <c r="U258" s="4"/>
      <c r="V258" s="4"/>
    </row>
    <row r="259" spans="12:22" x14ac:dyDescent="0.25">
      <c r="L259" s="4"/>
      <c r="M259" s="4"/>
      <c r="N259" s="4"/>
      <c r="Q259" s="4"/>
      <c r="R259" s="4"/>
      <c r="S259" s="4"/>
      <c r="T259" s="4"/>
      <c r="U259" s="4"/>
      <c r="V259" s="4"/>
    </row>
    <row r="260" spans="12:22" x14ac:dyDescent="0.25">
      <c r="L260" s="4"/>
      <c r="M260" s="4"/>
      <c r="N260" s="4"/>
      <c r="Q260" s="7"/>
      <c r="R260" s="4"/>
      <c r="S260" s="4"/>
      <c r="T260" s="4"/>
      <c r="U260" s="4"/>
      <c r="V260" s="4"/>
    </row>
    <row r="261" spans="12:22" x14ac:dyDescent="0.25">
      <c r="L261" s="4"/>
      <c r="M261" s="4"/>
      <c r="N261" s="4"/>
      <c r="Q261" s="7"/>
      <c r="R261" s="4"/>
      <c r="S261" s="4"/>
      <c r="T261" s="4"/>
      <c r="U261" s="4"/>
      <c r="V261" s="4"/>
    </row>
    <row r="262" spans="12:22" x14ac:dyDescent="0.25">
      <c r="L262" s="4"/>
      <c r="M262" s="4"/>
      <c r="N262" s="4"/>
      <c r="Q262" s="7"/>
      <c r="R262" s="4"/>
      <c r="S262" s="4"/>
      <c r="T262" s="4"/>
      <c r="U262" s="4"/>
      <c r="V262" s="4"/>
    </row>
    <row r="263" spans="12:22" x14ac:dyDescent="0.25">
      <c r="L263" s="4"/>
      <c r="M263" s="4"/>
      <c r="N263" s="4"/>
      <c r="Q263" s="4"/>
      <c r="R263" s="4"/>
      <c r="S263" s="4"/>
      <c r="T263" s="4"/>
      <c r="U263" s="4"/>
      <c r="V263" s="4"/>
    </row>
    <row r="264" spans="12:22" x14ac:dyDescent="0.25">
      <c r="L264" s="4"/>
      <c r="M264" s="4"/>
      <c r="N264" s="4"/>
      <c r="Q264" s="7"/>
      <c r="R264" s="4"/>
      <c r="S264" s="4"/>
      <c r="T264" s="4"/>
      <c r="U264" s="4"/>
      <c r="V264" s="4"/>
    </row>
    <row r="265" spans="12:22" x14ac:dyDescent="0.25">
      <c r="L265" s="4"/>
      <c r="M265" s="4"/>
      <c r="N265" s="4"/>
      <c r="Q265" s="7"/>
      <c r="R265" s="4"/>
      <c r="S265" s="4"/>
      <c r="T265" s="4"/>
      <c r="U265" s="4"/>
      <c r="V265" s="4"/>
    </row>
    <row r="266" spans="12:22" x14ac:dyDescent="0.25">
      <c r="L266" s="4"/>
      <c r="M266" s="4"/>
      <c r="N266" s="4"/>
      <c r="Q266" s="7"/>
      <c r="R266" s="4"/>
      <c r="S266" s="4"/>
      <c r="T266" s="4"/>
      <c r="U266" s="4"/>
      <c r="V266" s="4"/>
    </row>
    <row r="267" spans="12:22" x14ac:dyDescent="0.25">
      <c r="L267" s="4"/>
      <c r="M267" s="4"/>
      <c r="N267" s="4"/>
      <c r="Q267" s="4"/>
      <c r="R267" s="4"/>
      <c r="S267" s="4"/>
      <c r="T267" s="4"/>
      <c r="U267" s="4"/>
      <c r="V267" s="4"/>
    </row>
    <row r="268" spans="12:22" x14ac:dyDescent="0.25">
      <c r="L268" s="4"/>
      <c r="M268" s="4"/>
      <c r="N268" s="4"/>
      <c r="Q268" s="7"/>
      <c r="R268" s="4"/>
      <c r="S268" s="4"/>
      <c r="T268" s="4"/>
      <c r="U268" s="4"/>
      <c r="V268" s="4"/>
    </row>
    <row r="269" spans="12:22" x14ac:dyDescent="0.25">
      <c r="L269" s="4"/>
      <c r="M269" s="4"/>
      <c r="N269" s="4"/>
      <c r="Q269" s="7"/>
      <c r="R269" s="4"/>
      <c r="S269" s="4"/>
      <c r="T269" s="4"/>
      <c r="U269" s="4"/>
      <c r="V269" s="4"/>
    </row>
    <row r="270" spans="12:22" x14ac:dyDescent="0.25">
      <c r="L270" s="4"/>
      <c r="M270" s="4"/>
      <c r="N270" s="4"/>
      <c r="Q270" s="7"/>
      <c r="R270" s="4"/>
      <c r="S270" s="4"/>
      <c r="T270" s="4"/>
      <c r="U270" s="4"/>
      <c r="V270" s="4"/>
    </row>
    <row r="271" spans="12:22" x14ac:dyDescent="0.25">
      <c r="L271" s="4"/>
      <c r="M271" s="4"/>
      <c r="N271" s="4"/>
      <c r="Q271" s="4"/>
      <c r="R271" s="4"/>
      <c r="S271" s="4"/>
      <c r="T271" s="4"/>
      <c r="U271" s="4"/>
      <c r="V271" s="4"/>
    </row>
    <row r="272" spans="12:22" x14ac:dyDescent="0.25">
      <c r="L272" s="4"/>
      <c r="M272" s="4"/>
      <c r="N272" s="4"/>
      <c r="Q272" s="7"/>
      <c r="R272" s="4"/>
      <c r="S272" s="4"/>
      <c r="T272" s="4"/>
      <c r="U272" s="4"/>
      <c r="V272" s="4"/>
    </row>
    <row r="273" spans="12:22" x14ac:dyDescent="0.25">
      <c r="L273" s="4"/>
      <c r="M273" s="4"/>
      <c r="N273" s="4"/>
      <c r="Q273" s="7"/>
      <c r="R273" s="4"/>
      <c r="S273" s="4"/>
      <c r="T273" s="4"/>
      <c r="U273" s="4"/>
      <c r="V273" s="4"/>
    </row>
    <row r="274" spans="12:22" x14ac:dyDescent="0.25">
      <c r="L274" s="4"/>
      <c r="M274" s="4"/>
      <c r="N274" s="4"/>
      <c r="Q274" s="7"/>
      <c r="R274" s="4"/>
      <c r="S274" s="4"/>
      <c r="T274" s="4"/>
      <c r="U274" s="4"/>
      <c r="V274" s="4"/>
    </row>
    <row r="275" spans="12:22" x14ac:dyDescent="0.25">
      <c r="L275" s="4"/>
      <c r="M275" s="4"/>
      <c r="N275" s="4"/>
      <c r="Q275" s="4"/>
      <c r="R275" s="4"/>
      <c r="S275" s="4"/>
      <c r="T275" s="4"/>
      <c r="U275" s="4"/>
      <c r="V275" s="4"/>
    </row>
    <row r="276" spans="12:22" x14ac:dyDescent="0.25">
      <c r="L276" s="4"/>
      <c r="M276" s="4"/>
      <c r="N276" s="4"/>
      <c r="Q276" s="7"/>
      <c r="R276" s="4"/>
      <c r="S276" s="4"/>
      <c r="T276" s="4"/>
      <c r="U276" s="4"/>
      <c r="V276" s="4"/>
    </row>
    <row r="277" spans="12:22" x14ac:dyDescent="0.25">
      <c r="L277" s="4"/>
      <c r="M277" s="4"/>
      <c r="N277" s="4"/>
      <c r="Q277" s="7"/>
      <c r="R277" s="4"/>
      <c r="S277" s="4"/>
      <c r="T277" s="4"/>
      <c r="U277" s="4"/>
      <c r="V277" s="4"/>
    </row>
    <row r="278" spans="12:22" x14ac:dyDescent="0.25">
      <c r="L278" s="4"/>
      <c r="M278" s="4"/>
      <c r="N278" s="4"/>
      <c r="Q278" s="7"/>
      <c r="R278" s="4"/>
      <c r="S278" s="4"/>
      <c r="T278" s="4"/>
      <c r="U278" s="4"/>
      <c r="V278" s="4"/>
    </row>
    <row r="279" spans="12:22" x14ac:dyDescent="0.25">
      <c r="L279" s="4"/>
      <c r="M279" s="4"/>
      <c r="N279" s="4"/>
      <c r="Q279" s="4"/>
      <c r="R279" s="4"/>
      <c r="S279" s="4"/>
      <c r="T279" s="4"/>
      <c r="U279" s="4"/>
      <c r="V279" s="4"/>
    </row>
    <row r="280" spans="12:22" x14ac:dyDescent="0.25">
      <c r="L280" s="4"/>
      <c r="M280" s="4"/>
      <c r="N280" s="4"/>
      <c r="Q280" s="7"/>
      <c r="R280" s="4"/>
      <c r="S280" s="4"/>
      <c r="T280" s="4"/>
      <c r="U280" s="4"/>
      <c r="V280" s="4"/>
    </row>
    <row r="281" spans="12:22" x14ac:dyDescent="0.25">
      <c r="L281" s="4"/>
      <c r="M281" s="4"/>
      <c r="N281" s="4"/>
      <c r="Q281" s="7"/>
      <c r="R281" s="4"/>
      <c r="S281" s="4"/>
      <c r="T281" s="4"/>
      <c r="U281" s="4"/>
      <c r="V281" s="4"/>
    </row>
    <row r="282" spans="12:22" x14ac:dyDescent="0.25">
      <c r="L282" s="4"/>
      <c r="M282" s="4"/>
      <c r="N282" s="4"/>
      <c r="Q282" s="7"/>
      <c r="R282" s="4"/>
      <c r="S282" s="4"/>
      <c r="T282" s="4"/>
      <c r="U282" s="4"/>
      <c r="V282" s="4"/>
    </row>
    <row r="283" spans="12:22" x14ac:dyDescent="0.25">
      <c r="L283" s="4"/>
      <c r="M283" s="4"/>
      <c r="N283" s="4"/>
      <c r="Q283" s="4"/>
      <c r="R283" s="4"/>
      <c r="S283" s="4"/>
      <c r="T283" s="4"/>
      <c r="U283" s="4"/>
      <c r="V283" s="4"/>
    </row>
    <row r="284" spans="12:22" x14ac:dyDescent="0.25">
      <c r="L284" s="4"/>
      <c r="M284" s="4"/>
      <c r="N284" s="4"/>
      <c r="Q284" s="7"/>
      <c r="R284" s="4"/>
      <c r="S284" s="4"/>
      <c r="T284" s="4"/>
      <c r="U284" s="4"/>
      <c r="V284" s="4"/>
    </row>
    <row r="285" spans="12:22" x14ac:dyDescent="0.25">
      <c r="L285" s="4"/>
      <c r="M285" s="4"/>
      <c r="N285" s="4"/>
      <c r="Q285" s="7"/>
      <c r="R285" s="4"/>
      <c r="S285" s="4"/>
      <c r="T285" s="4"/>
      <c r="U285" s="4"/>
      <c r="V285" s="4"/>
    </row>
    <row r="286" spans="12:22" x14ac:dyDescent="0.25">
      <c r="L286" s="4"/>
      <c r="M286" s="4"/>
      <c r="N286" s="4"/>
      <c r="Q286" s="7"/>
      <c r="R286" s="4"/>
      <c r="S286" s="4"/>
      <c r="T286" s="4"/>
      <c r="U286" s="4"/>
      <c r="V286" s="4"/>
    </row>
    <row r="287" spans="12:22" x14ac:dyDescent="0.25">
      <c r="L287" s="4"/>
      <c r="M287" s="4"/>
      <c r="N287" s="4"/>
      <c r="Q287" s="4"/>
      <c r="R287" s="4"/>
      <c r="S287" s="4"/>
      <c r="T287" s="4"/>
      <c r="U287" s="4"/>
      <c r="V287" s="4"/>
    </row>
    <row r="288" spans="12:22" x14ac:dyDescent="0.25">
      <c r="L288" s="4"/>
      <c r="M288" s="4"/>
      <c r="N288" s="4"/>
      <c r="Q288" s="7"/>
      <c r="R288" s="4"/>
      <c r="S288" s="4"/>
      <c r="T288" s="4"/>
      <c r="U288" s="4"/>
      <c r="V288" s="4"/>
    </row>
    <row r="289" spans="12:22" x14ac:dyDescent="0.25">
      <c r="L289" s="4"/>
      <c r="M289" s="4"/>
      <c r="N289" s="4"/>
      <c r="Q289" s="7"/>
      <c r="R289" s="4"/>
      <c r="S289" s="4"/>
      <c r="T289" s="4"/>
      <c r="U289" s="4"/>
      <c r="V289" s="4"/>
    </row>
    <row r="290" spans="12:22" x14ac:dyDescent="0.25">
      <c r="L290" s="4"/>
      <c r="M290" s="4"/>
      <c r="N290" s="4"/>
      <c r="Q290" s="7"/>
      <c r="R290" s="4"/>
      <c r="S290" s="4"/>
      <c r="T290" s="4"/>
      <c r="U290" s="4"/>
      <c r="V290" s="4"/>
    </row>
    <row r="291" spans="12:22" x14ac:dyDescent="0.25">
      <c r="L291" s="4"/>
      <c r="M291" s="4"/>
      <c r="N291" s="4"/>
      <c r="Q291" s="4"/>
      <c r="R291" s="4"/>
      <c r="S291" s="4"/>
      <c r="T291" s="4"/>
      <c r="U291" s="4"/>
      <c r="V291" s="4"/>
    </row>
    <row r="292" spans="12:22" x14ac:dyDescent="0.25">
      <c r="L292" s="4"/>
      <c r="M292" s="4"/>
      <c r="N292" s="4"/>
      <c r="Q292" s="7"/>
      <c r="R292" s="4"/>
      <c r="S292" s="4"/>
      <c r="T292" s="4"/>
      <c r="U292" s="4"/>
      <c r="V292" s="4"/>
    </row>
    <row r="293" spans="12:22" x14ac:dyDescent="0.25">
      <c r="L293" s="4"/>
      <c r="M293" s="4"/>
      <c r="N293" s="4"/>
      <c r="Q293" s="7"/>
      <c r="R293" s="4"/>
      <c r="S293" s="4"/>
      <c r="T293" s="4"/>
      <c r="U293" s="4"/>
      <c r="V293" s="4"/>
    </row>
    <row r="294" spans="12:22" x14ac:dyDescent="0.25">
      <c r="L294" s="4"/>
      <c r="M294" s="4"/>
      <c r="N294" s="4"/>
      <c r="Q294" s="7"/>
      <c r="R294" s="4"/>
      <c r="S294" s="4"/>
      <c r="T294" s="4"/>
      <c r="U294" s="4"/>
      <c r="V294" s="4"/>
    </row>
    <row r="295" spans="12:22" x14ac:dyDescent="0.25">
      <c r="L295" s="4"/>
      <c r="M295" s="4"/>
      <c r="N295" s="4"/>
      <c r="Q295" s="4"/>
      <c r="R295" s="4"/>
      <c r="S295" s="4"/>
      <c r="T295" s="4"/>
      <c r="U295" s="4"/>
      <c r="V295" s="4"/>
    </row>
    <row r="296" spans="12:22" x14ac:dyDescent="0.25">
      <c r="L296" s="4"/>
      <c r="M296" s="4"/>
      <c r="N296" s="4"/>
      <c r="Q296" s="7"/>
      <c r="R296" s="4"/>
      <c r="S296" s="4"/>
      <c r="T296" s="4"/>
      <c r="U296" s="4"/>
      <c r="V296" s="4"/>
    </row>
    <row r="297" spans="12:22" x14ac:dyDescent="0.25">
      <c r="L297" s="4"/>
      <c r="M297" s="4"/>
      <c r="N297" s="4"/>
      <c r="Q297" s="7"/>
      <c r="R297" s="4"/>
      <c r="S297" s="4"/>
      <c r="T297" s="4"/>
      <c r="U297" s="4"/>
      <c r="V297" s="4"/>
    </row>
    <row r="298" spans="12:22" x14ac:dyDescent="0.25">
      <c r="L298" s="4"/>
      <c r="M298" s="4"/>
      <c r="N298" s="4"/>
      <c r="Q298" s="7"/>
      <c r="R298" s="4"/>
      <c r="S298" s="4"/>
      <c r="T298" s="4"/>
      <c r="U298" s="4"/>
      <c r="V298" s="4"/>
    </row>
    <row r="299" spans="12:22" x14ac:dyDescent="0.25">
      <c r="L299" s="4"/>
      <c r="M299" s="4"/>
      <c r="N299" s="4"/>
      <c r="Q299" s="4"/>
      <c r="R299" s="4"/>
      <c r="S299" s="4"/>
      <c r="T299" s="4"/>
      <c r="U299" s="4"/>
      <c r="V299" s="4"/>
    </row>
    <row r="300" spans="12:22" x14ac:dyDescent="0.25">
      <c r="L300" s="4"/>
      <c r="M300" s="4"/>
      <c r="N300" s="4"/>
      <c r="Q300" s="7"/>
      <c r="R300" s="4"/>
      <c r="S300" s="4"/>
      <c r="T300" s="4"/>
      <c r="U300" s="4"/>
      <c r="V300" s="4"/>
    </row>
    <row r="301" spans="12:22" x14ac:dyDescent="0.25">
      <c r="L301" s="4"/>
      <c r="M301" s="4"/>
      <c r="N301" s="4"/>
      <c r="Q301" s="7"/>
      <c r="R301" s="4"/>
      <c r="S301" s="4"/>
      <c r="T301" s="4"/>
      <c r="U301" s="4"/>
      <c r="V301" s="4"/>
    </row>
    <row r="302" spans="12:22" x14ac:dyDescent="0.25">
      <c r="L302" s="4"/>
      <c r="M302" s="4"/>
      <c r="N302" s="4"/>
      <c r="Q302" s="7"/>
      <c r="R302" s="4"/>
      <c r="S302" s="4"/>
      <c r="T302" s="4"/>
      <c r="U302" s="4"/>
      <c r="V302" s="4"/>
    </row>
    <row r="303" spans="12:22" x14ac:dyDescent="0.25">
      <c r="L303" s="4"/>
      <c r="M303" s="4"/>
      <c r="N303" s="4"/>
      <c r="Q303" s="4"/>
      <c r="R303" s="4"/>
      <c r="S303" s="4"/>
      <c r="T303" s="4"/>
      <c r="U303" s="4"/>
      <c r="V303" s="4"/>
    </row>
    <row r="304" spans="12:22" x14ac:dyDescent="0.25">
      <c r="L304" s="4"/>
      <c r="M304" s="4"/>
      <c r="N304" s="4"/>
      <c r="Q304" s="7"/>
      <c r="R304" s="4"/>
      <c r="S304" s="4"/>
      <c r="T304" s="4"/>
      <c r="U304" s="4"/>
      <c r="V304" s="4"/>
    </row>
    <row r="305" spans="12:22" x14ac:dyDescent="0.25">
      <c r="L305" s="4"/>
      <c r="M305" s="4"/>
      <c r="N305" s="4"/>
      <c r="Q305" s="7"/>
      <c r="R305" s="4"/>
      <c r="S305" s="4"/>
      <c r="T305" s="4"/>
      <c r="U305" s="4"/>
      <c r="V305" s="4"/>
    </row>
    <row r="306" spans="12:22" x14ac:dyDescent="0.25">
      <c r="L306" s="4"/>
      <c r="M306" s="4"/>
      <c r="N306" s="4"/>
      <c r="Q306" s="7"/>
      <c r="R306" s="4"/>
      <c r="S306" s="4"/>
      <c r="T306" s="4"/>
      <c r="U306" s="4"/>
      <c r="V306" s="4"/>
    </row>
    <row r="307" spans="12:22" x14ac:dyDescent="0.25">
      <c r="Q307" s="4"/>
      <c r="R307" s="4"/>
      <c r="S307" s="4"/>
      <c r="T307" s="4"/>
      <c r="U307" s="4"/>
      <c r="V307" s="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D781-1660-4295-A868-E7D7D4A1BACB}">
  <dimension ref="A1:AD307"/>
  <sheetViews>
    <sheetView workbookViewId="0">
      <pane ySplit="1" topLeftCell="A199" activePane="bottomLeft" state="frozen"/>
      <selection pane="bottomLeft" activeCell="V158" sqref="V158:V233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17" width="8.140625" bestFit="1" customWidth="1"/>
    <col min="18" max="18" width="15.85546875" bestFit="1" customWidth="1"/>
    <col min="19" max="21" width="8.140625" bestFit="1" customWidth="1"/>
    <col min="22" max="22" width="8.140625" customWidth="1"/>
    <col min="23" max="24" width="8.140625" bestFit="1" customWidth="1"/>
    <col min="25" max="25" width="14.42578125" bestFit="1" customWidth="1"/>
    <col min="26" max="26" width="10.5703125" bestFit="1" customWidth="1"/>
    <col min="27" max="27" width="8.140625" bestFit="1" customWidth="1"/>
    <col min="28" max="28" width="10.7109375" bestFit="1" customWidth="1"/>
    <col min="29" max="29" width="6.85546875" bestFit="1" customWidth="1"/>
    <col min="30" max="30" width="12.5703125" bestFit="1" customWidth="1"/>
    <col min="31" max="35" width="8.140625" bestFit="1" customWidth="1"/>
    <col min="36" max="36" width="11.5703125" bestFit="1" customWidth="1"/>
    <col min="37" max="52" width="8.140625" bestFit="1" customWidth="1"/>
    <col min="53" max="53" width="11.5703125" bestFit="1" customWidth="1"/>
    <col min="54" max="54" width="15.85546875" bestFit="1" customWidth="1"/>
    <col min="55" max="57" width="12" bestFit="1" customWidth="1"/>
    <col min="58" max="58" width="15.42578125" bestFit="1" customWidth="1"/>
    <col min="59" max="61" width="12" bestFit="1" customWidth="1"/>
    <col min="62" max="62" width="15.42578125" bestFit="1" customWidth="1"/>
    <col min="63" max="63" width="12" bestFit="1" customWidth="1"/>
    <col min="64" max="64" width="7" bestFit="1" customWidth="1"/>
    <col min="65" max="65" width="12" bestFit="1" customWidth="1"/>
    <col min="66" max="66" width="15.42578125" bestFit="1" customWidth="1"/>
    <col min="67" max="67" width="15.85546875" bestFit="1" customWidth="1"/>
  </cols>
  <sheetData>
    <row r="1" spans="1:30" x14ac:dyDescent="0.25">
      <c r="A1" s="1" t="s">
        <v>93</v>
      </c>
      <c r="B1" s="1" t="s">
        <v>92</v>
      </c>
      <c r="T1" t="s">
        <v>112</v>
      </c>
      <c r="U1" t="s">
        <v>111</v>
      </c>
      <c r="V1" t="s">
        <v>113</v>
      </c>
      <c r="W1" t="s">
        <v>125</v>
      </c>
      <c r="X1" t="s">
        <v>119</v>
      </c>
      <c r="Y1" t="s">
        <v>120</v>
      </c>
    </row>
    <row r="2" spans="1:30" x14ac:dyDescent="0.25">
      <c r="A2" s="1" t="s">
        <v>90</v>
      </c>
      <c r="B2" t="s">
        <v>6</v>
      </c>
      <c r="C2" t="s">
        <v>10</v>
      </c>
      <c r="D2" t="s">
        <v>15</v>
      </c>
      <c r="E2" t="s">
        <v>3</v>
      </c>
      <c r="F2" t="s">
        <v>14</v>
      </c>
      <c r="G2" t="s">
        <v>7</v>
      </c>
      <c r="H2" t="s">
        <v>13</v>
      </c>
      <c r="I2" t="s">
        <v>110</v>
      </c>
      <c r="J2" t="s">
        <v>108</v>
      </c>
      <c r="K2" t="s">
        <v>109</v>
      </c>
      <c r="L2" t="s">
        <v>102</v>
      </c>
      <c r="M2" t="s">
        <v>103</v>
      </c>
      <c r="N2" t="s">
        <v>105</v>
      </c>
      <c r="O2" t="s">
        <v>104</v>
      </c>
      <c r="P2" t="s">
        <v>107</v>
      </c>
      <c r="Q2" t="s">
        <v>106</v>
      </c>
      <c r="R2" t="s">
        <v>91</v>
      </c>
    </row>
    <row r="3" spans="1:30" x14ac:dyDescent="0.25">
      <c r="A3" s="2" t="s">
        <v>89</v>
      </c>
      <c r="B3" s="4">
        <v>1.9154605263157889</v>
      </c>
      <c r="C3" s="4">
        <v>1.8681710526315793</v>
      </c>
      <c r="D3" s="4">
        <v>1.7619078947368425</v>
      </c>
      <c r="E3" s="4">
        <v>1.8473157894736845</v>
      </c>
      <c r="F3" s="4">
        <v>1.8969736842105269</v>
      </c>
      <c r="G3" s="4">
        <v>1.7668157894736851</v>
      </c>
      <c r="H3" s="4">
        <v>1.891947368421053</v>
      </c>
      <c r="I3" s="4">
        <v>1.772986842105263</v>
      </c>
      <c r="J3" s="4">
        <v>1.7649868421052621</v>
      </c>
      <c r="K3" s="4">
        <v>1.8134210526315793</v>
      </c>
      <c r="L3" s="4">
        <v>1.8962894736842109</v>
      </c>
      <c r="M3" s="4">
        <v>1.8793026315789474</v>
      </c>
      <c r="N3" s="4">
        <v>1.870013157894737</v>
      </c>
      <c r="O3" s="4">
        <v>1.861855263157896</v>
      </c>
      <c r="P3" s="4">
        <v>1.9061315789473683</v>
      </c>
      <c r="Q3" s="4">
        <v>1.8039868421052625</v>
      </c>
      <c r="R3" s="4">
        <v>1.8448478618421049</v>
      </c>
      <c r="Y3" s="4"/>
      <c r="Z3" s="4"/>
      <c r="AA3" s="4"/>
      <c r="AB3" s="4"/>
      <c r="AC3" s="4"/>
      <c r="AD3" s="4"/>
    </row>
    <row r="4" spans="1:30" x14ac:dyDescent="0.25">
      <c r="A4" s="3" t="s">
        <v>85</v>
      </c>
      <c r="B4" s="4">
        <v>30.963000000000001</v>
      </c>
      <c r="C4" s="4">
        <v>32.183</v>
      </c>
      <c r="D4" s="4">
        <v>30.04</v>
      </c>
      <c r="E4" s="4">
        <v>31.626000000000001</v>
      </c>
      <c r="F4" s="4">
        <v>30.321999999999999</v>
      </c>
      <c r="G4" s="4">
        <v>27.475999999999999</v>
      </c>
      <c r="H4" s="4">
        <v>31.768000000000001</v>
      </c>
      <c r="I4" s="4">
        <v>28.835999999999999</v>
      </c>
      <c r="J4" s="4">
        <v>27.032</v>
      </c>
      <c r="K4" s="4">
        <v>29.92</v>
      </c>
      <c r="L4" s="4">
        <v>32.198999999999998</v>
      </c>
      <c r="M4" s="4">
        <v>29.677</v>
      </c>
      <c r="N4" s="4">
        <v>28.539000000000001</v>
      </c>
      <c r="O4" s="4">
        <v>32.338999999999999</v>
      </c>
      <c r="P4" s="4">
        <v>30.748999999999999</v>
      </c>
      <c r="Q4" s="4">
        <v>29.472999999999999</v>
      </c>
      <c r="R4" s="4">
        <v>30.196375000000003</v>
      </c>
      <c r="T4" s="4">
        <f>_xlfn.VAR.S(B4:Q4)</f>
        <v>2.7250553166666669</v>
      </c>
      <c r="U4" s="4">
        <f t="shared" ref="U4:U67" si="0">SQRT(T4)</f>
        <v>1.6507741567721088</v>
      </c>
      <c r="V4" s="4">
        <f>MEDIAN(B4:Q4)</f>
        <v>30.180999999999997</v>
      </c>
      <c r="W4">
        <f>LARGE(B4:Q4, 1+COUNT(B4:Q4)/2)</f>
        <v>30.04</v>
      </c>
      <c r="X4" s="4">
        <f>MIN(B4:Q4)</f>
        <v>27.032</v>
      </c>
      <c r="Y4" s="7">
        <f>MAX(B4:Q4)</f>
        <v>32.338999999999999</v>
      </c>
      <c r="Z4" s="4"/>
      <c r="AA4" s="4"/>
      <c r="AB4" s="4"/>
      <c r="AC4" s="4"/>
      <c r="AD4" s="4"/>
    </row>
    <row r="5" spans="1:30" x14ac:dyDescent="0.25">
      <c r="A5" s="3" t="s">
        <v>94</v>
      </c>
      <c r="B5" s="4">
        <v>6.0720000000000001</v>
      </c>
      <c r="C5" s="4">
        <v>6.3929999999999998</v>
      </c>
      <c r="D5" s="4">
        <v>5.7839999999999998</v>
      </c>
      <c r="E5" s="4">
        <v>5.5910000000000002</v>
      </c>
      <c r="F5" s="4">
        <v>6.02</v>
      </c>
      <c r="G5" s="4">
        <v>5.8</v>
      </c>
      <c r="H5" s="4">
        <v>6.3</v>
      </c>
      <c r="I5" s="4">
        <v>5.8789999999999996</v>
      </c>
      <c r="J5" s="4">
        <v>6.0410000000000004</v>
      </c>
      <c r="K5" s="4">
        <v>6.2869999999999999</v>
      </c>
      <c r="L5" s="4">
        <v>5.6269999999999998</v>
      </c>
      <c r="M5" s="4">
        <v>6.1180000000000003</v>
      </c>
      <c r="N5" s="4">
        <v>6.3250000000000002</v>
      </c>
      <c r="O5" s="4">
        <v>6.1159999999999997</v>
      </c>
      <c r="P5" s="4">
        <v>5.9320000000000004</v>
      </c>
      <c r="Q5" s="4">
        <v>5.758</v>
      </c>
      <c r="R5" s="4">
        <v>6.0026874999999995</v>
      </c>
      <c r="T5" s="4">
        <f t="shared" ref="T5:T68" si="1">_xlfn.VAR.S(B5:Q5)</f>
        <v>6.2524495833333332E-2</v>
      </c>
      <c r="U5" s="4">
        <f t="shared" si="0"/>
        <v>0.25004898686724036</v>
      </c>
      <c r="V5" s="4">
        <f t="shared" ref="V5:V68" si="2">MEDIAN(B5:Q5)</f>
        <v>6.0305</v>
      </c>
      <c r="W5">
        <f t="shared" ref="W5:W68" si="3">LARGE(B5:Q5, 1+COUNT(B5:Q5)/2)</f>
        <v>6.02</v>
      </c>
      <c r="X5" s="4">
        <f t="shared" ref="X5:X68" si="4">MIN(B5:Q5)</f>
        <v>5.5910000000000002</v>
      </c>
      <c r="Y5" s="7">
        <f t="shared" ref="Y5:Y68" si="5">MAX(B5:Q5)</f>
        <v>6.3929999999999998</v>
      </c>
      <c r="Z5" s="4"/>
      <c r="AA5" s="4"/>
      <c r="AB5" s="4"/>
      <c r="AC5" s="4"/>
      <c r="AD5" s="4"/>
    </row>
    <row r="6" spans="1:30" x14ac:dyDescent="0.25">
      <c r="A6" s="3" t="s">
        <v>95</v>
      </c>
      <c r="B6" s="4">
        <v>4.9880000000000004</v>
      </c>
      <c r="C6" s="4">
        <v>4.6749999999999998</v>
      </c>
      <c r="D6" s="4">
        <v>3.52</v>
      </c>
      <c r="E6" s="4">
        <v>4.8970000000000002</v>
      </c>
      <c r="F6" s="4">
        <v>6.476</v>
      </c>
      <c r="G6" s="4">
        <v>4.5049999999999999</v>
      </c>
      <c r="H6" s="4">
        <v>6.5069999999999997</v>
      </c>
      <c r="I6" s="4">
        <v>3.9820000000000002</v>
      </c>
      <c r="J6" s="4">
        <v>5.1379999999999999</v>
      </c>
      <c r="K6" s="4">
        <v>4.101</v>
      </c>
      <c r="L6" s="4">
        <v>4.6310000000000002</v>
      </c>
      <c r="M6" s="4">
        <v>6.4240000000000004</v>
      </c>
      <c r="N6" s="4">
        <v>5.9640000000000004</v>
      </c>
      <c r="O6" s="4">
        <v>5.415</v>
      </c>
      <c r="P6" s="4">
        <v>4.6559999999999997</v>
      </c>
      <c r="Q6" s="4">
        <v>4.9880000000000004</v>
      </c>
      <c r="R6" s="4">
        <v>5.0541875000000003</v>
      </c>
      <c r="T6" s="4">
        <f t="shared" si="1"/>
        <v>0.81346362916666903</v>
      </c>
      <c r="U6" s="4">
        <f t="shared" si="0"/>
        <v>0.90192218576031769</v>
      </c>
      <c r="V6" s="4">
        <f t="shared" si="2"/>
        <v>4.9425000000000008</v>
      </c>
      <c r="W6">
        <f t="shared" si="3"/>
        <v>4.8970000000000002</v>
      </c>
      <c r="X6" s="4">
        <f t="shared" si="4"/>
        <v>3.52</v>
      </c>
      <c r="Y6" s="7">
        <f t="shared" si="5"/>
        <v>6.5069999999999997</v>
      </c>
      <c r="Z6" s="4"/>
      <c r="AA6" s="4"/>
      <c r="AB6" s="4"/>
      <c r="AC6" s="4"/>
      <c r="AD6" s="4"/>
    </row>
    <row r="7" spans="1:30" x14ac:dyDescent="0.25">
      <c r="A7" s="3" t="s">
        <v>96</v>
      </c>
      <c r="B7" s="4">
        <v>7.899</v>
      </c>
      <c r="C7" s="4">
        <v>6.7569999999999997</v>
      </c>
      <c r="D7" s="4">
        <v>6.0010000000000003</v>
      </c>
      <c r="E7" s="4">
        <v>7.4189999999999996</v>
      </c>
      <c r="F7" s="4">
        <v>7.7859999999999996</v>
      </c>
      <c r="G7" s="4">
        <v>6.6920000000000002</v>
      </c>
      <c r="H7" s="4">
        <v>8.0879999999999992</v>
      </c>
      <c r="I7" s="4">
        <v>6.5650000000000004</v>
      </c>
      <c r="J7" s="4">
        <v>7.9539999999999997</v>
      </c>
      <c r="K7" s="4">
        <v>6.968</v>
      </c>
      <c r="L7" s="4">
        <v>7.0380000000000003</v>
      </c>
      <c r="M7" s="4">
        <v>7.6630000000000003</v>
      </c>
      <c r="N7" s="4">
        <v>8.3070000000000004</v>
      </c>
      <c r="O7" s="4">
        <v>8.0060000000000002</v>
      </c>
      <c r="P7" s="4">
        <v>7.359</v>
      </c>
      <c r="Q7" s="4">
        <v>8.1029999999999998</v>
      </c>
      <c r="R7" s="4">
        <v>7.4128124999999994</v>
      </c>
      <c r="T7" s="4">
        <f t="shared" si="1"/>
        <v>0.45451616249999993</v>
      </c>
      <c r="U7" s="4">
        <f t="shared" si="0"/>
        <v>0.67417813855093223</v>
      </c>
      <c r="V7" s="4">
        <f t="shared" si="2"/>
        <v>7.5410000000000004</v>
      </c>
      <c r="W7">
        <f t="shared" si="3"/>
        <v>7.4189999999999996</v>
      </c>
      <c r="X7" s="4">
        <f t="shared" si="4"/>
        <v>6.0010000000000003</v>
      </c>
      <c r="Y7" s="7">
        <f t="shared" si="5"/>
        <v>8.3070000000000004</v>
      </c>
      <c r="Z7" s="4"/>
      <c r="AA7" s="4"/>
      <c r="AB7" s="4"/>
      <c r="AC7" s="4"/>
      <c r="AD7" s="4"/>
    </row>
    <row r="8" spans="1:30" x14ac:dyDescent="0.25">
      <c r="A8" s="3" t="s">
        <v>97</v>
      </c>
      <c r="B8" s="4">
        <v>2.4289999999999998</v>
      </c>
      <c r="C8" s="4">
        <v>2.2410000000000001</v>
      </c>
      <c r="D8" s="4">
        <v>1.887</v>
      </c>
      <c r="E8" s="4">
        <v>2.1920000000000002</v>
      </c>
      <c r="F8" s="4">
        <v>2.048</v>
      </c>
      <c r="G8" s="4">
        <v>2.0710000000000002</v>
      </c>
      <c r="H8" s="4">
        <v>2.3479999999999999</v>
      </c>
      <c r="I8" s="4">
        <v>1.76</v>
      </c>
      <c r="J8" s="4">
        <v>2.3490000000000002</v>
      </c>
      <c r="K8" s="4">
        <v>2.0329999999999999</v>
      </c>
      <c r="L8" s="4">
        <v>2.25</v>
      </c>
      <c r="M8" s="4">
        <v>2.3359999999999999</v>
      </c>
      <c r="N8" s="4">
        <v>2.02</v>
      </c>
      <c r="O8" s="4">
        <v>2.5030000000000001</v>
      </c>
      <c r="P8" s="4">
        <v>2.2450000000000001</v>
      </c>
      <c r="Q8" s="4">
        <v>2.0190000000000001</v>
      </c>
      <c r="R8" s="4">
        <v>2.1706875000000001</v>
      </c>
      <c r="T8" s="4">
        <f t="shared" si="1"/>
        <v>4.158249583333333E-2</v>
      </c>
      <c r="U8" s="4">
        <f t="shared" si="0"/>
        <v>0.20391786540990794</v>
      </c>
      <c r="V8" s="4">
        <f t="shared" si="2"/>
        <v>2.2164999999999999</v>
      </c>
      <c r="W8">
        <f t="shared" si="3"/>
        <v>2.1920000000000002</v>
      </c>
      <c r="X8" s="4">
        <f t="shared" si="4"/>
        <v>1.76</v>
      </c>
      <c r="Y8" s="7">
        <f t="shared" si="5"/>
        <v>2.5030000000000001</v>
      </c>
      <c r="Z8" s="4"/>
      <c r="AA8" s="4"/>
      <c r="AB8" s="4"/>
      <c r="AC8" s="4"/>
      <c r="AD8" s="4"/>
    </row>
    <row r="9" spans="1:30" x14ac:dyDescent="0.25">
      <c r="A9" s="3" t="s">
        <v>98</v>
      </c>
      <c r="B9" s="4">
        <v>6.266</v>
      </c>
      <c r="C9" s="4">
        <v>5.6760000000000002</v>
      </c>
      <c r="D9" s="4">
        <v>4.2300000000000004</v>
      </c>
      <c r="E9" s="4">
        <v>6.117</v>
      </c>
      <c r="F9" s="4">
        <v>6.569</v>
      </c>
      <c r="G9" s="4">
        <v>5.74</v>
      </c>
      <c r="H9" s="4">
        <v>6.5110000000000001</v>
      </c>
      <c r="I9" s="4">
        <v>4.5049999999999999</v>
      </c>
      <c r="J9" s="4">
        <v>6.7640000000000002</v>
      </c>
      <c r="K9" s="4">
        <v>4.7960000000000003</v>
      </c>
      <c r="L9" s="4">
        <v>6.3979999999999997</v>
      </c>
      <c r="M9" s="4">
        <v>5.8150000000000004</v>
      </c>
      <c r="N9" s="4">
        <v>6.3920000000000003</v>
      </c>
      <c r="O9" s="4">
        <v>5.798</v>
      </c>
      <c r="P9" s="4">
        <v>7.12</v>
      </c>
      <c r="Q9" s="4">
        <v>6.9729999999999999</v>
      </c>
      <c r="R9" s="4">
        <v>5.9793750000000001</v>
      </c>
      <c r="T9" s="4">
        <f t="shared" si="1"/>
        <v>0.72163731666666986</v>
      </c>
      <c r="U9" s="4">
        <f t="shared" si="0"/>
        <v>0.84949238764492163</v>
      </c>
      <c r="V9" s="4">
        <f t="shared" si="2"/>
        <v>6.1914999999999996</v>
      </c>
      <c r="W9">
        <f t="shared" si="3"/>
        <v>6.117</v>
      </c>
      <c r="X9" s="4">
        <f t="shared" si="4"/>
        <v>4.2300000000000004</v>
      </c>
      <c r="Y9" s="7">
        <f t="shared" si="5"/>
        <v>7.12</v>
      </c>
      <c r="Z9" s="4"/>
      <c r="AA9" s="4"/>
      <c r="AB9" s="4"/>
      <c r="AC9" s="4"/>
      <c r="AD9" s="4"/>
    </row>
    <row r="10" spans="1:30" x14ac:dyDescent="0.25">
      <c r="A10" s="3" t="s">
        <v>99</v>
      </c>
      <c r="B10" s="4">
        <v>2.4780000000000002</v>
      </c>
      <c r="C10" s="4">
        <v>2.2909999999999999</v>
      </c>
      <c r="D10" s="4">
        <v>2.5209999999999999</v>
      </c>
      <c r="E10" s="4">
        <v>2.282</v>
      </c>
      <c r="F10" s="4">
        <v>2.4340000000000002</v>
      </c>
      <c r="G10" s="4">
        <v>2.149</v>
      </c>
      <c r="H10" s="4">
        <v>2.492</v>
      </c>
      <c r="I10" s="4">
        <v>2.0609999999999999</v>
      </c>
      <c r="J10" s="4">
        <v>2.4460000000000002</v>
      </c>
      <c r="K10" s="4">
        <v>1.7949999999999999</v>
      </c>
      <c r="L10" s="4">
        <v>2.2610000000000001</v>
      </c>
      <c r="M10" s="4">
        <v>2.629</v>
      </c>
      <c r="N10" s="4">
        <v>2.157</v>
      </c>
      <c r="O10" s="4">
        <v>2.5430000000000001</v>
      </c>
      <c r="P10" s="4">
        <v>2.3380000000000001</v>
      </c>
      <c r="Q10" s="4">
        <v>2.319</v>
      </c>
      <c r="R10" s="4">
        <v>2.3247500000000008</v>
      </c>
      <c r="T10" s="4">
        <f t="shared" si="1"/>
        <v>4.4885133333333348E-2</v>
      </c>
      <c r="U10" s="4">
        <f t="shared" si="0"/>
        <v>0.21186111803097177</v>
      </c>
      <c r="V10" s="4">
        <f t="shared" si="2"/>
        <v>2.3285</v>
      </c>
      <c r="W10">
        <f t="shared" si="3"/>
        <v>2.319</v>
      </c>
      <c r="X10" s="4">
        <f t="shared" si="4"/>
        <v>1.7949999999999999</v>
      </c>
      <c r="Y10" s="7">
        <f t="shared" si="5"/>
        <v>2.629</v>
      </c>
      <c r="Z10" s="4"/>
      <c r="AA10" s="4"/>
      <c r="AB10" s="4"/>
      <c r="AC10" s="4"/>
      <c r="AD10" s="4"/>
    </row>
    <row r="11" spans="1:30" x14ac:dyDescent="0.25">
      <c r="A11" s="3" t="s">
        <v>100</v>
      </c>
      <c r="B11" s="4">
        <v>0.33200000000000002</v>
      </c>
      <c r="C11" s="4">
        <v>0.99</v>
      </c>
      <c r="D11" s="4">
        <v>0.44500000000000001</v>
      </c>
      <c r="E11" s="4">
        <v>0.36499999999999999</v>
      </c>
      <c r="F11" s="4">
        <v>0.33200000000000002</v>
      </c>
      <c r="G11" s="4">
        <v>0.34</v>
      </c>
      <c r="H11" s="4">
        <v>0.33800000000000002</v>
      </c>
      <c r="I11" s="4">
        <v>0.45300000000000001</v>
      </c>
      <c r="J11" s="4">
        <v>0.38300000000000001</v>
      </c>
      <c r="K11" s="4">
        <v>0.39900000000000002</v>
      </c>
      <c r="L11" s="4">
        <v>0.315</v>
      </c>
      <c r="M11" s="4">
        <v>0.39700000000000002</v>
      </c>
      <c r="N11" s="4">
        <v>0.38400000000000001</v>
      </c>
      <c r="O11" s="4">
        <v>0.38500000000000001</v>
      </c>
      <c r="P11" s="4">
        <v>0.38300000000000001</v>
      </c>
      <c r="Q11" s="4">
        <v>0.318</v>
      </c>
      <c r="R11" s="4">
        <v>0.40993750000000001</v>
      </c>
      <c r="T11" s="4">
        <f t="shared" si="1"/>
        <v>2.5619262499999972E-2</v>
      </c>
      <c r="U11" s="4">
        <f t="shared" si="0"/>
        <v>0.16006018399339661</v>
      </c>
      <c r="V11" s="4">
        <f t="shared" si="2"/>
        <v>0.38300000000000001</v>
      </c>
      <c r="W11">
        <f t="shared" si="3"/>
        <v>0.38300000000000001</v>
      </c>
      <c r="X11" s="4">
        <f t="shared" si="4"/>
        <v>0.315</v>
      </c>
      <c r="Y11" s="7">
        <f t="shared" si="5"/>
        <v>0.99</v>
      </c>
      <c r="Z11" s="4"/>
      <c r="AA11" s="4"/>
      <c r="AB11" s="4"/>
      <c r="AC11" s="4"/>
      <c r="AD11" s="4"/>
    </row>
    <row r="12" spans="1:30" x14ac:dyDescent="0.25">
      <c r="A12" s="3" t="s">
        <v>101</v>
      </c>
      <c r="B12" s="4">
        <v>7.7309999999999999</v>
      </c>
      <c r="C12" s="4">
        <v>6.38</v>
      </c>
      <c r="D12" s="4">
        <v>6.1429999999999998</v>
      </c>
      <c r="E12" s="4">
        <v>6.7859999999999996</v>
      </c>
      <c r="F12" s="4">
        <v>7.7889999999999997</v>
      </c>
      <c r="G12" s="4">
        <v>6.6740000000000004</v>
      </c>
      <c r="H12" s="4">
        <v>8.0709999999999997</v>
      </c>
      <c r="I12" s="4">
        <v>6.1269999999999998</v>
      </c>
      <c r="J12" s="4">
        <v>8.1829999999999998</v>
      </c>
      <c r="K12" s="4">
        <v>6.02</v>
      </c>
      <c r="L12" s="4">
        <v>6.8079999999999998</v>
      </c>
      <c r="M12" s="4">
        <v>7.5860000000000003</v>
      </c>
      <c r="N12" s="4">
        <v>7.875</v>
      </c>
      <c r="O12" s="4">
        <v>6.4930000000000003</v>
      </c>
      <c r="P12" s="4">
        <v>8.1370000000000005</v>
      </c>
      <c r="Q12" s="4">
        <v>8.2029999999999994</v>
      </c>
      <c r="R12" s="4">
        <v>7.1878749999999991</v>
      </c>
      <c r="T12" s="4">
        <f t="shared" si="1"/>
        <v>0.68500145000001944</v>
      </c>
      <c r="U12" s="4">
        <f t="shared" si="0"/>
        <v>0.82764814383892593</v>
      </c>
      <c r="V12" s="4">
        <f t="shared" si="2"/>
        <v>7.1970000000000001</v>
      </c>
      <c r="W12">
        <f t="shared" si="3"/>
        <v>6.8079999999999998</v>
      </c>
      <c r="X12" s="4">
        <f t="shared" si="4"/>
        <v>6.02</v>
      </c>
      <c r="Y12" s="7">
        <f t="shared" si="5"/>
        <v>8.2029999999999994</v>
      </c>
      <c r="Z12" s="4"/>
      <c r="AA12" s="4"/>
      <c r="AB12" s="4"/>
      <c r="AC12" s="4"/>
      <c r="AD12" s="4"/>
    </row>
    <row r="13" spans="1:30" x14ac:dyDescent="0.25">
      <c r="A13" s="3" t="s">
        <v>18</v>
      </c>
      <c r="B13" s="4">
        <v>3.0179999999999998</v>
      </c>
      <c r="C13" s="4">
        <v>2.85</v>
      </c>
      <c r="D13" s="4">
        <v>3.911</v>
      </c>
      <c r="E13" s="4">
        <v>2.5790000000000002</v>
      </c>
      <c r="F13" s="4">
        <v>3.0369999999999999</v>
      </c>
      <c r="G13" s="4">
        <v>2.2109999999999999</v>
      </c>
      <c r="H13" s="4">
        <v>3.2360000000000002</v>
      </c>
      <c r="I13" s="4">
        <v>3.3039999999999998</v>
      </c>
      <c r="J13" s="4">
        <v>3.26</v>
      </c>
      <c r="K13" s="4">
        <v>3.4079999999999999</v>
      </c>
      <c r="L13" s="4">
        <v>2.8780000000000001</v>
      </c>
      <c r="M13" s="4">
        <v>2.6309999999999998</v>
      </c>
      <c r="N13" s="4">
        <v>2.8079999999999998</v>
      </c>
      <c r="O13" s="4">
        <v>2.8620000000000001</v>
      </c>
      <c r="P13" s="4">
        <v>3.1859999999999999</v>
      </c>
      <c r="Q13" s="4">
        <v>3.2</v>
      </c>
      <c r="R13" s="4">
        <v>3.0236875000000003</v>
      </c>
      <c r="T13" s="4">
        <f t="shared" si="1"/>
        <v>0.15390822916666405</v>
      </c>
      <c r="U13" s="4">
        <f t="shared" si="0"/>
        <v>0.39231139311351138</v>
      </c>
      <c r="V13" s="4">
        <f t="shared" si="2"/>
        <v>3.0274999999999999</v>
      </c>
      <c r="W13">
        <f t="shared" si="3"/>
        <v>3.0179999999999998</v>
      </c>
      <c r="X13" s="4">
        <f t="shared" si="4"/>
        <v>2.2109999999999999</v>
      </c>
      <c r="Y13" s="7">
        <f t="shared" si="5"/>
        <v>3.911</v>
      </c>
      <c r="Z13" s="4"/>
      <c r="AA13" s="4"/>
      <c r="AB13" s="4"/>
      <c r="AC13" s="4"/>
      <c r="AD13" s="4"/>
    </row>
    <row r="14" spans="1:30" x14ac:dyDescent="0.25">
      <c r="A14" s="3" t="s">
        <v>19</v>
      </c>
      <c r="B14" s="4">
        <v>4.7370000000000001</v>
      </c>
      <c r="C14" s="4">
        <v>5.22</v>
      </c>
      <c r="D14" s="4">
        <v>4.452</v>
      </c>
      <c r="E14" s="4">
        <v>4.5949999999999998</v>
      </c>
      <c r="F14" s="4">
        <v>4.9020000000000001</v>
      </c>
      <c r="G14" s="4">
        <v>5.3179999999999996</v>
      </c>
      <c r="H14" s="4">
        <v>4.5960000000000001</v>
      </c>
      <c r="I14" s="4">
        <v>5.0170000000000003</v>
      </c>
      <c r="J14" s="4">
        <v>4.6509999999999998</v>
      </c>
      <c r="K14" s="4">
        <v>5.0430000000000001</v>
      </c>
      <c r="L14" s="4">
        <v>5.3250000000000002</v>
      </c>
      <c r="M14" s="4">
        <v>5.55</v>
      </c>
      <c r="N14" s="4">
        <v>4.6059999999999999</v>
      </c>
      <c r="O14" s="4">
        <v>4.319</v>
      </c>
      <c r="P14" s="4">
        <v>5.0979999999999999</v>
      </c>
      <c r="Q14" s="4">
        <v>4.54</v>
      </c>
      <c r="R14" s="4">
        <v>4.8730625000000014</v>
      </c>
      <c r="T14" s="4">
        <f t="shared" si="1"/>
        <v>0.13135312916666664</v>
      </c>
      <c r="U14" s="4">
        <f t="shared" si="0"/>
        <v>0.36242672247871932</v>
      </c>
      <c r="V14" s="4">
        <f t="shared" si="2"/>
        <v>4.8194999999999997</v>
      </c>
      <c r="W14">
        <f t="shared" si="3"/>
        <v>4.7370000000000001</v>
      </c>
      <c r="X14" s="4">
        <f t="shared" si="4"/>
        <v>4.319</v>
      </c>
      <c r="Y14" s="7">
        <f t="shared" si="5"/>
        <v>5.55</v>
      </c>
      <c r="Z14" s="4"/>
      <c r="AA14" s="4"/>
      <c r="AB14" s="4"/>
      <c r="AC14" s="4"/>
      <c r="AD14" s="4"/>
    </row>
    <row r="15" spans="1:30" x14ac:dyDescent="0.25">
      <c r="A15" s="3" t="s">
        <v>20</v>
      </c>
      <c r="B15" s="4">
        <v>2.5640000000000001</v>
      </c>
      <c r="C15" s="4">
        <v>3.0419999999999998</v>
      </c>
      <c r="D15" s="4">
        <v>3.2629999999999999</v>
      </c>
      <c r="E15" s="4">
        <v>0.82699999999999996</v>
      </c>
      <c r="F15" s="4">
        <v>3.0720000000000001</v>
      </c>
      <c r="G15" s="4">
        <v>2.7709999999999999</v>
      </c>
      <c r="H15" s="4">
        <v>2.7549999999999999</v>
      </c>
      <c r="I15" s="4">
        <v>2.8639999999999999</v>
      </c>
      <c r="J15" s="4">
        <v>0.19400000000000001</v>
      </c>
      <c r="K15" s="4">
        <v>0.65700000000000003</v>
      </c>
      <c r="L15" s="4">
        <v>2.6619999999999999</v>
      </c>
      <c r="M15" s="4">
        <v>0.755</v>
      </c>
      <c r="N15" s="4">
        <v>0.77600000000000002</v>
      </c>
      <c r="O15" s="4">
        <v>2.9780000000000002</v>
      </c>
      <c r="P15" s="4">
        <v>2.9159999999999999</v>
      </c>
      <c r="Q15" s="4">
        <v>2.669</v>
      </c>
      <c r="R15" s="4">
        <v>2.1728124999999996</v>
      </c>
      <c r="T15" s="4">
        <f t="shared" si="1"/>
        <v>1.1834738958333342</v>
      </c>
      <c r="U15" s="4">
        <f t="shared" si="0"/>
        <v>1.0878758641652706</v>
      </c>
      <c r="V15" s="4">
        <f t="shared" si="2"/>
        <v>2.7119999999999997</v>
      </c>
      <c r="W15">
        <f t="shared" si="3"/>
        <v>2.669</v>
      </c>
      <c r="X15" s="4">
        <f t="shared" si="4"/>
        <v>0.19400000000000001</v>
      </c>
      <c r="Y15" s="7">
        <f t="shared" si="5"/>
        <v>3.2629999999999999</v>
      </c>
      <c r="Z15" s="4"/>
      <c r="AA15" s="4"/>
      <c r="AB15" s="4"/>
      <c r="AC15" s="4"/>
      <c r="AD15" s="4"/>
    </row>
    <row r="16" spans="1:30" x14ac:dyDescent="0.25">
      <c r="A16" s="3" t="s">
        <v>21</v>
      </c>
      <c r="B16" s="4">
        <v>1.2929999999999999</v>
      </c>
      <c r="C16" s="4">
        <v>2.125</v>
      </c>
      <c r="D16" s="4">
        <v>2.0739999999999998</v>
      </c>
      <c r="E16" s="4">
        <v>1.325</v>
      </c>
      <c r="F16" s="4">
        <v>2.0249999999999999</v>
      </c>
      <c r="G16" s="4">
        <v>2.1840000000000002</v>
      </c>
      <c r="H16" s="4">
        <v>1.2050000000000001</v>
      </c>
      <c r="I16" s="4">
        <v>2.0739999999999998</v>
      </c>
      <c r="J16" s="4">
        <v>2.298</v>
      </c>
      <c r="K16" s="4">
        <v>2.0089999999999999</v>
      </c>
      <c r="L16" s="4">
        <v>2.0859999999999999</v>
      </c>
      <c r="M16" s="4">
        <v>2.0249999999999999</v>
      </c>
      <c r="N16" s="4">
        <v>2.0910000000000002</v>
      </c>
      <c r="O16" s="4">
        <v>2.1190000000000002</v>
      </c>
      <c r="P16" s="4">
        <v>1.9610000000000001</v>
      </c>
      <c r="Q16" s="4">
        <v>2.286</v>
      </c>
      <c r="R16" s="4">
        <v>1.94875</v>
      </c>
      <c r="T16" s="4">
        <f t="shared" si="1"/>
        <v>0.12061313333333316</v>
      </c>
      <c r="U16" s="4">
        <f t="shared" si="0"/>
        <v>0.34729401568891621</v>
      </c>
      <c r="V16" s="4">
        <f t="shared" si="2"/>
        <v>2.0739999999999998</v>
      </c>
      <c r="W16">
        <f t="shared" si="3"/>
        <v>2.0739999999999998</v>
      </c>
      <c r="X16" s="4">
        <f t="shared" si="4"/>
        <v>1.2050000000000001</v>
      </c>
      <c r="Y16" s="7">
        <f t="shared" si="5"/>
        <v>2.298</v>
      </c>
      <c r="Z16" s="4"/>
      <c r="AA16" s="4"/>
      <c r="AB16" s="4"/>
      <c r="AC16" s="4"/>
      <c r="AD16" s="4"/>
    </row>
    <row r="17" spans="1:30" x14ac:dyDescent="0.25">
      <c r="A17" s="3" t="s">
        <v>22</v>
      </c>
      <c r="B17" s="4">
        <v>3.089</v>
      </c>
      <c r="C17" s="4">
        <v>2.7040000000000002</v>
      </c>
      <c r="D17" s="4">
        <v>2.569</v>
      </c>
      <c r="E17" s="4">
        <v>2.6819999999999999</v>
      </c>
      <c r="F17" s="4">
        <v>3.306</v>
      </c>
      <c r="G17" s="4">
        <v>2.6760000000000002</v>
      </c>
      <c r="H17" s="4">
        <v>3.1880000000000002</v>
      </c>
      <c r="I17" s="4">
        <v>2.4849999999999999</v>
      </c>
      <c r="J17" s="4">
        <v>3.3290000000000002</v>
      </c>
      <c r="K17" s="4">
        <v>2.5390000000000001</v>
      </c>
      <c r="L17" s="4">
        <v>2.9870000000000001</v>
      </c>
      <c r="M17" s="4">
        <v>3.0190000000000001</v>
      </c>
      <c r="N17" s="4">
        <v>3.4060000000000001</v>
      </c>
      <c r="O17" s="4">
        <v>2.7349999999999999</v>
      </c>
      <c r="P17" s="4">
        <v>2.9820000000000002</v>
      </c>
      <c r="Q17" s="4">
        <v>3.282</v>
      </c>
      <c r="R17" s="4">
        <v>2.9361249999999997</v>
      </c>
      <c r="T17" s="4">
        <f t="shared" si="1"/>
        <v>9.6834916666669338E-2</v>
      </c>
      <c r="U17" s="4">
        <f t="shared" si="0"/>
        <v>0.31118309187144044</v>
      </c>
      <c r="V17" s="4">
        <f t="shared" si="2"/>
        <v>2.9845000000000002</v>
      </c>
      <c r="W17">
        <f t="shared" si="3"/>
        <v>2.9820000000000002</v>
      </c>
      <c r="X17" s="4">
        <f t="shared" si="4"/>
        <v>2.4849999999999999</v>
      </c>
      <c r="Y17" s="7">
        <f t="shared" si="5"/>
        <v>3.4060000000000001</v>
      </c>
      <c r="Z17" s="4"/>
      <c r="AA17" s="4"/>
      <c r="AB17" s="4"/>
      <c r="AC17" s="4"/>
      <c r="AD17" s="4"/>
    </row>
    <row r="18" spans="1:30" x14ac:dyDescent="0.25">
      <c r="A18" s="3" t="s">
        <v>23</v>
      </c>
      <c r="B18" s="4">
        <v>2.8479999999999999</v>
      </c>
      <c r="C18" s="4">
        <v>3.016</v>
      </c>
      <c r="D18" s="4">
        <v>2.843</v>
      </c>
      <c r="E18" s="4">
        <v>2.581</v>
      </c>
      <c r="F18" s="4">
        <v>2.9180000000000001</v>
      </c>
      <c r="G18" s="4">
        <v>2.855</v>
      </c>
      <c r="H18" s="4">
        <v>3.0510000000000002</v>
      </c>
      <c r="I18" s="4">
        <v>2.77</v>
      </c>
      <c r="J18" s="4">
        <v>3.4140000000000001</v>
      </c>
      <c r="K18" s="4">
        <v>3.1720000000000002</v>
      </c>
      <c r="L18" s="4">
        <v>2.5289999999999999</v>
      </c>
      <c r="M18" s="4">
        <v>2.681</v>
      </c>
      <c r="N18" s="4">
        <v>2.9460000000000002</v>
      </c>
      <c r="O18" s="4">
        <v>3.16</v>
      </c>
      <c r="P18" s="4">
        <v>2.601</v>
      </c>
      <c r="Q18" s="4">
        <v>2.67</v>
      </c>
      <c r="R18" s="4">
        <v>2.8784375000000004</v>
      </c>
      <c r="T18" s="4">
        <f t="shared" si="1"/>
        <v>5.9438662500000031E-2</v>
      </c>
      <c r="U18" s="4">
        <f t="shared" si="0"/>
        <v>0.24380045631622602</v>
      </c>
      <c r="V18" s="4">
        <f t="shared" si="2"/>
        <v>2.8514999999999997</v>
      </c>
      <c r="W18">
        <f t="shared" si="3"/>
        <v>2.8479999999999999</v>
      </c>
      <c r="X18" s="4">
        <f t="shared" si="4"/>
        <v>2.5289999999999999</v>
      </c>
      <c r="Y18" s="7">
        <f t="shared" si="5"/>
        <v>3.4140000000000001</v>
      </c>
      <c r="Z18" s="4"/>
      <c r="AA18" s="4"/>
      <c r="AB18" s="4"/>
      <c r="AC18" s="4"/>
      <c r="AD18" s="4"/>
    </row>
    <row r="19" spans="1:30" x14ac:dyDescent="0.25">
      <c r="A19" s="3" t="s">
        <v>24</v>
      </c>
      <c r="B19" s="4">
        <v>2.2429999999999999</v>
      </c>
      <c r="C19" s="4">
        <v>1.306</v>
      </c>
      <c r="D19" s="4">
        <v>1.2849999999999999</v>
      </c>
      <c r="E19" s="4">
        <v>2.1920000000000002</v>
      </c>
      <c r="F19" s="4">
        <v>2.3220000000000001</v>
      </c>
      <c r="G19" s="4">
        <v>2.0289999999999999</v>
      </c>
      <c r="H19" s="4">
        <v>2.137</v>
      </c>
      <c r="I19" s="4">
        <v>1.9970000000000001</v>
      </c>
      <c r="J19" s="4">
        <v>2.4409999999999998</v>
      </c>
      <c r="K19" s="4">
        <v>1.466</v>
      </c>
      <c r="L19" s="4">
        <v>2.375</v>
      </c>
      <c r="M19" s="4">
        <v>2.3969999999999998</v>
      </c>
      <c r="N19" s="4">
        <v>1.389</v>
      </c>
      <c r="O19" s="4">
        <v>1.2110000000000001</v>
      </c>
      <c r="P19" s="4">
        <v>1.276</v>
      </c>
      <c r="Q19" s="4">
        <v>1.381</v>
      </c>
      <c r="R19" s="4">
        <v>1.8404374999999997</v>
      </c>
      <c r="T19" s="4">
        <f t="shared" si="1"/>
        <v>0.23238426250000163</v>
      </c>
      <c r="U19" s="4">
        <f t="shared" si="0"/>
        <v>0.48206250891352426</v>
      </c>
      <c r="V19" s="4">
        <f t="shared" si="2"/>
        <v>2.0129999999999999</v>
      </c>
      <c r="W19">
        <f t="shared" si="3"/>
        <v>1.9970000000000001</v>
      </c>
      <c r="X19" s="4">
        <f t="shared" si="4"/>
        <v>1.2110000000000001</v>
      </c>
      <c r="Y19" s="7">
        <f t="shared" si="5"/>
        <v>2.4409999999999998</v>
      </c>
      <c r="Z19" s="4"/>
      <c r="AA19" s="4"/>
      <c r="AB19" s="4"/>
      <c r="AC19" s="4"/>
      <c r="AD19" s="4"/>
    </row>
    <row r="20" spans="1:30" x14ac:dyDescent="0.25">
      <c r="A20" s="3" t="s">
        <v>25</v>
      </c>
      <c r="B20" s="4">
        <v>0.54700000000000004</v>
      </c>
      <c r="C20" s="4">
        <v>0.73299999999999998</v>
      </c>
      <c r="D20" s="4">
        <v>0.497</v>
      </c>
      <c r="E20" s="4">
        <v>0.60099999999999998</v>
      </c>
      <c r="F20" s="4">
        <v>0.57099999999999995</v>
      </c>
      <c r="G20" s="4">
        <v>0.58699999999999997</v>
      </c>
      <c r="H20" s="4">
        <v>0.67500000000000004</v>
      </c>
      <c r="I20" s="4">
        <v>0.46899999999999997</v>
      </c>
      <c r="J20" s="4">
        <v>0.46</v>
      </c>
      <c r="K20" s="4">
        <v>0.63100000000000001</v>
      </c>
      <c r="L20" s="4">
        <v>0.72399999999999998</v>
      </c>
      <c r="M20" s="4">
        <v>0.58699999999999997</v>
      </c>
      <c r="N20" s="4">
        <v>0.59799999999999998</v>
      </c>
      <c r="O20" s="4">
        <v>0.52600000000000002</v>
      </c>
      <c r="P20" s="4">
        <v>0.56499999999999995</v>
      </c>
      <c r="Q20" s="4">
        <v>0.55800000000000005</v>
      </c>
      <c r="R20" s="4">
        <v>0.58306249999999993</v>
      </c>
      <c r="T20" s="4">
        <f t="shared" si="1"/>
        <v>6.3259291666668107E-3</v>
      </c>
      <c r="U20" s="4">
        <f t="shared" si="0"/>
        <v>7.9535710009195307E-2</v>
      </c>
      <c r="V20" s="4">
        <f t="shared" si="2"/>
        <v>0.57899999999999996</v>
      </c>
      <c r="W20">
        <f t="shared" si="3"/>
        <v>0.57099999999999995</v>
      </c>
      <c r="X20" s="4">
        <f t="shared" si="4"/>
        <v>0.46</v>
      </c>
      <c r="Y20" s="7">
        <f t="shared" si="5"/>
        <v>0.73299999999999998</v>
      </c>
      <c r="Z20" s="4"/>
      <c r="AA20" s="4"/>
      <c r="AB20" s="4"/>
      <c r="AC20" s="4"/>
      <c r="AD20" s="4"/>
    </row>
    <row r="21" spans="1:30" x14ac:dyDescent="0.25">
      <c r="A21" s="3" t="s">
        <v>26</v>
      </c>
      <c r="B21" s="4">
        <v>3.2080000000000002</v>
      </c>
      <c r="C21" s="4">
        <v>3.2370000000000001</v>
      </c>
      <c r="D21" s="4">
        <v>3.1669999999999998</v>
      </c>
      <c r="E21" s="4">
        <v>3.2690000000000001</v>
      </c>
      <c r="F21" s="4">
        <v>3.0910000000000002</v>
      </c>
      <c r="G21" s="4">
        <v>3.0310000000000001</v>
      </c>
      <c r="H21" s="4">
        <v>3.1669999999999998</v>
      </c>
      <c r="I21" s="4">
        <v>3.1779999999999999</v>
      </c>
      <c r="J21" s="4">
        <v>3.24</v>
      </c>
      <c r="K21" s="4">
        <v>3.1970000000000001</v>
      </c>
      <c r="L21" s="4">
        <v>3.137</v>
      </c>
      <c r="M21" s="4">
        <v>3.0880000000000001</v>
      </c>
      <c r="N21" s="4">
        <v>3.1779999999999999</v>
      </c>
      <c r="O21" s="4">
        <v>3.2109999999999999</v>
      </c>
      <c r="P21" s="4">
        <v>2.9780000000000002</v>
      </c>
      <c r="Q21" s="4">
        <v>3.2069999999999999</v>
      </c>
      <c r="R21" s="4">
        <v>3.1614999999999998</v>
      </c>
      <c r="T21" s="4">
        <f t="shared" si="1"/>
        <v>6.2427999999999945E-3</v>
      </c>
      <c r="U21" s="4">
        <f t="shared" si="0"/>
        <v>7.9011391583745663E-2</v>
      </c>
      <c r="V21" s="4">
        <f t="shared" si="2"/>
        <v>3.1779999999999999</v>
      </c>
      <c r="W21">
        <f t="shared" si="3"/>
        <v>3.1779999999999999</v>
      </c>
      <c r="X21" s="4">
        <f t="shared" si="4"/>
        <v>2.9780000000000002</v>
      </c>
      <c r="Y21" s="7">
        <f t="shared" si="5"/>
        <v>3.2690000000000001</v>
      </c>
      <c r="Z21" s="4"/>
      <c r="AA21" s="4"/>
      <c r="AB21" s="4"/>
      <c r="AC21" s="4"/>
      <c r="AD21" s="4"/>
    </row>
    <row r="22" spans="1:30" x14ac:dyDescent="0.25">
      <c r="A22" s="3" t="s">
        <v>27</v>
      </c>
      <c r="B22" s="4">
        <v>2.8719999999999999</v>
      </c>
      <c r="C22" s="4">
        <v>2.9009999999999998</v>
      </c>
      <c r="D22" s="4">
        <v>3.5350000000000001</v>
      </c>
      <c r="E22" s="4">
        <v>3.5790000000000002</v>
      </c>
      <c r="F22" s="4">
        <v>3.8889999999999998</v>
      </c>
      <c r="G22" s="4">
        <v>2.956</v>
      </c>
      <c r="H22" s="4">
        <v>3.06</v>
      </c>
      <c r="I22" s="4">
        <v>3.3540000000000001</v>
      </c>
      <c r="J22" s="4">
        <v>3.72</v>
      </c>
      <c r="K22" s="4">
        <v>3.403</v>
      </c>
      <c r="L22" s="4">
        <v>2.911</v>
      </c>
      <c r="M22" s="4">
        <v>3.4169999999999998</v>
      </c>
      <c r="N22" s="4">
        <v>3.024</v>
      </c>
      <c r="O22" s="4">
        <v>2.9049999999999998</v>
      </c>
      <c r="P22" s="4">
        <v>3.0470000000000002</v>
      </c>
      <c r="Q22" s="4">
        <v>2.8490000000000002</v>
      </c>
      <c r="R22" s="4">
        <v>3.2138749999999998</v>
      </c>
      <c r="T22" s="4">
        <f t="shared" si="1"/>
        <v>0.11561158333333689</v>
      </c>
      <c r="U22" s="4">
        <f t="shared" si="0"/>
        <v>0.34001703388703469</v>
      </c>
      <c r="V22" s="4">
        <f t="shared" si="2"/>
        <v>3.0535000000000001</v>
      </c>
      <c r="W22">
        <f t="shared" si="3"/>
        <v>3.0470000000000002</v>
      </c>
      <c r="X22" s="4">
        <f t="shared" si="4"/>
        <v>2.8490000000000002</v>
      </c>
      <c r="Y22" s="7">
        <f t="shared" si="5"/>
        <v>3.8889999999999998</v>
      </c>
      <c r="Z22" s="4"/>
      <c r="AA22" s="4"/>
      <c r="AB22" s="4"/>
      <c r="AC22" s="4"/>
      <c r="AD22" s="4"/>
    </row>
    <row r="23" spans="1:30" x14ac:dyDescent="0.25">
      <c r="A23" s="3" t="s">
        <v>28</v>
      </c>
      <c r="B23" s="4">
        <v>0.92600000000000005</v>
      </c>
      <c r="C23" s="4">
        <v>1.0620000000000001</v>
      </c>
      <c r="D23" s="4">
        <v>1.077</v>
      </c>
      <c r="E23" s="4">
        <v>1.0189999999999999</v>
      </c>
      <c r="F23" s="4">
        <v>0.98</v>
      </c>
      <c r="G23" s="4">
        <v>0.91100000000000003</v>
      </c>
      <c r="H23" s="4">
        <v>1.0449999999999999</v>
      </c>
      <c r="I23" s="4">
        <v>0.92500000000000004</v>
      </c>
      <c r="J23" s="4">
        <v>0.96</v>
      </c>
      <c r="K23" s="4">
        <v>0.92900000000000005</v>
      </c>
      <c r="L23" s="4">
        <v>1.0720000000000001</v>
      </c>
      <c r="M23" s="4">
        <v>1.099</v>
      </c>
      <c r="N23" s="4">
        <v>1.1639999999999999</v>
      </c>
      <c r="O23" s="4">
        <v>0.94699999999999995</v>
      </c>
      <c r="P23" s="4">
        <v>0.95699999999999996</v>
      </c>
      <c r="Q23" s="4">
        <v>0.94899999999999995</v>
      </c>
      <c r="R23" s="4">
        <v>1.0013749999999999</v>
      </c>
      <c r="T23" s="4">
        <f t="shared" si="1"/>
        <v>5.822116666666665E-3</v>
      </c>
      <c r="U23" s="4">
        <f t="shared" si="0"/>
        <v>7.6302795929550735E-2</v>
      </c>
      <c r="V23" s="4">
        <f t="shared" si="2"/>
        <v>0.97</v>
      </c>
      <c r="W23">
        <f t="shared" si="3"/>
        <v>0.96</v>
      </c>
      <c r="X23" s="4">
        <f t="shared" si="4"/>
        <v>0.91100000000000003</v>
      </c>
      <c r="Y23" s="7">
        <f t="shared" si="5"/>
        <v>1.1639999999999999</v>
      </c>
      <c r="Z23" s="4"/>
      <c r="AA23" s="4"/>
      <c r="AB23" s="4"/>
      <c r="AC23" s="4"/>
      <c r="AD23" s="4"/>
    </row>
    <row r="24" spans="1:30" x14ac:dyDescent="0.25">
      <c r="A24" s="3" t="s">
        <v>29</v>
      </c>
      <c r="B24" s="4">
        <v>0.78300000000000003</v>
      </c>
      <c r="C24" s="4">
        <v>0.77300000000000002</v>
      </c>
      <c r="D24" s="4">
        <v>0.90500000000000003</v>
      </c>
      <c r="E24" s="4">
        <v>0.94799999999999995</v>
      </c>
      <c r="F24" s="4">
        <v>0.84599999999999997</v>
      </c>
      <c r="G24" s="4">
        <v>0.77800000000000002</v>
      </c>
      <c r="H24" s="4">
        <v>0.80800000000000005</v>
      </c>
      <c r="I24" s="4">
        <v>1.073</v>
      </c>
      <c r="J24" s="4">
        <v>0.80100000000000005</v>
      </c>
      <c r="K24" s="4">
        <v>0.81499999999999995</v>
      </c>
      <c r="L24" s="4">
        <v>0.83</v>
      </c>
      <c r="M24" s="4">
        <v>0.79500000000000004</v>
      </c>
      <c r="N24" s="4">
        <v>0.80800000000000005</v>
      </c>
      <c r="O24" s="4">
        <v>0.89700000000000002</v>
      </c>
      <c r="P24" s="4">
        <v>0.83099999999999996</v>
      </c>
      <c r="Q24" s="4">
        <v>0.95099999999999996</v>
      </c>
      <c r="R24" s="4">
        <v>0.85262499999999997</v>
      </c>
      <c r="T24" s="4">
        <f t="shared" si="1"/>
        <v>6.7477166666666637E-3</v>
      </c>
      <c r="U24" s="4">
        <f t="shared" si="0"/>
        <v>8.2144486526282839E-2</v>
      </c>
      <c r="V24" s="4">
        <f t="shared" si="2"/>
        <v>0.82250000000000001</v>
      </c>
      <c r="W24">
        <f t="shared" si="3"/>
        <v>0.81499999999999995</v>
      </c>
      <c r="X24" s="4">
        <f t="shared" si="4"/>
        <v>0.77300000000000002</v>
      </c>
      <c r="Y24" s="7">
        <f t="shared" si="5"/>
        <v>1.073</v>
      </c>
      <c r="Z24" s="4"/>
      <c r="AA24" s="4"/>
      <c r="AB24" s="4"/>
      <c r="AC24" s="4"/>
      <c r="AD24" s="4"/>
    </row>
    <row r="25" spans="1:30" x14ac:dyDescent="0.25">
      <c r="A25" s="3" t="s">
        <v>30</v>
      </c>
      <c r="B25" s="4">
        <v>0.22700000000000001</v>
      </c>
      <c r="C25" s="4">
        <v>0.255</v>
      </c>
      <c r="D25" s="4">
        <v>0.24</v>
      </c>
      <c r="E25" s="4">
        <v>0.23699999999999999</v>
      </c>
      <c r="F25" s="4">
        <v>0.251</v>
      </c>
      <c r="G25" s="4">
        <v>0.24299999999999999</v>
      </c>
      <c r="H25" s="4">
        <v>0.224</v>
      </c>
      <c r="I25" s="4">
        <v>0.27300000000000002</v>
      </c>
      <c r="J25" s="4">
        <v>0.223</v>
      </c>
      <c r="K25" s="4">
        <v>0.24399999999999999</v>
      </c>
      <c r="L25" s="4">
        <v>0.22800000000000001</v>
      </c>
      <c r="M25" s="4">
        <v>0.22700000000000001</v>
      </c>
      <c r="N25" s="4">
        <v>0.23</v>
      </c>
      <c r="O25" s="4">
        <v>0.25800000000000001</v>
      </c>
      <c r="P25" s="4">
        <v>0.249</v>
      </c>
      <c r="Q25" s="4">
        <v>0.23799999999999999</v>
      </c>
      <c r="R25" s="4">
        <v>0.2404375</v>
      </c>
      <c r="T25" s="4">
        <f t="shared" si="1"/>
        <v>2.001291666666667E-4</v>
      </c>
      <c r="U25" s="4">
        <f t="shared" si="0"/>
        <v>1.4146701617927294E-2</v>
      </c>
      <c r="V25" s="4">
        <f t="shared" si="2"/>
        <v>0.23899999999999999</v>
      </c>
      <c r="W25">
        <f t="shared" si="3"/>
        <v>0.23799999999999999</v>
      </c>
      <c r="X25" s="4">
        <f t="shared" si="4"/>
        <v>0.223</v>
      </c>
      <c r="Y25" s="7">
        <f t="shared" si="5"/>
        <v>0.27300000000000002</v>
      </c>
      <c r="Z25" s="4"/>
      <c r="AA25" s="4"/>
      <c r="AB25" s="4"/>
      <c r="AC25" s="4"/>
      <c r="AD25" s="4"/>
    </row>
    <row r="26" spans="1:30" x14ac:dyDescent="0.25">
      <c r="A26" s="3" t="s">
        <v>31</v>
      </c>
      <c r="B26" s="4">
        <v>0.151</v>
      </c>
      <c r="C26" s="4">
        <v>0.153</v>
      </c>
      <c r="D26" s="4">
        <v>0.155</v>
      </c>
      <c r="E26" s="4">
        <v>0.15</v>
      </c>
      <c r="F26" s="4">
        <v>0.14799999999999999</v>
      </c>
      <c r="G26" s="4">
        <v>0.159</v>
      </c>
      <c r="H26" s="4">
        <v>0.151</v>
      </c>
      <c r="I26" s="4">
        <v>0.17199999999999999</v>
      </c>
      <c r="J26" s="4">
        <v>0.14399999999999999</v>
      </c>
      <c r="K26" s="4">
        <v>0.151</v>
      </c>
      <c r="L26" s="4">
        <v>0.151</v>
      </c>
      <c r="M26" s="4">
        <v>0.152</v>
      </c>
      <c r="N26" s="4">
        <v>0.159</v>
      </c>
      <c r="O26" s="4">
        <v>0.151</v>
      </c>
      <c r="P26" s="4">
        <v>0.14499999999999999</v>
      </c>
      <c r="Q26" s="4">
        <v>0.152</v>
      </c>
      <c r="R26" s="4">
        <v>0.15275</v>
      </c>
      <c r="T26" s="4">
        <f t="shared" si="1"/>
        <v>4.2466666666666671E-5</v>
      </c>
      <c r="U26" s="4">
        <f t="shared" si="0"/>
        <v>6.5166453537588397E-3</v>
      </c>
      <c r="V26" s="4">
        <f t="shared" si="2"/>
        <v>0.151</v>
      </c>
      <c r="W26">
        <f t="shared" si="3"/>
        <v>0.151</v>
      </c>
      <c r="X26" s="4">
        <f t="shared" si="4"/>
        <v>0.14399999999999999</v>
      </c>
      <c r="Y26" s="7">
        <f t="shared" si="5"/>
        <v>0.17199999999999999</v>
      </c>
      <c r="Z26" s="4"/>
      <c r="AA26" s="4"/>
      <c r="AB26" s="4"/>
      <c r="AC26" s="4"/>
      <c r="AD26" s="4"/>
    </row>
    <row r="27" spans="1:30" x14ac:dyDescent="0.25">
      <c r="A27" s="3" t="s">
        <v>32</v>
      </c>
      <c r="B27" s="4">
        <v>0.112</v>
      </c>
      <c r="C27" s="4">
        <v>0.113</v>
      </c>
      <c r="D27" s="4">
        <v>0.113</v>
      </c>
      <c r="E27" s="4">
        <v>0.121</v>
      </c>
      <c r="F27" s="4">
        <v>0.113</v>
      </c>
      <c r="G27" s="4">
        <v>0.108</v>
      </c>
      <c r="H27" s="4">
        <v>0.12</v>
      </c>
      <c r="I27" s="4">
        <v>0.11700000000000001</v>
      </c>
      <c r="J27" s="4">
        <v>0.113</v>
      </c>
      <c r="K27" s="4">
        <v>0.113</v>
      </c>
      <c r="L27" s="4">
        <v>0.111</v>
      </c>
      <c r="M27" s="4">
        <v>0.107</v>
      </c>
      <c r="N27" s="4">
        <v>0.113</v>
      </c>
      <c r="O27" s="4">
        <v>0.11</v>
      </c>
      <c r="P27" s="4">
        <v>0.11</v>
      </c>
      <c r="Q27" s="4">
        <v>0.11</v>
      </c>
      <c r="R27" s="4">
        <v>0.11275000000000002</v>
      </c>
      <c r="T27" s="4">
        <f t="shared" si="1"/>
        <v>1.4733333333333327E-5</v>
      </c>
      <c r="U27" s="4">
        <f t="shared" si="0"/>
        <v>3.8384024454626076E-3</v>
      </c>
      <c r="V27" s="4">
        <f t="shared" si="2"/>
        <v>0.113</v>
      </c>
      <c r="W27">
        <f t="shared" si="3"/>
        <v>0.113</v>
      </c>
      <c r="X27" s="4">
        <f t="shared" si="4"/>
        <v>0.107</v>
      </c>
      <c r="Y27" s="7">
        <f t="shared" si="5"/>
        <v>0.121</v>
      </c>
      <c r="Z27" s="4"/>
      <c r="AA27" s="4"/>
      <c r="AB27" s="4"/>
      <c r="AC27" s="4"/>
      <c r="AD27" s="4"/>
    </row>
    <row r="28" spans="1:30" x14ac:dyDescent="0.25">
      <c r="A28" s="3" t="s">
        <v>33</v>
      </c>
      <c r="B28" s="4">
        <v>0.43</v>
      </c>
      <c r="C28" s="4">
        <v>0.34100000000000003</v>
      </c>
      <c r="D28" s="4">
        <v>0.33400000000000002</v>
      </c>
      <c r="E28" s="4">
        <v>0.39500000000000002</v>
      </c>
      <c r="F28" s="4">
        <v>0.39100000000000001</v>
      </c>
      <c r="G28" s="4">
        <v>0.33800000000000002</v>
      </c>
      <c r="H28" s="4">
        <v>0.378</v>
      </c>
      <c r="I28" s="4">
        <v>0.34799999999999998</v>
      </c>
      <c r="J28" s="4">
        <v>0.35599999999999998</v>
      </c>
      <c r="K28" s="4">
        <v>0.33300000000000002</v>
      </c>
      <c r="L28" s="4">
        <v>0.36399999999999999</v>
      </c>
      <c r="M28" s="4">
        <v>0.36199999999999999</v>
      </c>
      <c r="N28" s="4">
        <v>0.36199999999999999</v>
      </c>
      <c r="O28" s="4">
        <v>0.33600000000000002</v>
      </c>
      <c r="P28" s="4">
        <v>0.33700000000000002</v>
      </c>
      <c r="Q28" s="4">
        <v>0.39300000000000002</v>
      </c>
      <c r="R28" s="4">
        <v>0.362375</v>
      </c>
      <c r="T28" s="4">
        <f t="shared" si="1"/>
        <v>7.9651666666666647E-4</v>
      </c>
      <c r="U28" s="4">
        <f t="shared" si="0"/>
        <v>2.8222626856241897E-2</v>
      </c>
      <c r="V28" s="4">
        <f t="shared" si="2"/>
        <v>0.35899999999999999</v>
      </c>
      <c r="W28">
        <f t="shared" si="3"/>
        <v>0.35599999999999998</v>
      </c>
      <c r="X28" s="4">
        <f t="shared" si="4"/>
        <v>0.33300000000000002</v>
      </c>
      <c r="Y28" s="7">
        <f t="shared" si="5"/>
        <v>0.43</v>
      </c>
      <c r="Z28" s="4"/>
      <c r="AA28" s="4"/>
      <c r="AB28" s="4"/>
      <c r="AC28" s="4"/>
      <c r="AD28" s="4"/>
    </row>
    <row r="29" spans="1:30" x14ac:dyDescent="0.25">
      <c r="A29" s="3" t="s">
        <v>34</v>
      </c>
      <c r="B29" s="4">
        <v>1.8340000000000001</v>
      </c>
      <c r="C29" s="4">
        <v>1.0169999999999999</v>
      </c>
      <c r="D29" s="4">
        <v>0.91700000000000004</v>
      </c>
      <c r="E29" s="4">
        <v>0.9</v>
      </c>
      <c r="F29" s="4">
        <v>0.85099999999999998</v>
      </c>
      <c r="G29" s="4">
        <v>0.873</v>
      </c>
      <c r="H29" s="4">
        <v>1.345</v>
      </c>
      <c r="I29" s="4">
        <v>0.89800000000000002</v>
      </c>
      <c r="J29" s="4">
        <v>0.86</v>
      </c>
      <c r="K29" s="4">
        <v>0.89500000000000002</v>
      </c>
      <c r="L29" s="4">
        <v>0.81100000000000005</v>
      </c>
      <c r="M29" s="4">
        <v>0.83199999999999996</v>
      </c>
      <c r="N29" s="4">
        <v>0.91700000000000004</v>
      </c>
      <c r="O29" s="4">
        <v>0.98599999999999999</v>
      </c>
      <c r="P29" s="4">
        <v>0.879</v>
      </c>
      <c r="Q29" s="4">
        <v>0.877</v>
      </c>
      <c r="R29" s="4">
        <v>0.98075000000000001</v>
      </c>
      <c r="T29" s="4">
        <f t="shared" si="1"/>
        <v>6.7065933333333189E-2</v>
      </c>
      <c r="U29" s="4">
        <f t="shared" si="0"/>
        <v>0.25897091213750856</v>
      </c>
      <c r="V29" s="4">
        <f t="shared" si="2"/>
        <v>0.89650000000000007</v>
      </c>
      <c r="W29">
        <f t="shared" si="3"/>
        <v>0.89500000000000002</v>
      </c>
      <c r="X29" s="4">
        <f t="shared" si="4"/>
        <v>0.81100000000000005</v>
      </c>
      <c r="Y29" s="7">
        <f t="shared" si="5"/>
        <v>1.8340000000000001</v>
      </c>
      <c r="Z29" s="4"/>
      <c r="AA29" s="4"/>
      <c r="AB29" s="4"/>
      <c r="AC29" s="4"/>
      <c r="AD29" s="4"/>
    </row>
    <row r="30" spans="1:30" x14ac:dyDescent="0.25">
      <c r="A30" s="3" t="s">
        <v>35</v>
      </c>
      <c r="B30" s="4">
        <v>0.85499999999999998</v>
      </c>
      <c r="C30" s="4">
        <v>0.96299999999999997</v>
      </c>
      <c r="D30" s="4">
        <v>0.97699999999999998</v>
      </c>
      <c r="E30" s="4">
        <v>1.0620000000000001</v>
      </c>
      <c r="F30" s="4">
        <v>1.3460000000000001</v>
      </c>
      <c r="G30" s="4">
        <v>1.179</v>
      </c>
      <c r="H30" s="4">
        <v>0.84499999999999997</v>
      </c>
      <c r="I30" s="4">
        <v>1.3520000000000001</v>
      </c>
      <c r="J30" s="4">
        <v>0.83499999999999996</v>
      </c>
      <c r="K30" s="4">
        <v>0.90900000000000003</v>
      </c>
      <c r="L30" s="4">
        <v>0.86699999999999999</v>
      </c>
      <c r="M30" s="4">
        <v>0.90300000000000002</v>
      </c>
      <c r="N30" s="4">
        <v>0.86299999999999999</v>
      </c>
      <c r="O30" s="4">
        <v>0.93799999999999994</v>
      </c>
      <c r="P30" s="4">
        <v>0.88600000000000001</v>
      </c>
      <c r="Q30" s="4">
        <v>0.85199999999999998</v>
      </c>
      <c r="R30" s="4">
        <v>0.97700000000000009</v>
      </c>
      <c r="T30" s="4">
        <f t="shared" si="1"/>
        <v>2.920706666666651E-2</v>
      </c>
      <c r="U30" s="4">
        <f t="shared" si="0"/>
        <v>0.17090075092481749</v>
      </c>
      <c r="V30" s="4">
        <f t="shared" si="2"/>
        <v>0.90600000000000003</v>
      </c>
      <c r="W30">
        <f t="shared" si="3"/>
        <v>0.90300000000000002</v>
      </c>
      <c r="X30" s="4">
        <f t="shared" si="4"/>
        <v>0.83499999999999996</v>
      </c>
      <c r="Y30" s="7">
        <f t="shared" si="5"/>
        <v>1.3520000000000001</v>
      </c>
      <c r="Z30" s="4"/>
      <c r="AA30" s="4"/>
      <c r="AB30" s="4"/>
      <c r="AC30" s="4"/>
      <c r="AD30" s="4"/>
    </row>
    <row r="31" spans="1:30" x14ac:dyDescent="0.25">
      <c r="A31" s="3" t="s">
        <v>36</v>
      </c>
      <c r="B31" s="4">
        <v>0.375</v>
      </c>
      <c r="C31" s="4">
        <v>0.39100000000000001</v>
      </c>
      <c r="D31" s="4">
        <v>0.40699999999999997</v>
      </c>
      <c r="E31" s="4">
        <v>0.372</v>
      </c>
      <c r="F31" s="4">
        <v>0.378</v>
      </c>
      <c r="G31" s="4">
        <v>0.36499999999999999</v>
      </c>
      <c r="H31" s="4">
        <v>0.38</v>
      </c>
      <c r="I31" s="4">
        <v>0.42299999999999999</v>
      </c>
      <c r="J31" s="4">
        <v>0.38900000000000001</v>
      </c>
      <c r="K31" s="4">
        <v>0.45800000000000002</v>
      </c>
      <c r="L31" s="4">
        <v>0.39700000000000002</v>
      </c>
      <c r="M31" s="4">
        <v>0.375</v>
      </c>
      <c r="N31" s="4">
        <v>0.38100000000000001</v>
      </c>
      <c r="O31" s="4">
        <v>0.41099999999999998</v>
      </c>
      <c r="P31" s="4">
        <v>0.371</v>
      </c>
      <c r="Q31" s="4">
        <v>0.377</v>
      </c>
      <c r="R31" s="4">
        <v>0.39062500000000006</v>
      </c>
      <c r="T31" s="4">
        <f t="shared" si="1"/>
        <v>5.827833333333334E-4</v>
      </c>
      <c r="U31" s="4">
        <f t="shared" si="0"/>
        <v>2.4140905810125134E-2</v>
      </c>
      <c r="V31" s="4">
        <f t="shared" si="2"/>
        <v>0.3805</v>
      </c>
      <c r="W31">
        <f t="shared" si="3"/>
        <v>0.38</v>
      </c>
      <c r="X31" s="4">
        <f t="shared" si="4"/>
        <v>0.36499999999999999</v>
      </c>
      <c r="Y31" s="7">
        <f t="shared" si="5"/>
        <v>0.45800000000000002</v>
      </c>
      <c r="Z31" s="4"/>
      <c r="AA31" s="4"/>
      <c r="AB31" s="4"/>
      <c r="AC31" s="4"/>
      <c r="AD31" s="4"/>
    </row>
    <row r="32" spans="1:30" x14ac:dyDescent="0.25">
      <c r="A32" s="3" t="s">
        <v>37</v>
      </c>
      <c r="B32" s="4">
        <v>0.19400000000000001</v>
      </c>
      <c r="C32" s="4">
        <v>0.184</v>
      </c>
      <c r="D32" s="4">
        <v>0.18</v>
      </c>
      <c r="E32" s="4">
        <v>0.193</v>
      </c>
      <c r="F32" s="4">
        <v>0.19700000000000001</v>
      </c>
      <c r="G32" s="4">
        <v>0.17799999999999999</v>
      </c>
      <c r="H32" s="4">
        <v>0.185</v>
      </c>
      <c r="I32" s="4">
        <v>0.18099999999999999</v>
      </c>
      <c r="J32" s="4">
        <v>0.186</v>
      </c>
      <c r="K32" s="4">
        <v>0.17699999999999999</v>
      </c>
      <c r="L32" s="4">
        <v>0.17799999999999999</v>
      </c>
      <c r="M32" s="4">
        <v>0.188</v>
      </c>
      <c r="N32" s="4">
        <v>0.189</v>
      </c>
      <c r="O32" s="4">
        <v>0.189</v>
      </c>
      <c r="P32" s="4">
        <v>0.186</v>
      </c>
      <c r="Q32" s="4">
        <v>0.185</v>
      </c>
      <c r="R32" s="4">
        <v>0.18562500000000004</v>
      </c>
      <c r="T32" s="4">
        <f t="shared" si="1"/>
        <v>3.5316666666666735E-5</v>
      </c>
      <c r="U32" s="4">
        <f t="shared" si="0"/>
        <v>5.9427827376294633E-3</v>
      </c>
      <c r="V32" s="4">
        <f t="shared" si="2"/>
        <v>0.1855</v>
      </c>
      <c r="W32">
        <f t="shared" si="3"/>
        <v>0.185</v>
      </c>
      <c r="X32" s="4">
        <f t="shared" si="4"/>
        <v>0.17699999999999999</v>
      </c>
      <c r="Y32" s="7">
        <f t="shared" si="5"/>
        <v>0.19700000000000001</v>
      </c>
      <c r="Z32" s="4"/>
      <c r="AA32" s="4"/>
      <c r="AB32" s="4"/>
      <c r="AC32" s="4"/>
      <c r="AD32" s="4"/>
    </row>
    <row r="33" spans="1:30" x14ac:dyDescent="0.25">
      <c r="A33" s="3" t="s">
        <v>38</v>
      </c>
      <c r="B33" s="4">
        <v>0.13700000000000001</v>
      </c>
      <c r="C33" s="4">
        <v>0.13200000000000001</v>
      </c>
      <c r="D33" s="4">
        <v>0.127</v>
      </c>
      <c r="E33" s="4">
        <v>1.393</v>
      </c>
      <c r="F33" s="4">
        <v>0.13300000000000001</v>
      </c>
      <c r="G33" s="4">
        <v>0.52600000000000002</v>
      </c>
      <c r="H33" s="4">
        <v>0.13200000000000001</v>
      </c>
      <c r="I33" s="4">
        <v>0.53400000000000003</v>
      </c>
      <c r="J33" s="4">
        <v>0.13</v>
      </c>
      <c r="K33" s="4">
        <v>0.52600000000000002</v>
      </c>
      <c r="L33" s="4">
        <v>0.96399999999999997</v>
      </c>
      <c r="M33" s="4">
        <v>0.13</v>
      </c>
      <c r="N33" s="4">
        <v>1.8460000000000001</v>
      </c>
      <c r="O33" s="4">
        <v>0.13200000000000001</v>
      </c>
      <c r="P33" s="4">
        <v>0.54200000000000004</v>
      </c>
      <c r="Q33" s="4">
        <v>0.124</v>
      </c>
      <c r="R33" s="4">
        <v>0.46924999999999994</v>
      </c>
      <c r="T33" s="4">
        <f t="shared" si="1"/>
        <v>0.26937593333333348</v>
      </c>
      <c r="U33" s="4">
        <f t="shared" si="0"/>
        <v>0.5190143864415836</v>
      </c>
      <c r="V33" s="4">
        <f t="shared" si="2"/>
        <v>0.13500000000000001</v>
      </c>
      <c r="W33">
        <f t="shared" si="3"/>
        <v>0.13300000000000001</v>
      </c>
      <c r="X33" s="4">
        <f t="shared" si="4"/>
        <v>0.124</v>
      </c>
      <c r="Y33" s="7">
        <f t="shared" si="5"/>
        <v>1.8460000000000001</v>
      </c>
      <c r="Z33" s="4"/>
      <c r="AA33" s="4"/>
      <c r="AB33" s="4"/>
      <c r="AC33" s="4"/>
      <c r="AD33" s="4"/>
    </row>
    <row r="34" spans="1:30" x14ac:dyDescent="0.25">
      <c r="A34" s="3" t="s">
        <v>39</v>
      </c>
      <c r="B34" s="4">
        <v>1.782</v>
      </c>
      <c r="C34" s="4">
        <v>1.679</v>
      </c>
      <c r="D34" s="4">
        <v>0.90300000000000002</v>
      </c>
      <c r="E34" s="4">
        <v>1.6539999999999999</v>
      </c>
      <c r="F34" s="4">
        <v>1.8009999999999999</v>
      </c>
      <c r="G34" s="4">
        <v>0.28799999999999998</v>
      </c>
      <c r="H34" s="4">
        <v>0.14199999999999999</v>
      </c>
      <c r="I34" s="4">
        <v>1.071</v>
      </c>
      <c r="J34" s="4">
        <v>0.13100000000000001</v>
      </c>
      <c r="K34" s="4">
        <v>0.92200000000000004</v>
      </c>
      <c r="L34" s="4">
        <v>1.4350000000000001</v>
      </c>
      <c r="M34" s="4">
        <v>0.128</v>
      </c>
      <c r="N34" s="4">
        <v>0.40500000000000003</v>
      </c>
      <c r="O34" s="4">
        <v>0.123</v>
      </c>
      <c r="P34" s="4">
        <v>0.127</v>
      </c>
      <c r="Q34" s="4">
        <v>0.124</v>
      </c>
      <c r="R34" s="4">
        <v>0.7946875000000001</v>
      </c>
      <c r="T34" s="4">
        <f t="shared" si="1"/>
        <v>0.47256676249999974</v>
      </c>
      <c r="U34" s="4">
        <f t="shared" si="0"/>
        <v>0.6874349151010587</v>
      </c>
      <c r="V34" s="4">
        <f t="shared" si="2"/>
        <v>0.65400000000000003</v>
      </c>
      <c r="W34">
        <f t="shared" si="3"/>
        <v>0.40500000000000003</v>
      </c>
      <c r="X34" s="4">
        <f t="shared" si="4"/>
        <v>0.123</v>
      </c>
      <c r="Y34" s="7">
        <f t="shared" si="5"/>
        <v>1.8009999999999999</v>
      </c>
      <c r="Z34" s="4"/>
      <c r="AA34" s="4"/>
      <c r="AB34" s="4"/>
      <c r="AC34" s="4"/>
      <c r="AD34" s="4"/>
    </row>
    <row r="35" spans="1:30" x14ac:dyDescent="0.25">
      <c r="A35" s="3" t="s">
        <v>40</v>
      </c>
      <c r="B35" s="4">
        <v>0.50700000000000001</v>
      </c>
      <c r="C35" s="4">
        <v>0.48899999999999999</v>
      </c>
      <c r="D35" s="4">
        <v>0.57599999999999996</v>
      </c>
      <c r="E35" s="4">
        <v>0.58399999999999996</v>
      </c>
      <c r="F35" s="4">
        <v>0.59199999999999997</v>
      </c>
      <c r="G35" s="4">
        <v>0.5</v>
      </c>
      <c r="H35" s="4">
        <v>0.63900000000000001</v>
      </c>
      <c r="I35" s="4">
        <v>0.59299999999999997</v>
      </c>
      <c r="J35" s="4">
        <v>0.52800000000000002</v>
      </c>
      <c r="K35" s="4">
        <v>0.66700000000000004</v>
      </c>
      <c r="L35" s="4">
        <v>0.56999999999999995</v>
      </c>
      <c r="M35" s="4">
        <v>0.5</v>
      </c>
      <c r="N35" s="4">
        <v>0.52500000000000002</v>
      </c>
      <c r="O35" s="4">
        <v>0.6</v>
      </c>
      <c r="P35" s="4">
        <v>0.58899999999999997</v>
      </c>
      <c r="Q35" s="4">
        <v>0.52</v>
      </c>
      <c r="R35" s="4">
        <v>0.56118750000000006</v>
      </c>
      <c r="T35" s="4">
        <f t="shared" si="1"/>
        <v>2.8034958333333329E-3</v>
      </c>
      <c r="U35" s="4">
        <f t="shared" si="0"/>
        <v>5.2948048437438493E-2</v>
      </c>
      <c r="V35" s="4">
        <f t="shared" si="2"/>
        <v>0.57299999999999995</v>
      </c>
      <c r="W35">
        <f t="shared" si="3"/>
        <v>0.56999999999999995</v>
      </c>
      <c r="X35" s="4">
        <f t="shared" si="4"/>
        <v>0.48899999999999999</v>
      </c>
      <c r="Y35" s="7">
        <f t="shared" si="5"/>
        <v>0.66700000000000004</v>
      </c>
      <c r="Z35" s="4"/>
      <c r="AA35" s="4"/>
      <c r="AB35" s="4"/>
      <c r="AC35" s="4"/>
      <c r="AD35" s="4"/>
    </row>
    <row r="36" spans="1:30" x14ac:dyDescent="0.25">
      <c r="A36" s="3" t="s">
        <v>41</v>
      </c>
      <c r="B36" s="4">
        <v>0.68799999999999994</v>
      </c>
      <c r="C36" s="4">
        <v>0.61799999999999999</v>
      </c>
      <c r="D36" s="4">
        <v>0.65800000000000003</v>
      </c>
      <c r="E36" s="4">
        <v>0.70799999999999996</v>
      </c>
      <c r="F36" s="4">
        <v>0.78400000000000003</v>
      </c>
      <c r="G36" s="4">
        <v>0.61199999999999999</v>
      </c>
      <c r="H36" s="4">
        <v>0.81200000000000006</v>
      </c>
      <c r="I36" s="4">
        <v>0.61799999999999999</v>
      </c>
      <c r="J36" s="4">
        <v>0.90100000000000002</v>
      </c>
      <c r="K36" s="4">
        <v>3.3519999999999999</v>
      </c>
      <c r="L36" s="4">
        <v>0.69199999999999995</v>
      </c>
      <c r="M36" s="4">
        <v>0.67300000000000004</v>
      </c>
      <c r="N36" s="4">
        <v>0.7</v>
      </c>
      <c r="O36" s="4">
        <v>0.58699999999999997</v>
      </c>
      <c r="P36" s="4">
        <v>4.0679999999999996</v>
      </c>
      <c r="Q36" s="4">
        <v>0.84799999999999998</v>
      </c>
      <c r="R36" s="4">
        <v>1.0824374999999997</v>
      </c>
      <c r="T36" s="4">
        <f t="shared" si="1"/>
        <v>1.0770015958333339</v>
      </c>
      <c r="U36" s="4">
        <f t="shared" si="0"/>
        <v>1.0377868739935643</v>
      </c>
      <c r="V36" s="4">
        <f t="shared" si="2"/>
        <v>0.69599999999999995</v>
      </c>
      <c r="W36">
        <f t="shared" si="3"/>
        <v>0.69199999999999995</v>
      </c>
      <c r="X36" s="4">
        <f t="shared" si="4"/>
        <v>0.58699999999999997</v>
      </c>
      <c r="Y36" s="7">
        <f t="shared" si="5"/>
        <v>4.0679999999999996</v>
      </c>
      <c r="Z36" s="4"/>
      <c r="AA36" s="4"/>
      <c r="AB36" s="4"/>
      <c r="AC36" s="4"/>
      <c r="AD36" s="4"/>
    </row>
    <row r="37" spans="1:30" x14ac:dyDescent="0.25">
      <c r="A37" s="3" t="s">
        <v>42</v>
      </c>
      <c r="B37" s="4">
        <v>4.2679999999999998</v>
      </c>
      <c r="C37" s="4">
        <v>4.0190000000000001</v>
      </c>
      <c r="D37" s="4">
        <v>3.2770000000000001</v>
      </c>
      <c r="E37" s="4">
        <v>4.2750000000000004</v>
      </c>
      <c r="F37" s="4">
        <v>4.1539999999999999</v>
      </c>
      <c r="G37" s="4">
        <v>4.1040000000000001</v>
      </c>
      <c r="H37" s="4">
        <v>4.101</v>
      </c>
      <c r="I37" s="4">
        <v>3.3279999999999998</v>
      </c>
      <c r="J37" s="4">
        <v>3.3029999999999999</v>
      </c>
      <c r="K37" s="4">
        <v>4.1029999999999998</v>
      </c>
      <c r="L37" s="4">
        <v>5.1360000000000001</v>
      </c>
      <c r="M37" s="4">
        <v>4.2729999999999997</v>
      </c>
      <c r="N37" s="4">
        <v>5.3680000000000003</v>
      </c>
      <c r="O37" s="4">
        <v>5.1310000000000002</v>
      </c>
      <c r="P37" s="4">
        <v>4.1539999999999999</v>
      </c>
      <c r="Q37" s="4">
        <v>4.2140000000000004</v>
      </c>
      <c r="R37" s="4">
        <v>4.2005000000000008</v>
      </c>
      <c r="T37" s="4">
        <f t="shared" si="1"/>
        <v>0.3736794666666583</v>
      </c>
      <c r="U37" s="4">
        <f t="shared" si="0"/>
        <v>0.61129327386014831</v>
      </c>
      <c r="V37" s="4">
        <f t="shared" si="2"/>
        <v>4.1539999999999999</v>
      </c>
      <c r="W37">
        <f t="shared" si="3"/>
        <v>4.1539999999999999</v>
      </c>
      <c r="X37" s="4">
        <f t="shared" si="4"/>
        <v>3.2770000000000001</v>
      </c>
      <c r="Y37" s="7">
        <f t="shared" si="5"/>
        <v>5.3680000000000003</v>
      </c>
      <c r="Z37" s="4"/>
      <c r="AA37" s="4"/>
      <c r="AB37" s="4"/>
      <c r="AC37" s="4"/>
      <c r="AD37" s="4"/>
    </row>
    <row r="38" spans="1:30" x14ac:dyDescent="0.25">
      <c r="A38" s="3" t="s">
        <v>43</v>
      </c>
      <c r="B38" s="4">
        <v>1.355</v>
      </c>
      <c r="C38" s="4">
        <v>2.282</v>
      </c>
      <c r="D38" s="4">
        <v>2.3860000000000001</v>
      </c>
      <c r="E38" s="4">
        <v>1.1910000000000001</v>
      </c>
      <c r="F38" s="4">
        <v>1.5069999999999999</v>
      </c>
      <c r="G38" s="4">
        <v>1.5840000000000001</v>
      </c>
      <c r="H38" s="4">
        <v>1.36</v>
      </c>
      <c r="I38" s="4">
        <v>1.55</v>
      </c>
      <c r="J38" s="4">
        <v>1.2589999999999999</v>
      </c>
      <c r="K38" s="4">
        <v>1.1679999999999999</v>
      </c>
      <c r="L38" s="4">
        <v>1.59</v>
      </c>
      <c r="M38" s="4">
        <v>1.369</v>
      </c>
      <c r="N38" s="4">
        <v>2.214</v>
      </c>
      <c r="O38" s="4">
        <v>2.1440000000000001</v>
      </c>
      <c r="P38" s="4">
        <v>1.1559999999999999</v>
      </c>
      <c r="Q38" s="4">
        <v>1.3540000000000001</v>
      </c>
      <c r="R38" s="4">
        <v>1.5918124999999996</v>
      </c>
      <c r="T38" s="4">
        <f t="shared" si="1"/>
        <v>0.17767389583333493</v>
      </c>
      <c r="U38" s="4">
        <f t="shared" si="0"/>
        <v>0.42151381452253128</v>
      </c>
      <c r="V38" s="4">
        <f t="shared" si="2"/>
        <v>1.4379999999999999</v>
      </c>
      <c r="W38">
        <f t="shared" si="3"/>
        <v>1.369</v>
      </c>
      <c r="X38" s="4">
        <f t="shared" si="4"/>
        <v>1.1559999999999999</v>
      </c>
      <c r="Y38" s="7">
        <f t="shared" si="5"/>
        <v>2.3860000000000001</v>
      </c>
      <c r="Z38" s="4"/>
      <c r="AA38" s="4"/>
      <c r="AB38" s="4"/>
      <c r="AC38" s="4"/>
      <c r="AD38" s="4"/>
    </row>
    <row r="39" spans="1:30" x14ac:dyDescent="0.25">
      <c r="A39" s="3" t="s">
        <v>44</v>
      </c>
      <c r="B39" s="4">
        <v>1.849</v>
      </c>
      <c r="C39" s="4">
        <v>0.82</v>
      </c>
      <c r="D39" s="4">
        <v>1.762</v>
      </c>
      <c r="E39" s="4">
        <v>0.80500000000000005</v>
      </c>
      <c r="F39" s="4">
        <v>0.83299999999999996</v>
      </c>
      <c r="G39" s="4">
        <v>0.77200000000000002</v>
      </c>
      <c r="H39" s="4">
        <v>0.80100000000000005</v>
      </c>
      <c r="I39" s="4">
        <v>1.121</v>
      </c>
      <c r="J39" s="4">
        <v>0.81299999999999994</v>
      </c>
      <c r="K39" s="4">
        <v>0.77200000000000002</v>
      </c>
      <c r="L39" s="4">
        <v>0.82199999999999995</v>
      </c>
      <c r="M39" s="4">
        <v>0.82599999999999996</v>
      </c>
      <c r="N39" s="4">
        <v>0.74299999999999999</v>
      </c>
      <c r="O39" s="4">
        <v>0.83699999999999997</v>
      </c>
      <c r="P39" s="4">
        <v>0.82299999999999995</v>
      </c>
      <c r="Q39" s="4">
        <v>0.72</v>
      </c>
      <c r="R39" s="4">
        <v>0.9449375000000001</v>
      </c>
      <c r="T39" s="4">
        <f t="shared" si="1"/>
        <v>0.12058232916666659</v>
      </c>
      <c r="U39" s="4">
        <f t="shared" si="0"/>
        <v>0.3472496640267152</v>
      </c>
      <c r="V39" s="4">
        <f t="shared" si="2"/>
        <v>0.82099999999999995</v>
      </c>
      <c r="W39">
        <f t="shared" si="3"/>
        <v>0.82</v>
      </c>
      <c r="X39" s="4">
        <f t="shared" si="4"/>
        <v>0.72</v>
      </c>
      <c r="Y39" s="7">
        <f t="shared" si="5"/>
        <v>1.849</v>
      </c>
      <c r="Z39" s="4"/>
      <c r="AA39" s="4"/>
      <c r="AB39" s="4"/>
      <c r="AC39" s="4"/>
      <c r="AD39" s="4"/>
    </row>
    <row r="40" spans="1:30" x14ac:dyDescent="0.25">
      <c r="A40" s="3" t="s">
        <v>45</v>
      </c>
      <c r="B40" s="4">
        <v>0.13100000000000001</v>
      </c>
      <c r="C40" s="4">
        <v>0.158</v>
      </c>
      <c r="D40" s="4">
        <v>0.17</v>
      </c>
      <c r="E40" s="4">
        <v>0.16400000000000001</v>
      </c>
      <c r="F40" s="4">
        <v>0.123</v>
      </c>
      <c r="G40" s="4">
        <v>0.16600000000000001</v>
      </c>
      <c r="H40" s="4">
        <v>0.13100000000000001</v>
      </c>
      <c r="I40" s="4">
        <v>0.126</v>
      </c>
      <c r="J40" s="4">
        <v>0.128</v>
      </c>
      <c r="K40" s="4">
        <v>0.16500000000000001</v>
      </c>
      <c r="L40" s="4">
        <v>0.13800000000000001</v>
      </c>
      <c r="M40" s="4">
        <v>0.158</v>
      </c>
      <c r="N40" s="4">
        <v>0.13900000000000001</v>
      </c>
      <c r="O40" s="4">
        <v>0.13400000000000001</v>
      </c>
      <c r="P40" s="4">
        <v>0.125</v>
      </c>
      <c r="Q40" s="4">
        <v>0.121</v>
      </c>
      <c r="R40" s="4">
        <v>0.14231250000000001</v>
      </c>
      <c r="T40" s="4">
        <f t="shared" si="1"/>
        <v>3.1716250000000484E-4</v>
      </c>
      <c r="U40" s="4">
        <f t="shared" si="0"/>
        <v>1.7809056684732205E-2</v>
      </c>
      <c r="V40" s="4">
        <f t="shared" si="2"/>
        <v>0.13600000000000001</v>
      </c>
      <c r="W40">
        <f t="shared" si="3"/>
        <v>0.13400000000000001</v>
      </c>
      <c r="X40" s="4">
        <f t="shared" si="4"/>
        <v>0.121</v>
      </c>
      <c r="Y40" s="7">
        <f t="shared" si="5"/>
        <v>0.17</v>
      </c>
      <c r="Z40" s="4"/>
      <c r="AA40" s="4"/>
      <c r="AB40" s="4"/>
      <c r="AC40" s="4"/>
      <c r="AD40" s="4"/>
    </row>
    <row r="41" spans="1:30" x14ac:dyDescent="0.25">
      <c r="A41" s="3" t="s">
        <v>46</v>
      </c>
      <c r="B41" s="4">
        <v>0.45700000000000002</v>
      </c>
      <c r="C41" s="4">
        <v>0.88800000000000001</v>
      </c>
      <c r="D41" s="4">
        <v>0.6</v>
      </c>
      <c r="E41" s="4">
        <v>0.48099999999999998</v>
      </c>
      <c r="F41" s="4">
        <v>0.52900000000000003</v>
      </c>
      <c r="G41" s="4">
        <v>0.69599999999999995</v>
      </c>
      <c r="H41" s="4">
        <v>0.46500000000000002</v>
      </c>
      <c r="I41" s="4">
        <v>0.84899999999999998</v>
      </c>
      <c r="J41" s="4">
        <v>0.442</v>
      </c>
      <c r="K41" s="4">
        <v>0.70299999999999996</v>
      </c>
      <c r="L41" s="4">
        <v>0.442</v>
      </c>
      <c r="M41" s="4">
        <v>0.439</v>
      </c>
      <c r="N41" s="4">
        <v>0.42499999999999999</v>
      </c>
      <c r="O41" s="4">
        <v>0.46200000000000002</v>
      </c>
      <c r="P41" s="4">
        <v>0.47799999999999998</v>
      </c>
      <c r="Q41" s="4">
        <v>0.435</v>
      </c>
      <c r="R41" s="4">
        <v>0.54943750000000002</v>
      </c>
      <c r="T41" s="4">
        <f t="shared" si="1"/>
        <v>2.3291195833333292E-2</v>
      </c>
      <c r="U41" s="4">
        <f t="shared" si="0"/>
        <v>0.15261453349315487</v>
      </c>
      <c r="V41" s="4">
        <f t="shared" si="2"/>
        <v>0.47150000000000003</v>
      </c>
      <c r="W41">
        <f t="shared" si="3"/>
        <v>0.46500000000000002</v>
      </c>
      <c r="X41" s="4">
        <f t="shared" si="4"/>
        <v>0.42499999999999999</v>
      </c>
      <c r="Y41" s="7">
        <f t="shared" si="5"/>
        <v>0.88800000000000001</v>
      </c>
      <c r="Z41" s="4"/>
      <c r="AA41" s="4"/>
      <c r="AB41" s="4"/>
      <c r="AC41" s="4"/>
      <c r="AD41" s="4"/>
    </row>
    <row r="42" spans="1:30" x14ac:dyDescent="0.25">
      <c r="A42" s="3" t="s">
        <v>47</v>
      </c>
      <c r="B42" s="4">
        <v>0.64300000000000002</v>
      </c>
      <c r="C42" s="4">
        <v>0.54800000000000004</v>
      </c>
      <c r="D42" s="4">
        <v>0.56699999999999995</v>
      </c>
      <c r="E42" s="4">
        <v>0.55400000000000005</v>
      </c>
      <c r="F42" s="4">
        <v>0.57599999999999996</v>
      </c>
      <c r="G42" s="4">
        <v>0.55700000000000005</v>
      </c>
      <c r="H42" s="4">
        <v>0.58099999999999996</v>
      </c>
      <c r="I42" s="4">
        <v>0.63900000000000001</v>
      </c>
      <c r="J42" s="4">
        <v>0.59199999999999997</v>
      </c>
      <c r="K42" s="4">
        <v>0.55800000000000005</v>
      </c>
      <c r="L42" s="4">
        <v>0.59599999999999997</v>
      </c>
      <c r="M42" s="4">
        <v>0.57699999999999996</v>
      </c>
      <c r="N42" s="4">
        <v>0.54700000000000004</v>
      </c>
      <c r="O42" s="4">
        <v>0.59</v>
      </c>
      <c r="P42" s="4">
        <v>0.55200000000000005</v>
      </c>
      <c r="Q42" s="4">
        <v>0.57299999999999995</v>
      </c>
      <c r="R42" s="4">
        <v>0.578125</v>
      </c>
      <c r="T42" s="4">
        <f t="shared" si="1"/>
        <v>8.4824999999999929E-4</v>
      </c>
      <c r="U42" s="4">
        <f t="shared" si="0"/>
        <v>2.9124731758421386E-2</v>
      </c>
      <c r="V42" s="4">
        <f t="shared" si="2"/>
        <v>0.57450000000000001</v>
      </c>
      <c r="W42">
        <f t="shared" si="3"/>
        <v>0.57299999999999995</v>
      </c>
      <c r="X42" s="4">
        <f t="shared" si="4"/>
        <v>0.54700000000000004</v>
      </c>
      <c r="Y42" s="7">
        <f t="shared" si="5"/>
        <v>0.64300000000000002</v>
      </c>
      <c r="Z42" s="4"/>
      <c r="AA42" s="4"/>
      <c r="AB42" s="4"/>
      <c r="AC42" s="4"/>
      <c r="AD42" s="4"/>
    </row>
    <row r="43" spans="1:30" x14ac:dyDescent="0.25">
      <c r="A43" s="3" t="s">
        <v>48</v>
      </c>
      <c r="B43" s="4">
        <v>1.3049999999999999</v>
      </c>
      <c r="C43" s="4">
        <v>1.4990000000000001</v>
      </c>
      <c r="D43" s="4">
        <v>1.0209999999999999</v>
      </c>
      <c r="E43" s="4">
        <v>1.0760000000000001</v>
      </c>
      <c r="F43" s="4">
        <v>1.254</v>
      </c>
      <c r="G43" s="4">
        <v>1.5049999999999999</v>
      </c>
      <c r="H43" s="4">
        <v>1.2070000000000001</v>
      </c>
      <c r="I43" s="4">
        <v>1.417</v>
      </c>
      <c r="J43" s="4">
        <v>0.99399999999999999</v>
      </c>
      <c r="K43" s="4">
        <v>1.21</v>
      </c>
      <c r="L43" s="4">
        <v>1.216</v>
      </c>
      <c r="M43" s="4">
        <v>1.1439999999999999</v>
      </c>
      <c r="N43" s="4">
        <v>1.105</v>
      </c>
      <c r="O43" s="4">
        <v>1.0309999999999999</v>
      </c>
      <c r="P43" s="4">
        <v>0.97399999999999998</v>
      </c>
      <c r="Q43" s="4">
        <v>1.1459999999999999</v>
      </c>
      <c r="R43" s="4">
        <v>1.194</v>
      </c>
      <c r="T43" s="4">
        <f t="shared" si="1"/>
        <v>2.8523466666666764E-2</v>
      </c>
      <c r="U43" s="4">
        <f t="shared" si="0"/>
        <v>0.16888891812865273</v>
      </c>
      <c r="V43" s="4">
        <f t="shared" si="2"/>
        <v>1.1764999999999999</v>
      </c>
      <c r="W43">
        <f t="shared" si="3"/>
        <v>1.1459999999999999</v>
      </c>
      <c r="X43" s="4">
        <f t="shared" si="4"/>
        <v>0.97399999999999998</v>
      </c>
      <c r="Y43" s="7">
        <f t="shared" si="5"/>
        <v>1.5049999999999999</v>
      </c>
      <c r="Z43" s="4"/>
      <c r="AA43" s="4"/>
      <c r="AB43" s="4"/>
      <c r="AC43" s="4"/>
      <c r="AD43" s="4"/>
    </row>
    <row r="44" spans="1:30" x14ac:dyDescent="0.25">
      <c r="A44" s="3" t="s">
        <v>49</v>
      </c>
      <c r="B44" s="4">
        <v>0.13</v>
      </c>
      <c r="C44" s="4">
        <v>0.12</v>
      </c>
      <c r="D44" s="4">
        <v>0.15</v>
      </c>
      <c r="E44" s="4">
        <v>0.124</v>
      </c>
      <c r="F44" s="4">
        <v>0.13200000000000001</v>
      </c>
      <c r="G44" s="4">
        <v>0.12</v>
      </c>
      <c r="H44" s="4">
        <v>0.13100000000000001</v>
      </c>
      <c r="I44" s="4">
        <v>0.161</v>
      </c>
      <c r="J44" s="4">
        <v>0.123</v>
      </c>
      <c r="K44" s="4">
        <v>0.13200000000000001</v>
      </c>
      <c r="L44" s="4">
        <v>0.11700000000000001</v>
      </c>
      <c r="M44" s="4">
        <v>0.11799999999999999</v>
      </c>
      <c r="N44" s="4">
        <v>0.125</v>
      </c>
      <c r="O44" s="4">
        <v>0.13400000000000001</v>
      </c>
      <c r="P44" s="4">
        <v>0.11799999999999999</v>
      </c>
      <c r="Q44" s="4">
        <v>0.11700000000000001</v>
      </c>
      <c r="R44" s="4">
        <v>0.12824999999999998</v>
      </c>
      <c r="T44" s="4">
        <f t="shared" si="1"/>
        <v>1.5153333333333338E-4</v>
      </c>
      <c r="U44" s="4">
        <f t="shared" si="0"/>
        <v>1.2309887624724012E-2</v>
      </c>
      <c r="V44" s="4">
        <f t="shared" si="2"/>
        <v>0.1245</v>
      </c>
      <c r="W44">
        <f t="shared" si="3"/>
        <v>0.124</v>
      </c>
      <c r="X44" s="4">
        <f t="shared" si="4"/>
        <v>0.11700000000000001</v>
      </c>
      <c r="Y44" s="7">
        <f t="shared" si="5"/>
        <v>0.161</v>
      </c>
      <c r="Z44" s="4"/>
      <c r="AA44" s="4"/>
      <c r="AB44" s="4"/>
      <c r="AC44" s="4"/>
      <c r="AD44" s="4"/>
    </row>
    <row r="45" spans="1:30" x14ac:dyDescent="0.25">
      <c r="A45" s="3" t="s">
        <v>50</v>
      </c>
      <c r="B45" s="4">
        <v>0.23300000000000001</v>
      </c>
      <c r="C45" s="4">
        <v>0.223</v>
      </c>
      <c r="D45" s="4">
        <v>0.24099999999999999</v>
      </c>
      <c r="E45" s="4">
        <v>0.218</v>
      </c>
      <c r="F45" s="4">
        <v>0.24099999999999999</v>
      </c>
      <c r="G45" s="4">
        <v>0.219</v>
      </c>
      <c r="H45" s="4">
        <v>0.224</v>
      </c>
      <c r="I45" s="4">
        <v>0.251</v>
      </c>
      <c r="J45" s="4">
        <v>0.24299999999999999</v>
      </c>
      <c r="K45" s="4">
        <v>0.26500000000000001</v>
      </c>
      <c r="L45" s="4">
        <v>0.23699999999999999</v>
      </c>
      <c r="M45" s="4">
        <v>0.26300000000000001</v>
      </c>
      <c r="N45" s="4">
        <v>0.23100000000000001</v>
      </c>
      <c r="O45" s="4">
        <v>0.23300000000000001</v>
      </c>
      <c r="P45" s="4">
        <v>0.23899999999999999</v>
      </c>
      <c r="Q45" s="4">
        <v>0.246</v>
      </c>
      <c r="R45" s="4">
        <v>0.2379375</v>
      </c>
      <c r="T45" s="4">
        <f t="shared" si="1"/>
        <v>1.9419583333333334E-4</v>
      </c>
      <c r="U45" s="4">
        <f t="shared" si="0"/>
        <v>1.3935416510938355E-2</v>
      </c>
      <c r="V45" s="4">
        <f t="shared" si="2"/>
        <v>0.23799999999999999</v>
      </c>
      <c r="W45">
        <f t="shared" si="3"/>
        <v>0.23699999999999999</v>
      </c>
      <c r="X45" s="4">
        <f t="shared" si="4"/>
        <v>0.218</v>
      </c>
      <c r="Y45" s="7">
        <f t="shared" si="5"/>
        <v>0.26500000000000001</v>
      </c>
      <c r="Z45" s="4"/>
      <c r="AA45" s="4"/>
      <c r="AB45" s="4"/>
      <c r="AC45" s="4"/>
      <c r="AD45" s="4"/>
    </row>
    <row r="46" spans="1:30" x14ac:dyDescent="0.25">
      <c r="A46" s="3" t="s">
        <v>51</v>
      </c>
      <c r="B46" s="4">
        <v>1.885</v>
      </c>
      <c r="C46" s="4">
        <v>0.76900000000000002</v>
      </c>
      <c r="D46" s="4">
        <v>0.81100000000000005</v>
      </c>
      <c r="E46" s="4">
        <v>1.236</v>
      </c>
      <c r="F46" s="4">
        <v>1.145</v>
      </c>
      <c r="G46" s="4">
        <v>0.78700000000000003</v>
      </c>
      <c r="H46" s="4">
        <v>0.86</v>
      </c>
      <c r="I46" s="4">
        <v>0.76300000000000001</v>
      </c>
      <c r="J46" s="4">
        <v>0.82699999999999996</v>
      </c>
      <c r="K46" s="4">
        <v>0.85</v>
      </c>
      <c r="L46" s="4">
        <v>0.96399999999999997</v>
      </c>
      <c r="M46" s="4">
        <v>0.81100000000000005</v>
      </c>
      <c r="N46" s="4">
        <v>0.82099999999999995</v>
      </c>
      <c r="O46" s="4">
        <v>0.82499999999999996</v>
      </c>
      <c r="P46" s="4">
        <v>0.876</v>
      </c>
      <c r="Q46" s="4">
        <v>0.81699999999999995</v>
      </c>
      <c r="R46" s="4">
        <v>0.94043749999999993</v>
      </c>
      <c r="T46" s="4">
        <f t="shared" si="1"/>
        <v>8.0958662500000264E-2</v>
      </c>
      <c r="U46" s="4">
        <f t="shared" si="0"/>
        <v>0.28453235756236983</v>
      </c>
      <c r="V46" s="4">
        <f t="shared" si="2"/>
        <v>0.82599999999999996</v>
      </c>
      <c r="W46">
        <f t="shared" si="3"/>
        <v>0.82499999999999996</v>
      </c>
      <c r="X46" s="4">
        <f t="shared" si="4"/>
        <v>0.76300000000000001</v>
      </c>
      <c r="Y46" s="7">
        <f t="shared" si="5"/>
        <v>1.885</v>
      </c>
      <c r="Z46" s="4"/>
      <c r="AA46" s="4"/>
      <c r="AB46" s="4"/>
      <c r="AC46" s="4"/>
      <c r="AD46" s="4"/>
    </row>
    <row r="47" spans="1:30" x14ac:dyDescent="0.25">
      <c r="A47" s="3" t="s">
        <v>52</v>
      </c>
      <c r="B47" s="4">
        <v>0.376</v>
      </c>
      <c r="C47" s="4">
        <v>0.42</v>
      </c>
      <c r="D47" s="4">
        <v>0.4</v>
      </c>
      <c r="E47" s="4">
        <v>0.40699999999999997</v>
      </c>
      <c r="F47" s="4">
        <v>0.40200000000000002</v>
      </c>
      <c r="G47" s="4">
        <v>0.40500000000000003</v>
      </c>
      <c r="H47" s="4">
        <v>1.889</v>
      </c>
      <c r="I47" s="4">
        <v>0.42499999999999999</v>
      </c>
      <c r="J47" s="4">
        <v>0.38300000000000001</v>
      </c>
      <c r="K47" s="4">
        <v>0.41499999999999998</v>
      </c>
      <c r="L47" s="4">
        <v>0.38500000000000001</v>
      </c>
      <c r="M47" s="4">
        <v>0.40899999999999997</v>
      </c>
      <c r="N47" s="4">
        <v>0.83399999999999996</v>
      </c>
      <c r="O47" s="4">
        <v>0.70499999999999996</v>
      </c>
      <c r="P47" s="4">
        <v>0.81299999999999994</v>
      </c>
      <c r="Q47" s="4">
        <v>0.46200000000000002</v>
      </c>
      <c r="R47" s="4">
        <v>0.57062499999999994</v>
      </c>
      <c r="T47" s="4">
        <f t="shared" si="1"/>
        <v>0.1473071833333334</v>
      </c>
      <c r="U47" s="4">
        <f t="shared" si="0"/>
        <v>0.38380617938398726</v>
      </c>
      <c r="V47" s="4">
        <f t="shared" si="2"/>
        <v>0.41199999999999998</v>
      </c>
      <c r="W47">
        <f t="shared" si="3"/>
        <v>0.40899999999999997</v>
      </c>
      <c r="X47" s="4">
        <f t="shared" si="4"/>
        <v>0.376</v>
      </c>
      <c r="Y47" s="7">
        <f t="shared" si="5"/>
        <v>1.889</v>
      </c>
      <c r="Z47" s="4"/>
      <c r="AA47" s="4"/>
      <c r="AB47" s="4"/>
      <c r="AC47" s="4"/>
      <c r="AD47" s="4"/>
    </row>
    <row r="48" spans="1:30" x14ac:dyDescent="0.25">
      <c r="A48" s="3" t="s">
        <v>53</v>
      </c>
      <c r="B48" s="4">
        <v>2.4550000000000001</v>
      </c>
      <c r="C48" s="4">
        <v>2.306</v>
      </c>
      <c r="D48" s="4">
        <v>2.351</v>
      </c>
      <c r="E48" s="4">
        <v>2.456</v>
      </c>
      <c r="F48" s="4">
        <v>2.278</v>
      </c>
      <c r="G48" s="4">
        <v>2.2109999999999999</v>
      </c>
      <c r="H48" s="4">
        <v>2.3260000000000001</v>
      </c>
      <c r="I48" s="4">
        <v>2.298</v>
      </c>
      <c r="J48" s="4">
        <v>2.3010000000000002</v>
      </c>
      <c r="K48" s="4">
        <v>2.2949999999999999</v>
      </c>
      <c r="L48" s="4">
        <v>2.464</v>
      </c>
      <c r="M48" s="4">
        <v>2.4220000000000002</v>
      </c>
      <c r="N48" s="4">
        <v>2.4329999999999998</v>
      </c>
      <c r="O48" s="4">
        <v>2.4430000000000001</v>
      </c>
      <c r="P48" s="4">
        <v>2.2599999999999998</v>
      </c>
      <c r="Q48" s="4">
        <v>2.2530000000000001</v>
      </c>
      <c r="R48" s="4">
        <v>2.347</v>
      </c>
      <c r="T48" s="4">
        <f t="shared" si="1"/>
        <v>7.2328000000000028E-3</v>
      </c>
      <c r="U48" s="4">
        <f t="shared" si="0"/>
        <v>8.5045869976148769E-2</v>
      </c>
      <c r="V48" s="4">
        <f t="shared" si="2"/>
        <v>2.3159999999999998</v>
      </c>
      <c r="W48">
        <f t="shared" si="3"/>
        <v>2.306</v>
      </c>
      <c r="X48" s="4">
        <f t="shared" si="4"/>
        <v>2.2109999999999999</v>
      </c>
      <c r="Y48" s="7">
        <f t="shared" si="5"/>
        <v>2.464</v>
      </c>
      <c r="Z48" s="4"/>
      <c r="AA48" s="4"/>
      <c r="AB48" s="4"/>
      <c r="AC48" s="4"/>
      <c r="AD48" s="4"/>
    </row>
    <row r="49" spans="1:30" x14ac:dyDescent="0.25">
      <c r="A49" s="3" t="s">
        <v>54</v>
      </c>
      <c r="B49" s="4">
        <v>0.96199999999999997</v>
      </c>
      <c r="C49" s="4">
        <v>1.02</v>
      </c>
      <c r="D49" s="4">
        <v>0.80500000000000005</v>
      </c>
      <c r="E49" s="4">
        <v>0.89200000000000002</v>
      </c>
      <c r="F49" s="4">
        <v>0.92600000000000005</v>
      </c>
      <c r="G49" s="4">
        <v>0.96</v>
      </c>
      <c r="H49" s="4">
        <v>0.91900000000000004</v>
      </c>
      <c r="I49" s="4">
        <v>0.91600000000000004</v>
      </c>
      <c r="J49" s="4">
        <v>0.97699999999999998</v>
      </c>
      <c r="K49" s="4">
        <v>0.88800000000000001</v>
      </c>
      <c r="L49" s="4">
        <v>0.81599999999999995</v>
      </c>
      <c r="M49" s="4">
        <v>1.2909999999999999</v>
      </c>
      <c r="N49" s="4">
        <v>0.86399999999999999</v>
      </c>
      <c r="O49" s="4">
        <v>0.86099999999999999</v>
      </c>
      <c r="P49" s="4">
        <v>1.0760000000000001</v>
      </c>
      <c r="Q49" s="4">
        <v>0.93899999999999995</v>
      </c>
      <c r="R49" s="4">
        <v>0.94450000000000023</v>
      </c>
      <c r="T49" s="4">
        <f t="shared" si="1"/>
        <v>1.3457733333332911E-2</v>
      </c>
      <c r="U49" s="4">
        <f t="shared" si="0"/>
        <v>0.11600747102377894</v>
      </c>
      <c r="V49" s="4">
        <f t="shared" si="2"/>
        <v>0.9225000000000001</v>
      </c>
      <c r="W49">
        <f t="shared" si="3"/>
        <v>0.91900000000000004</v>
      </c>
      <c r="X49" s="4">
        <f t="shared" si="4"/>
        <v>0.80500000000000005</v>
      </c>
      <c r="Y49" s="7">
        <f t="shared" si="5"/>
        <v>1.2909999999999999</v>
      </c>
      <c r="Z49" s="4"/>
      <c r="AA49" s="4"/>
      <c r="AB49" s="4"/>
      <c r="AC49" s="4"/>
      <c r="AD49" s="4"/>
    </row>
    <row r="50" spans="1:30" x14ac:dyDescent="0.25">
      <c r="A50" s="3" t="s">
        <v>55</v>
      </c>
      <c r="B50" s="4">
        <v>0.27700000000000002</v>
      </c>
      <c r="C50" s="4">
        <v>0.35799999999999998</v>
      </c>
      <c r="D50" s="4">
        <v>0.25900000000000001</v>
      </c>
      <c r="E50" s="4">
        <v>0.247</v>
      </c>
      <c r="F50" s="4">
        <v>0.26300000000000001</v>
      </c>
      <c r="G50" s="4">
        <v>0.26300000000000001</v>
      </c>
      <c r="H50" s="4">
        <v>0.249</v>
      </c>
      <c r="I50" s="4">
        <v>0.25900000000000001</v>
      </c>
      <c r="J50" s="4">
        <v>0.23499999999999999</v>
      </c>
      <c r="K50" s="4">
        <v>0.253</v>
      </c>
      <c r="L50" s="4">
        <v>0.27100000000000002</v>
      </c>
      <c r="M50" s="4">
        <v>0.30199999999999999</v>
      </c>
      <c r="N50" s="4">
        <v>0.253</v>
      </c>
      <c r="O50" s="4">
        <v>0.254</v>
      </c>
      <c r="P50" s="4">
        <v>0.24199999999999999</v>
      </c>
      <c r="Q50" s="4">
        <v>0.246</v>
      </c>
      <c r="R50" s="4">
        <v>0.26443749999999999</v>
      </c>
      <c r="T50" s="4">
        <f t="shared" si="1"/>
        <v>8.7012916666666666E-4</v>
      </c>
      <c r="U50" s="4">
        <f t="shared" si="0"/>
        <v>2.9497951906304727E-2</v>
      </c>
      <c r="V50" s="4">
        <f t="shared" si="2"/>
        <v>0.25650000000000001</v>
      </c>
      <c r="W50">
        <f t="shared" si="3"/>
        <v>0.254</v>
      </c>
      <c r="X50" s="4">
        <f t="shared" si="4"/>
        <v>0.23499999999999999</v>
      </c>
      <c r="Y50" s="7">
        <f t="shared" si="5"/>
        <v>0.35799999999999998</v>
      </c>
      <c r="Z50" s="4"/>
      <c r="AA50" s="4"/>
      <c r="AB50" s="4"/>
      <c r="AC50" s="4"/>
      <c r="AD50" s="4"/>
    </row>
    <row r="51" spans="1:30" x14ac:dyDescent="0.25">
      <c r="A51" s="3" t="s">
        <v>56</v>
      </c>
      <c r="B51" s="4">
        <v>0.41699999999999998</v>
      </c>
      <c r="C51" s="4">
        <v>0.48099999999999998</v>
      </c>
      <c r="D51" s="4">
        <v>0.51600000000000001</v>
      </c>
      <c r="E51" s="4">
        <v>0.50600000000000001</v>
      </c>
      <c r="F51" s="4">
        <v>0.79200000000000004</v>
      </c>
      <c r="G51" s="4">
        <v>0.45900000000000002</v>
      </c>
      <c r="H51" s="4">
        <v>0.443</v>
      </c>
      <c r="I51" s="4">
        <v>0.53800000000000003</v>
      </c>
      <c r="J51" s="4">
        <v>0.80100000000000005</v>
      </c>
      <c r="K51" s="4">
        <v>0.54500000000000004</v>
      </c>
      <c r="L51" s="4">
        <v>0.42199999999999999</v>
      </c>
      <c r="M51" s="4">
        <v>0.46899999999999997</v>
      </c>
      <c r="N51" s="4">
        <v>0.47799999999999998</v>
      </c>
      <c r="O51" s="4">
        <v>0.43099999999999999</v>
      </c>
      <c r="P51" s="4">
        <v>0.44500000000000001</v>
      </c>
      <c r="Q51" s="4">
        <v>0.434</v>
      </c>
      <c r="R51" s="4">
        <v>0.51106249999999998</v>
      </c>
      <c r="T51" s="4">
        <f t="shared" si="1"/>
        <v>1.3967929166666693E-2</v>
      </c>
      <c r="U51" s="4">
        <f t="shared" si="0"/>
        <v>0.11818599395303445</v>
      </c>
      <c r="V51" s="4">
        <f t="shared" si="2"/>
        <v>0.47349999999999998</v>
      </c>
      <c r="W51">
        <f t="shared" si="3"/>
        <v>0.46899999999999997</v>
      </c>
      <c r="X51" s="4">
        <f t="shared" si="4"/>
        <v>0.41699999999999998</v>
      </c>
      <c r="Y51" s="7">
        <f t="shared" si="5"/>
        <v>0.80100000000000005</v>
      </c>
      <c r="Z51" s="4"/>
      <c r="AA51" s="4"/>
      <c r="AB51" s="4"/>
      <c r="AC51" s="4"/>
      <c r="AD51" s="4"/>
    </row>
    <row r="52" spans="1:30" x14ac:dyDescent="0.25">
      <c r="A52" s="3" t="s">
        <v>57</v>
      </c>
      <c r="B52" s="4">
        <v>0.92500000000000004</v>
      </c>
      <c r="C52" s="4">
        <v>0.95599999999999996</v>
      </c>
      <c r="D52" s="4">
        <v>0.97499999999999998</v>
      </c>
      <c r="E52" s="4">
        <v>1.272</v>
      </c>
      <c r="F52" s="4">
        <v>1.1539999999999999</v>
      </c>
      <c r="G52" s="4">
        <v>1.026</v>
      </c>
      <c r="H52" s="4">
        <v>1.0249999999999999</v>
      </c>
      <c r="I52" s="4">
        <v>0.999</v>
      </c>
      <c r="J52" s="4">
        <v>1.0009999999999999</v>
      </c>
      <c r="K52" s="4">
        <v>0.92300000000000004</v>
      </c>
      <c r="L52" s="4">
        <v>1.034</v>
      </c>
      <c r="M52" s="4">
        <v>1.071</v>
      </c>
      <c r="N52" s="4">
        <v>1.0509999999999999</v>
      </c>
      <c r="O52" s="4">
        <v>1.018</v>
      </c>
      <c r="P52" s="4">
        <v>0.91200000000000003</v>
      </c>
      <c r="Q52" s="4">
        <v>1.2889999999999999</v>
      </c>
      <c r="R52" s="4">
        <v>1.0394375000000002</v>
      </c>
      <c r="T52" s="4">
        <f t="shared" si="1"/>
        <v>1.2574662499999553E-2</v>
      </c>
      <c r="U52" s="4">
        <f t="shared" si="0"/>
        <v>0.11213680261180783</v>
      </c>
      <c r="V52" s="4">
        <f t="shared" si="2"/>
        <v>1.0215000000000001</v>
      </c>
      <c r="W52">
        <f t="shared" si="3"/>
        <v>1.018</v>
      </c>
      <c r="X52" s="4">
        <f t="shared" si="4"/>
        <v>0.91200000000000003</v>
      </c>
      <c r="Y52" s="7">
        <f t="shared" si="5"/>
        <v>1.2889999999999999</v>
      </c>
      <c r="Z52" s="4"/>
      <c r="AA52" s="4"/>
      <c r="AB52" s="4"/>
      <c r="AC52" s="4"/>
      <c r="AD52" s="4"/>
    </row>
    <row r="53" spans="1:30" x14ac:dyDescent="0.25">
      <c r="A53" s="3" t="s">
        <v>58</v>
      </c>
      <c r="B53" s="4">
        <v>0.151</v>
      </c>
      <c r="C53" s="4">
        <v>0.14899999999999999</v>
      </c>
      <c r="D53" s="4">
        <v>0.185</v>
      </c>
      <c r="E53" s="4">
        <v>0.13600000000000001</v>
      </c>
      <c r="F53" s="4">
        <v>0.185</v>
      </c>
      <c r="G53" s="4">
        <v>0.13800000000000001</v>
      </c>
      <c r="H53" s="4">
        <v>0.152</v>
      </c>
      <c r="I53" s="4">
        <v>0.13</v>
      </c>
      <c r="J53" s="4">
        <v>0.218</v>
      </c>
      <c r="K53" s="4">
        <v>0.17799999999999999</v>
      </c>
      <c r="L53" s="4">
        <v>0.14499999999999999</v>
      </c>
      <c r="M53" s="4">
        <v>0.127</v>
      </c>
      <c r="N53" s="4">
        <v>0.13200000000000001</v>
      </c>
      <c r="O53" s="4">
        <v>0.13700000000000001</v>
      </c>
      <c r="P53" s="4">
        <v>0.47799999999999998</v>
      </c>
      <c r="Q53" s="4">
        <v>0.19600000000000001</v>
      </c>
      <c r="R53" s="4">
        <v>0.17731250000000001</v>
      </c>
      <c r="T53" s="4">
        <f t="shared" si="1"/>
        <v>7.1610291666666624E-3</v>
      </c>
      <c r="U53" s="4">
        <f t="shared" si="0"/>
        <v>8.4622864325586744E-2</v>
      </c>
      <c r="V53" s="4">
        <f t="shared" si="2"/>
        <v>0.15</v>
      </c>
      <c r="W53">
        <f t="shared" si="3"/>
        <v>0.14899999999999999</v>
      </c>
      <c r="X53" s="4">
        <f t="shared" si="4"/>
        <v>0.127</v>
      </c>
      <c r="Y53" s="7">
        <f t="shared" si="5"/>
        <v>0.47799999999999998</v>
      </c>
      <c r="Z53" s="4"/>
      <c r="AA53" s="4"/>
      <c r="AB53" s="4"/>
      <c r="AC53" s="4"/>
      <c r="AD53" s="4"/>
    </row>
    <row r="54" spans="1:30" x14ac:dyDescent="0.25">
      <c r="A54" s="3" t="s">
        <v>59</v>
      </c>
      <c r="B54" s="4">
        <v>1.2350000000000001</v>
      </c>
      <c r="C54" s="4">
        <v>1.2509999999999999</v>
      </c>
      <c r="D54" s="4">
        <v>1.252</v>
      </c>
      <c r="E54" s="4">
        <v>1.3720000000000001</v>
      </c>
      <c r="F54" s="4">
        <v>1.323</v>
      </c>
      <c r="G54" s="4">
        <v>1.2569999999999999</v>
      </c>
      <c r="H54" s="4">
        <v>1.274</v>
      </c>
      <c r="I54" s="4">
        <v>1.321</v>
      </c>
      <c r="J54" s="4">
        <v>1.3660000000000001</v>
      </c>
      <c r="K54" s="4">
        <v>1.288</v>
      </c>
      <c r="L54" s="4">
        <v>1.835</v>
      </c>
      <c r="M54" s="4">
        <v>1.847</v>
      </c>
      <c r="N54" s="4">
        <v>1.5509999999999999</v>
      </c>
      <c r="O54" s="4">
        <v>1.3180000000000001</v>
      </c>
      <c r="P54" s="4">
        <v>1.4019999999999999</v>
      </c>
      <c r="Q54" s="4">
        <v>1.3819999999999999</v>
      </c>
      <c r="R54" s="4">
        <v>1.3921250000000001</v>
      </c>
      <c r="T54" s="4">
        <f t="shared" si="1"/>
        <v>3.6813583333333115E-2</v>
      </c>
      <c r="U54" s="4">
        <f t="shared" si="0"/>
        <v>0.19186866167598374</v>
      </c>
      <c r="V54" s="4">
        <f t="shared" si="2"/>
        <v>1.3220000000000001</v>
      </c>
      <c r="W54">
        <f t="shared" si="3"/>
        <v>1.321</v>
      </c>
      <c r="X54" s="4">
        <f t="shared" si="4"/>
        <v>1.2350000000000001</v>
      </c>
      <c r="Y54" s="7">
        <f t="shared" si="5"/>
        <v>1.847</v>
      </c>
      <c r="Z54" s="4"/>
      <c r="AA54" s="4"/>
      <c r="AB54" s="4"/>
      <c r="AC54" s="4"/>
      <c r="AD54" s="4"/>
    </row>
    <row r="55" spans="1:30" x14ac:dyDescent="0.25">
      <c r="A55" s="3" t="s">
        <v>60</v>
      </c>
      <c r="B55" s="4">
        <v>1.3660000000000001</v>
      </c>
      <c r="C55" s="4">
        <v>1.4159999999999999</v>
      </c>
      <c r="D55" s="4">
        <v>0.33500000000000002</v>
      </c>
      <c r="E55" s="4">
        <v>1.365</v>
      </c>
      <c r="F55" s="4">
        <v>0.316</v>
      </c>
      <c r="G55" s="4">
        <v>1.079</v>
      </c>
      <c r="H55" s="4">
        <v>0.35499999999999998</v>
      </c>
      <c r="I55" s="4">
        <v>1.1619999999999999</v>
      </c>
      <c r="J55" s="4">
        <v>0.33300000000000002</v>
      </c>
      <c r="K55" s="4">
        <v>1.113</v>
      </c>
      <c r="L55" s="4">
        <v>1.327</v>
      </c>
      <c r="M55" s="4">
        <v>1.335</v>
      </c>
      <c r="N55" s="4">
        <v>1.3640000000000001</v>
      </c>
      <c r="O55" s="4">
        <v>1.4259999999999999</v>
      </c>
      <c r="P55" s="4">
        <v>1.3520000000000001</v>
      </c>
      <c r="Q55" s="4">
        <v>0.36899999999999999</v>
      </c>
      <c r="R55" s="4">
        <v>1.0008125000000001</v>
      </c>
      <c r="T55" s="4">
        <f t="shared" si="1"/>
        <v>0.22077776249999986</v>
      </c>
      <c r="U55" s="4">
        <f t="shared" si="0"/>
        <v>0.46986994211164418</v>
      </c>
      <c r="V55" s="4">
        <f t="shared" si="2"/>
        <v>1.2444999999999999</v>
      </c>
      <c r="W55">
        <f t="shared" si="3"/>
        <v>1.1619999999999999</v>
      </c>
      <c r="X55" s="4">
        <f t="shared" si="4"/>
        <v>0.316</v>
      </c>
      <c r="Y55" s="7">
        <f t="shared" si="5"/>
        <v>1.4259999999999999</v>
      </c>
      <c r="Z55" s="4"/>
      <c r="AA55" s="4"/>
      <c r="AB55" s="4"/>
      <c r="AC55" s="4"/>
      <c r="AD55" s="4"/>
    </row>
    <row r="56" spans="1:30" x14ac:dyDescent="0.25">
      <c r="A56" s="3" t="s">
        <v>61</v>
      </c>
      <c r="B56" s="4">
        <v>1.9850000000000001</v>
      </c>
      <c r="C56" s="4">
        <v>1.6E-2</v>
      </c>
      <c r="D56" s="4">
        <v>1.7999999999999999E-2</v>
      </c>
      <c r="E56" s="4">
        <v>1.6140000000000001</v>
      </c>
      <c r="F56" s="4">
        <v>5.0000000000000001E-3</v>
      </c>
      <c r="G56" s="4">
        <v>1.948</v>
      </c>
      <c r="H56" s="4">
        <v>1.4999999999999999E-2</v>
      </c>
      <c r="I56" s="4">
        <v>5.0000000000000001E-3</v>
      </c>
      <c r="J56" s="4">
        <v>1.7999999999999999E-2</v>
      </c>
      <c r="K56" s="4">
        <v>1.663</v>
      </c>
      <c r="L56" s="4">
        <v>1.542</v>
      </c>
      <c r="M56" s="4">
        <v>1.3009999999999999</v>
      </c>
      <c r="N56" s="4">
        <v>1.403</v>
      </c>
      <c r="O56" s="4">
        <v>1.2869999999999999</v>
      </c>
      <c r="P56" s="4">
        <v>1.4379999999999999</v>
      </c>
      <c r="Q56" s="4">
        <v>6.0000000000000001E-3</v>
      </c>
      <c r="R56" s="4">
        <v>0.89150000000000007</v>
      </c>
      <c r="T56" s="4">
        <f t="shared" si="1"/>
        <v>0.67688933333333345</v>
      </c>
      <c r="U56" s="4">
        <f t="shared" si="0"/>
        <v>0.82273284444790062</v>
      </c>
      <c r="V56" s="4">
        <f t="shared" si="2"/>
        <v>1.294</v>
      </c>
      <c r="W56">
        <f t="shared" si="3"/>
        <v>1.2869999999999999</v>
      </c>
      <c r="X56" s="4">
        <f t="shared" si="4"/>
        <v>5.0000000000000001E-3</v>
      </c>
      <c r="Y56" s="7">
        <f t="shared" si="5"/>
        <v>1.9850000000000001</v>
      </c>
      <c r="Z56" s="4"/>
      <c r="AA56" s="4"/>
      <c r="AB56" s="4"/>
      <c r="AC56" s="4"/>
      <c r="AD56" s="4"/>
    </row>
    <row r="57" spans="1:30" x14ac:dyDescent="0.25">
      <c r="A57" s="3" t="s">
        <v>62</v>
      </c>
      <c r="B57" s="4">
        <v>1.0999999999999999E-2</v>
      </c>
      <c r="C57" s="4">
        <v>1.0999999999999999E-2</v>
      </c>
      <c r="D57" s="4">
        <v>1.4E-2</v>
      </c>
      <c r="E57" s="4">
        <v>1.2999999999999999E-2</v>
      </c>
      <c r="F57" s="4">
        <v>1.0999999999999999E-2</v>
      </c>
      <c r="G57" s="4">
        <v>1.2E-2</v>
      </c>
      <c r="H57" s="4">
        <v>1.2E-2</v>
      </c>
      <c r="I57" s="4">
        <v>1.6E-2</v>
      </c>
      <c r="J57" s="4">
        <v>1.0999999999999999E-2</v>
      </c>
      <c r="K57" s="4">
        <v>1.2E-2</v>
      </c>
      <c r="L57" s="4">
        <v>1.0999999999999999E-2</v>
      </c>
      <c r="M57" s="4">
        <v>0.01</v>
      </c>
      <c r="N57" s="4">
        <v>1.2E-2</v>
      </c>
      <c r="O57" s="4">
        <v>1.0999999999999999E-2</v>
      </c>
      <c r="P57" s="4">
        <v>1.2E-2</v>
      </c>
      <c r="Q57" s="4">
        <v>1.4999999999999999E-2</v>
      </c>
      <c r="R57" s="4">
        <v>1.2125E-2</v>
      </c>
      <c r="T57" s="4">
        <f t="shared" si="1"/>
        <v>2.6500000000000005E-6</v>
      </c>
      <c r="U57" s="4">
        <f t="shared" si="0"/>
        <v>1.6278820596099708E-3</v>
      </c>
      <c r="V57" s="4">
        <f t="shared" si="2"/>
        <v>1.2E-2</v>
      </c>
      <c r="W57">
        <f t="shared" si="3"/>
        <v>1.2E-2</v>
      </c>
      <c r="X57" s="4">
        <f t="shared" si="4"/>
        <v>0.01</v>
      </c>
      <c r="Y57" s="7">
        <f t="shared" si="5"/>
        <v>1.6E-2</v>
      </c>
      <c r="Z57" s="4"/>
      <c r="AA57" s="4"/>
      <c r="AB57" s="4"/>
      <c r="AC57" s="4"/>
      <c r="AD57" s="4"/>
    </row>
    <row r="58" spans="1:30" x14ac:dyDescent="0.25">
      <c r="A58" s="3" t="s">
        <v>63</v>
      </c>
      <c r="B58" s="4">
        <v>1.0999999999999999E-2</v>
      </c>
      <c r="C58" s="4">
        <v>5.0000000000000001E-3</v>
      </c>
      <c r="D58" s="4">
        <v>1.0999999999999999E-2</v>
      </c>
      <c r="E58" s="4">
        <v>1.2999999999999999E-2</v>
      </c>
      <c r="F58" s="4">
        <v>1.0999999999999999E-2</v>
      </c>
      <c r="G58" s="4">
        <v>1.2E-2</v>
      </c>
      <c r="H58" s="4">
        <v>1.2E-2</v>
      </c>
      <c r="I58" s="4">
        <v>1.2E-2</v>
      </c>
      <c r="J58" s="4">
        <v>1.4E-2</v>
      </c>
      <c r="K58" s="4">
        <v>7.0000000000000001E-3</v>
      </c>
      <c r="L58" s="4">
        <v>5.0000000000000001E-3</v>
      </c>
      <c r="M58" s="4">
        <v>1.0999999999999999E-2</v>
      </c>
      <c r="N58" s="4">
        <v>6.0000000000000001E-3</v>
      </c>
      <c r="O58" s="4">
        <v>6.0000000000000001E-3</v>
      </c>
      <c r="P58" s="4">
        <v>6.0000000000000001E-3</v>
      </c>
      <c r="Q58" s="4">
        <v>8.9999999999999993E-3</v>
      </c>
      <c r="R58" s="4">
        <v>9.4375000000000014E-3</v>
      </c>
      <c r="T58" s="4">
        <f t="shared" si="1"/>
        <v>9.595833333333317E-6</v>
      </c>
      <c r="U58" s="4">
        <f t="shared" si="0"/>
        <v>3.0977142110487398E-3</v>
      </c>
      <c r="V58" s="4">
        <f t="shared" si="2"/>
        <v>1.0999999999999999E-2</v>
      </c>
      <c r="W58">
        <f t="shared" si="3"/>
        <v>1.0999999999999999E-2</v>
      </c>
      <c r="X58" s="4">
        <f t="shared" si="4"/>
        <v>5.0000000000000001E-3</v>
      </c>
      <c r="Y58" s="7">
        <f t="shared" si="5"/>
        <v>1.4E-2</v>
      </c>
      <c r="Z58" s="4"/>
      <c r="AA58" s="4"/>
      <c r="AB58" s="4"/>
      <c r="AC58" s="4"/>
      <c r="AD58" s="4"/>
    </row>
    <row r="59" spans="1:30" x14ac:dyDescent="0.25">
      <c r="A59" s="3" t="s">
        <v>64</v>
      </c>
      <c r="B59" s="4">
        <v>0.01</v>
      </c>
      <c r="C59" s="4">
        <v>1.2E-2</v>
      </c>
      <c r="D59" s="4">
        <v>1.0999999999999999E-2</v>
      </c>
      <c r="E59" s="4">
        <v>1.0999999999999999E-2</v>
      </c>
      <c r="F59" s="4">
        <v>0.01</v>
      </c>
      <c r="G59" s="4">
        <v>0.01</v>
      </c>
      <c r="H59" s="4">
        <v>1.2E-2</v>
      </c>
      <c r="I59" s="4">
        <v>1.0999999999999999E-2</v>
      </c>
      <c r="J59" s="4">
        <v>1.0999999999999999E-2</v>
      </c>
      <c r="K59" s="4">
        <v>8.9999999999999993E-3</v>
      </c>
      <c r="L59" s="4">
        <v>0.01</v>
      </c>
      <c r="M59" s="4">
        <v>1.2E-2</v>
      </c>
      <c r="N59" s="4">
        <v>0.01</v>
      </c>
      <c r="O59" s="4">
        <v>0.01</v>
      </c>
      <c r="P59" s="4">
        <v>1.2999999999999999E-2</v>
      </c>
      <c r="Q59" s="4">
        <v>0.01</v>
      </c>
      <c r="R59" s="4">
        <v>1.0750000000000001E-2</v>
      </c>
      <c r="T59" s="4">
        <f t="shared" si="1"/>
        <v>1.133333333333333E-6</v>
      </c>
      <c r="U59" s="4">
        <f t="shared" si="0"/>
        <v>1.0645812948447541E-3</v>
      </c>
      <c r="V59" s="4">
        <f t="shared" si="2"/>
        <v>1.0499999999999999E-2</v>
      </c>
      <c r="W59">
        <f t="shared" si="3"/>
        <v>0.01</v>
      </c>
      <c r="X59" s="4">
        <f t="shared" si="4"/>
        <v>8.9999999999999993E-3</v>
      </c>
      <c r="Y59" s="7">
        <f t="shared" si="5"/>
        <v>1.2999999999999999E-2</v>
      </c>
      <c r="Z59" s="4"/>
      <c r="AA59" s="4"/>
      <c r="AB59" s="4"/>
      <c r="AC59" s="4"/>
      <c r="AD59" s="4"/>
    </row>
    <row r="60" spans="1:30" x14ac:dyDescent="0.25">
      <c r="A60" s="3" t="s">
        <v>65</v>
      </c>
      <c r="B60" s="4">
        <v>0.875</v>
      </c>
      <c r="C60" s="4">
        <v>0.875</v>
      </c>
      <c r="D60" s="4">
        <v>0.92600000000000005</v>
      </c>
      <c r="E60" s="4">
        <v>0.45300000000000001</v>
      </c>
      <c r="F60" s="4">
        <v>0.49199999999999999</v>
      </c>
      <c r="G60" s="4">
        <v>0.433</v>
      </c>
      <c r="H60" s="4">
        <v>0.439</v>
      </c>
      <c r="I60" s="4">
        <v>0.438</v>
      </c>
      <c r="J60" s="4">
        <v>0.47199999999999998</v>
      </c>
      <c r="K60" s="4">
        <v>0.42899999999999999</v>
      </c>
      <c r="L60" s="4">
        <v>0.505</v>
      </c>
      <c r="M60" s="4">
        <v>0.91800000000000004</v>
      </c>
      <c r="N60" s="4">
        <v>0.6</v>
      </c>
      <c r="O60" s="4">
        <v>0.47199999999999998</v>
      </c>
      <c r="P60" s="4">
        <v>0.501</v>
      </c>
      <c r="Q60" s="4">
        <v>0.53500000000000003</v>
      </c>
      <c r="R60" s="4">
        <v>0.58518749999999997</v>
      </c>
      <c r="T60" s="4">
        <f t="shared" si="1"/>
        <v>3.6901762500000025E-2</v>
      </c>
      <c r="U60" s="4">
        <f t="shared" si="0"/>
        <v>0.19209831467246147</v>
      </c>
      <c r="V60" s="4">
        <f t="shared" si="2"/>
        <v>0.4965</v>
      </c>
      <c r="W60">
        <f t="shared" si="3"/>
        <v>0.49199999999999999</v>
      </c>
      <c r="X60" s="4">
        <f t="shared" si="4"/>
        <v>0.42899999999999999</v>
      </c>
      <c r="Y60" s="7">
        <f t="shared" si="5"/>
        <v>0.92600000000000005</v>
      </c>
      <c r="Z60" s="4"/>
      <c r="AA60" s="4"/>
      <c r="AB60" s="4"/>
      <c r="AC60" s="4"/>
      <c r="AD60" s="4"/>
    </row>
    <row r="61" spans="1:30" x14ac:dyDescent="0.25">
      <c r="A61" s="3" t="s">
        <v>66</v>
      </c>
      <c r="B61" s="4">
        <v>0.59199999999999997</v>
      </c>
      <c r="C61" s="4">
        <v>0.56100000000000005</v>
      </c>
      <c r="D61" s="4">
        <v>0.60499999999999998</v>
      </c>
      <c r="E61" s="4">
        <v>1.095</v>
      </c>
      <c r="F61" s="4">
        <v>1.077</v>
      </c>
      <c r="G61" s="4">
        <v>0.97199999999999998</v>
      </c>
      <c r="H61" s="4">
        <v>1.0249999999999999</v>
      </c>
      <c r="I61" s="4">
        <v>0.97599999999999998</v>
      </c>
      <c r="J61" s="4">
        <v>0.58599999999999997</v>
      </c>
      <c r="K61" s="4">
        <v>0.56200000000000006</v>
      </c>
      <c r="L61" s="4">
        <v>1.032</v>
      </c>
      <c r="M61" s="4">
        <v>0.73399999999999999</v>
      </c>
      <c r="N61" s="4">
        <v>0.59699999999999998</v>
      </c>
      <c r="O61" s="4">
        <v>0.57999999999999996</v>
      </c>
      <c r="P61" s="4">
        <v>0.78900000000000003</v>
      </c>
      <c r="Q61" s="4">
        <v>0.67300000000000004</v>
      </c>
      <c r="R61" s="4">
        <v>0.77849999999999997</v>
      </c>
      <c r="T61" s="4">
        <f t="shared" si="1"/>
        <v>4.4828799999999919E-2</v>
      </c>
      <c r="U61" s="4">
        <f t="shared" si="0"/>
        <v>0.21172812755984954</v>
      </c>
      <c r="V61" s="4">
        <f t="shared" si="2"/>
        <v>0.70350000000000001</v>
      </c>
      <c r="W61">
        <f t="shared" si="3"/>
        <v>0.67300000000000004</v>
      </c>
      <c r="X61" s="4">
        <f t="shared" si="4"/>
        <v>0.56100000000000005</v>
      </c>
      <c r="Y61" s="7">
        <f t="shared" si="5"/>
        <v>1.095</v>
      </c>
      <c r="Z61" s="4"/>
      <c r="AA61" s="4"/>
      <c r="AB61" s="4"/>
      <c r="AC61" s="4"/>
      <c r="AD61" s="4"/>
    </row>
    <row r="62" spans="1:30" x14ac:dyDescent="0.25">
      <c r="A62" s="3" t="s">
        <v>67</v>
      </c>
      <c r="B62" s="4">
        <v>1.327</v>
      </c>
      <c r="C62" s="4">
        <v>1.3089999999999999</v>
      </c>
      <c r="D62" s="4">
        <v>1.2749999999999999</v>
      </c>
      <c r="E62" s="4">
        <v>1.3069999999999999</v>
      </c>
      <c r="F62" s="4">
        <v>1.339</v>
      </c>
      <c r="G62" s="4">
        <v>1.2949999999999999</v>
      </c>
      <c r="H62" s="4">
        <v>1</v>
      </c>
      <c r="I62" s="4">
        <v>1.2889999999999999</v>
      </c>
      <c r="J62" s="4">
        <v>1.335</v>
      </c>
      <c r="K62" s="4">
        <v>1.292</v>
      </c>
      <c r="L62" s="4">
        <v>1.3540000000000001</v>
      </c>
      <c r="M62" s="4">
        <v>1.365</v>
      </c>
      <c r="N62" s="4">
        <v>1.0720000000000001</v>
      </c>
      <c r="O62" s="4">
        <v>1.3280000000000001</v>
      </c>
      <c r="P62" s="4">
        <v>1.3080000000000001</v>
      </c>
      <c r="Q62" s="4">
        <v>1.3160000000000001</v>
      </c>
      <c r="R62" s="4">
        <v>1.2819375</v>
      </c>
      <c r="T62" s="4">
        <f t="shared" si="1"/>
        <v>9.963262500000002E-3</v>
      </c>
      <c r="U62" s="4">
        <f t="shared" si="0"/>
        <v>9.9816143483907466E-2</v>
      </c>
      <c r="V62" s="4">
        <f t="shared" si="2"/>
        <v>1.3085</v>
      </c>
      <c r="W62">
        <f t="shared" si="3"/>
        <v>1.3080000000000001</v>
      </c>
      <c r="X62" s="4">
        <f t="shared" si="4"/>
        <v>1</v>
      </c>
      <c r="Y62" s="7">
        <f t="shared" si="5"/>
        <v>1.365</v>
      </c>
      <c r="Z62" s="4"/>
      <c r="AA62" s="4"/>
      <c r="AB62" s="4"/>
      <c r="AC62" s="4"/>
      <c r="AD62" s="4"/>
    </row>
    <row r="63" spans="1:30" x14ac:dyDescent="0.25">
      <c r="A63" s="3" t="s">
        <v>68</v>
      </c>
      <c r="B63" s="4">
        <v>0.14599999999999999</v>
      </c>
      <c r="C63" s="4">
        <v>0.13500000000000001</v>
      </c>
      <c r="D63" s="4">
        <v>0.13800000000000001</v>
      </c>
      <c r="E63" s="4">
        <v>0.161</v>
      </c>
      <c r="F63" s="4">
        <v>0.17</v>
      </c>
      <c r="G63" s="4">
        <v>0.159</v>
      </c>
      <c r="H63" s="4">
        <v>0.16900000000000001</v>
      </c>
      <c r="I63" s="4">
        <v>0.61899999999999999</v>
      </c>
      <c r="J63" s="4">
        <v>0.18099999999999999</v>
      </c>
      <c r="K63" s="4">
        <v>0.151</v>
      </c>
      <c r="L63" s="4">
        <v>0.13300000000000001</v>
      </c>
      <c r="M63" s="4">
        <v>1.27</v>
      </c>
      <c r="N63" s="4">
        <v>0.16300000000000001</v>
      </c>
      <c r="O63" s="4">
        <v>0.14000000000000001</v>
      </c>
      <c r="P63" s="4">
        <v>0.48199999999999998</v>
      </c>
      <c r="Q63" s="4">
        <v>0.155</v>
      </c>
      <c r="R63" s="4">
        <v>0.27324999999999999</v>
      </c>
      <c r="T63" s="4">
        <f t="shared" si="1"/>
        <v>8.9628600000000003E-2</v>
      </c>
      <c r="U63" s="4">
        <f t="shared" si="0"/>
        <v>0.29938036007727697</v>
      </c>
      <c r="V63" s="4">
        <f t="shared" si="2"/>
        <v>0.16</v>
      </c>
      <c r="W63">
        <f t="shared" si="3"/>
        <v>0.159</v>
      </c>
      <c r="X63" s="4">
        <f t="shared" si="4"/>
        <v>0.13300000000000001</v>
      </c>
      <c r="Y63" s="7">
        <f t="shared" si="5"/>
        <v>1.27</v>
      </c>
      <c r="Z63" s="4"/>
      <c r="AA63" s="4"/>
      <c r="AB63" s="4"/>
      <c r="AC63" s="4"/>
      <c r="AD63" s="4"/>
    </row>
    <row r="64" spans="1:30" x14ac:dyDescent="0.25">
      <c r="A64" s="3" t="s">
        <v>69</v>
      </c>
      <c r="B64" s="4">
        <v>1.7909999999999999</v>
      </c>
      <c r="C64" s="4">
        <v>1.75</v>
      </c>
      <c r="D64" s="4">
        <v>1.675</v>
      </c>
      <c r="E64" s="4">
        <v>1.718</v>
      </c>
      <c r="F64" s="4">
        <v>1.847</v>
      </c>
      <c r="G64" s="4">
        <v>1.7529999999999999</v>
      </c>
      <c r="H64" s="4">
        <v>1.7450000000000001</v>
      </c>
      <c r="I64" s="4">
        <v>2.1739999999999999</v>
      </c>
      <c r="J64" s="4">
        <v>1.48</v>
      </c>
      <c r="K64" s="4">
        <v>1.718</v>
      </c>
      <c r="L64" s="4">
        <v>1.7390000000000001</v>
      </c>
      <c r="M64" s="4">
        <v>1.774</v>
      </c>
      <c r="N64" s="4">
        <v>2.1230000000000002</v>
      </c>
      <c r="O64" s="4">
        <v>1.665</v>
      </c>
      <c r="P64" s="4">
        <v>2.1240000000000001</v>
      </c>
      <c r="Q64" s="4">
        <v>1.7929999999999999</v>
      </c>
      <c r="R64" s="4">
        <v>1.8043125</v>
      </c>
      <c r="T64" s="4">
        <f t="shared" si="1"/>
        <v>3.4203429166666667E-2</v>
      </c>
      <c r="U64" s="4">
        <f t="shared" si="0"/>
        <v>0.18494169126150725</v>
      </c>
      <c r="V64" s="4">
        <f t="shared" si="2"/>
        <v>1.7515000000000001</v>
      </c>
      <c r="W64">
        <f t="shared" si="3"/>
        <v>1.75</v>
      </c>
      <c r="X64" s="4">
        <f t="shared" si="4"/>
        <v>1.48</v>
      </c>
      <c r="Y64" s="7">
        <f t="shared" si="5"/>
        <v>2.1739999999999999</v>
      </c>
      <c r="Z64" s="4"/>
      <c r="AA64" s="4"/>
      <c r="AB64" s="4"/>
      <c r="AC64" s="4"/>
      <c r="AD64" s="4"/>
    </row>
    <row r="65" spans="1:30" x14ac:dyDescent="0.25">
      <c r="A65" s="3" t="s">
        <v>70</v>
      </c>
      <c r="B65" s="4">
        <v>1.367</v>
      </c>
      <c r="C65" s="4">
        <v>1.339</v>
      </c>
      <c r="D65" s="4">
        <v>1.46</v>
      </c>
      <c r="E65" s="4">
        <v>1.2170000000000001</v>
      </c>
      <c r="F65" s="4">
        <v>1.1639999999999999</v>
      </c>
      <c r="G65" s="4">
        <v>1.38</v>
      </c>
      <c r="H65" s="4">
        <v>1.141</v>
      </c>
      <c r="I65" s="4">
        <v>1.345</v>
      </c>
      <c r="J65" s="4">
        <v>1.1539999999999999</v>
      </c>
      <c r="K65" s="4">
        <v>1.31</v>
      </c>
      <c r="L65" s="4">
        <v>1.2450000000000001</v>
      </c>
      <c r="M65" s="4">
        <v>1.3620000000000001</v>
      </c>
      <c r="N65" s="4">
        <v>1.19</v>
      </c>
      <c r="O65" s="4">
        <v>1.2490000000000001</v>
      </c>
      <c r="P65" s="4">
        <v>1.304</v>
      </c>
      <c r="Q65" s="4">
        <v>1.228</v>
      </c>
      <c r="R65" s="4">
        <v>1.2784375000000001</v>
      </c>
      <c r="T65" s="4">
        <f t="shared" si="1"/>
        <v>8.7631958333333326E-3</v>
      </c>
      <c r="U65" s="4">
        <f t="shared" si="0"/>
        <v>9.3611942792217129E-2</v>
      </c>
      <c r="V65" s="4">
        <f t="shared" si="2"/>
        <v>1.2765</v>
      </c>
      <c r="W65">
        <f t="shared" si="3"/>
        <v>1.2490000000000001</v>
      </c>
      <c r="X65" s="4">
        <f t="shared" si="4"/>
        <v>1.141</v>
      </c>
      <c r="Y65" s="7">
        <f t="shared" si="5"/>
        <v>1.46</v>
      </c>
      <c r="Z65" s="4"/>
      <c r="AA65" s="4"/>
      <c r="AB65" s="4"/>
      <c r="AC65" s="4"/>
      <c r="AD65" s="4"/>
    </row>
    <row r="66" spans="1:30" x14ac:dyDescent="0.25">
      <c r="A66" s="3" t="s">
        <v>71</v>
      </c>
      <c r="B66" s="4">
        <v>1.8160000000000001</v>
      </c>
      <c r="C66" s="4">
        <v>1.905</v>
      </c>
      <c r="D66" s="4">
        <v>1.85</v>
      </c>
      <c r="E66" s="4">
        <v>1.8180000000000001</v>
      </c>
      <c r="F66" s="4">
        <v>1.802</v>
      </c>
      <c r="G66" s="4">
        <v>1.873</v>
      </c>
      <c r="H66" s="4">
        <v>1.802</v>
      </c>
      <c r="I66" s="4">
        <v>1.9430000000000001</v>
      </c>
      <c r="J66" s="4">
        <v>1.8089999999999999</v>
      </c>
      <c r="K66" s="4">
        <v>1.829</v>
      </c>
      <c r="L66" s="4">
        <v>1.8180000000000001</v>
      </c>
      <c r="M66" s="4">
        <v>1.8180000000000001</v>
      </c>
      <c r="N66" s="4">
        <v>1.81</v>
      </c>
      <c r="O66" s="4">
        <v>1.7869999999999999</v>
      </c>
      <c r="P66" s="4">
        <v>1.829</v>
      </c>
      <c r="Q66" s="4">
        <v>1.8280000000000001</v>
      </c>
      <c r="R66" s="4">
        <v>1.8335625</v>
      </c>
      <c r="T66" s="4">
        <f t="shared" si="1"/>
        <v>1.6887958333333341E-3</v>
      </c>
      <c r="U66" s="4">
        <f t="shared" si="0"/>
        <v>4.109496116719584E-2</v>
      </c>
      <c r="V66" s="4">
        <f t="shared" si="2"/>
        <v>1.8180000000000001</v>
      </c>
      <c r="W66">
        <f t="shared" si="3"/>
        <v>1.8180000000000001</v>
      </c>
      <c r="X66" s="4">
        <f t="shared" si="4"/>
        <v>1.7869999999999999</v>
      </c>
      <c r="Y66" s="7">
        <f t="shared" si="5"/>
        <v>1.9430000000000001</v>
      </c>
      <c r="Z66" s="4"/>
      <c r="AA66" s="4"/>
      <c r="AB66" s="4"/>
      <c r="AC66" s="4"/>
      <c r="AD66" s="4"/>
    </row>
    <row r="67" spans="1:30" x14ac:dyDescent="0.25">
      <c r="A67" s="3" t="s">
        <v>72</v>
      </c>
      <c r="B67" s="4">
        <v>0.193</v>
      </c>
      <c r="C67" s="4">
        <v>0.17799999999999999</v>
      </c>
      <c r="D67" s="4">
        <v>0.254</v>
      </c>
      <c r="E67" s="4">
        <v>0.26900000000000002</v>
      </c>
      <c r="F67" s="4">
        <v>0.20200000000000001</v>
      </c>
      <c r="G67" s="4">
        <v>0.19900000000000001</v>
      </c>
      <c r="H67" s="4">
        <v>0.185</v>
      </c>
      <c r="I67" s="4">
        <v>0.24</v>
      </c>
      <c r="J67" s="4">
        <v>0.21299999999999999</v>
      </c>
      <c r="K67" s="4">
        <v>0.54900000000000004</v>
      </c>
      <c r="L67" s="4">
        <v>0.193</v>
      </c>
      <c r="M67" s="4">
        <v>0.19500000000000001</v>
      </c>
      <c r="N67" s="4">
        <v>0.192</v>
      </c>
      <c r="O67" s="4">
        <v>0.222</v>
      </c>
      <c r="P67" s="4">
        <v>0.19600000000000001</v>
      </c>
      <c r="Q67" s="4">
        <v>0.185</v>
      </c>
      <c r="R67" s="4">
        <v>0.22906250000000003</v>
      </c>
      <c r="T67" s="4">
        <f t="shared" si="1"/>
        <v>7.9572624999999734E-3</v>
      </c>
      <c r="U67" s="4">
        <f t="shared" si="0"/>
        <v>8.9203489281529644E-2</v>
      </c>
      <c r="V67" s="4">
        <f t="shared" si="2"/>
        <v>0.19750000000000001</v>
      </c>
      <c r="W67">
        <f t="shared" si="3"/>
        <v>0.19600000000000001</v>
      </c>
      <c r="X67" s="4">
        <f t="shared" si="4"/>
        <v>0.17799999999999999</v>
      </c>
      <c r="Y67" s="7">
        <f t="shared" si="5"/>
        <v>0.54900000000000004</v>
      </c>
      <c r="Z67" s="4"/>
      <c r="AA67" s="4"/>
      <c r="AB67" s="4"/>
      <c r="AC67" s="4"/>
      <c r="AD67" s="4"/>
    </row>
    <row r="68" spans="1:30" x14ac:dyDescent="0.25">
      <c r="A68" s="3" t="s">
        <v>73</v>
      </c>
      <c r="B68" s="4">
        <v>0.65100000000000002</v>
      </c>
      <c r="C68" s="4">
        <v>0.66800000000000004</v>
      </c>
      <c r="D68" s="4">
        <v>0.72599999999999998</v>
      </c>
      <c r="E68" s="4">
        <v>0.68400000000000005</v>
      </c>
      <c r="F68" s="4">
        <v>0.60299999999999998</v>
      </c>
      <c r="G68" s="4">
        <v>0.59299999999999997</v>
      </c>
      <c r="H68" s="4">
        <v>0.622</v>
      </c>
      <c r="I68" s="4">
        <v>0.73</v>
      </c>
      <c r="J68" s="4">
        <v>0.64700000000000002</v>
      </c>
      <c r="K68" s="4">
        <v>0.73699999999999999</v>
      </c>
      <c r="L68" s="4">
        <v>0.66700000000000004</v>
      </c>
      <c r="M68" s="4">
        <v>0.61499999999999999</v>
      </c>
      <c r="N68" s="4">
        <v>0.59499999999999997</v>
      </c>
      <c r="O68" s="4">
        <v>0.60599999999999998</v>
      </c>
      <c r="P68" s="4">
        <v>0.627</v>
      </c>
      <c r="Q68" s="4">
        <v>0.59699999999999998</v>
      </c>
      <c r="R68" s="4">
        <v>0.64800000000000002</v>
      </c>
      <c r="T68" s="4">
        <f t="shared" si="1"/>
        <v>2.4817333333333343E-3</v>
      </c>
      <c r="U68" s="4">
        <f t="shared" ref="U68:U131" si="6">SQRT(T68)</f>
        <v>4.9816998437614987E-2</v>
      </c>
      <c r="V68" s="4">
        <f t="shared" si="2"/>
        <v>0.63700000000000001</v>
      </c>
      <c r="W68">
        <f t="shared" si="3"/>
        <v>0.627</v>
      </c>
      <c r="X68" s="4">
        <f t="shared" si="4"/>
        <v>0.59299999999999997</v>
      </c>
      <c r="Y68" s="7">
        <f t="shared" si="5"/>
        <v>0.73699999999999999</v>
      </c>
      <c r="Z68" s="4"/>
      <c r="AA68" s="4"/>
      <c r="AB68" s="4"/>
      <c r="AC68" s="4"/>
      <c r="AD68" s="4"/>
    </row>
    <row r="69" spans="1:30" x14ac:dyDescent="0.25">
      <c r="A69" s="3" t="s">
        <v>74</v>
      </c>
      <c r="B69" s="4">
        <v>1.2889999999999999</v>
      </c>
      <c r="C69" s="4">
        <v>1.9790000000000001</v>
      </c>
      <c r="D69" s="4">
        <v>2.0449999999999999</v>
      </c>
      <c r="E69" s="4">
        <v>1.9710000000000001</v>
      </c>
      <c r="F69" s="4">
        <v>2.08</v>
      </c>
      <c r="G69" s="4">
        <v>1.98</v>
      </c>
      <c r="H69" s="4">
        <v>1.653</v>
      </c>
      <c r="I69" s="4">
        <v>1.252</v>
      </c>
      <c r="J69" s="4">
        <v>1.996</v>
      </c>
      <c r="K69" s="4">
        <v>2.0430000000000001</v>
      </c>
      <c r="L69" s="4">
        <v>2.0569999999999999</v>
      </c>
      <c r="M69" s="4">
        <v>2.0259999999999998</v>
      </c>
      <c r="N69" s="4">
        <v>1.9930000000000001</v>
      </c>
      <c r="O69" s="4">
        <v>2.0129999999999999</v>
      </c>
      <c r="P69" s="4">
        <v>1.29</v>
      </c>
      <c r="Q69" s="4">
        <v>2.0779999999999998</v>
      </c>
      <c r="R69" s="4">
        <v>1.8590624999999996</v>
      </c>
      <c r="T69" s="4">
        <f t="shared" ref="T69:T132" si="7">_xlfn.VAR.S(B69:Q69)</f>
        <v>9.292792916666788E-2</v>
      </c>
      <c r="U69" s="4">
        <f t="shared" si="6"/>
        <v>0.30484082595129525</v>
      </c>
      <c r="V69" s="4">
        <f t="shared" ref="V69:V132" si="8">MEDIAN(B69:Q69)</f>
        <v>1.9944999999999999</v>
      </c>
      <c r="W69">
        <f t="shared" ref="W69:W132" si="9">LARGE(B69:Q69, 1+COUNT(B69:Q69)/2)</f>
        <v>1.9930000000000001</v>
      </c>
      <c r="X69" s="4">
        <f t="shared" ref="X69:X132" si="10">MIN(B69:Q69)</f>
        <v>1.252</v>
      </c>
      <c r="Y69" s="7">
        <f t="shared" ref="Y69:Y132" si="11">MAX(B69:Q69)</f>
        <v>2.08</v>
      </c>
      <c r="Z69" s="4"/>
      <c r="AA69" s="4"/>
      <c r="AB69" s="4"/>
      <c r="AC69" s="4"/>
      <c r="AD69" s="4"/>
    </row>
    <row r="70" spans="1:30" x14ac:dyDescent="0.25">
      <c r="A70" s="3" t="s">
        <v>75</v>
      </c>
      <c r="B70" s="4">
        <v>0.54600000000000004</v>
      </c>
      <c r="C70" s="4">
        <v>0.6</v>
      </c>
      <c r="D70" s="4">
        <v>1.022</v>
      </c>
      <c r="E70" s="4">
        <v>0.54200000000000004</v>
      </c>
      <c r="F70" s="4">
        <v>0.56200000000000006</v>
      </c>
      <c r="G70" s="4">
        <v>0.54300000000000004</v>
      </c>
      <c r="H70" s="4">
        <v>0.53800000000000003</v>
      </c>
      <c r="I70" s="4">
        <v>0.58499999999999996</v>
      </c>
      <c r="J70" s="4">
        <v>0.53600000000000003</v>
      </c>
      <c r="K70" s="4">
        <v>0.99099999999999999</v>
      </c>
      <c r="L70" s="4">
        <v>0.55400000000000005</v>
      </c>
      <c r="M70" s="4">
        <v>0.56999999999999995</v>
      </c>
      <c r="N70" s="4">
        <v>0.56200000000000006</v>
      </c>
      <c r="O70" s="4">
        <v>0.69699999999999995</v>
      </c>
      <c r="P70" s="4">
        <v>0.55100000000000005</v>
      </c>
      <c r="Q70" s="4">
        <v>0.57399999999999995</v>
      </c>
      <c r="R70" s="4">
        <v>0.62331249999999994</v>
      </c>
      <c r="T70" s="4">
        <f t="shared" si="7"/>
        <v>2.389022916666678E-2</v>
      </c>
      <c r="U70" s="4">
        <f t="shared" si="6"/>
        <v>0.15456464397353872</v>
      </c>
      <c r="V70" s="4">
        <f t="shared" si="8"/>
        <v>0.56200000000000006</v>
      </c>
      <c r="W70">
        <f t="shared" si="9"/>
        <v>0.56200000000000006</v>
      </c>
      <c r="X70" s="4">
        <f t="shared" si="10"/>
        <v>0.53600000000000003</v>
      </c>
      <c r="Y70" s="7">
        <f t="shared" si="11"/>
        <v>1.022</v>
      </c>
      <c r="Z70" s="4"/>
      <c r="AA70" s="4"/>
      <c r="AB70" s="4"/>
      <c r="AC70" s="4"/>
      <c r="AD70" s="4"/>
    </row>
    <row r="71" spans="1:30" x14ac:dyDescent="0.25">
      <c r="A71" s="3" t="s">
        <v>76</v>
      </c>
      <c r="B71" s="4">
        <v>0.45</v>
      </c>
      <c r="C71" s="4">
        <v>0.41899999999999998</v>
      </c>
      <c r="D71" s="4">
        <v>0.71699999999999997</v>
      </c>
      <c r="E71" s="4">
        <v>0.46899999999999997</v>
      </c>
      <c r="F71" s="4">
        <v>0.53300000000000003</v>
      </c>
      <c r="G71" s="4">
        <v>0.41899999999999998</v>
      </c>
      <c r="H71" s="4">
        <v>0.49099999999999999</v>
      </c>
      <c r="I71" s="4">
        <v>0.50600000000000001</v>
      </c>
      <c r="J71" s="4">
        <v>0.53900000000000003</v>
      </c>
      <c r="K71" s="4">
        <v>0.76800000000000002</v>
      </c>
      <c r="L71" s="4">
        <v>0.46500000000000002</v>
      </c>
      <c r="M71" s="4">
        <v>0.48699999999999999</v>
      </c>
      <c r="N71" s="4">
        <v>0.46500000000000002</v>
      </c>
      <c r="O71" s="4">
        <v>0.41599999999999998</v>
      </c>
      <c r="P71" s="4">
        <v>0.43099999999999999</v>
      </c>
      <c r="Q71" s="4">
        <v>0.47199999999999998</v>
      </c>
      <c r="R71" s="4">
        <v>0.50293749999999993</v>
      </c>
      <c r="T71" s="4">
        <f t="shared" si="7"/>
        <v>1.0220329166666767E-2</v>
      </c>
      <c r="U71" s="4">
        <f t="shared" si="6"/>
        <v>0.10109564365820502</v>
      </c>
      <c r="V71" s="4">
        <f t="shared" si="8"/>
        <v>0.47049999999999997</v>
      </c>
      <c r="W71">
        <f t="shared" si="9"/>
        <v>0.46899999999999997</v>
      </c>
      <c r="X71" s="4">
        <f t="shared" si="10"/>
        <v>0.41599999999999998</v>
      </c>
      <c r="Y71" s="7">
        <f t="shared" si="11"/>
        <v>0.76800000000000002</v>
      </c>
      <c r="Z71" s="4"/>
      <c r="AA71" s="4"/>
      <c r="AB71" s="4"/>
      <c r="AC71" s="4"/>
      <c r="AD71" s="4"/>
    </row>
    <row r="72" spans="1:30" x14ac:dyDescent="0.25">
      <c r="A72" s="3" t="s">
        <v>77</v>
      </c>
      <c r="B72" s="4">
        <v>0.308</v>
      </c>
      <c r="C72" s="4">
        <v>0.32900000000000001</v>
      </c>
      <c r="D72" s="4">
        <v>0.33900000000000002</v>
      </c>
      <c r="E72" s="4">
        <v>0.38300000000000001</v>
      </c>
      <c r="F72" s="4">
        <v>0.40100000000000002</v>
      </c>
      <c r="G72" s="4">
        <v>0.29799999999999999</v>
      </c>
      <c r="H72" s="4">
        <v>0.318</v>
      </c>
      <c r="I72" s="4">
        <v>0.40400000000000003</v>
      </c>
      <c r="J72" s="4">
        <v>0.40200000000000002</v>
      </c>
      <c r="K72" s="4">
        <v>0.42</v>
      </c>
      <c r="L72" s="4">
        <v>0.32</v>
      </c>
      <c r="M72" s="4">
        <v>0.35399999999999998</v>
      </c>
      <c r="N72" s="4">
        <v>0.372</v>
      </c>
      <c r="O72" s="4">
        <v>0.38200000000000001</v>
      </c>
      <c r="P72" s="4">
        <v>0.34</v>
      </c>
      <c r="Q72" s="4">
        <v>0.34599999999999997</v>
      </c>
      <c r="R72" s="4">
        <v>0.35724999999999996</v>
      </c>
      <c r="T72" s="4">
        <f t="shared" si="7"/>
        <v>1.4642000000000563E-3</v>
      </c>
      <c r="U72" s="4">
        <f t="shared" si="6"/>
        <v>3.826486639203195E-2</v>
      </c>
      <c r="V72" s="4">
        <f t="shared" si="8"/>
        <v>0.35</v>
      </c>
      <c r="W72">
        <f t="shared" si="9"/>
        <v>0.34599999999999997</v>
      </c>
      <c r="X72" s="4">
        <f t="shared" si="10"/>
        <v>0.29799999999999999</v>
      </c>
      <c r="Y72" s="7">
        <f t="shared" si="11"/>
        <v>0.42</v>
      </c>
      <c r="Z72" s="4"/>
      <c r="AA72" s="4"/>
      <c r="AB72" s="4"/>
      <c r="AC72" s="4"/>
      <c r="AD72" s="4"/>
    </row>
    <row r="73" spans="1:30" x14ac:dyDescent="0.25">
      <c r="A73" s="3" t="s">
        <v>78</v>
      </c>
      <c r="B73" s="4">
        <v>1.218</v>
      </c>
      <c r="C73" s="4">
        <v>1.139</v>
      </c>
      <c r="D73" s="4">
        <v>1.123</v>
      </c>
      <c r="E73" s="4">
        <v>1.1579999999999999</v>
      </c>
      <c r="F73" s="4">
        <v>1.163</v>
      </c>
      <c r="G73" s="4">
        <v>1.2050000000000001</v>
      </c>
      <c r="H73" s="4">
        <v>1.1970000000000001</v>
      </c>
      <c r="I73" s="4">
        <v>1.3360000000000001</v>
      </c>
      <c r="J73" s="4">
        <v>1.264</v>
      </c>
      <c r="K73" s="4">
        <v>1.2549999999999999</v>
      </c>
      <c r="L73" s="4">
        <v>1.157</v>
      </c>
      <c r="M73" s="4">
        <v>1.2010000000000001</v>
      </c>
      <c r="N73" s="4">
        <v>1.2</v>
      </c>
      <c r="O73" s="4">
        <v>1.139</v>
      </c>
      <c r="P73" s="4">
        <v>1.2210000000000001</v>
      </c>
      <c r="Q73" s="4">
        <v>1.27</v>
      </c>
      <c r="R73" s="4">
        <v>1.2028749999999999</v>
      </c>
      <c r="T73" s="4">
        <f t="shared" si="7"/>
        <v>3.3025166666666673E-3</v>
      </c>
      <c r="U73" s="4">
        <f t="shared" si="6"/>
        <v>5.7467527062391222E-2</v>
      </c>
      <c r="V73" s="4">
        <f t="shared" si="8"/>
        <v>1.2004999999999999</v>
      </c>
      <c r="W73">
        <f t="shared" si="9"/>
        <v>1.2</v>
      </c>
      <c r="X73" s="4">
        <f t="shared" si="10"/>
        <v>1.123</v>
      </c>
      <c r="Y73" s="7">
        <f t="shared" si="11"/>
        <v>1.3360000000000001</v>
      </c>
      <c r="Z73" s="4"/>
      <c r="AA73" s="4"/>
      <c r="AB73" s="4"/>
      <c r="AC73" s="4"/>
      <c r="AD73" s="4"/>
    </row>
    <row r="74" spans="1:30" x14ac:dyDescent="0.25">
      <c r="A74" s="3" t="s">
        <v>79</v>
      </c>
      <c r="B74" s="4">
        <v>1.484</v>
      </c>
      <c r="C74" s="4">
        <v>2.12</v>
      </c>
      <c r="D74" s="4">
        <v>1.0580000000000001</v>
      </c>
      <c r="E74" s="4">
        <v>1.4359999999999999</v>
      </c>
      <c r="F74" s="4">
        <v>1.0269999999999999</v>
      </c>
      <c r="G74" s="4">
        <v>1.377</v>
      </c>
      <c r="H74" s="4">
        <v>1.107</v>
      </c>
      <c r="I74" s="4">
        <v>1.587</v>
      </c>
      <c r="J74" s="4">
        <v>1.381</v>
      </c>
      <c r="K74" s="4">
        <v>1.5349999999999999</v>
      </c>
      <c r="L74" s="4">
        <v>1.399</v>
      </c>
      <c r="M74" s="4">
        <v>1.514</v>
      </c>
      <c r="N74" s="4">
        <v>1.4810000000000001</v>
      </c>
      <c r="O74" s="4">
        <v>1.018</v>
      </c>
      <c r="P74" s="4">
        <v>1.484</v>
      </c>
      <c r="Q74" s="4">
        <v>1.355</v>
      </c>
      <c r="R74" s="4">
        <v>1.3976875000000002</v>
      </c>
      <c r="T74" s="4">
        <f t="shared" si="7"/>
        <v>7.3150362499999483E-2</v>
      </c>
      <c r="U74" s="4">
        <f t="shared" si="6"/>
        <v>0.27046323687333085</v>
      </c>
      <c r="V74" s="4">
        <f t="shared" si="8"/>
        <v>1.4175</v>
      </c>
      <c r="W74">
        <f t="shared" si="9"/>
        <v>1.399</v>
      </c>
      <c r="X74" s="4">
        <f t="shared" si="10"/>
        <v>1.018</v>
      </c>
      <c r="Y74" s="7">
        <f t="shared" si="11"/>
        <v>2.12</v>
      </c>
      <c r="Z74" s="4"/>
      <c r="AA74" s="4"/>
      <c r="AB74" s="4"/>
      <c r="AC74" s="4"/>
      <c r="AD74" s="4"/>
    </row>
    <row r="75" spans="1:30" x14ac:dyDescent="0.25">
      <c r="A75" s="3" t="s">
        <v>80</v>
      </c>
      <c r="B75" s="4">
        <v>0.30299999999999999</v>
      </c>
      <c r="C75" s="4">
        <v>0.309</v>
      </c>
      <c r="D75" s="4">
        <v>0.32</v>
      </c>
      <c r="E75" s="4">
        <v>0.32300000000000001</v>
      </c>
      <c r="F75" s="4">
        <v>0.32900000000000001</v>
      </c>
      <c r="G75" s="4">
        <v>0.31900000000000001</v>
      </c>
      <c r="H75" s="4">
        <v>0.28799999999999998</v>
      </c>
      <c r="I75" s="4">
        <v>0.38300000000000001</v>
      </c>
      <c r="J75" s="4">
        <v>0.28799999999999998</v>
      </c>
      <c r="K75" s="4">
        <v>0.32600000000000001</v>
      </c>
      <c r="L75" s="4">
        <v>0.308</v>
      </c>
      <c r="M75" s="4">
        <v>0.308</v>
      </c>
      <c r="N75" s="4">
        <v>0.34300000000000003</v>
      </c>
      <c r="O75" s="4">
        <v>0.33400000000000002</v>
      </c>
      <c r="P75" s="4">
        <v>0.314</v>
      </c>
      <c r="Q75" s="4">
        <v>0.32500000000000001</v>
      </c>
      <c r="R75" s="4">
        <v>0.31999999999999995</v>
      </c>
      <c r="T75" s="4">
        <f t="shared" si="7"/>
        <v>5.0853333333333373E-4</v>
      </c>
      <c r="U75" s="4">
        <f t="shared" si="6"/>
        <v>2.2550683655564275E-2</v>
      </c>
      <c r="V75" s="4">
        <f t="shared" si="8"/>
        <v>0.31950000000000001</v>
      </c>
      <c r="W75">
        <f t="shared" si="9"/>
        <v>0.31900000000000001</v>
      </c>
      <c r="X75" s="4">
        <f t="shared" si="10"/>
        <v>0.28799999999999998</v>
      </c>
      <c r="Y75" s="7">
        <f t="shared" si="11"/>
        <v>0.38300000000000001</v>
      </c>
      <c r="Z75" s="4"/>
      <c r="AA75" s="4"/>
      <c r="AB75" s="4"/>
      <c r="AC75" s="4"/>
      <c r="AD75" s="4"/>
    </row>
    <row r="76" spans="1:30" x14ac:dyDescent="0.25">
      <c r="A76" s="3" t="s">
        <v>81</v>
      </c>
      <c r="B76" s="4">
        <v>1.95</v>
      </c>
      <c r="C76" s="4">
        <v>1.379</v>
      </c>
      <c r="D76" s="4">
        <v>1.4610000000000001</v>
      </c>
      <c r="E76" s="4">
        <v>1.377</v>
      </c>
      <c r="F76" s="4">
        <v>1.306</v>
      </c>
      <c r="G76" s="4">
        <v>1.3240000000000001</v>
      </c>
      <c r="H76" s="4">
        <v>1.5609999999999999</v>
      </c>
      <c r="I76" s="4">
        <v>1.6859999999999999</v>
      </c>
      <c r="J76" s="4">
        <v>1.3360000000000001</v>
      </c>
      <c r="K76" s="4">
        <v>1.6120000000000001</v>
      </c>
      <c r="L76" s="4">
        <v>1.373</v>
      </c>
      <c r="M76" s="4">
        <v>1.925</v>
      </c>
      <c r="N76" s="4">
        <v>1.359</v>
      </c>
      <c r="O76" s="4">
        <v>1.476</v>
      </c>
      <c r="P76" s="4">
        <v>1.9259999999999999</v>
      </c>
      <c r="Q76" s="4">
        <v>1.343</v>
      </c>
      <c r="R76" s="4">
        <v>1.5246249999999999</v>
      </c>
      <c r="T76" s="4">
        <f t="shared" si="7"/>
        <v>5.2919583333334214E-2</v>
      </c>
      <c r="U76" s="4">
        <f t="shared" si="6"/>
        <v>0.23004256852446725</v>
      </c>
      <c r="V76" s="4">
        <f t="shared" si="8"/>
        <v>1.42</v>
      </c>
      <c r="W76">
        <f t="shared" si="9"/>
        <v>1.379</v>
      </c>
      <c r="X76" s="4">
        <f t="shared" si="10"/>
        <v>1.306</v>
      </c>
      <c r="Y76" s="7">
        <f t="shared" si="11"/>
        <v>1.95</v>
      </c>
      <c r="Z76" s="4"/>
      <c r="AA76" s="4"/>
      <c r="AB76" s="4"/>
      <c r="AC76" s="4"/>
      <c r="AD76" s="4"/>
    </row>
    <row r="77" spans="1:30" x14ac:dyDescent="0.25">
      <c r="A77" s="3" t="s">
        <v>82</v>
      </c>
      <c r="B77" s="4">
        <v>0.36299999999999999</v>
      </c>
      <c r="C77" s="4">
        <v>0.379</v>
      </c>
      <c r="D77" s="4">
        <v>0.51200000000000001</v>
      </c>
      <c r="E77" s="4">
        <v>0.45300000000000001</v>
      </c>
      <c r="F77" s="4">
        <v>0.35</v>
      </c>
      <c r="G77" s="4">
        <v>0.43099999999999999</v>
      </c>
      <c r="H77" s="4">
        <v>0.34599999999999997</v>
      </c>
      <c r="I77" s="4">
        <v>0.47</v>
      </c>
      <c r="J77" s="4">
        <v>0.379</v>
      </c>
      <c r="K77" s="4">
        <v>0.52400000000000002</v>
      </c>
      <c r="L77" s="4">
        <v>0.46600000000000003</v>
      </c>
      <c r="M77" s="4">
        <v>0.39700000000000002</v>
      </c>
      <c r="N77" s="4">
        <v>0.39200000000000002</v>
      </c>
      <c r="O77" s="4">
        <v>0.40400000000000003</v>
      </c>
      <c r="P77" s="4">
        <v>0.39500000000000002</v>
      </c>
      <c r="Q77" s="4">
        <v>0.32</v>
      </c>
      <c r="R77" s="4">
        <v>0.41131250000000008</v>
      </c>
      <c r="T77" s="4">
        <f t="shared" si="7"/>
        <v>3.5386291666665553E-3</v>
      </c>
      <c r="U77" s="4">
        <f t="shared" si="6"/>
        <v>5.9486377992499721E-2</v>
      </c>
      <c r="V77" s="4">
        <f t="shared" si="8"/>
        <v>0.39600000000000002</v>
      </c>
      <c r="W77">
        <f t="shared" si="9"/>
        <v>0.39500000000000002</v>
      </c>
      <c r="X77" s="4">
        <f t="shared" si="10"/>
        <v>0.32</v>
      </c>
      <c r="Y77" s="7">
        <f t="shared" si="11"/>
        <v>0.52400000000000002</v>
      </c>
      <c r="Z77" s="4"/>
      <c r="AA77" s="4"/>
      <c r="AB77" s="4"/>
      <c r="AC77" s="4"/>
      <c r="AD77" s="4"/>
    </row>
    <row r="78" spans="1:30" x14ac:dyDescent="0.25">
      <c r="A78" s="3" t="s">
        <v>83</v>
      </c>
      <c r="B78" s="4">
        <v>0.879</v>
      </c>
      <c r="C78" s="4">
        <v>0.99399999999999999</v>
      </c>
      <c r="D78" s="4">
        <v>1.556</v>
      </c>
      <c r="E78" s="4">
        <v>0.9</v>
      </c>
      <c r="F78" s="4">
        <v>0.82699999999999996</v>
      </c>
      <c r="G78" s="4">
        <v>1.3180000000000001</v>
      </c>
      <c r="H78" s="4">
        <v>1.9219999999999999</v>
      </c>
      <c r="I78" s="4">
        <v>1.228</v>
      </c>
      <c r="J78" s="4">
        <v>0.88500000000000001</v>
      </c>
      <c r="K78" s="4">
        <v>0.9</v>
      </c>
      <c r="L78" s="4">
        <v>0.99199999999999999</v>
      </c>
      <c r="M78" s="4">
        <v>1.159</v>
      </c>
      <c r="N78" s="4">
        <v>1.06</v>
      </c>
      <c r="O78" s="4">
        <v>0.83599999999999997</v>
      </c>
      <c r="P78" s="4">
        <v>0.98799999999999999</v>
      </c>
      <c r="Q78" s="4">
        <v>0.86699999999999999</v>
      </c>
      <c r="R78" s="4">
        <v>1.0819375000000002</v>
      </c>
      <c r="T78" s="4">
        <f t="shared" si="7"/>
        <v>9.0427529166666437E-2</v>
      </c>
      <c r="U78" s="4">
        <f t="shared" si="6"/>
        <v>0.30071170440584188</v>
      </c>
      <c r="V78" s="4">
        <f t="shared" si="8"/>
        <v>0.99</v>
      </c>
      <c r="W78">
        <f t="shared" si="9"/>
        <v>0.98799999999999999</v>
      </c>
      <c r="X78" s="4">
        <f t="shared" si="10"/>
        <v>0.82699999999999996</v>
      </c>
      <c r="Y78" s="7">
        <f t="shared" si="11"/>
        <v>1.9219999999999999</v>
      </c>
      <c r="Z78" s="4"/>
      <c r="AA78" s="4"/>
      <c r="AB78" s="4"/>
      <c r="AC78" s="4"/>
      <c r="AD78" s="4"/>
    </row>
    <row r="79" spans="1:30" x14ac:dyDescent="0.25">
      <c r="A79" s="3" t="s">
        <v>84</v>
      </c>
      <c r="B79" s="4">
        <v>1.012</v>
      </c>
      <c r="C79" s="4">
        <v>0.997</v>
      </c>
      <c r="D79" s="4">
        <v>0.99</v>
      </c>
      <c r="E79" s="4">
        <v>0.99299999999999999</v>
      </c>
      <c r="F79" s="4">
        <v>1.006</v>
      </c>
      <c r="G79" s="4">
        <v>0.99399999999999999</v>
      </c>
      <c r="H79" s="4">
        <v>0.996</v>
      </c>
      <c r="I79" s="4">
        <v>1.0009999999999999</v>
      </c>
      <c r="J79" s="4">
        <v>1.0089999999999999</v>
      </c>
      <c r="K79" s="4">
        <v>1.0189999999999999</v>
      </c>
      <c r="L79" s="4">
        <v>1.0049999999999999</v>
      </c>
      <c r="M79" s="4">
        <v>0.98399999999999999</v>
      </c>
      <c r="N79" s="4">
        <v>0.996</v>
      </c>
      <c r="O79" s="4">
        <v>1.02</v>
      </c>
      <c r="P79" s="4">
        <v>1.016</v>
      </c>
      <c r="Q79" s="4">
        <v>0.99399999999999999</v>
      </c>
      <c r="R79" s="4">
        <v>1.002</v>
      </c>
      <c r="T79" s="4">
        <f t="shared" si="7"/>
        <v>1.1719999999999981E-4</v>
      </c>
      <c r="U79" s="4">
        <f t="shared" si="6"/>
        <v>1.0825894882179478E-2</v>
      </c>
      <c r="V79" s="4">
        <f t="shared" si="8"/>
        <v>0.99899999999999989</v>
      </c>
      <c r="W79">
        <f t="shared" si="9"/>
        <v>0.997</v>
      </c>
      <c r="X79" s="4">
        <f t="shared" si="10"/>
        <v>0.98399999999999999</v>
      </c>
      <c r="Y79" s="7">
        <f t="shared" si="11"/>
        <v>1.02</v>
      </c>
      <c r="Z79" s="4"/>
      <c r="AA79" s="4"/>
      <c r="AB79" s="4"/>
      <c r="AC79" s="4"/>
      <c r="AD79" s="4"/>
    </row>
    <row r="80" spans="1:30" x14ac:dyDescent="0.25">
      <c r="A80" s="2" t="s">
        <v>88</v>
      </c>
      <c r="B80" s="4">
        <v>2.9018815789473673</v>
      </c>
      <c r="C80" s="4">
        <v>2.6541052631578954</v>
      </c>
      <c r="D80" s="4">
        <v>2.8354210526315793</v>
      </c>
      <c r="E80" s="4">
        <v>2.8072236842105265</v>
      </c>
      <c r="F80" s="4">
        <v>2.6577105263157903</v>
      </c>
      <c r="G80" s="4">
        <v>3.0178421052631577</v>
      </c>
      <c r="H80" s="4">
        <v>2.7111447368421051</v>
      </c>
      <c r="I80" s="4">
        <v>2.9634999999999998</v>
      </c>
      <c r="J80" s="4">
        <v>2.7234342105263174</v>
      </c>
      <c r="K80" s="4">
        <v>2.8467631578947352</v>
      </c>
      <c r="L80" s="4">
        <v>2.9225131578947376</v>
      </c>
      <c r="M80" s="4">
        <v>2.887092105263156</v>
      </c>
      <c r="N80" s="4">
        <v>2.8623552631578959</v>
      </c>
      <c r="O80" s="4">
        <v>2.878894736842105</v>
      </c>
      <c r="P80" s="4">
        <v>2.8247763157894741</v>
      </c>
      <c r="Q80" s="4">
        <v>2.7460263157894742</v>
      </c>
      <c r="R80" s="4">
        <v>2.8275427631578949</v>
      </c>
      <c r="T80" s="4"/>
      <c r="U80" s="4"/>
      <c r="V80" s="4"/>
      <c r="X80" s="4"/>
      <c r="Y80" s="7"/>
      <c r="Z80" s="4"/>
      <c r="AA80" s="4"/>
      <c r="AB80" s="4"/>
      <c r="AC80" s="4"/>
      <c r="AD80" s="4"/>
    </row>
    <row r="81" spans="1:30" x14ac:dyDescent="0.25">
      <c r="A81" s="3" t="s">
        <v>85</v>
      </c>
      <c r="B81" s="4">
        <v>31.207000000000001</v>
      </c>
      <c r="C81" s="4">
        <v>29.998000000000001</v>
      </c>
      <c r="D81" s="4">
        <v>30.21</v>
      </c>
      <c r="E81" s="4">
        <v>32.82</v>
      </c>
      <c r="F81" s="4">
        <v>30.655999999999999</v>
      </c>
      <c r="G81" s="4">
        <v>29.62</v>
      </c>
      <c r="H81" s="4">
        <v>31.42</v>
      </c>
      <c r="I81" s="4">
        <v>29.940999999999999</v>
      </c>
      <c r="J81" s="4">
        <v>29.724</v>
      </c>
      <c r="K81" s="4">
        <v>31.047000000000001</v>
      </c>
      <c r="L81" s="4">
        <v>32.999000000000002</v>
      </c>
      <c r="M81" s="4">
        <v>32.109000000000002</v>
      </c>
      <c r="N81" s="4">
        <v>30.091000000000001</v>
      </c>
      <c r="O81" s="4">
        <v>29.931999999999999</v>
      </c>
      <c r="P81" s="4">
        <v>32.359000000000002</v>
      </c>
      <c r="Q81" s="4">
        <v>32.387999999999998</v>
      </c>
      <c r="R81" s="4">
        <v>31.032562500000001</v>
      </c>
      <c r="T81" s="4">
        <f t="shared" si="7"/>
        <v>1.3922401291666673</v>
      </c>
      <c r="U81" s="4">
        <f t="shared" si="6"/>
        <v>1.1799322561768821</v>
      </c>
      <c r="V81" s="4">
        <f t="shared" si="8"/>
        <v>30.851500000000001</v>
      </c>
      <c r="W81">
        <f t="shared" si="9"/>
        <v>30.655999999999999</v>
      </c>
      <c r="X81" s="4">
        <f t="shared" si="10"/>
        <v>29.62</v>
      </c>
      <c r="Y81" s="7">
        <f t="shared" si="11"/>
        <v>32.999000000000002</v>
      </c>
      <c r="Z81" s="4"/>
      <c r="AA81" s="4"/>
      <c r="AB81" s="4"/>
      <c r="AC81" s="4"/>
      <c r="AD81" s="4"/>
    </row>
    <row r="82" spans="1:30" x14ac:dyDescent="0.25">
      <c r="A82" s="3" t="s">
        <v>94</v>
      </c>
      <c r="B82" s="4">
        <v>10.435</v>
      </c>
      <c r="C82" s="4">
        <v>8.3970000000000002</v>
      </c>
      <c r="D82" s="4">
        <v>9.01</v>
      </c>
      <c r="E82" s="4">
        <v>8.7509999999999994</v>
      </c>
      <c r="F82" s="4">
        <v>9.9960000000000004</v>
      </c>
      <c r="G82" s="4">
        <v>9.1989999999999998</v>
      </c>
      <c r="H82" s="4">
        <v>8.7430000000000003</v>
      </c>
      <c r="I82" s="4">
        <v>10.662000000000001</v>
      </c>
      <c r="J82" s="4">
        <v>9.6340000000000003</v>
      </c>
      <c r="K82" s="4">
        <v>13.55</v>
      </c>
      <c r="L82" s="4">
        <v>9.2100000000000009</v>
      </c>
      <c r="M82" s="4">
        <v>8.4570000000000007</v>
      </c>
      <c r="N82" s="4">
        <v>9.9879999999999995</v>
      </c>
      <c r="O82" s="4">
        <v>9.6539999999999999</v>
      </c>
      <c r="P82" s="4">
        <v>9.9600000000000009</v>
      </c>
      <c r="Q82" s="4">
        <v>9.2669999999999995</v>
      </c>
      <c r="R82" s="4">
        <v>9.6820624999999989</v>
      </c>
      <c r="T82" s="4">
        <f t="shared" si="7"/>
        <v>1.5161100625000623</v>
      </c>
      <c r="U82" s="4">
        <f t="shared" si="6"/>
        <v>1.2313042120045161</v>
      </c>
      <c r="V82" s="4">
        <f t="shared" si="8"/>
        <v>9.4504999999999999</v>
      </c>
      <c r="W82">
        <f t="shared" si="9"/>
        <v>9.2669999999999995</v>
      </c>
      <c r="X82" s="4">
        <f t="shared" si="10"/>
        <v>8.3970000000000002</v>
      </c>
      <c r="Y82" s="7">
        <f t="shared" si="11"/>
        <v>13.55</v>
      </c>
      <c r="Z82" s="4"/>
      <c r="AA82" s="4"/>
      <c r="AB82" s="4"/>
      <c r="AC82" s="4"/>
      <c r="AD82" s="4"/>
    </row>
    <row r="83" spans="1:30" x14ac:dyDescent="0.25">
      <c r="A83" s="3" t="s">
        <v>95</v>
      </c>
      <c r="B83" s="4">
        <v>6.2649999999999997</v>
      </c>
      <c r="C83" s="4">
        <v>4.3600000000000003</v>
      </c>
      <c r="D83" s="4">
        <v>5.5410000000000004</v>
      </c>
      <c r="E83" s="4">
        <v>3.653</v>
      </c>
      <c r="F83" s="4">
        <v>4.2080000000000002</v>
      </c>
      <c r="G83" s="4">
        <v>4.7439999999999998</v>
      </c>
      <c r="H83" s="4">
        <v>4.1289999999999996</v>
      </c>
      <c r="I83" s="4">
        <v>4.3090000000000002</v>
      </c>
      <c r="J83" s="4">
        <v>5.17</v>
      </c>
      <c r="K83" s="4">
        <v>4.5449999999999999</v>
      </c>
      <c r="L83" s="4">
        <v>3.165</v>
      </c>
      <c r="M83" s="4">
        <v>5.9189999999999996</v>
      </c>
      <c r="N83" s="4">
        <v>4.7510000000000003</v>
      </c>
      <c r="O83" s="4">
        <v>4.8289999999999997</v>
      </c>
      <c r="P83" s="4">
        <v>3.6680000000000001</v>
      </c>
      <c r="Q83" s="4">
        <v>4.7300000000000004</v>
      </c>
      <c r="R83" s="4">
        <v>4.6241250000000003</v>
      </c>
      <c r="T83" s="4">
        <f t="shared" si="7"/>
        <v>0.67809344999999444</v>
      </c>
      <c r="U83" s="4">
        <f t="shared" si="6"/>
        <v>0.82346429795103715</v>
      </c>
      <c r="V83" s="4">
        <f t="shared" si="8"/>
        <v>4.6375000000000002</v>
      </c>
      <c r="W83">
        <f t="shared" si="9"/>
        <v>4.5449999999999999</v>
      </c>
      <c r="X83" s="4">
        <f t="shared" si="10"/>
        <v>3.165</v>
      </c>
      <c r="Y83" s="7">
        <f t="shared" si="11"/>
        <v>6.2649999999999997</v>
      </c>
      <c r="Z83" s="4"/>
      <c r="AA83" s="4"/>
      <c r="AB83" s="4"/>
      <c r="AC83" s="4"/>
      <c r="AD83" s="4"/>
    </row>
    <row r="84" spans="1:30" x14ac:dyDescent="0.25">
      <c r="A84" s="3" t="s">
        <v>96</v>
      </c>
      <c r="B84" s="4">
        <v>7.7629999999999999</v>
      </c>
      <c r="C84" s="4">
        <v>7.5789999999999997</v>
      </c>
      <c r="D84" s="4">
        <v>6.5940000000000003</v>
      </c>
      <c r="E84" s="4">
        <v>5.8819999999999997</v>
      </c>
      <c r="F84" s="4">
        <v>7.54</v>
      </c>
      <c r="G84" s="4">
        <v>7.6</v>
      </c>
      <c r="H84" s="4">
        <v>7.0279999999999996</v>
      </c>
      <c r="I84" s="4">
        <v>7.1559999999999997</v>
      </c>
      <c r="J84" s="4">
        <v>7.9</v>
      </c>
      <c r="K84" s="4">
        <v>7.5380000000000003</v>
      </c>
      <c r="L84" s="4">
        <v>6.1559999999999997</v>
      </c>
      <c r="M84" s="4">
        <v>7.8239999999999998</v>
      </c>
      <c r="N84" s="4">
        <v>7.5179999999999998</v>
      </c>
      <c r="O84" s="4">
        <v>7.9020000000000001</v>
      </c>
      <c r="P84" s="4">
        <v>6.6390000000000002</v>
      </c>
      <c r="Q84" s="4">
        <v>7.4960000000000004</v>
      </c>
      <c r="R84" s="4">
        <v>7.2571874999999997</v>
      </c>
      <c r="T84" s="4">
        <f t="shared" si="7"/>
        <v>0.39330562916666678</v>
      </c>
      <c r="U84" s="4">
        <f t="shared" si="6"/>
        <v>0.62714083678761245</v>
      </c>
      <c r="V84" s="4">
        <f t="shared" si="8"/>
        <v>7.5280000000000005</v>
      </c>
      <c r="W84">
        <f t="shared" si="9"/>
        <v>7.5179999999999998</v>
      </c>
      <c r="X84" s="4">
        <f t="shared" si="10"/>
        <v>5.8819999999999997</v>
      </c>
      <c r="Y84" s="7">
        <f t="shared" si="11"/>
        <v>7.9020000000000001</v>
      </c>
      <c r="Z84" s="4"/>
      <c r="AA84" s="4"/>
      <c r="AB84" s="4"/>
      <c r="AC84" s="4"/>
      <c r="AD84" s="4"/>
    </row>
    <row r="85" spans="1:30" x14ac:dyDescent="0.25">
      <c r="A85" s="3" t="s">
        <v>97</v>
      </c>
      <c r="B85" s="4">
        <v>2.0680000000000001</v>
      </c>
      <c r="C85" s="4">
        <v>2.1840000000000002</v>
      </c>
      <c r="D85" s="4">
        <v>1.905</v>
      </c>
      <c r="E85" s="4">
        <v>1.964</v>
      </c>
      <c r="F85" s="4">
        <v>2.1030000000000002</v>
      </c>
      <c r="G85" s="4">
        <v>2.4340000000000002</v>
      </c>
      <c r="H85" s="4">
        <v>1.8340000000000001</v>
      </c>
      <c r="I85" s="4">
        <v>2.17</v>
      </c>
      <c r="J85" s="4">
        <v>2.464</v>
      </c>
      <c r="K85" s="4">
        <v>2.218</v>
      </c>
      <c r="L85" s="4">
        <v>1.7969999999999999</v>
      </c>
      <c r="M85" s="4">
        <v>2.1360000000000001</v>
      </c>
      <c r="N85" s="4">
        <v>2.3660000000000001</v>
      </c>
      <c r="O85" s="4">
        <v>2.0550000000000002</v>
      </c>
      <c r="P85" s="4">
        <v>1.994</v>
      </c>
      <c r="Q85" s="4">
        <v>2.2829999999999999</v>
      </c>
      <c r="R85" s="4">
        <v>2.1234374999999996</v>
      </c>
      <c r="T85" s="4">
        <f t="shared" si="7"/>
        <v>4.0004262499999999E-2</v>
      </c>
      <c r="U85" s="4">
        <f t="shared" si="6"/>
        <v>0.20001065596612597</v>
      </c>
      <c r="V85" s="4">
        <f t="shared" si="8"/>
        <v>2.1195000000000004</v>
      </c>
      <c r="W85">
        <f t="shared" si="9"/>
        <v>2.1030000000000002</v>
      </c>
      <c r="X85" s="4">
        <f t="shared" si="10"/>
        <v>1.7969999999999999</v>
      </c>
      <c r="Y85" s="7">
        <f t="shared" si="11"/>
        <v>2.464</v>
      </c>
      <c r="Z85" s="4"/>
      <c r="AA85" s="4"/>
      <c r="AB85" s="4"/>
      <c r="AC85" s="4"/>
      <c r="AD85" s="4"/>
    </row>
    <row r="86" spans="1:30" x14ac:dyDescent="0.25">
      <c r="A86" s="3" t="s">
        <v>98</v>
      </c>
      <c r="B86" s="4">
        <v>6.2789999999999999</v>
      </c>
      <c r="C86" s="4">
        <v>5.9180000000000001</v>
      </c>
      <c r="D86" s="4">
        <v>5.0149999999999997</v>
      </c>
      <c r="E86" s="4">
        <v>4.3150000000000004</v>
      </c>
      <c r="F86" s="4">
        <v>6.0419999999999998</v>
      </c>
      <c r="G86" s="4">
        <v>6.1689999999999996</v>
      </c>
      <c r="H86" s="4">
        <v>5.1879999999999997</v>
      </c>
      <c r="I86" s="4">
        <v>5.9160000000000004</v>
      </c>
      <c r="J86" s="4">
        <v>6.6289999999999996</v>
      </c>
      <c r="K86" s="4">
        <v>5.6130000000000004</v>
      </c>
      <c r="L86" s="4">
        <v>3.9239999999999999</v>
      </c>
      <c r="M86" s="4">
        <v>5.8719999999999999</v>
      </c>
      <c r="N86" s="4">
        <v>6.2939999999999996</v>
      </c>
      <c r="O86" s="4">
        <v>5.907</v>
      </c>
      <c r="P86" s="4">
        <v>5.67</v>
      </c>
      <c r="Q86" s="4">
        <v>5.8319999999999999</v>
      </c>
      <c r="R86" s="4">
        <v>5.661437499999999</v>
      </c>
      <c r="T86" s="4">
        <f t="shared" si="7"/>
        <v>0.52403506250000953</v>
      </c>
      <c r="U86" s="4">
        <f t="shared" si="6"/>
        <v>0.72390266092894662</v>
      </c>
      <c r="V86" s="4">
        <f t="shared" si="8"/>
        <v>5.8895</v>
      </c>
      <c r="W86">
        <f t="shared" si="9"/>
        <v>5.8719999999999999</v>
      </c>
      <c r="X86" s="4">
        <f t="shared" si="10"/>
        <v>3.9239999999999999</v>
      </c>
      <c r="Y86" s="7">
        <f t="shared" si="11"/>
        <v>6.6289999999999996</v>
      </c>
      <c r="Z86" s="4"/>
      <c r="AA86" s="4"/>
      <c r="AB86" s="4"/>
      <c r="AC86" s="4"/>
      <c r="AD86" s="4"/>
    </row>
    <row r="87" spans="1:30" x14ac:dyDescent="0.25">
      <c r="A87" s="3" t="s">
        <v>99</v>
      </c>
      <c r="B87" s="4">
        <v>2.0579999999999998</v>
      </c>
      <c r="C87" s="4">
        <v>2.2549999999999999</v>
      </c>
      <c r="D87" s="4">
        <v>1.9119999999999999</v>
      </c>
      <c r="E87" s="4">
        <v>2.2829999999999999</v>
      </c>
      <c r="F87" s="4">
        <v>2.2759999999999998</v>
      </c>
      <c r="G87" s="4">
        <v>2.36</v>
      </c>
      <c r="H87" s="4">
        <v>1.7849999999999999</v>
      </c>
      <c r="I87" s="4">
        <v>2.2570000000000001</v>
      </c>
      <c r="J87" s="4">
        <v>2.2839999999999998</v>
      </c>
      <c r="K87" s="4">
        <v>1.861</v>
      </c>
      <c r="L87" s="4">
        <v>2.2690000000000001</v>
      </c>
      <c r="M87" s="4">
        <v>2.3039999999999998</v>
      </c>
      <c r="N87" s="4">
        <v>2.516</v>
      </c>
      <c r="O87" s="4">
        <v>2.274</v>
      </c>
      <c r="P87" s="4">
        <v>1.8069999999999999</v>
      </c>
      <c r="Q87" s="4">
        <v>2.2509999999999999</v>
      </c>
      <c r="R87" s="4">
        <v>2.1720000000000002</v>
      </c>
      <c r="T87" s="4">
        <f t="shared" si="7"/>
        <v>4.7150933333333332E-2</v>
      </c>
      <c r="U87" s="4">
        <f t="shared" si="6"/>
        <v>0.21714265664151144</v>
      </c>
      <c r="V87" s="4">
        <f t="shared" si="8"/>
        <v>2.2629999999999999</v>
      </c>
      <c r="W87">
        <f t="shared" si="9"/>
        <v>2.2570000000000001</v>
      </c>
      <c r="X87" s="4">
        <f t="shared" si="10"/>
        <v>1.7849999999999999</v>
      </c>
      <c r="Y87" s="7">
        <f t="shared" si="11"/>
        <v>2.516</v>
      </c>
      <c r="Z87" s="4"/>
      <c r="AA87" s="4"/>
      <c r="AB87" s="4"/>
      <c r="AC87" s="4"/>
      <c r="AD87" s="4"/>
    </row>
    <row r="88" spans="1:30" x14ac:dyDescent="0.25">
      <c r="A88" s="3" t="s">
        <v>100</v>
      </c>
      <c r="B88" s="4">
        <v>0.40500000000000003</v>
      </c>
      <c r="C88" s="4">
        <v>0.38</v>
      </c>
      <c r="D88" s="4">
        <v>0.32100000000000001</v>
      </c>
      <c r="E88" s="4">
        <v>1.5669999999999999</v>
      </c>
      <c r="F88" s="4">
        <v>0.41099999999999998</v>
      </c>
      <c r="G88" s="4">
        <v>0.38300000000000001</v>
      </c>
      <c r="H88" s="4">
        <v>0.35599999999999998</v>
      </c>
      <c r="I88" s="4">
        <v>0.35499999999999998</v>
      </c>
      <c r="J88" s="4">
        <v>0.33</v>
      </c>
      <c r="K88" s="4">
        <v>0.33100000000000002</v>
      </c>
      <c r="L88" s="4">
        <v>0.32900000000000001</v>
      </c>
      <c r="M88" s="4">
        <v>0.35199999999999998</v>
      </c>
      <c r="N88" s="4">
        <v>0.39600000000000002</v>
      </c>
      <c r="O88" s="4">
        <v>0.32900000000000001</v>
      </c>
      <c r="P88" s="4">
        <v>0.40100000000000002</v>
      </c>
      <c r="Q88" s="4">
        <v>0.35299999999999998</v>
      </c>
      <c r="R88" s="4">
        <v>0.43743749999999998</v>
      </c>
      <c r="T88" s="4">
        <f t="shared" si="7"/>
        <v>9.1651595833333335E-2</v>
      </c>
      <c r="U88" s="4">
        <f t="shared" si="6"/>
        <v>0.30274014572456909</v>
      </c>
      <c r="V88" s="4">
        <f t="shared" si="8"/>
        <v>0.35549999999999998</v>
      </c>
      <c r="W88">
        <f t="shared" si="9"/>
        <v>0.35499999999999998</v>
      </c>
      <c r="X88" s="4">
        <f t="shared" si="10"/>
        <v>0.32100000000000001</v>
      </c>
      <c r="Y88" s="7">
        <f t="shared" si="11"/>
        <v>1.5669999999999999</v>
      </c>
      <c r="Z88" s="4"/>
      <c r="AA88" s="4"/>
      <c r="AB88" s="4"/>
      <c r="AC88" s="4"/>
      <c r="AD88" s="4"/>
    </row>
    <row r="89" spans="1:30" x14ac:dyDescent="0.25">
      <c r="A89" s="3" t="s">
        <v>101</v>
      </c>
      <c r="B89" s="4">
        <v>7.34</v>
      </c>
      <c r="C89" s="4">
        <v>8.109</v>
      </c>
      <c r="D89" s="4">
        <v>6.0010000000000003</v>
      </c>
      <c r="E89" s="4">
        <v>6.39</v>
      </c>
      <c r="F89" s="4">
        <v>6.22</v>
      </c>
      <c r="G89" s="4">
        <v>7.8540000000000001</v>
      </c>
      <c r="H89" s="4">
        <v>6.1449999999999996</v>
      </c>
      <c r="I89" s="4">
        <v>6.8579999999999997</v>
      </c>
      <c r="J89" s="4">
        <v>8.1470000000000002</v>
      </c>
      <c r="K89" s="4">
        <v>8.1280000000000001</v>
      </c>
      <c r="L89" s="4">
        <v>6.0060000000000002</v>
      </c>
      <c r="M89" s="4">
        <v>7.657</v>
      </c>
      <c r="N89" s="4">
        <v>7.8140000000000001</v>
      </c>
      <c r="O89" s="4">
        <v>8.3460000000000001</v>
      </c>
      <c r="P89" s="4">
        <v>6.234</v>
      </c>
      <c r="Q89" s="4">
        <v>8.5980000000000008</v>
      </c>
      <c r="R89" s="4">
        <v>7.2404374999999987</v>
      </c>
      <c r="T89" s="4">
        <f t="shared" si="7"/>
        <v>0.9001249291666833</v>
      </c>
      <c r="U89" s="4">
        <f t="shared" si="6"/>
        <v>0.94874913921788795</v>
      </c>
      <c r="V89" s="4">
        <f t="shared" si="8"/>
        <v>7.4984999999999999</v>
      </c>
      <c r="W89">
        <f t="shared" si="9"/>
        <v>7.34</v>
      </c>
      <c r="X89" s="4">
        <f t="shared" si="10"/>
        <v>6.0010000000000003</v>
      </c>
      <c r="Y89" s="7">
        <f t="shared" si="11"/>
        <v>8.5980000000000008</v>
      </c>
      <c r="Z89" s="4"/>
      <c r="AA89" s="4"/>
      <c r="AB89" s="4"/>
      <c r="AC89" s="4"/>
      <c r="AD89" s="4"/>
    </row>
    <row r="90" spans="1:30" x14ac:dyDescent="0.25">
      <c r="A90" s="3" t="s">
        <v>18</v>
      </c>
      <c r="B90" s="4">
        <v>2.726</v>
      </c>
      <c r="C90" s="4">
        <v>3.1110000000000002</v>
      </c>
      <c r="D90" s="4">
        <v>3.1280000000000001</v>
      </c>
      <c r="E90" s="4">
        <v>3.8580000000000001</v>
      </c>
      <c r="F90" s="4">
        <v>2.4980000000000002</v>
      </c>
      <c r="G90" s="4">
        <v>2.8159999999999998</v>
      </c>
      <c r="H90" s="4">
        <v>3.214</v>
      </c>
      <c r="I90" s="4">
        <v>2.9020000000000001</v>
      </c>
      <c r="J90" s="4">
        <v>3.1589999999999998</v>
      </c>
      <c r="K90" s="4">
        <v>3.113</v>
      </c>
      <c r="L90" s="4">
        <v>3.4489999999999998</v>
      </c>
      <c r="M90" s="4">
        <v>2.952</v>
      </c>
      <c r="N90" s="4">
        <v>2.86</v>
      </c>
      <c r="O90" s="4">
        <v>2.863</v>
      </c>
      <c r="P90" s="4">
        <v>3.347</v>
      </c>
      <c r="Q90" s="4">
        <v>3.1619999999999999</v>
      </c>
      <c r="R90" s="4">
        <v>3.0723749999999996</v>
      </c>
      <c r="T90" s="4">
        <f t="shared" si="7"/>
        <v>0.10162478333333333</v>
      </c>
      <c r="U90" s="4">
        <f t="shared" si="6"/>
        <v>0.31878642275563324</v>
      </c>
      <c r="V90" s="4">
        <f t="shared" si="8"/>
        <v>3.1120000000000001</v>
      </c>
      <c r="W90">
        <f t="shared" si="9"/>
        <v>3.1110000000000002</v>
      </c>
      <c r="X90" s="4">
        <f t="shared" si="10"/>
        <v>2.4980000000000002</v>
      </c>
      <c r="Y90" s="7">
        <f t="shared" si="11"/>
        <v>3.8580000000000001</v>
      </c>
      <c r="Z90" s="4"/>
      <c r="AA90" s="4"/>
      <c r="AB90" s="4"/>
      <c r="AC90" s="4"/>
      <c r="AD90" s="4"/>
    </row>
    <row r="91" spans="1:30" x14ac:dyDescent="0.25">
      <c r="A91" s="3" t="s">
        <v>19</v>
      </c>
      <c r="B91" s="4">
        <v>5.1859999999999999</v>
      </c>
      <c r="C91" s="4">
        <v>4.6669999999999998</v>
      </c>
      <c r="D91" s="4">
        <v>4.4740000000000002</v>
      </c>
      <c r="E91" s="4">
        <v>4.6269999999999998</v>
      </c>
      <c r="F91" s="4">
        <v>4.9790000000000001</v>
      </c>
      <c r="G91" s="4">
        <v>4.6150000000000002</v>
      </c>
      <c r="H91" s="4">
        <v>4.8369999999999997</v>
      </c>
      <c r="I91" s="4">
        <v>5.1550000000000002</v>
      </c>
      <c r="J91" s="4">
        <v>4.569</v>
      </c>
      <c r="K91" s="4">
        <v>5.391</v>
      </c>
      <c r="L91" s="4">
        <v>4.6609999999999996</v>
      </c>
      <c r="M91" s="4">
        <v>4.2910000000000004</v>
      </c>
      <c r="N91" s="4">
        <v>5.2930000000000001</v>
      </c>
      <c r="O91" s="4">
        <v>5.3540000000000001</v>
      </c>
      <c r="P91" s="4">
        <v>5.048</v>
      </c>
      <c r="Q91" s="4">
        <v>5.2969999999999997</v>
      </c>
      <c r="R91" s="4">
        <v>4.9027500000000011</v>
      </c>
      <c r="T91" s="4">
        <f t="shared" si="7"/>
        <v>0.12447673333333333</v>
      </c>
      <c r="U91" s="4">
        <f t="shared" si="6"/>
        <v>0.35281260370532869</v>
      </c>
      <c r="V91" s="4">
        <f t="shared" si="8"/>
        <v>4.9079999999999995</v>
      </c>
      <c r="W91">
        <f t="shared" si="9"/>
        <v>4.8369999999999997</v>
      </c>
      <c r="X91" s="4">
        <f t="shared" si="10"/>
        <v>4.2910000000000004</v>
      </c>
      <c r="Y91" s="7">
        <f t="shared" si="11"/>
        <v>5.391</v>
      </c>
      <c r="Z91" s="4"/>
      <c r="AA91" s="4"/>
      <c r="AB91" s="4"/>
      <c r="AC91" s="4"/>
      <c r="AD91" s="4"/>
    </row>
    <row r="92" spans="1:30" x14ac:dyDescent="0.25">
      <c r="A92" s="3" t="s">
        <v>20</v>
      </c>
      <c r="B92" s="4">
        <v>2.9940000000000002</v>
      </c>
      <c r="C92" s="4">
        <v>3.3319999999999999</v>
      </c>
      <c r="D92" s="4">
        <v>3.1579999999999999</v>
      </c>
      <c r="E92" s="4">
        <v>2.6309999999999998</v>
      </c>
      <c r="F92" s="4">
        <v>0.86399999999999999</v>
      </c>
      <c r="G92" s="4">
        <v>2.6509999999999998</v>
      </c>
      <c r="H92" s="4">
        <v>3.5129999999999999</v>
      </c>
      <c r="I92" s="4">
        <v>2.968</v>
      </c>
      <c r="J92" s="4">
        <v>2.3540000000000001</v>
      </c>
      <c r="K92" s="4">
        <v>2.7109999999999999</v>
      </c>
      <c r="L92" s="4">
        <v>2.6509999999999998</v>
      </c>
      <c r="M92" s="4">
        <v>2.5950000000000002</v>
      </c>
      <c r="N92" s="4">
        <v>2.71</v>
      </c>
      <c r="O92" s="4">
        <v>3.2330000000000001</v>
      </c>
      <c r="P92" s="4">
        <v>2.4260000000000002</v>
      </c>
      <c r="Q92" s="4">
        <v>0.92200000000000004</v>
      </c>
      <c r="R92" s="4">
        <v>2.6070624999999996</v>
      </c>
      <c r="T92" s="4">
        <f t="shared" si="7"/>
        <v>0.5548059291666656</v>
      </c>
      <c r="U92" s="4">
        <f t="shared" si="6"/>
        <v>0.74485295808412122</v>
      </c>
      <c r="V92" s="4">
        <f t="shared" si="8"/>
        <v>2.6804999999999999</v>
      </c>
      <c r="W92">
        <f t="shared" si="9"/>
        <v>2.6509999999999998</v>
      </c>
      <c r="X92" s="4">
        <f t="shared" si="10"/>
        <v>0.86399999999999999</v>
      </c>
      <c r="Y92" s="7">
        <f t="shared" si="11"/>
        <v>3.5129999999999999</v>
      </c>
      <c r="Z92" s="4"/>
      <c r="AA92" s="4"/>
      <c r="AB92" s="4"/>
      <c r="AC92" s="4"/>
      <c r="AD92" s="4"/>
    </row>
    <row r="93" spans="1:30" x14ac:dyDescent="0.25">
      <c r="A93" s="3" t="s">
        <v>21</v>
      </c>
      <c r="B93" s="4">
        <v>1.347</v>
      </c>
      <c r="C93" s="4">
        <v>4.8019999999999996</v>
      </c>
      <c r="D93" s="4">
        <v>1.2450000000000001</v>
      </c>
      <c r="E93" s="4">
        <v>9.0239999999999991</v>
      </c>
      <c r="F93" s="4">
        <v>1.1160000000000001</v>
      </c>
      <c r="G93" s="4">
        <v>1.3859999999999999</v>
      </c>
      <c r="H93" s="4">
        <v>1.107</v>
      </c>
      <c r="I93" s="4">
        <v>8.4689999999999994</v>
      </c>
      <c r="J93" s="4">
        <v>1.401</v>
      </c>
      <c r="K93" s="4">
        <v>8.2910000000000004</v>
      </c>
      <c r="L93" s="4">
        <v>4.2839999999999998</v>
      </c>
      <c r="M93" s="4">
        <v>1.2549999999999999</v>
      </c>
      <c r="N93" s="4">
        <v>10.009</v>
      </c>
      <c r="O93" s="4">
        <v>1.3169999999999999</v>
      </c>
      <c r="P93" s="4">
        <v>8.6240000000000006</v>
      </c>
      <c r="Q93" s="4">
        <v>1.3640000000000001</v>
      </c>
      <c r="R93" s="4">
        <v>4.0650624999999998</v>
      </c>
      <c r="T93" s="4">
        <f t="shared" si="7"/>
        <v>12.557063395833335</v>
      </c>
      <c r="U93" s="4">
        <f t="shared" si="6"/>
        <v>3.5435946997128966</v>
      </c>
      <c r="V93" s="4">
        <f t="shared" si="8"/>
        <v>1.3935</v>
      </c>
      <c r="W93">
        <f t="shared" si="9"/>
        <v>1.3859999999999999</v>
      </c>
      <c r="X93" s="4">
        <f t="shared" si="10"/>
        <v>1.107</v>
      </c>
      <c r="Y93" s="7">
        <f t="shared" si="11"/>
        <v>10.009</v>
      </c>
      <c r="Z93" s="4"/>
      <c r="AA93" s="4"/>
      <c r="AB93" s="4"/>
      <c r="AC93" s="4"/>
      <c r="AD93" s="4"/>
    </row>
    <row r="94" spans="1:30" x14ac:dyDescent="0.25">
      <c r="A94" s="3" t="s">
        <v>22</v>
      </c>
      <c r="B94" s="4">
        <v>2.698</v>
      </c>
      <c r="C94" s="4">
        <v>3.3929999999999998</v>
      </c>
      <c r="D94" s="4">
        <v>3.1560000000000001</v>
      </c>
      <c r="E94" s="4">
        <v>4.6970000000000001</v>
      </c>
      <c r="F94" s="4">
        <v>2.5449999999999999</v>
      </c>
      <c r="G94" s="4">
        <v>3.5870000000000002</v>
      </c>
      <c r="H94" s="4">
        <v>2.5760000000000001</v>
      </c>
      <c r="I94" s="4">
        <v>4.2670000000000003</v>
      </c>
      <c r="J94" s="4">
        <v>4.7460000000000004</v>
      </c>
      <c r="K94" s="4">
        <v>2.766</v>
      </c>
      <c r="L94" s="4">
        <v>2.7050000000000001</v>
      </c>
      <c r="M94" s="4">
        <v>3.2229999999999999</v>
      </c>
      <c r="N94" s="4">
        <v>2.9420000000000002</v>
      </c>
      <c r="O94" s="4">
        <v>4.5350000000000001</v>
      </c>
      <c r="P94" s="4">
        <v>2.6949999999999998</v>
      </c>
      <c r="Q94" s="4">
        <v>4.6059999999999999</v>
      </c>
      <c r="R94" s="4">
        <v>3.4460625</v>
      </c>
      <c r="T94" s="4">
        <f t="shared" si="7"/>
        <v>0.70498566250000183</v>
      </c>
      <c r="U94" s="4">
        <f t="shared" si="6"/>
        <v>0.83963424328692182</v>
      </c>
      <c r="V94" s="4">
        <f t="shared" si="8"/>
        <v>3.1894999999999998</v>
      </c>
      <c r="W94">
        <f t="shared" si="9"/>
        <v>3.1560000000000001</v>
      </c>
      <c r="X94" s="4">
        <f t="shared" si="10"/>
        <v>2.5449999999999999</v>
      </c>
      <c r="Y94" s="7">
        <f t="shared" si="11"/>
        <v>4.7460000000000004</v>
      </c>
      <c r="Z94" s="4"/>
      <c r="AA94" s="4"/>
      <c r="AB94" s="4"/>
      <c r="AC94" s="4"/>
      <c r="AD94" s="4"/>
    </row>
    <row r="95" spans="1:30" x14ac:dyDescent="0.25">
      <c r="A95" s="3" t="s">
        <v>23</v>
      </c>
      <c r="B95" s="4">
        <v>2.7930000000000001</v>
      </c>
      <c r="C95" s="4">
        <v>2.891</v>
      </c>
      <c r="D95" s="4">
        <v>2.6059999999999999</v>
      </c>
      <c r="E95" s="4">
        <v>3.1869999999999998</v>
      </c>
      <c r="F95" s="4">
        <v>2.5960000000000001</v>
      </c>
      <c r="G95" s="4">
        <v>2.8109999999999999</v>
      </c>
      <c r="H95" s="4">
        <v>3.3180000000000001</v>
      </c>
      <c r="I95" s="4">
        <v>2.6760000000000002</v>
      </c>
      <c r="J95" s="4">
        <v>2.919</v>
      </c>
      <c r="K95" s="4">
        <v>2.331</v>
      </c>
      <c r="L95" s="4">
        <v>2.4060000000000001</v>
      </c>
      <c r="M95" s="4">
        <v>2.8839999999999999</v>
      </c>
      <c r="N95" s="4">
        <v>2.536</v>
      </c>
      <c r="O95" s="4">
        <v>2.88</v>
      </c>
      <c r="P95" s="4">
        <v>2.718</v>
      </c>
      <c r="Q95" s="4">
        <v>2.6819999999999999</v>
      </c>
      <c r="R95" s="4">
        <v>2.7646250000000006</v>
      </c>
      <c r="T95" s="4">
        <f t="shared" si="7"/>
        <v>6.6287183333333333E-2</v>
      </c>
      <c r="U95" s="4">
        <f t="shared" si="6"/>
        <v>0.25746297468438706</v>
      </c>
      <c r="V95" s="4">
        <f t="shared" si="8"/>
        <v>2.7555000000000001</v>
      </c>
      <c r="W95">
        <f t="shared" si="9"/>
        <v>2.718</v>
      </c>
      <c r="X95" s="4">
        <f t="shared" si="10"/>
        <v>2.331</v>
      </c>
      <c r="Y95" s="7">
        <f t="shared" si="11"/>
        <v>3.3180000000000001</v>
      </c>
      <c r="Z95" s="4"/>
      <c r="AA95" s="4"/>
      <c r="AB95" s="4"/>
      <c r="AC95" s="4"/>
      <c r="AD95" s="4"/>
    </row>
    <row r="96" spans="1:30" x14ac:dyDescent="0.25">
      <c r="A96" s="3" t="s">
        <v>24</v>
      </c>
      <c r="B96" s="4">
        <v>7.4210000000000003</v>
      </c>
      <c r="C96" s="4">
        <v>6.5780000000000003</v>
      </c>
      <c r="D96" s="4">
        <v>4.5789999999999997</v>
      </c>
      <c r="E96" s="4">
        <v>5.6260000000000003</v>
      </c>
      <c r="F96" s="4">
        <v>4.7380000000000004</v>
      </c>
      <c r="G96" s="4">
        <v>6.1989999999999998</v>
      </c>
      <c r="H96" s="4">
        <v>5.5220000000000002</v>
      </c>
      <c r="I96" s="4">
        <v>4.4660000000000002</v>
      </c>
      <c r="J96" s="4">
        <v>4.742</v>
      </c>
      <c r="K96" s="4">
        <v>1.1950000000000001</v>
      </c>
      <c r="L96" s="4">
        <v>1.1970000000000001</v>
      </c>
      <c r="M96" s="4">
        <v>1.403</v>
      </c>
      <c r="N96" s="4">
        <v>4.3970000000000002</v>
      </c>
      <c r="O96" s="4">
        <v>1.325</v>
      </c>
      <c r="P96" s="4">
        <v>5.3869999999999996</v>
      </c>
      <c r="Q96" s="4">
        <v>1.3979999999999999</v>
      </c>
      <c r="R96" s="4">
        <v>4.1358124999999992</v>
      </c>
      <c r="T96" s="4">
        <f t="shared" si="7"/>
        <v>4.5316280291666775</v>
      </c>
      <c r="U96" s="4">
        <f t="shared" si="6"/>
        <v>2.1287620884370044</v>
      </c>
      <c r="V96" s="4">
        <f t="shared" si="8"/>
        <v>4.6585000000000001</v>
      </c>
      <c r="W96">
        <f t="shared" si="9"/>
        <v>4.5789999999999997</v>
      </c>
      <c r="X96" s="4">
        <f t="shared" si="10"/>
        <v>1.1950000000000001</v>
      </c>
      <c r="Y96" s="7">
        <f t="shared" si="11"/>
        <v>7.4210000000000003</v>
      </c>
      <c r="Z96" s="4"/>
      <c r="AA96" s="4"/>
      <c r="AB96" s="4"/>
      <c r="AC96" s="4"/>
      <c r="AD96" s="4"/>
    </row>
    <row r="97" spans="1:30" x14ac:dyDescent="0.25">
      <c r="A97" s="3" t="s">
        <v>25</v>
      </c>
      <c r="B97" s="4">
        <v>0.61899999999999999</v>
      </c>
      <c r="C97" s="4">
        <v>1.016</v>
      </c>
      <c r="D97" s="4">
        <v>0.44900000000000001</v>
      </c>
      <c r="E97" s="4">
        <v>0.50700000000000001</v>
      </c>
      <c r="F97" s="4">
        <v>0.63500000000000001</v>
      </c>
      <c r="G97" s="4">
        <v>0.59</v>
      </c>
      <c r="H97" s="4">
        <v>0.60299999999999998</v>
      </c>
      <c r="I97" s="4">
        <v>0.59699999999999998</v>
      </c>
      <c r="J97" s="4">
        <v>0.51500000000000001</v>
      </c>
      <c r="K97" s="4">
        <v>0.76100000000000001</v>
      </c>
      <c r="L97" s="4">
        <v>0.57599999999999996</v>
      </c>
      <c r="M97" s="4">
        <v>0.56899999999999995</v>
      </c>
      <c r="N97" s="4">
        <v>0.51100000000000001</v>
      </c>
      <c r="O97" s="4">
        <v>0.58399999999999996</v>
      </c>
      <c r="P97" s="4">
        <v>0.58499999999999996</v>
      </c>
      <c r="Q97" s="4">
        <v>0.495</v>
      </c>
      <c r="R97" s="4">
        <v>0.60075000000000001</v>
      </c>
      <c r="T97" s="4">
        <f t="shared" si="7"/>
        <v>1.735406666666665E-2</v>
      </c>
      <c r="U97" s="4">
        <f t="shared" si="6"/>
        <v>0.13173483467430569</v>
      </c>
      <c r="V97" s="4">
        <f t="shared" si="8"/>
        <v>0.58450000000000002</v>
      </c>
      <c r="W97">
        <f t="shared" si="9"/>
        <v>0.58399999999999996</v>
      </c>
      <c r="X97" s="4">
        <f t="shared" si="10"/>
        <v>0.44900000000000001</v>
      </c>
      <c r="Y97" s="7">
        <f t="shared" si="11"/>
        <v>1.016</v>
      </c>
      <c r="Z97" s="4"/>
      <c r="AA97" s="4"/>
      <c r="AB97" s="4"/>
      <c r="AC97" s="4"/>
      <c r="AD97" s="4"/>
    </row>
    <row r="98" spans="1:30" x14ac:dyDescent="0.25">
      <c r="A98" s="3" t="s">
        <v>26</v>
      </c>
      <c r="B98" s="4">
        <v>3.2549999999999999</v>
      </c>
      <c r="C98" s="4">
        <v>3.18</v>
      </c>
      <c r="D98" s="4">
        <v>2.7410000000000001</v>
      </c>
      <c r="E98" s="4">
        <v>3.0489999999999999</v>
      </c>
      <c r="F98" s="4">
        <v>2.992</v>
      </c>
      <c r="G98" s="4">
        <v>3.1909999999999998</v>
      </c>
      <c r="H98" s="4">
        <v>2.8420000000000001</v>
      </c>
      <c r="I98" s="4">
        <v>3.206</v>
      </c>
      <c r="J98" s="4">
        <v>2.798</v>
      </c>
      <c r="K98" s="4">
        <v>3.1309999999999998</v>
      </c>
      <c r="L98" s="4">
        <v>3.153</v>
      </c>
      <c r="M98" s="4">
        <v>3.4140000000000001</v>
      </c>
      <c r="N98" s="4">
        <v>2.6560000000000001</v>
      </c>
      <c r="O98" s="4">
        <v>3.3220000000000001</v>
      </c>
      <c r="P98" s="4">
        <v>3.3420000000000001</v>
      </c>
      <c r="Q98" s="4">
        <v>3.032</v>
      </c>
      <c r="R98" s="4">
        <v>3.0815000000000001</v>
      </c>
      <c r="T98" s="4">
        <f t="shared" si="7"/>
        <v>5.0490266666666651E-2</v>
      </c>
      <c r="U98" s="4">
        <f t="shared" si="6"/>
        <v>0.22470039311640433</v>
      </c>
      <c r="V98" s="4">
        <f t="shared" si="8"/>
        <v>3.1419999999999999</v>
      </c>
      <c r="W98">
        <f t="shared" si="9"/>
        <v>3.1309999999999998</v>
      </c>
      <c r="X98" s="4">
        <f t="shared" si="10"/>
        <v>2.6560000000000001</v>
      </c>
      <c r="Y98" s="7">
        <f t="shared" si="11"/>
        <v>3.4140000000000001</v>
      </c>
      <c r="Z98" s="4"/>
      <c r="AA98" s="4"/>
      <c r="AB98" s="4"/>
      <c r="AC98" s="4"/>
      <c r="AD98" s="4"/>
    </row>
    <row r="99" spans="1:30" x14ac:dyDescent="0.25">
      <c r="A99" s="3" t="s">
        <v>27</v>
      </c>
      <c r="B99" s="4">
        <v>3.097</v>
      </c>
      <c r="C99" s="4">
        <v>2.6880000000000002</v>
      </c>
      <c r="D99" s="4">
        <v>2.7589999999999999</v>
      </c>
      <c r="E99" s="4">
        <v>2.65</v>
      </c>
      <c r="F99" s="4">
        <v>2.847</v>
      </c>
      <c r="G99" s="4">
        <v>2.988</v>
      </c>
      <c r="H99" s="4">
        <v>3.484</v>
      </c>
      <c r="I99" s="4">
        <v>3.6150000000000002</v>
      </c>
      <c r="J99" s="4">
        <v>2.5979999999999999</v>
      </c>
      <c r="K99" s="4">
        <v>2.71</v>
      </c>
      <c r="L99" s="4">
        <v>2.827</v>
      </c>
      <c r="M99" s="4">
        <v>2.9620000000000002</v>
      </c>
      <c r="N99" s="4">
        <v>2.8159999999999998</v>
      </c>
      <c r="O99" s="4">
        <v>3.4329999999999998</v>
      </c>
      <c r="P99" s="4">
        <v>2.996</v>
      </c>
      <c r="Q99" s="4">
        <v>2.9249999999999998</v>
      </c>
      <c r="R99" s="4">
        <v>2.9621875000000002</v>
      </c>
      <c r="T99" s="4">
        <f t="shared" si="7"/>
        <v>9.3636962500000018E-2</v>
      </c>
      <c r="U99" s="4">
        <f t="shared" si="6"/>
        <v>0.3060015727083768</v>
      </c>
      <c r="V99" s="4">
        <f t="shared" si="8"/>
        <v>2.8860000000000001</v>
      </c>
      <c r="W99">
        <f t="shared" si="9"/>
        <v>2.847</v>
      </c>
      <c r="X99" s="4">
        <f t="shared" si="10"/>
        <v>2.5979999999999999</v>
      </c>
      <c r="Y99" s="7">
        <f t="shared" si="11"/>
        <v>3.6150000000000002</v>
      </c>
      <c r="Z99" s="4"/>
      <c r="AA99" s="4"/>
      <c r="AB99" s="4"/>
      <c r="AC99" s="4"/>
      <c r="AD99" s="4"/>
    </row>
    <row r="100" spans="1:30" x14ac:dyDescent="0.25">
      <c r="A100" s="3" t="s">
        <v>28</v>
      </c>
      <c r="B100" s="4">
        <v>4.9000000000000004</v>
      </c>
      <c r="C100" s="4">
        <v>5.9329999999999998</v>
      </c>
      <c r="D100" s="4">
        <v>7.21</v>
      </c>
      <c r="E100" s="4">
        <v>6.9039999999999999</v>
      </c>
      <c r="F100" s="4">
        <v>6.8369999999999997</v>
      </c>
      <c r="G100" s="4">
        <v>5.4489999999999998</v>
      </c>
      <c r="H100" s="4">
        <v>7.8239999999999998</v>
      </c>
      <c r="I100" s="4">
        <v>5.3390000000000004</v>
      </c>
      <c r="J100" s="4">
        <v>5.95</v>
      </c>
      <c r="K100" s="4">
        <v>5.048</v>
      </c>
      <c r="L100" s="4">
        <v>3.3740000000000001</v>
      </c>
      <c r="M100" s="4">
        <v>5.86</v>
      </c>
      <c r="N100" s="4">
        <v>5.4420000000000002</v>
      </c>
      <c r="O100" s="4">
        <v>5.8220000000000001</v>
      </c>
      <c r="P100" s="4">
        <v>9.6460000000000008</v>
      </c>
      <c r="Q100" s="4">
        <v>4.6680000000000001</v>
      </c>
      <c r="R100" s="4">
        <v>6.0128750000000002</v>
      </c>
      <c r="T100" s="4">
        <f t="shared" si="7"/>
        <v>2.0997391833333268</v>
      </c>
      <c r="U100" s="4">
        <f t="shared" si="6"/>
        <v>1.4490476815251203</v>
      </c>
      <c r="V100" s="4">
        <f t="shared" si="8"/>
        <v>5.8410000000000002</v>
      </c>
      <c r="W100">
        <f t="shared" si="9"/>
        <v>5.8220000000000001</v>
      </c>
      <c r="X100" s="4">
        <f t="shared" si="10"/>
        <v>3.3740000000000001</v>
      </c>
      <c r="Y100" s="7">
        <f t="shared" si="11"/>
        <v>9.6460000000000008</v>
      </c>
      <c r="Z100" s="4"/>
      <c r="AA100" s="4"/>
      <c r="AB100" s="4"/>
      <c r="AC100" s="4"/>
      <c r="AD100" s="4"/>
    </row>
    <row r="101" spans="1:30" x14ac:dyDescent="0.25">
      <c r="A101" s="3" t="s">
        <v>29</v>
      </c>
      <c r="B101" s="4">
        <v>7.4950000000000001</v>
      </c>
      <c r="C101" s="4">
        <v>6.2910000000000004</v>
      </c>
      <c r="D101" s="4">
        <v>5</v>
      </c>
      <c r="E101" s="4">
        <v>4.7169999999999996</v>
      </c>
      <c r="F101" s="4">
        <v>6.0990000000000002</v>
      </c>
      <c r="G101" s="4">
        <v>4.7539999999999996</v>
      </c>
      <c r="H101" s="4">
        <v>6.68</v>
      </c>
      <c r="I101" s="4">
        <v>4.758</v>
      </c>
      <c r="J101" s="4">
        <v>6.5570000000000004</v>
      </c>
      <c r="K101" s="4">
        <v>7.133</v>
      </c>
      <c r="L101" s="4">
        <v>4.2389999999999999</v>
      </c>
      <c r="M101" s="4">
        <v>7.6459999999999999</v>
      </c>
      <c r="N101" s="4">
        <v>4.46</v>
      </c>
      <c r="O101" s="4">
        <v>5.484</v>
      </c>
      <c r="P101" s="4">
        <v>5.7240000000000002</v>
      </c>
      <c r="Q101" s="4">
        <v>4.843</v>
      </c>
      <c r="R101" s="4">
        <v>5.7424999999999997</v>
      </c>
      <c r="T101" s="4">
        <f t="shared" si="7"/>
        <v>1.2619488000000048</v>
      </c>
      <c r="U101" s="4">
        <f t="shared" si="6"/>
        <v>1.1233649451536241</v>
      </c>
      <c r="V101" s="4">
        <f t="shared" si="8"/>
        <v>5.6040000000000001</v>
      </c>
      <c r="W101">
        <f t="shared" si="9"/>
        <v>5.484</v>
      </c>
      <c r="X101" s="4">
        <f t="shared" si="10"/>
        <v>4.2389999999999999</v>
      </c>
      <c r="Y101" s="7">
        <f t="shared" si="11"/>
        <v>7.6459999999999999</v>
      </c>
      <c r="Z101" s="4"/>
      <c r="AA101" s="4"/>
      <c r="AB101" s="4"/>
      <c r="AC101" s="4"/>
      <c r="AD101" s="4"/>
    </row>
    <row r="102" spans="1:30" x14ac:dyDescent="0.25">
      <c r="A102" s="3" t="s">
        <v>30</v>
      </c>
      <c r="B102" s="4">
        <v>0.24399999999999999</v>
      </c>
      <c r="C102" s="4">
        <v>0.23100000000000001</v>
      </c>
      <c r="D102" s="4">
        <v>0.23300000000000001</v>
      </c>
      <c r="E102" s="4">
        <v>0.23799999999999999</v>
      </c>
      <c r="F102" s="4">
        <v>0.23200000000000001</v>
      </c>
      <c r="G102" s="4">
        <v>0.23400000000000001</v>
      </c>
      <c r="H102" s="4">
        <v>0.24099999999999999</v>
      </c>
      <c r="I102" s="4">
        <v>0.22700000000000001</v>
      </c>
      <c r="J102" s="4">
        <v>0.22900000000000001</v>
      </c>
      <c r="K102" s="4">
        <v>0.23899999999999999</v>
      </c>
      <c r="L102" s="4">
        <v>0.247</v>
      </c>
      <c r="M102" s="4">
        <v>0.23400000000000001</v>
      </c>
      <c r="N102" s="4">
        <v>0.24</v>
      </c>
      <c r="O102" s="4">
        <v>0.253</v>
      </c>
      <c r="P102" s="4">
        <v>0.23599999999999999</v>
      </c>
      <c r="Q102" s="4">
        <v>0.22900000000000001</v>
      </c>
      <c r="R102" s="4">
        <v>0.2366875</v>
      </c>
      <c r="T102" s="4">
        <f t="shared" si="7"/>
        <v>5.0495833333333257E-5</v>
      </c>
      <c r="U102" s="4">
        <f t="shared" si="6"/>
        <v>7.1060420300849093E-3</v>
      </c>
      <c r="V102" s="4">
        <f t="shared" si="8"/>
        <v>0.23499999999999999</v>
      </c>
      <c r="W102">
        <f t="shared" si="9"/>
        <v>0.23400000000000001</v>
      </c>
      <c r="X102" s="4">
        <f t="shared" si="10"/>
        <v>0.22700000000000001</v>
      </c>
      <c r="Y102" s="7">
        <f t="shared" si="11"/>
        <v>0.253</v>
      </c>
      <c r="Z102" s="4"/>
      <c r="AA102" s="4"/>
      <c r="AB102" s="4"/>
      <c r="AC102" s="4"/>
      <c r="AD102" s="4"/>
    </row>
    <row r="103" spans="1:30" x14ac:dyDescent="0.25">
      <c r="A103" s="3" t="s">
        <v>31</v>
      </c>
      <c r="B103" s="4">
        <v>0.152</v>
      </c>
      <c r="C103" s="4">
        <v>0.159</v>
      </c>
      <c r="D103" s="4">
        <v>0.15</v>
      </c>
      <c r="E103" s="4">
        <v>0.15</v>
      </c>
      <c r="F103" s="4">
        <v>0.15</v>
      </c>
      <c r="G103" s="4">
        <v>0.15</v>
      </c>
      <c r="H103" s="4">
        <v>0.154</v>
      </c>
      <c r="I103" s="4">
        <v>0.14399999999999999</v>
      </c>
      <c r="J103" s="4">
        <v>0.14699999999999999</v>
      </c>
      <c r="K103" s="4">
        <v>0.14699999999999999</v>
      </c>
      <c r="L103" s="4">
        <v>0.152</v>
      </c>
      <c r="M103" s="4">
        <v>0.154</v>
      </c>
      <c r="N103" s="4">
        <v>0.156</v>
      </c>
      <c r="O103" s="4">
        <v>0.158</v>
      </c>
      <c r="P103" s="4">
        <v>0.15</v>
      </c>
      <c r="Q103" s="4">
        <v>0.154</v>
      </c>
      <c r="R103" s="4">
        <v>0.15168749999999998</v>
      </c>
      <c r="T103" s="4">
        <f t="shared" si="7"/>
        <v>1.6362500000000032E-5</v>
      </c>
      <c r="U103" s="4">
        <f t="shared" si="6"/>
        <v>4.0450587140361798E-3</v>
      </c>
      <c r="V103" s="4">
        <f t="shared" si="8"/>
        <v>0.151</v>
      </c>
      <c r="W103">
        <f t="shared" si="9"/>
        <v>0.15</v>
      </c>
      <c r="X103" s="4">
        <f t="shared" si="10"/>
        <v>0.14399999999999999</v>
      </c>
      <c r="Y103" s="7">
        <f t="shared" si="11"/>
        <v>0.159</v>
      </c>
      <c r="Z103" s="4"/>
      <c r="AA103" s="4"/>
      <c r="AB103" s="4"/>
      <c r="AC103" s="4"/>
      <c r="AD103" s="4"/>
    </row>
    <row r="104" spans="1:30" x14ac:dyDescent="0.25">
      <c r="A104" s="3" t="s">
        <v>32</v>
      </c>
      <c r="B104" s="4">
        <v>0.114</v>
      </c>
      <c r="C104" s="4">
        <v>0.114</v>
      </c>
      <c r="D104" s="4">
        <v>0.107</v>
      </c>
      <c r="E104" s="4">
        <v>0.11700000000000001</v>
      </c>
      <c r="F104" s="4">
        <v>0.11600000000000001</v>
      </c>
      <c r="G104" s="4">
        <v>0.112</v>
      </c>
      <c r="H104" s="4">
        <v>0.121</v>
      </c>
      <c r="I104" s="4">
        <v>0.11700000000000001</v>
      </c>
      <c r="J104" s="4">
        <v>0.11</v>
      </c>
      <c r="K104" s="4">
        <v>0.113</v>
      </c>
      <c r="L104" s="4">
        <v>0.13900000000000001</v>
      </c>
      <c r="M104" s="4">
        <v>0.111</v>
      </c>
      <c r="N104" s="4">
        <v>0.114</v>
      </c>
      <c r="O104" s="4">
        <v>0.11</v>
      </c>
      <c r="P104" s="4">
        <v>0.11600000000000001</v>
      </c>
      <c r="Q104" s="4">
        <v>0.109</v>
      </c>
      <c r="R104" s="4">
        <v>0.11500000000000002</v>
      </c>
      <c r="T104" s="4">
        <f t="shared" si="7"/>
        <v>5.3600000000000042E-5</v>
      </c>
      <c r="U104" s="4">
        <f t="shared" si="6"/>
        <v>7.321202087089254E-3</v>
      </c>
      <c r="V104" s="4">
        <f t="shared" si="8"/>
        <v>0.114</v>
      </c>
      <c r="W104">
        <f t="shared" si="9"/>
        <v>0.114</v>
      </c>
      <c r="X104" s="4">
        <f t="shared" si="10"/>
        <v>0.107</v>
      </c>
      <c r="Y104" s="7">
        <f t="shared" si="11"/>
        <v>0.13900000000000001</v>
      </c>
      <c r="Z104" s="4"/>
      <c r="AA104" s="4"/>
      <c r="AB104" s="4"/>
      <c r="AC104" s="4"/>
      <c r="AD104" s="4"/>
    </row>
    <row r="105" spans="1:30" x14ac:dyDescent="0.25">
      <c r="A105" s="3" t="s">
        <v>33</v>
      </c>
      <c r="B105" s="4">
        <v>0.32600000000000001</v>
      </c>
      <c r="C105" s="4">
        <v>0.31900000000000001</v>
      </c>
      <c r="D105" s="4">
        <v>0.32700000000000001</v>
      </c>
      <c r="E105" s="4">
        <v>0.34</v>
      </c>
      <c r="F105" s="4">
        <v>0.34300000000000003</v>
      </c>
      <c r="G105" s="4">
        <v>0.33100000000000002</v>
      </c>
      <c r="H105" s="4">
        <v>0.34699999999999998</v>
      </c>
      <c r="I105" s="4">
        <v>0.32300000000000001</v>
      </c>
      <c r="J105" s="4">
        <v>0.34100000000000003</v>
      </c>
      <c r="K105" s="4">
        <v>0.318</v>
      </c>
      <c r="L105" s="4">
        <v>0.32700000000000001</v>
      </c>
      <c r="M105" s="4">
        <v>0.24199999999999999</v>
      </c>
      <c r="N105" s="4">
        <v>0.34799999999999998</v>
      </c>
      <c r="O105" s="4">
        <v>0.32400000000000001</v>
      </c>
      <c r="P105" s="4">
        <v>0.32800000000000001</v>
      </c>
      <c r="Q105" s="4">
        <v>0.32100000000000001</v>
      </c>
      <c r="R105" s="4">
        <v>0.3253125</v>
      </c>
      <c r="T105" s="4">
        <f t="shared" si="7"/>
        <v>5.9102916666666666E-4</v>
      </c>
      <c r="U105" s="4">
        <f t="shared" si="6"/>
        <v>2.4311091433061302E-2</v>
      </c>
      <c r="V105" s="4">
        <f t="shared" si="8"/>
        <v>0.32700000000000001</v>
      </c>
      <c r="W105">
        <f t="shared" si="9"/>
        <v>0.32700000000000001</v>
      </c>
      <c r="X105" s="4">
        <f t="shared" si="10"/>
        <v>0.24199999999999999</v>
      </c>
      <c r="Y105" s="7">
        <f t="shared" si="11"/>
        <v>0.34799999999999998</v>
      </c>
      <c r="Z105" s="4"/>
      <c r="AA105" s="4"/>
      <c r="AB105" s="4"/>
      <c r="AC105" s="4"/>
      <c r="AD105" s="4"/>
    </row>
    <row r="106" spans="1:30" x14ac:dyDescent="0.25">
      <c r="A106" s="3" t="s">
        <v>34</v>
      </c>
      <c r="B106" s="4">
        <v>3.9609999999999999</v>
      </c>
      <c r="C106" s="4">
        <v>4.1319999999999997</v>
      </c>
      <c r="D106" s="4">
        <v>3.0510000000000002</v>
      </c>
      <c r="E106" s="4">
        <v>4.3</v>
      </c>
      <c r="F106" s="4">
        <v>5.165</v>
      </c>
      <c r="G106" s="4">
        <v>3.504</v>
      </c>
      <c r="H106" s="4">
        <v>3.01</v>
      </c>
      <c r="I106" s="4">
        <v>2.7</v>
      </c>
      <c r="J106" s="4">
        <v>4.7539999999999996</v>
      </c>
      <c r="K106" s="4">
        <v>4.04</v>
      </c>
      <c r="L106" s="4">
        <v>3.9209999999999998</v>
      </c>
      <c r="M106" s="4">
        <v>3.2330000000000001</v>
      </c>
      <c r="N106" s="4">
        <v>2.1110000000000002</v>
      </c>
      <c r="O106" s="4">
        <v>4.1660000000000004</v>
      </c>
      <c r="P106" s="4">
        <v>4.2089999999999996</v>
      </c>
      <c r="Q106" s="4">
        <v>2.7240000000000002</v>
      </c>
      <c r="R106" s="4">
        <v>3.6863124999999997</v>
      </c>
      <c r="T106" s="4">
        <f t="shared" si="7"/>
        <v>0.67605796250000105</v>
      </c>
      <c r="U106" s="4">
        <f t="shared" si="6"/>
        <v>0.82222743964185541</v>
      </c>
      <c r="V106" s="4">
        <f t="shared" si="8"/>
        <v>3.9409999999999998</v>
      </c>
      <c r="W106">
        <f t="shared" si="9"/>
        <v>3.9209999999999998</v>
      </c>
      <c r="X106" s="4">
        <f t="shared" si="10"/>
        <v>2.1110000000000002</v>
      </c>
      <c r="Y106" s="7">
        <f t="shared" si="11"/>
        <v>5.165</v>
      </c>
      <c r="Z106" s="4"/>
      <c r="AA106" s="4"/>
      <c r="AB106" s="4"/>
      <c r="AC106" s="4"/>
      <c r="AD106" s="4"/>
    </row>
    <row r="107" spans="1:30" x14ac:dyDescent="0.25">
      <c r="A107" s="3" t="s">
        <v>35</v>
      </c>
      <c r="B107" s="4">
        <v>4.657</v>
      </c>
      <c r="C107" s="4">
        <v>2.5009999999999999</v>
      </c>
      <c r="D107" s="4">
        <v>3.8450000000000002</v>
      </c>
      <c r="E107" s="4">
        <v>4.3529999999999998</v>
      </c>
      <c r="F107" s="4">
        <v>4.4009999999999998</v>
      </c>
      <c r="G107" s="4">
        <v>2.355</v>
      </c>
      <c r="H107" s="4">
        <v>4.6639999999999997</v>
      </c>
      <c r="I107" s="4">
        <v>4.5940000000000003</v>
      </c>
      <c r="J107" s="4">
        <v>3.0470000000000002</v>
      </c>
      <c r="K107" s="4">
        <v>4.5110000000000001</v>
      </c>
      <c r="L107" s="4">
        <v>3.77</v>
      </c>
      <c r="M107" s="4">
        <v>5.218</v>
      </c>
      <c r="N107" s="4">
        <v>4.0010000000000003</v>
      </c>
      <c r="O107" s="4">
        <v>7.8869999999999996</v>
      </c>
      <c r="P107" s="4">
        <v>3.246</v>
      </c>
      <c r="Q107" s="4">
        <v>2.2799999999999998</v>
      </c>
      <c r="R107" s="4">
        <v>4.0831249999999999</v>
      </c>
      <c r="T107" s="4">
        <f t="shared" si="7"/>
        <v>1.8479150499999983</v>
      </c>
      <c r="U107" s="4">
        <f t="shared" si="6"/>
        <v>1.3593803919433289</v>
      </c>
      <c r="V107" s="4">
        <f t="shared" si="8"/>
        <v>4.1769999999999996</v>
      </c>
      <c r="W107">
        <f t="shared" si="9"/>
        <v>4.0010000000000003</v>
      </c>
      <c r="X107" s="4">
        <f t="shared" si="10"/>
        <v>2.2799999999999998</v>
      </c>
      <c r="Y107" s="7">
        <f t="shared" si="11"/>
        <v>7.8869999999999996</v>
      </c>
      <c r="Z107" s="4"/>
      <c r="AA107" s="4"/>
      <c r="AB107" s="4"/>
      <c r="AC107" s="4"/>
      <c r="AD107" s="4"/>
    </row>
    <row r="108" spans="1:30" x14ac:dyDescent="0.25">
      <c r="A108" s="3" t="s">
        <v>36</v>
      </c>
      <c r="B108" s="4">
        <v>0.373</v>
      </c>
      <c r="C108" s="4">
        <v>0.36699999999999999</v>
      </c>
      <c r="D108" s="4">
        <v>0.39400000000000002</v>
      </c>
      <c r="E108" s="4">
        <v>0.375</v>
      </c>
      <c r="F108" s="4">
        <v>0.372</v>
      </c>
      <c r="G108" s="4">
        <v>0.46899999999999997</v>
      </c>
      <c r="H108" s="4">
        <v>0.40400000000000003</v>
      </c>
      <c r="I108" s="4">
        <v>0.39</v>
      </c>
      <c r="J108" s="4">
        <v>0.372</v>
      </c>
      <c r="K108" s="4">
        <v>0.38</v>
      </c>
      <c r="L108" s="4">
        <v>0.48199999999999998</v>
      </c>
      <c r="M108" s="4">
        <v>0.38600000000000001</v>
      </c>
      <c r="N108" s="4">
        <v>0.40300000000000002</v>
      </c>
      <c r="O108" s="4">
        <v>0.376</v>
      </c>
      <c r="P108" s="4">
        <v>0.36799999999999999</v>
      </c>
      <c r="Q108" s="4">
        <v>0.39700000000000002</v>
      </c>
      <c r="R108" s="4">
        <v>0.39425000000000004</v>
      </c>
      <c r="T108" s="4">
        <f t="shared" si="7"/>
        <v>1.155533333333333E-3</v>
      </c>
      <c r="U108" s="4">
        <f t="shared" si="6"/>
        <v>3.3993136562155205E-2</v>
      </c>
      <c r="V108" s="4">
        <f t="shared" si="8"/>
        <v>0.38300000000000001</v>
      </c>
      <c r="W108">
        <f t="shared" si="9"/>
        <v>0.38</v>
      </c>
      <c r="X108" s="4">
        <f t="shared" si="10"/>
        <v>0.36699999999999999</v>
      </c>
      <c r="Y108" s="7">
        <f t="shared" si="11"/>
        <v>0.48199999999999998</v>
      </c>
      <c r="Z108" s="4"/>
      <c r="AA108" s="4"/>
      <c r="AB108" s="4"/>
      <c r="AC108" s="4"/>
      <c r="AD108" s="4"/>
    </row>
    <row r="109" spans="1:30" x14ac:dyDescent="0.25">
      <c r="A109" s="3" t="s">
        <v>37</v>
      </c>
      <c r="B109" s="4">
        <v>0.185</v>
      </c>
      <c r="C109" s="4">
        <v>0.187</v>
      </c>
      <c r="D109" s="4">
        <v>0.185</v>
      </c>
      <c r="E109" s="4">
        <v>0.188</v>
      </c>
      <c r="F109" s="4">
        <v>0.185</v>
      </c>
      <c r="G109" s="4">
        <v>0.192</v>
      </c>
      <c r="H109" s="4">
        <v>0.17599999999999999</v>
      </c>
      <c r="I109" s="4">
        <v>0.20300000000000001</v>
      </c>
      <c r="J109" s="4">
        <v>0.182</v>
      </c>
      <c r="K109" s="4">
        <v>0.64100000000000001</v>
      </c>
      <c r="L109" s="4">
        <v>0.191</v>
      </c>
      <c r="M109" s="4">
        <v>0.188</v>
      </c>
      <c r="N109" s="4">
        <v>0.17599999999999999</v>
      </c>
      <c r="O109" s="4">
        <v>0.19400000000000001</v>
      </c>
      <c r="P109" s="4">
        <v>0.17499999999999999</v>
      </c>
      <c r="Q109" s="4">
        <v>0.193</v>
      </c>
      <c r="R109" s="4">
        <v>0.21506249999999999</v>
      </c>
      <c r="T109" s="4">
        <f t="shared" si="7"/>
        <v>1.2954862500000013E-2</v>
      </c>
      <c r="U109" s="4">
        <f t="shared" si="6"/>
        <v>0.11381942936072037</v>
      </c>
      <c r="V109" s="4">
        <f t="shared" si="8"/>
        <v>0.1875</v>
      </c>
      <c r="W109">
        <f t="shared" si="9"/>
        <v>0.187</v>
      </c>
      <c r="X109" s="4">
        <f t="shared" si="10"/>
        <v>0.17499999999999999</v>
      </c>
      <c r="Y109" s="7">
        <f t="shared" si="11"/>
        <v>0.64100000000000001</v>
      </c>
      <c r="Z109" s="4"/>
      <c r="AA109" s="4"/>
      <c r="AB109" s="4"/>
      <c r="AC109" s="4"/>
      <c r="AD109" s="4"/>
    </row>
    <row r="110" spans="1:30" x14ac:dyDescent="0.25">
      <c r="A110" s="3" t="s">
        <v>38</v>
      </c>
      <c r="B110" s="4">
        <v>0.13200000000000001</v>
      </c>
      <c r="C110" s="4">
        <v>0.13</v>
      </c>
      <c r="D110" s="4">
        <v>0.129</v>
      </c>
      <c r="E110" s="4">
        <v>0.125</v>
      </c>
      <c r="F110" s="4">
        <v>0.13100000000000001</v>
      </c>
      <c r="G110" s="4">
        <v>0.126</v>
      </c>
      <c r="H110" s="4">
        <v>0.13</v>
      </c>
      <c r="I110" s="4">
        <v>0.13100000000000001</v>
      </c>
      <c r="J110" s="4">
        <v>0.123</v>
      </c>
      <c r="K110" s="4">
        <v>0.126</v>
      </c>
      <c r="L110" s="4">
        <v>0.13500000000000001</v>
      </c>
      <c r="M110" s="4">
        <v>0.13500000000000001</v>
      </c>
      <c r="N110" s="4">
        <v>0.128</v>
      </c>
      <c r="O110" s="4">
        <v>0.126</v>
      </c>
      <c r="P110" s="4">
        <v>0.13300000000000001</v>
      </c>
      <c r="Q110" s="4">
        <v>0.129</v>
      </c>
      <c r="R110" s="4">
        <v>0.1293125</v>
      </c>
      <c r="T110" s="4">
        <f t="shared" si="7"/>
        <v>1.2362500000000024E-5</v>
      </c>
      <c r="U110" s="4">
        <f t="shared" si="6"/>
        <v>3.5160346983498362E-3</v>
      </c>
      <c r="V110" s="4">
        <f t="shared" si="8"/>
        <v>0.1295</v>
      </c>
      <c r="W110">
        <f t="shared" si="9"/>
        <v>0.129</v>
      </c>
      <c r="X110" s="4">
        <f t="shared" si="10"/>
        <v>0.123</v>
      </c>
      <c r="Y110" s="7">
        <f t="shared" si="11"/>
        <v>0.13500000000000001</v>
      </c>
      <c r="Z110" s="4"/>
      <c r="AA110" s="4"/>
      <c r="AB110" s="4"/>
      <c r="AC110" s="4"/>
      <c r="AD110" s="4"/>
    </row>
    <row r="111" spans="1:30" x14ac:dyDescent="0.25">
      <c r="A111" s="3" t="s">
        <v>39</v>
      </c>
      <c r="B111" s="4">
        <v>0.13</v>
      </c>
      <c r="C111" s="4">
        <v>0.151</v>
      </c>
      <c r="D111" s="4">
        <v>0.128</v>
      </c>
      <c r="E111" s="4">
        <v>0.183</v>
      </c>
      <c r="F111" s="4">
        <v>0.124</v>
      </c>
      <c r="G111" s="4">
        <v>0.129</v>
      </c>
      <c r="H111" s="4">
        <v>0.128</v>
      </c>
      <c r="I111" s="4">
        <v>0.188</v>
      </c>
      <c r="J111" s="4">
        <v>0.128</v>
      </c>
      <c r="K111" s="4">
        <v>0.125</v>
      </c>
      <c r="L111" s="4">
        <v>0.128</v>
      </c>
      <c r="M111" s="4">
        <v>0.13300000000000001</v>
      </c>
      <c r="N111" s="4">
        <v>0.127</v>
      </c>
      <c r="O111" s="4">
        <v>0.124</v>
      </c>
      <c r="P111" s="4">
        <v>0.127</v>
      </c>
      <c r="Q111" s="4">
        <v>0.123</v>
      </c>
      <c r="R111" s="4">
        <v>0.13600000000000001</v>
      </c>
      <c r="T111" s="4">
        <f t="shared" si="7"/>
        <v>4.1520000000000077E-4</v>
      </c>
      <c r="U111" s="4">
        <f t="shared" si="6"/>
        <v>2.0376457003120067E-2</v>
      </c>
      <c r="V111" s="4">
        <f t="shared" si="8"/>
        <v>0.128</v>
      </c>
      <c r="W111">
        <f t="shared" si="9"/>
        <v>0.128</v>
      </c>
      <c r="X111" s="4">
        <f t="shared" si="10"/>
        <v>0.123</v>
      </c>
      <c r="Y111" s="7">
        <f t="shared" si="11"/>
        <v>0.188</v>
      </c>
      <c r="Z111" s="4"/>
      <c r="AA111" s="4"/>
      <c r="AB111" s="4"/>
      <c r="AC111" s="4"/>
      <c r="AD111" s="4"/>
    </row>
    <row r="112" spans="1:30" x14ac:dyDescent="0.25">
      <c r="A112" s="3" t="s">
        <v>40</v>
      </c>
      <c r="B112" s="4">
        <v>0.60099999999999998</v>
      </c>
      <c r="C112" s="4">
        <v>0.53400000000000003</v>
      </c>
      <c r="D112" s="4">
        <v>0.59899999999999998</v>
      </c>
      <c r="E112" s="4">
        <v>0.55100000000000005</v>
      </c>
      <c r="F112" s="4">
        <v>0.59299999999999997</v>
      </c>
      <c r="G112" s="4">
        <v>0.504</v>
      </c>
      <c r="H112" s="4">
        <v>0.69099999999999995</v>
      </c>
      <c r="I112" s="4">
        <v>0.54600000000000004</v>
      </c>
      <c r="J112" s="4">
        <v>0.60799999999999998</v>
      </c>
      <c r="K112" s="4">
        <v>0.63300000000000001</v>
      </c>
      <c r="L112" s="4">
        <v>0.59899999999999998</v>
      </c>
      <c r="M112" s="4">
        <v>0.6</v>
      </c>
      <c r="N112" s="4">
        <v>0.65800000000000003</v>
      </c>
      <c r="O112" s="4">
        <v>0.53800000000000003</v>
      </c>
      <c r="P112" s="4">
        <v>0.59399999999999997</v>
      </c>
      <c r="Q112" s="4">
        <v>0.56299999999999994</v>
      </c>
      <c r="R112" s="4">
        <v>0.58825000000000005</v>
      </c>
      <c r="T112" s="4">
        <f t="shared" si="7"/>
        <v>2.3185999999999988E-3</v>
      </c>
      <c r="U112" s="4">
        <f t="shared" si="6"/>
        <v>4.8151843163060731E-2</v>
      </c>
      <c r="V112" s="4">
        <f t="shared" si="8"/>
        <v>0.59650000000000003</v>
      </c>
      <c r="W112">
        <f t="shared" si="9"/>
        <v>0.59399999999999997</v>
      </c>
      <c r="X112" s="4">
        <f t="shared" si="10"/>
        <v>0.504</v>
      </c>
      <c r="Y112" s="7">
        <f t="shared" si="11"/>
        <v>0.69099999999999995</v>
      </c>
      <c r="Z112" s="4"/>
      <c r="AA112" s="4"/>
      <c r="AB112" s="4"/>
      <c r="AC112" s="4"/>
      <c r="AD112" s="4"/>
    </row>
    <row r="113" spans="1:30" x14ac:dyDescent="0.25">
      <c r="A113" s="3" t="s">
        <v>41</v>
      </c>
      <c r="B113" s="4">
        <v>0.63100000000000001</v>
      </c>
      <c r="C113" s="4">
        <v>0.83</v>
      </c>
      <c r="D113" s="4">
        <v>0.76800000000000002</v>
      </c>
      <c r="E113" s="4">
        <v>0.71399999999999997</v>
      </c>
      <c r="F113" s="4">
        <v>0.57499999999999996</v>
      </c>
      <c r="G113" s="4">
        <v>0.61699999999999999</v>
      </c>
      <c r="H113" s="4">
        <v>0.72599999999999998</v>
      </c>
      <c r="I113" s="4">
        <v>0.80400000000000005</v>
      </c>
      <c r="J113" s="4">
        <v>0.77700000000000002</v>
      </c>
      <c r="K113" s="4">
        <v>0.57499999999999996</v>
      </c>
      <c r="L113" s="4">
        <v>0.628</v>
      </c>
      <c r="M113" s="4">
        <v>0.58199999999999996</v>
      </c>
      <c r="N113" s="4">
        <v>0.74299999999999999</v>
      </c>
      <c r="O113" s="4">
        <v>0.70299999999999996</v>
      </c>
      <c r="P113" s="4">
        <v>0.55500000000000005</v>
      </c>
      <c r="Q113" s="4">
        <v>5.2939999999999996</v>
      </c>
      <c r="R113" s="4">
        <v>0.9701249999999999</v>
      </c>
      <c r="T113" s="4">
        <f t="shared" si="7"/>
        <v>1.33742585</v>
      </c>
      <c r="U113" s="4">
        <f t="shared" si="6"/>
        <v>1.1564712923371683</v>
      </c>
      <c r="V113" s="4">
        <f t="shared" si="8"/>
        <v>0.70849999999999991</v>
      </c>
      <c r="W113">
        <f t="shared" si="9"/>
        <v>0.70299999999999996</v>
      </c>
      <c r="X113" s="4">
        <f t="shared" si="10"/>
        <v>0.55500000000000005</v>
      </c>
      <c r="Y113" s="7">
        <f t="shared" si="11"/>
        <v>5.2939999999999996</v>
      </c>
      <c r="Z113" s="4"/>
      <c r="AA113" s="4"/>
      <c r="AB113" s="4"/>
      <c r="AC113" s="4"/>
      <c r="AD113" s="4"/>
    </row>
    <row r="114" spans="1:30" x14ac:dyDescent="0.25">
      <c r="A114" s="3" t="s">
        <v>42</v>
      </c>
      <c r="B114" s="4">
        <v>5.3220000000000001</v>
      </c>
      <c r="C114" s="4">
        <v>4.2450000000000001</v>
      </c>
      <c r="D114" s="4">
        <v>5.1769999999999996</v>
      </c>
      <c r="E114" s="4">
        <v>6.1550000000000002</v>
      </c>
      <c r="F114" s="4">
        <v>3.351</v>
      </c>
      <c r="G114" s="4">
        <v>5.24</v>
      </c>
      <c r="H114" s="4">
        <v>3.2719999999999998</v>
      </c>
      <c r="I114" s="4">
        <v>6.11</v>
      </c>
      <c r="J114" s="4">
        <v>4.3559999999999999</v>
      </c>
      <c r="K114" s="4">
        <v>3.266</v>
      </c>
      <c r="L114" s="4">
        <v>3.3090000000000002</v>
      </c>
      <c r="M114" s="4">
        <v>5.1239999999999997</v>
      </c>
      <c r="N114" s="4">
        <v>5.1180000000000003</v>
      </c>
      <c r="O114" s="4">
        <v>3.2130000000000001</v>
      </c>
      <c r="P114" s="4">
        <v>5.093</v>
      </c>
      <c r="Q114" s="4">
        <v>3.2229999999999999</v>
      </c>
      <c r="R114" s="4">
        <v>4.4733749999999999</v>
      </c>
      <c r="T114" s="4">
        <f t="shared" si="7"/>
        <v>1.1511083833333335</v>
      </c>
      <c r="U114" s="4">
        <f t="shared" si="6"/>
        <v>1.0728971914090062</v>
      </c>
      <c r="V114" s="4">
        <f t="shared" si="8"/>
        <v>4.7244999999999999</v>
      </c>
      <c r="W114">
        <f t="shared" si="9"/>
        <v>4.3559999999999999</v>
      </c>
      <c r="X114" s="4">
        <f t="shared" si="10"/>
        <v>3.2130000000000001</v>
      </c>
      <c r="Y114" s="7">
        <f t="shared" si="11"/>
        <v>6.1550000000000002</v>
      </c>
      <c r="Z114" s="4"/>
      <c r="AA114" s="4"/>
      <c r="AB114" s="4"/>
      <c r="AC114" s="4"/>
      <c r="AD114" s="4"/>
    </row>
    <row r="115" spans="1:30" x14ac:dyDescent="0.25">
      <c r="A115" s="3" t="s">
        <v>43</v>
      </c>
      <c r="B115" s="4">
        <v>4.3810000000000002</v>
      </c>
      <c r="C115" s="4">
        <v>5.4249999999999998</v>
      </c>
      <c r="D115" s="4">
        <v>3.16</v>
      </c>
      <c r="E115" s="4">
        <v>1.36</v>
      </c>
      <c r="F115" s="4">
        <v>1.377</v>
      </c>
      <c r="G115" s="4">
        <v>4.1449999999999996</v>
      </c>
      <c r="H115" s="4">
        <v>4.1920000000000002</v>
      </c>
      <c r="I115" s="4">
        <v>4.0579999999999998</v>
      </c>
      <c r="J115" s="4">
        <v>4.1369999999999996</v>
      </c>
      <c r="K115" s="4">
        <v>4.5229999999999997</v>
      </c>
      <c r="L115" s="4">
        <v>2.7309999999999999</v>
      </c>
      <c r="M115" s="4">
        <v>5.1379999999999999</v>
      </c>
      <c r="N115" s="4">
        <v>1.353</v>
      </c>
      <c r="O115" s="4">
        <v>5.5830000000000002</v>
      </c>
      <c r="P115" s="4">
        <v>5.63</v>
      </c>
      <c r="Q115" s="4">
        <v>1.3680000000000001</v>
      </c>
      <c r="R115" s="4">
        <v>3.6600625</v>
      </c>
      <c r="T115" s="4">
        <f t="shared" si="7"/>
        <v>2.4825315291666659</v>
      </c>
      <c r="U115" s="4">
        <f t="shared" si="6"/>
        <v>1.5756051311057178</v>
      </c>
      <c r="V115" s="4">
        <f t="shared" si="8"/>
        <v>4.141</v>
      </c>
      <c r="W115">
        <f t="shared" si="9"/>
        <v>4.1369999999999996</v>
      </c>
      <c r="X115" s="4">
        <f t="shared" si="10"/>
        <v>1.353</v>
      </c>
      <c r="Y115" s="7">
        <f t="shared" si="11"/>
        <v>5.63</v>
      </c>
      <c r="Z115" s="4"/>
      <c r="AA115" s="4"/>
      <c r="AB115" s="4"/>
      <c r="AC115" s="4"/>
      <c r="AD115" s="4"/>
    </row>
    <row r="116" spans="1:30" x14ac:dyDescent="0.25">
      <c r="A116" s="3" t="s">
        <v>44</v>
      </c>
      <c r="B116" s="4">
        <v>3.67</v>
      </c>
      <c r="C116" s="4">
        <v>2.484</v>
      </c>
      <c r="D116" s="4">
        <v>2.339</v>
      </c>
      <c r="E116" s="4">
        <v>2.4580000000000002</v>
      </c>
      <c r="F116" s="4">
        <v>3.4990000000000001</v>
      </c>
      <c r="G116" s="4">
        <v>3.2050000000000001</v>
      </c>
      <c r="H116" s="4">
        <v>4.3330000000000002</v>
      </c>
      <c r="I116" s="4">
        <v>2.8730000000000002</v>
      </c>
      <c r="J116" s="4">
        <v>4.1669999999999998</v>
      </c>
      <c r="K116" s="4">
        <v>3.3660000000000001</v>
      </c>
      <c r="L116" s="4">
        <v>3.3959999999999999</v>
      </c>
      <c r="M116" s="4">
        <v>3.4870000000000001</v>
      </c>
      <c r="N116" s="4">
        <v>2.226</v>
      </c>
      <c r="O116" s="4">
        <v>5.0350000000000001</v>
      </c>
      <c r="P116" s="4">
        <v>3.8149999999999999</v>
      </c>
      <c r="Q116" s="4">
        <v>2.621</v>
      </c>
      <c r="R116" s="4">
        <v>3.3108749999999998</v>
      </c>
      <c r="T116" s="4">
        <f t="shared" si="7"/>
        <v>0.62810598333333401</v>
      </c>
      <c r="U116" s="4">
        <f t="shared" si="6"/>
        <v>0.79253137687623065</v>
      </c>
      <c r="V116" s="4">
        <f t="shared" si="8"/>
        <v>3.3810000000000002</v>
      </c>
      <c r="W116">
        <f t="shared" si="9"/>
        <v>3.3660000000000001</v>
      </c>
      <c r="X116" s="4">
        <f t="shared" si="10"/>
        <v>2.226</v>
      </c>
      <c r="Y116" s="7">
        <f t="shared" si="11"/>
        <v>5.0350000000000001</v>
      </c>
      <c r="Z116" s="4"/>
      <c r="AA116" s="4"/>
      <c r="AB116" s="4"/>
      <c r="AC116" s="4"/>
      <c r="AD116" s="4"/>
    </row>
    <row r="117" spans="1:30" x14ac:dyDescent="0.25">
      <c r="A117" s="3" t="s">
        <v>45</v>
      </c>
      <c r="B117" s="4">
        <v>0.12</v>
      </c>
      <c r="C117" s="4">
        <v>0.14099999999999999</v>
      </c>
      <c r="D117" s="4">
        <v>0.122</v>
      </c>
      <c r="E117" s="4">
        <v>0.127</v>
      </c>
      <c r="F117" s="4">
        <v>0.35499999999999998</v>
      </c>
      <c r="G117" s="4">
        <v>0.42099999999999999</v>
      </c>
      <c r="H117" s="4">
        <v>0.156</v>
      </c>
      <c r="I117" s="4">
        <v>0.125</v>
      </c>
      <c r="J117" s="4">
        <v>0.114</v>
      </c>
      <c r="K117" s="4">
        <v>0.36299999999999999</v>
      </c>
      <c r="L117" s="4">
        <v>0.159</v>
      </c>
      <c r="M117" s="4">
        <v>0.13600000000000001</v>
      </c>
      <c r="N117" s="4">
        <v>0.129</v>
      </c>
      <c r="O117" s="4">
        <v>0.13</v>
      </c>
      <c r="P117" s="4">
        <v>0.251</v>
      </c>
      <c r="Q117" s="4">
        <v>0.189</v>
      </c>
      <c r="R117" s="4">
        <v>0.18987499999999999</v>
      </c>
      <c r="T117" s="4">
        <f t="shared" si="7"/>
        <v>1.0165716666666673E-2</v>
      </c>
      <c r="U117" s="4">
        <f t="shared" si="6"/>
        <v>0.10082517873362126</v>
      </c>
      <c r="V117" s="4">
        <f t="shared" si="8"/>
        <v>0.13850000000000001</v>
      </c>
      <c r="W117">
        <f t="shared" si="9"/>
        <v>0.13600000000000001</v>
      </c>
      <c r="X117" s="4">
        <f t="shared" si="10"/>
        <v>0.114</v>
      </c>
      <c r="Y117" s="7">
        <f t="shared" si="11"/>
        <v>0.42099999999999999</v>
      </c>
      <c r="Z117" s="4"/>
      <c r="AA117" s="4"/>
      <c r="AB117" s="4"/>
      <c r="AC117" s="4"/>
      <c r="AD117" s="4"/>
    </row>
    <row r="118" spans="1:30" x14ac:dyDescent="0.25">
      <c r="A118" s="3" t="s">
        <v>46</v>
      </c>
      <c r="B118" s="4">
        <v>0.45300000000000001</v>
      </c>
      <c r="C118" s="4">
        <v>0.45500000000000002</v>
      </c>
      <c r="D118" s="4">
        <v>0.43</v>
      </c>
      <c r="E118" s="4">
        <v>0.47599999999999998</v>
      </c>
      <c r="F118" s="4">
        <v>0.46400000000000002</v>
      </c>
      <c r="G118" s="4">
        <v>0.45700000000000002</v>
      </c>
      <c r="H118" s="4">
        <v>0.51100000000000001</v>
      </c>
      <c r="I118" s="4">
        <v>0.45</v>
      </c>
      <c r="J118" s="4">
        <v>0.432</v>
      </c>
      <c r="K118" s="4">
        <v>0.47499999999999998</v>
      </c>
      <c r="L118" s="4">
        <v>1.2889999999999999</v>
      </c>
      <c r="M118" s="4">
        <v>0.42599999999999999</v>
      </c>
      <c r="N118" s="4">
        <v>0.442</v>
      </c>
      <c r="O118" s="4">
        <v>0.47199999999999998</v>
      </c>
      <c r="P118" s="4">
        <v>0.44800000000000001</v>
      </c>
      <c r="Q118" s="4">
        <v>0.73599999999999999</v>
      </c>
      <c r="R118" s="4">
        <v>0.52600000000000002</v>
      </c>
      <c r="T118" s="4">
        <f t="shared" si="7"/>
        <v>4.6696933333333253E-2</v>
      </c>
      <c r="U118" s="4">
        <f t="shared" si="6"/>
        <v>0.21609473231278278</v>
      </c>
      <c r="V118" s="4">
        <f t="shared" si="8"/>
        <v>0.45600000000000002</v>
      </c>
      <c r="W118">
        <f t="shared" si="9"/>
        <v>0.45500000000000002</v>
      </c>
      <c r="X118" s="4">
        <f t="shared" si="10"/>
        <v>0.42599999999999999</v>
      </c>
      <c r="Y118" s="7">
        <f t="shared" si="11"/>
        <v>1.2889999999999999</v>
      </c>
      <c r="Z118" s="4"/>
      <c r="AA118" s="4"/>
      <c r="AB118" s="4"/>
      <c r="AC118" s="4"/>
      <c r="AD118" s="4"/>
    </row>
    <row r="119" spans="1:30" x14ac:dyDescent="0.25">
      <c r="A119" s="3" t="s">
        <v>47</v>
      </c>
      <c r="B119" s="4">
        <v>0.60299999999999998</v>
      </c>
      <c r="C119" s="4">
        <v>0.55900000000000005</v>
      </c>
      <c r="D119" s="4">
        <v>0.55700000000000005</v>
      </c>
      <c r="E119" s="4">
        <v>0.59099999999999997</v>
      </c>
      <c r="F119" s="4">
        <v>0.60299999999999998</v>
      </c>
      <c r="G119" s="4">
        <v>0.58499999999999996</v>
      </c>
      <c r="H119" s="4">
        <v>0.59199999999999997</v>
      </c>
      <c r="I119" s="4">
        <v>0.55800000000000005</v>
      </c>
      <c r="J119" s="4">
        <v>0.58599999999999997</v>
      </c>
      <c r="K119" s="4">
        <v>0.54600000000000004</v>
      </c>
      <c r="L119" s="4">
        <v>0.61199999999999999</v>
      </c>
      <c r="M119" s="4">
        <v>0.57299999999999995</v>
      </c>
      <c r="N119" s="4">
        <v>0.58299999999999996</v>
      </c>
      <c r="O119" s="4">
        <v>0.57299999999999995</v>
      </c>
      <c r="P119" s="4">
        <v>0.54800000000000004</v>
      </c>
      <c r="Q119" s="4">
        <v>0.56299999999999994</v>
      </c>
      <c r="R119" s="4">
        <v>0.57700000000000007</v>
      </c>
      <c r="T119" s="4">
        <f t="shared" si="7"/>
        <v>4.1959999999999903E-4</v>
      </c>
      <c r="U119" s="4">
        <f t="shared" si="6"/>
        <v>2.0484140206510962E-2</v>
      </c>
      <c r="V119" s="4">
        <f t="shared" si="8"/>
        <v>0.57799999999999996</v>
      </c>
      <c r="W119">
        <f t="shared" si="9"/>
        <v>0.57299999999999995</v>
      </c>
      <c r="X119" s="4">
        <f t="shared" si="10"/>
        <v>0.54600000000000004</v>
      </c>
      <c r="Y119" s="7">
        <f t="shared" si="11"/>
        <v>0.61199999999999999</v>
      </c>
      <c r="Z119" s="4"/>
      <c r="AA119" s="4"/>
      <c r="AB119" s="4"/>
      <c r="AC119" s="4"/>
      <c r="AD119" s="4"/>
    </row>
    <row r="120" spans="1:30" x14ac:dyDescent="0.25">
      <c r="A120" s="3" t="s">
        <v>48</v>
      </c>
      <c r="B120" s="4">
        <v>1.641</v>
      </c>
      <c r="C120" s="4">
        <v>1.4059999999999999</v>
      </c>
      <c r="D120" s="4">
        <v>3.633</v>
      </c>
      <c r="E120" s="4">
        <v>1.468</v>
      </c>
      <c r="F120" s="4">
        <v>2.1619999999999999</v>
      </c>
      <c r="G120" s="4">
        <v>22.526</v>
      </c>
      <c r="H120" s="4">
        <v>2.149</v>
      </c>
      <c r="I120" s="4">
        <v>2.21</v>
      </c>
      <c r="J120" s="4">
        <v>2.145</v>
      </c>
      <c r="K120" s="4">
        <v>1.421</v>
      </c>
      <c r="L120" s="4">
        <v>1.419</v>
      </c>
      <c r="M120" s="4">
        <v>1.599</v>
      </c>
      <c r="N120" s="4">
        <v>1.5980000000000001</v>
      </c>
      <c r="O120" s="4">
        <v>1.456</v>
      </c>
      <c r="P120" s="4">
        <v>2.5249999999999999</v>
      </c>
      <c r="Q120" s="4">
        <v>3.468</v>
      </c>
      <c r="R120" s="4">
        <v>3.3016249999999996</v>
      </c>
      <c r="T120" s="4">
        <f t="shared" si="7"/>
        <v>26.765055049999997</v>
      </c>
      <c r="U120" s="4">
        <f t="shared" si="6"/>
        <v>5.1734954382892804</v>
      </c>
      <c r="V120" s="4">
        <f t="shared" si="8"/>
        <v>1.893</v>
      </c>
      <c r="W120">
        <f t="shared" si="9"/>
        <v>1.641</v>
      </c>
      <c r="X120" s="4">
        <f t="shared" si="10"/>
        <v>1.4059999999999999</v>
      </c>
      <c r="Y120" s="7">
        <f t="shared" si="11"/>
        <v>22.526</v>
      </c>
      <c r="Z120" s="4"/>
      <c r="AA120" s="4"/>
      <c r="AB120" s="4"/>
      <c r="AC120" s="4"/>
      <c r="AD120" s="4"/>
    </row>
    <row r="121" spans="1:30" x14ac:dyDescent="0.25">
      <c r="A121" s="3" t="s">
        <v>49</v>
      </c>
      <c r="B121" s="4">
        <v>0.122</v>
      </c>
      <c r="C121" s="4">
        <v>0.11700000000000001</v>
      </c>
      <c r="D121" s="4">
        <v>0.123</v>
      </c>
      <c r="E121" s="4">
        <v>0.128</v>
      </c>
      <c r="F121" s="4">
        <v>0.127</v>
      </c>
      <c r="G121" s="4">
        <v>0.16700000000000001</v>
      </c>
      <c r="H121" s="4">
        <v>0.121</v>
      </c>
      <c r="I121" s="4">
        <v>0.121</v>
      </c>
      <c r="J121" s="4">
        <v>0.121</v>
      </c>
      <c r="K121" s="4">
        <v>0.123</v>
      </c>
      <c r="L121" s="4">
        <v>0.14099999999999999</v>
      </c>
      <c r="M121" s="4">
        <v>0.121</v>
      </c>
      <c r="N121" s="4">
        <v>0.123</v>
      </c>
      <c r="O121" s="4">
        <v>0.125</v>
      </c>
      <c r="P121" s="4">
        <v>0.124</v>
      </c>
      <c r="Q121" s="4">
        <v>0.125</v>
      </c>
      <c r="R121" s="4">
        <v>0.12681249999999999</v>
      </c>
      <c r="T121" s="4">
        <f t="shared" si="7"/>
        <v>1.4202916666666669E-4</v>
      </c>
      <c r="U121" s="4">
        <f t="shared" si="6"/>
        <v>1.1917599031124796E-2</v>
      </c>
      <c r="V121" s="4">
        <f t="shared" si="8"/>
        <v>0.123</v>
      </c>
      <c r="W121">
        <f t="shared" si="9"/>
        <v>0.123</v>
      </c>
      <c r="X121" s="4">
        <f t="shared" si="10"/>
        <v>0.11700000000000001</v>
      </c>
      <c r="Y121" s="7">
        <f t="shared" si="11"/>
        <v>0.16700000000000001</v>
      </c>
      <c r="Z121" s="4"/>
      <c r="AA121" s="4"/>
      <c r="AB121" s="4"/>
      <c r="AC121" s="4"/>
      <c r="AD121" s="4"/>
    </row>
    <row r="122" spans="1:30" x14ac:dyDescent="0.25">
      <c r="A122" s="3" t="s">
        <v>50</v>
      </c>
      <c r="B122" s="4">
        <v>0.23</v>
      </c>
      <c r="C122" s="4">
        <v>0.26400000000000001</v>
      </c>
      <c r="D122" s="4">
        <v>0.26300000000000001</v>
      </c>
      <c r="E122" s="4">
        <v>0.22700000000000001</v>
      </c>
      <c r="F122" s="4">
        <v>0.22800000000000001</v>
      </c>
      <c r="G122" s="4">
        <v>0.23499999999999999</v>
      </c>
      <c r="H122" s="4">
        <v>0.22700000000000001</v>
      </c>
      <c r="I122" s="4">
        <v>0.23400000000000001</v>
      </c>
      <c r="J122" s="4">
        <v>0.23899999999999999</v>
      </c>
      <c r="K122" s="4">
        <v>0.23899999999999999</v>
      </c>
      <c r="L122" s="4">
        <v>0.249</v>
      </c>
      <c r="M122" s="4">
        <v>0.24299999999999999</v>
      </c>
      <c r="N122" s="4">
        <v>0.218</v>
      </c>
      <c r="O122" s="4">
        <v>0.21299999999999999</v>
      </c>
      <c r="P122" s="4">
        <v>0.22700000000000001</v>
      </c>
      <c r="Q122" s="4">
        <v>0.26</v>
      </c>
      <c r="R122" s="4">
        <v>0.23725000000000002</v>
      </c>
      <c r="T122" s="4">
        <f t="shared" si="7"/>
        <v>2.3340000000000004E-4</v>
      </c>
      <c r="U122" s="4">
        <f t="shared" si="6"/>
        <v>1.5277434339574169E-2</v>
      </c>
      <c r="V122" s="4">
        <f t="shared" si="8"/>
        <v>0.23449999999999999</v>
      </c>
      <c r="W122">
        <f t="shared" si="9"/>
        <v>0.23400000000000001</v>
      </c>
      <c r="X122" s="4">
        <f t="shared" si="10"/>
        <v>0.21299999999999999</v>
      </c>
      <c r="Y122" s="7">
        <f t="shared" si="11"/>
        <v>0.26400000000000001</v>
      </c>
      <c r="Z122" s="4"/>
      <c r="AA122" s="4"/>
      <c r="AB122" s="4"/>
      <c r="AC122" s="4"/>
      <c r="AD122" s="4"/>
    </row>
    <row r="123" spans="1:30" x14ac:dyDescent="0.25">
      <c r="A123" s="3" t="s">
        <v>51</v>
      </c>
      <c r="B123" s="4">
        <v>3.7719999999999998</v>
      </c>
      <c r="C123" s="4">
        <v>5.3940000000000001</v>
      </c>
      <c r="D123" s="4">
        <v>7.69</v>
      </c>
      <c r="E123" s="4">
        <v>5.5019999999999998</v>
      </c>
      <c r="F123" s="4">
        <v>4.9779999999999998</v>
      </c>
      <c r="G123" s="4">
        <v>3.9449999999999998</v>
      </c>
      <c r="H123" s="4">
        <v>2.86</v>
      </c>
      <c r="I123" s="4">
        <v>5.7939999999999996</v>
      </c>
      <c r="J123" s="4">
        <v>3.254</v>
      </c>
      <c r="K123" s="4">
        <v>4.984</v>
      </c>
      <c r="L123" s="4">
        <v>3.319</v>
      </c>
      <c r="M123" s="4">
        <v>6.3140000000000001</v>
      </c>
      <c r="N123" s="4">
        <v>2.9969999999999999</v>
      </c>
      <c r="O123" s="4">
        <v>5.0199999999999996</v>
      </c>
      <c r="P123" s="4">
        <v>5.4530000000000003</v>
      </c>
      <c r="Q123" s="4">
        <v>5.2939999999999996</v>
      </c>
      <c r="R123" s="4">
        <v>4.7856249999999996</v>
      </c>
      <c r="T123" s="4">
        <f t="shared" si="7"/>
        <v>1.7763163833333389</v>
      </c>
      <c r="U123" s="4">
        <f t="shared" si="6"/>
        <v>1.3327851977469358</v>
      </c>
      <c r="V123" s="4">
        <f t="shared" si="8"/>
        <v>5.0019999999999998</v>
      </c>
      <c r="W123">
        <f t="shared" si="9"/>
        <v>4.984</v>
      </c>
      <c r="X123" s="4">
        <f t="shared" si="10"/>
        <v>2.86</v>
      </c>
      <c r="Y123" s="7">
        <f t="shared" si="11"/>
        <v>7.69</v>
      </c>
      <c r="Z123" s="4"/>
      <c r="AA123" s="4"/>
      <c r="AB123" s="4"/>
      <c r="AC123" s="4"/>
      <c r="AD123" s="4"/>
    </row>
    <row r="124" spans="1:30" x14ac:dyDescent="0.25">
      <c r="A124" s="3" t="s">
        <v>52</v>
      </c>
      <c r="B124" s="4">
        <v>0.42099999999999999</v>
      </c>
      <c r="C124" s="4">
        <v>0.36399999999999999</v>
      </c>
      <c r="D124" s="4">
        <v>0.36199999999999999</v>
      </c>
      <c r="E124" s="4">
        <v>0.41499999999999998</v>
      </c>
      <c r="F124" s="4">
        <v>0.38900000000000001</v>
      </c>
      <c r="G124" s="4">
        <v>0.34399999999999997</v>
      </c>
      <c r="H124" s="4">
        <v>0.38700000000000001</v>
      </c>
      <c r="I124" s="4">
        <v>0.374</v>
      </c>
      <c r="J124" s="4">
        <v>0.373</v>
      </c>
      <c r="K124" s="4">
        <v>1.8069999999999999</v>
      </c>
      <c r="L124" s="4">
        <v>9.6370000000000005</v>
      </c>
      <c r="M124" s="4">
        <v>0.433</v>
      </c>
      <c r="N124" s="4">
        <v>0.433</v>
      </c>
      <c r="O124" s="4">
        <v>0.38</v>
      </c>
      <c r="P124" s="4">
        <v>0.38100000000000001</v>
      </c>
      <c r="Q124" s="4">
        <v>0.36</v>
      </c>
      <c r="R124" s="4">
        <v>1.05375</v>
      </c>
      <c r="T124" s="4">
        <f t="shared" si="7"/>
        <v>5.365091266666667</v>
      </c>
      <c r="U124" s="4">
        <f t="shared" si="6"/>
        <v>2.3162666657072686</v>
      </c>
      <c r="V124" s="4">
        <f t="shared" si="8"/>
        <v>0.38400000000000001</v>
      </c>
      <c r="W124">
        <f t="shared" si="9"/>
        <v>0.38100000000000001</v>
      </c>
      <c r="X124" s="4">
        <f t="shared" si="10"/>
        <v>0.34399999999999997</v>
      </c>
      <c r="Y124" s="7">
        <f t="shared" si="11"/>
        <v>9.6370000000000005</v>
      </c>
      <c r="Z124" s="4"/>
      <c r="AA124" s="4"/>
      <c r="AB124" s="4"/>
      <c r="AC124" s="4"/>
      <c r="AD124" s="4"/>
    </row>
    <row r="125" spans="1:30" x14ac:dyDescent="0.25">
      <c r="A125" s="3" t="s">
        <v>53</v>
      </c>
      <c r="B125" s="4">
        <v>4.7430000000000003</v>
      </c>
      <c r="C125" s="4">
        <v>4.9509999999999996</v>
      </c>
      <c r="D125" s="4">
        <v>4.9379999999999997</v>
      </c>
      <c r="E125" s="4">
        <v>4.21</v>
      </c>
      <c r="F125" s="4">
        <v>6.8470000000000004</v>
      </c>
      <c r="G125" s="4">
        <v>2.4180000000000001</v>
      </c>
      <c r="H125" s="4">
        <v>7.0990000000000002</v>
      </c>
      <c r="I125" s="4">
        <v>6.3380000000000001</v>
      </c>
      <c r="J125" s="4">
        <v>5.133</v>
      </c>
      <c r="K125" s="4">
        <v>4.7300000000000004</v>
      </c>
      <c r="L125" s="4">
        <v>13.02</v>
      </c>
      <c r="M125" s="4">
        <v>6.3129999999999997</v>
      </c>
      <c r="N125" s="4">
        <v>2.4729999999999999</v>
      </c>
      <c r="O125" s="4">
        <v>2.4409999999999998</v>
      </c>
      <c r="P125" s="4">
        <v>2.4260000000000002</v>
      </c>
      <c r="Q125" s="4">
        <v>2.4900000000000002</v>
      </c>
      <c r="R125" s="4">
        <v>5.0356250000000005</v>
      </c>
      <c r="T125" s="4">
        <f t="shared" si="7"/>
        <v>7.2630006499999924</v>
      </c>
      <c r="U125" s="4">
        <f t="shared" si="6"/>
        <v>2.6949954823709801</v>
      </c>
      <c r="V125" s="4">
        <f t="shared" si="8"/>
        <v>4.8405000000000005</v>
      </c>
      <c r="W125">
        <f t="shared" si="9"/>
        <v>4.7430000000000003</v>
      </c>
      <c r="X125" s="4">
        <f t="shared" si="10"/>
        <v>2.4180000000000001</v>
      </c>
      <c r="Y125" s="7">
        <f t="shared" si="11"/>
        <v>13.02</v>
      </c>
      <c r="Z125" s="4"/>
      <c r="AA125" s="4"/>
      <c r="AB125" s="4"/>
      <c r="AC125" s="4"/>
      <c r="AD125" s="4"/>
    </row>
    <row r="126" spans="1:30" x14ac:dyDescent="0.25">
      <c r="A126" s="3" t="s">
        <v>54</v>
      </c>
      <c r="B126" s="4">
        <v>7.6440000000000001</v>
      </c>
      <c r="C126" s="4">
        <v>3.9409999999999998</v>
      </c>
      <c r="D126" s="4">
        <v>5.6550000000000002</v>
      </c>
      <c r="E126" s="4">
        <v>3.742</v>
      </c>
      <c r="F126" s="4">
        <v>4.9039999999999999</v>
      </c>
      <c r="G126" s="4">
        <v>5.2640000000000002</v>
      </c>
      <c r="H126" s="4">
        <v>4.9450000000000003</v>
      </c>
      <c r="I126" s="4">
        <v>5.4109999999999996</v>
      </c>
      <c r="J126" s="4">
        <v>4.859</v>
      </c>
      <c r="K126" s="4">
        <v>5.766</v>
      </c>
      <c r="L126" s="4">
        <v>6.9130000000000003</v>
      </c>
      <c r="M126" s="4">
        <v>5.3369999999999997</v>
      </c>
      <c r="N126" s="4">
        <v>3.794</v>
      </c>
      <c r="O126" s="4">
        <v>4.0209999999999999</v>
      </c>
      <c r="P126" s="4">
        <v>3.6749999999999998</v>
      </c>
      <c r="Q126" s="4">
        <v>8.1760000000000002</v>
      </c>
      <c r="R126" s="4">
        <v>5.2529374999999998</v>
      </c>
      <c r="T126" s="4">
        <f t="shared" si="7"/>
        <v>1.8657519291666631</v>
      </c>
      <c r="U126" s="4">
        <f t="shared" si="6"/>
        <v>1.365925301459294</v>
      </c>
      <c r="V126" s="4">
        <f t="shared" si="8"/>
        <v>5.1044999999999998</v>
      </c>
      <c r="W126">
        <f t="shared" si="9"/>
        <v>4.9450000000000003</v>
      </c>
      <c r="X126" s="4">
        <f t="shared" si="10"/>
        <v>3.6749999999999998</v>
      </c>
      <c r="Y126" s="7">
        <f t="shared" si="11"/>
        <v>8.1760000000000002</v>
      </c>
      <c r="Z126" s="4"/>
      <c r="AA126" s="4"/>
      <c r="AB126" s="4"/>
      <c r="AC126" s="4"/>
      <c r="AD126" s="4"/>
    </row>
    <row r="127" spans="1:30" x14ac:dyDescent="0.25">
      <c r="A127" s="3" t="s">
        <v>55</v>
      </c>
      <c r="B127" s="4">
        <v>0.24299999999999999</v>
      </c>
      <c r="C127" s="4">
        <v>0.58199999999999996</v>
      </c>
      <c r="D127" s="4">
        <v>0.23599999999999999</v>
      </c>
      <c r="E127" s="4">
        <v>0.24099999999999999</v>
      </c>
      <c r="F127" s="4">
        <v>0.27700000000000002</v>
      </c>
      <c r="G127" s="4">
        <v>0.57099999999999995</v>
      </c>
      <c r="H127" s="4">
        <v>0.25700000000000001</v>
      </c>
      <c r="I127" s="4">
        <v>0.23899999999999999</v>
      </c>
      <c r="J127" s="4">
        <v>0.58599999999999997</v>
      </c>
      <c r="K127" s="4">
        <v>0.245</v>
      </c>
      <c r="L127" s="4">
        <v>0.25900000000000001</v>
      </c>
      <c r="M127" s="4">
        <v>0.23499999999999999</v>
      </c>
      <c r="N127" s="4">
        <v>0.25800000000000001</v>
      </c>
      <c r="O127" s="4">
        <v>0.49</v>
      </c>
      <c r="P127" s="4">
        <v>0.23400000000000001</v>
      </c>
      <c r="Q127" s="4">
        <v>0.24399999999999999</v>
      </c>
      <c r="R127" s="4">
        <v>0.3248125</v>
      </c>
      <c r="T127" s="4">
        <f t="shared" si="7"/>
        <v>1.9741495833333348E-2</v>
      </c>
      <c r="U127" s="4">
        <f t="shared" si="6"/>
        <v>0.14050443350063138</v>
      </c>
      <c r="V127" s="4">
        <f t="shared" si="8"/>
        <v>0.251</v>
      </c>
      <c r="W127">
        <f t="shared" si="9"/>
        <v>0.245</v>
      </c>
      <c r="X127" s="4">
        <f t="shared" si="10"/>
        <v>0.23400000000000001</v>
      </c>
      <c r="Y127" s="7">
        <f t="shared" si="11"/>
        <v>0.58599999999999997</v>
      </c>
      <c r="Z127" s="4"/>
      <c r="AA127" s="4"/>
      <c r="AB127" s="4"/>
      <c r="AC127" s="4"/>
      <c r="AD127" s="4"/>
    </row>
    <row r="128" spans="1:30" x14ac:dyDescent="0.25">
      <c r="A128" s="3" t="s">
        <v>56</v>
      </c>
      <c r="B128" s="4">
        <v>0.435</v>
      </c>
      <c r="C128" s="4">
        <v>0.42899999999999999</v>
      </c>
      <c r="D128" s="4">
        <v>1.083</v>
      </c>
      <c r="E128" s="4">
        <v>0.42199999999999999</v>
      </c>
      <c r="F128" s="4">
        <v>0.86899999999999999</v>
      </c>
      <c r="G128" s="4">
        <v>0.441</v>
      </c>
      <c r="H128" s="4">
        <v>0.89</v>
      </c>
      <c r="I128" s="4">
        <v>0.43099999999999999</v>
      </c>
      <c r="J128" s="4">
        <v>0.41399999999999998</v>
      </c>
      <c r="K128" s="4">
        <v>0.42199999999999999</v>
      </c>
      <c r="L128" s="4">
        <v>0.83</v>
      </c>
      <c r="M128" s="4">
        <v>0.77200000000000002</v>
      </c>
      <c r="N128" s="4">
        <v>0.42499999999999999</v>
      </c>
      <c r="O128" s="4">
        <v>0.97899999999999998</v>
      </c>
      <c r="P128" s="4">
        <v>0.41799999999999998</v>
      </c>
      <c r="Q128" s="4">
        <v>0.48399999999999999</v>
      </c>
      <c r="R128" s="4">
        <v>0.60899999999999987</v>
      </c>
      <c r="T128" s="4">
        <f t="shared" si="7"/>
        <v>6.0003733333333524E-2</v>
      </c>
      <c r="U128" s="4">
        <f t="shared" si="6"/>
        <v>0.24495659479453399</v>
      </c>
      <c r="V128" s="4">
        <f t="shared" si="8"/>
        <v>0.438</v>
      </c>
      <c r="W128">
        <f t="shared" si="9"/>
        <v>0.435</v>
      </c>
      <c r="X128" s="4">
        <f t="shared" si="10"/>
        <v>0.41399999999999998</v>
      </c>
      <c r="Y128" s="7">
        <f t="shared" si="11"/>
        <v>1.083</v>
      </c>
      <c r="Z128" s="4"/>
      <c r="AA128" s="4"/>
      <c r="AB128" s="4"/>
      <c r="AC128" s="4"/>
      <c r="AD128" s="4"/>
    </row>
    <row r="129" spans="1:30" x14ac:dyDescent="0.25">
      <c r="A129" s="3" t="s">
        <v>57</v>
      </c>
      <c r="B129" s="4">
        <v>6.944</v>
      </c>
      <c r="C129" s="4">
        <v>3.9550000000000001</v>
      </c>
      <c r="D129" s="4">
        <v>6.57</v>
      </c>
      <c r="E129" s="4">
        <v>5.7850000000000001</v>
      </c>
      <c r="F129" s="4">
        <v>6.5069999999999997</v>
      </c>
      <c r="G129" s="4">
        <v>6.7489999999999997</v>
      </c>
      <c r="H129" s="4">
        <v>5.8689999999999998</v>
      </c>
      <c r="I129" s="4">
        <v>7.4720000000000004</v>
      </c>
      <c r="J129" s="4">
        <v>6.7439999999999998</v>
      </c>
      <c r="K129" s="4">
        <v>6.3159999999999998</v>
      </c>
      <c r="L129" s="4">
        <v>4.9729999999999999</v>
      </c>
      <c r="M129" s="4">
        <v>4.04</v>
      </c>
      <c r="N129" s="4">
        <v>7.2279999999999998</v>
      </c>
      <c r="O129" s="4">
        <v>4.6369999999999996</v>
      </c>
      <c r="P129" s="4">
        <v>4.8490000000000002</v>
      </c>
      <c r="Q129" s="4">
        <v>5.4039999999999999</v>
      </c>
      <c r="R129" s="4">
        <v>5.877625000000001</v>
      </c>
      <c r="T129" s="4">
        <f t="shared" si="7"/>
        <v>1.2534774499999837</v>
      </c>
      <c r="U129" s="4">
        <f t="shared" si="6"/>
        <v>1.1195880715691748</v>
      </c>
      <c r="V129" s="4">
        <f t="shared" si="8"/>
        <v>6.0924999999999994</v>
      </c>
      <c r="W129">
        <f t="shared" si="9"/>
        <v>5.8689999999999998</v>
      </c>
      <c r="X129" s="4">
        <f t="shared" si="10"/>
        <v>3.9550000000000001</v>
      </c>
      <c r="Y129" s="7">
        <f t="shared" si="11"/>
        <v>7.4720000000000004</v>
      </c>
      <c r="Z129" s="4"/>
      <c r="AA129" s="4"/>
      <c r="AB129" s="4"/>
      <c r="AC129" s="4"/>
      <c r="AD129" s="4"/>
    </row>
    <row r="130" spans="1:30" x14ac:dyDescent="0.25">
      <c r="A130" s="3" t="s">
        <v>58</v>
      </c>
      <c r="B130" s="4">
        <v>0.13800000000000001</v>
      </c>
      <c r="C130" s="4">
        <v>0.128</v>
      </c>
      <c r="D130" s="4">
        <v>0.13700000000000001</v>
      </c>
      <c r="E130" s="4">
        <v>0.127</v>
      </c>
      <c r="F130" s="4">
        <v>0.13400000000000001</v>
      </c>
      <c r="G130" s="4">
        <v>0.13100000000000001</v>
      </c>
      <c r="H130" s="4">
        <v>0.13500000000000001</v>
      </c>
      <c r="I130" s="4">
        <v>0.13800000000000001</v>
      </c>
      <c r="J130" s="4">
        <v>0.14199999999999999</v>
      </c>
      <c r="K130" s="4">
        <v>0.13100000000000001</v>
      </c>
      <c r="L130" s="4">
        <v>0.13900000000000001</v>
      </c>
      <c r="M130" s="4">
        <v>0.13900000000000001</v>
      </c>
      <c r="N130" s="4">
        <v>0.13900000000000001</v>
      </c>
      <c r="O130" s="4">
        <v>0.14299999999999999</v>
      </c>
      <c r="P130" s="4">
        <v>0.13</v>
      </c>
      <c r="Q130" s="4">
        <v>0.13200000000000001</v>
      </c>
      <c r="R130" s="4">
        <v>0.13518750000000002</v>
      </c>
      <c r="T130" s="4">
        <f t="shared" si="7"/>
        <v>2.4162499999999991E-5</v>
      </c>
      <c r="U130" s="4">
        <f t="shared" si="6"/>
        <v>4.9155365932927395E-3</v>
      </c>
      <c r="V130" s="4">
        <f t="shared" si="8"/>
        <v>0.13600000000000001</v>
      </c>
      <c r="W130">
        <f t="shared" si="9"/>
        <v>0.13500000000000001</v>
      </c>
      <c r="X130" s="4">
        <f t="shared" si="10"/>
        <v>0.127</v>
      </c>
      <c r="Y130" s="7">
        <f t="shared" si="11"/>
        <v>0.14299999999999999</v>
      </c>
      <c r="Z130" s="4"/>
      <c r="AA130" s="4"/>
      <c r="AB130" s="4"/>
      <c r="AC130" s="4"/>
      <c r="AD130" s="4"/>
    </row>
    <row r="131" spans="1:30" x14ac:dyDescent="0.25">
      <c r="A131" s="3" t="s">
        <v>59</v>
      </c>
      <c r="B131" s="4">
        <v>3.78</v>
      </c>
      <c r="C131" s="4">
        <v>5.577</v>
      </c>
      <c r="D131" s="4">
        <v>5.5890000000000004</v>
      </c>
      <c r="E131" s="4">
        <v>6.4050000000000002</v>
      </c>
      <c r="F131" s="4">
        <v>3.343</v>
      </c>
      <c r="G131" s="4">
        <v>5.6829999999999998</v>
      </c>
      <c r="H131" s="4">
        <v>4.9450000000000003</v>
      </c>
      <c r="I131" s="4">
        <v>6.8840000000000003</v>
      </c>
      <c r="J131" s="4">
        <v>6.9130000000000003</v>
      </c>
      <c r="K131" s="4">
        <v>6.9770000000000003</v>
      </c>
      <c r="L131" s="4">
        <v>5.8109999999999999</v>
      </c>
      <c r="M131" s="4">
        <v>9.0690000000000008</v>
      </c>
      <c r="N131" s="4">
        <v>6.6630000000000003</v>
      </c>
      <c r="O131" s="4">
        <v>5.55</v>
      </c>
      <c r="P131" s="4">
        <v>11.016999999999999</v>
      </c>
      <c r="Q131" s="4">
        <v>7.5819999999999999</v>
      </c>
      <c r="R131" s="4">
        <v>6.3617499999999989</v>
      </c>
      <c r="T131" s="4">
        <f t="shared" si="7"/>
        <v>3.4639164666666828</v>
      </c>
      <c r="U131" s="4">
        <f t="shared" si="6"/>
        <v>1.8611599787945912</v>
      </c>
      <c r="V131" s="4">
        <f t="shared" si="8"/>
        <v>6.1080000000000005</v>
      </c>
      <c r="W131">
        <f t="shared" si="9"/>
        <v>5.8109999999999999</v>
      </c>
      <c r="X131" s="4">
        <f t="shared" si="10"/>
        <v>3.343</v>
      </c>
      <c r="Y131" s="7">
        <f t="shared" si="11"/>
        <v>11.016999999999999</v>
      </c>
      <c r="Z131" s="4"/>
      <c r="AA131" s="4"/>
      <c r="AB131" s="4"/>
      <c r="AC131" s="4"/>
      <c r="AD131" s="4"/>
    </row>
    <row r="132" spans="1:30" x14ac:dyDescent="0.25">
      <c r="A132" s="3" t="s">
        <v>60</v>
      </c>
      <c r="B132" s="4">
        <v>1.3979999999999999</v>
      </c>
      <c r="C132" s="4">
        <v>0.31900000000000001</v>
      </c>
      <c r="D132" s="4">
        <v>6.2629999999999999</v>
      </c>
      <c r="E132" s="4">
        <v>1.3740000000000001</v>
      </c>
      <c r="F132" s="4">
        <v>0.33200000000000002</v>
      </c>
      <c r="G132" s="4">
        <v>1.333</v>
      </c>
      <c r="H132" s="4">
        <v>1.3640000000000001</v>
      </c>
      <c r="I132" s="4">
        <v>6.1959999999999997</v>
      </c>
      <c r="J132" s="4">
        <v>1.395</v>
      </c>
      <c r="K132" s="4">
        <v>0.33600000000000002</v>
      </c>
      <c r="L132" s="4">
        <v>0.33500000000000002</v>
      </c>
      <c r="M132" s="4">
        <v>4.4059999999999997</v>
      </c>
      <c r="N132" s="4">
        <v>6.3650000000000002</v>
      </c>
      <c r="O132" s="4">
        <v>1.35</v>
      </c>
      <c r="P132" s="4">
        <v>0.32300000000000001</v>
      </c>
      <c r="Q132" s="4">
        <v>4.2320000000000002</v>
      </c>
      <c r="R132" s="4">
        <v>2.3325624999999999</v>
      </c>
      <c r="T132" s="4">
        <f t="shared" si="7"/>
        <v>5.34583532916667</v>
      </c>
      <c r="U132" s="4">
        <f t="shared" ref="U132:U195" si="12">SQRT(T132)</f>
        <v>2.3121062538660868</v>
      </c>
      <c r="V132" s="4">
        <f t="shared" si="8"/>
        <v>1.3690000000000002</v>
      </c>
      <c r="W132">
        <f t="shared" si="9"/>
        <v>1.3640000000000001</v>
      </c>
      <c r="X132" s="4">
        <f t="shared" si="10"/>
        <v>0.31900000000000001</v>
      </c>
      <c r="Y132" s="7">
        <f t="shared" si="11"/>
        <v>6.3650000000000002</v>
      </c>
      <c r="Z132" s="4"/>
      <c r="AA132" s="4"/>
      <c r="AB132" s="4"/>
      <c r="AC132" s="4"/>
      <c r="AD132" s="4"/>
    </row>
    <row r="133" spans="1:30" x14ac:dyDescent="0.25">
      <c r="A133" s="3" t="s">
        <v>61</v>
      </c>
      <c r="B133" s="4">
        <v>0.44</v>
      </c>
      <c r="C133" s="4">
        <v>5.0000000000000001E-3</v>
      </c>
      <c r="D133" s="4">
        <v>5.0000000000000001E-3</v>
      </c>
      <c r="E133" s="4">
        <v>1.2370000000000001</v>
      </c>
      <c r="F133" s="4">
        <v>1.052</v>
      </c>
      <c r="G133" s="4">
        <v>2.028</v>
      </c>
      <c r="H133" s="4">
        <v>1.8169999999999999</v>
      </c>
      <c r="I133" s="4">
        <v>7.0000000000000001E-3</v>
      </c>
      <c r="J133" s="4">
        <v>1.22</v>
      </c>
      <c r="K133" s="4">
        <v>0.44</v>
      </c>
      <c r="L133" s="4">
        <v>5.0000000000000001E-3</v>
      </c>
      <c r="M133" s="4">
        <v>4.0000000000000001E-3</v>
      </c>
      <c r="N133" s="4">
        <v>5.0000000000000001E-3</v>
      </c>
      <c r="O133" s="4">
        <v>1.514</v>
      </c>
      <c r="P133" s="4">
        <v>1.3360000000000001</v>
      </c>
      <c r="Q133" s="4">
        <v>6.0000000000000001E-3</v>
      </c>
      <c r="R133" s="4">
        <v>0.69506250000000003</v>
      </c>
      <c r="T133" s="4">
        <f t="shared" ref="T133:T196" si="13">_xlfn.VAR.S(B133:Q133)</f>
        <v>0.55161659583333367</v>
      </c>
      <c r="U133" s="4">
        <f t="shared" si="12"/>
        <v>0.74270895769024736</v>
      </c>
      <c r="V133" s="4">
        <f t="shared" ref="V133:V196" si="14">MEDIAN(B133:Q133)</f>
        <v>0.44</v>
      </c>
      <c r="W133">
        <f t="shared" ref="W133:W196" si="15">LARGE(B133:Q133, 1+COUNT(B133:Q133)/2)</f>
        <v>0.44</v>
      </c>
      <c r="X133" s="4">
        <f t="shared" ref="X133:X196" si="16">MIN(B133:Q133)</f>
        <v>4.0000000000000001E-3</v>
      </c>
      <c r="Y133" s="7">
        <f t="shared" ref="Y133:Y196" si="17">MAX(B133:Q133)</f>
        <v>2.028</v>
      </c>
      <c r="Z133" s="4"/>
      <c r="AA133" s="4"/>
      <c r="AB133" s="4"/>
      <c r="AC133" s="4"/>
      <c r="AD133" s="4"/>
    </row>
    <row r="134" spans="1:30" x14ac:dyDescent="0.25">
      <c r="A134" s="3" t="s">
        <v>62</v>
      </c>
      <c r="B134" s="4">
        <v>1.2999999999999999E-2</v>
      </c>
      <c r="C134" s="4">
        <v>1.2E-2</v>
      </c>
      <c r="D134" s="4">
        <v>1.4E-2</v>
      </c>
      <c r="E134" s="4">
        <v>1.0999999999999999E-2</v>
      </c>
      <c r="F134" s="4">
        <v>1.2999999999999999E-2</v>
      </c>
      <c r="G134" s="4">
        <v>1.4059999999999999</v>
      </c>
      <c r="H134" s="4">
        <v>1.2E-2</v>
      </c>
      <c r="I134" s="4">
        <v>1.2E-2</v>
      </c>
      <c r="J134" s="4">
        <v>1.2E-2</v>
      </c>
      <c r="K134" s="4">
        <v>1.2E-2</v>
      </c>
      <c r="L134" s="4">
        <v>1.2999999999999999E-2</v>
      </c>
      <c r="M134" s="4">
        <v>1.0999999999999999E-2</v>
      </c>
      <c r="N134" s="4">
        <v>1.2E-2</v>
      </c>
      <c r="O134" s="4">
        <v>0.38300000000000001</v>
      </c>
      <c r="P134" s="4">
        <v>0.11700000000000001</v>
      </c>
      <c r="Q134" s="4">
        <v>1.0999999999999999E-2</v>
      </c>
      <c r="R134" s="4">
        <v>0.129</v>
      </c>
      <c r="T134" s="4">
        <f t="shared" si="13"/>
        <v>0.12485919999999996</v>
      </c>
      <c r="U134" s="4">
        <f t="shared" si="12"/>
        <v>0.35335421321953975</v>
      </c>
      <c r="V134" s="4">
        <f t="shared" si="14"/>
        <v>1.2E-2</v>
      </c>
      <c r="W134">
        <f t="shared" si="15"/>
        <v>1.2E-2</v>
      </c>
      <c r="X134" s="4">
        <f t="shared" si="16"/>
        <v>1.0999999999999999E-2</v>
      </c>
      <c r="Y134" s="7">
        <f t="shared" si="17"/>
        <v>1.4059999999999999</v>
      </c>
      <c r="Z134" s="4"/>
      <c r="AA134" s="4"/>
      <c r="AB134" s="4"/>
      <c r="AC134" s="4"/>
      <c r="AD134" s="4"/>
    </row>
    <row r="135" spans="1:30" x14ac:dyDescent="0.25">
      <c r="A135" s="3" t="s">
        <v>63</v>
      </c>
      <c r="B135" s="4">
        <v>8.0000000000000002E-3</v>
      </c>
      <c r="C135" s="4">
        <v>0.70499999999999996</v>
      </c>
      <c r="D135" s="4">
        <v>5.0000000000000001E-3</v>
      </c>
      <c r="E135" s="4">
        <v>1.6739999999999999</v>
      </c>
      <c r="F135" s="4">
        <v>5.0000000000000001E-3</v>
      </c>
      <c r="G135" s="4">
        <v>1.2E-2</v>
      </c>
      <c r="H135" s="4">
        <v>1.0999999999999999E-2</v>
      </c>
      <c r="I135" s="4">
        <v>8.0000000000000002E-3</v>
      </c>
      <c r="J135" s="4">
        <v>6.0000000000000001E-3</v>
      </c>
      <c r="K135" s="4">
        <v>1.1459999999999999</v>
      </c>
      <c r="L135" s="4">
        <v>1.4430000000000001</v>
      </c>
      <c r="M135" s="4">
        <v>6.0000000000000001E-3</v>
      </c>
      <c r="N135" s="4">
        <v>0.98799999999999999</v>
      </c>
      <c r="O135" s="4">
        <v>5.0000000000000001E-3</v>
      </c>
      <c r="P135" s="4">
        <v>4.0000000000000001E-3</v>
      </c>
      <c r="Q135" s="4">
        <v>5.0000000000000001E-3</v>
      </c>
      <c r="R135" s="4">
        <v>0.37693749999999993</v>
      </c>
      <c r="T135" s="4">
        <f t="shared" si="13"/>
        <v>0.35988539583333329</v>
      </c>
      <c r="U135" s="4">
        <f t="shared" si="12"/>
        <v>0.59990448892580661</v>
      </c>
      <c r="V135" s="4">
        <f t="shared" si="14"/>
        <v>8.0000000000000002E-3</v>
      </c>
      <c r="W135">
        <f t="shared" si="15"/>
        <v>8.0000000000000002E-3</v>
      </c>
      <c r="X135" s="4">
        <f t="shared" si="16"/>
        <v>4.0000000000000001E-3</v>
      </c>
      <c r="Y135" s="7">
        <f t="shared" si="17"/>
        <v>1.6739999999999999</v>
      </c>
      <c r="Z135" s="4"/>
      <c r="AA135" s="4"/>
      <c r="AB135" s="4"/>
      <c r="AC135" s="4"/>
      <c r="AD135" s="4"/>
    </row>
    <row r="136" spans="1:30" x14ac:dyDescent="0.25">
      <c r="A136" s="3" t="s">
        <v>64</v>
      </c>
      <c r="B136" s="4">
        <v>1.2E-2</v>
      </c>
      <c r="C136" s="4">
        <v>1.0999999999999999E-2</v>
      </c>
      <c r="D136" s="4">
        <v>1.0999999999999999E-2</v>
      </c>
      <c r="E136" s="4">
        <v>1.2E-2</v>
      </c>
      <c r="F136" s="4">
        <v>1.0999999999999999E-2</v>
      </c>
      <c r="G136" s="4">
        <v>1.0999999999999999E-2</v>
      </c>
      <c r="H136" s="4">
        <v>1.0999999999999999E-2</v>
      </c>
      <c r="I136" s="4">
        <v>0.01</v>
      </c>
      <c r="J136" s="4">
        <v>1.0999999999999999E-2</v>
      </c>
      <c r="K136" s="4">
        <v>1.2E-2</v>
      </c>
      <c r="L136" s="4">
        <v>1.0999999999999999E-2</v>
      </c>
      <c r="M136" s="4">
        <v>1.0999999999999999E-2</v>
      </c>
      <c r="N136" s="4">
        <v>1.0999999999999999E-2</v>
      </c>
      <c r="O136" s="4">
        <v>1.4E-2</v>
      </c>
      <c r="P136" s="4">
        <v>1.0999999999999999E-2</v>
      </c>
      <c r="Q136" s="4">
        <v>1.2999999999999999E-2</v>
      </c>
      <c r="R136" s="4">
        <v>1.1437500000000001E-2</v>
      </c>
      <c r="T136" s="4">
        <f t="shared" si="13"/>
        <v>9.2916666666666705E-7</v>
      </c>
      <c r="U136" s="4">
        <f t="shared" si="12"/>
        <v>9.6393291606141718E-4</v>
      </c>
      <c r="V136" s="4">
        <f t="shared" si="14"/>
        <v>1.0999999999999999E-2</v>
      </c>
      <c r="W136">
        <f t="shared" si="15"/>
        <v>1.0999999999999999E-2</v>
      </c>
      <c r="X136" s="4">
        <f t="shared" si="16"/>
        <v>0.01</v>
      </c>
      <c r="Y136" s="7">
        <f t="shared" si="17"/>
        <v>1.4E-2</v>
      </c>
      <c r="Z136" s="4"/>
      <c r="AA136" s="4"/>
      <c r="AB136" s="4"/>
      <c r="AC136" s="4"/>
      <c r="AD136" s="4"/>
    </row>
    <row r="137" spans="1:30" x14ac:dyDescent="0.25">
      <c r="A137" s="3" t="s">
        <v>65</v>
      </c>
      <c r="B137" s="4">
        <v>0.438</v>
      </c>
      <c r="C137" s="4">
        <v>0.45800000000000002</v>
      </c>
      <c r="D137" s="4">
        <v>0.46400000000000002</v>
      </c>
      <c r="E137" s="4">
        <v>0.43</v>
      </c>
      <c r="F137" s="4">
        <v>0.441</v>
      </c>
      <c r="G137" s="4">
        <v>0.45900000000000002</v>
      </c>
      <c r="H137" s="4">
        <v>0.42499999999999999</v>
      </c>
      <c r="I137" s="4">
        <v>0.42599999999999999</v>
      </c>
      <c r="J137" s="4">
        <v>0.505</v>
      </c>
      <c r="K137" s="4">
        <v>0.432</v>
      </c>
      <c r="L137" s="4">
        <v>0.436</v>
      </c>
      <c r="M137" s="4">
        <v>0.47399999999999998</v>
      </c>
      <c r="N137" s="4">
        <v>0.44</v>
      </c>
      <c r="O137" s="4">
        <v>0.44600000000000001</v>
      </c>
      <c r="P137" s="4">
        <v>0.45100000000000001</v>
      </c>
      <c r="Q137" s="4">
        <v>0.42399999999999999</v>
      </c>
      <c r="R137" s="4">
        <v>0.44681250000000006</v>
      </c>
      <c r="T137" s="4">
        <f t="shared" si="13"/>
        <v>4.6122916666666697E-4</v>
      </c>
      <c r="U137" s="4">
        <f t="shared" si="12"/>
        <v>2.1476246568398933E-2</v>
      </c>
      <c r="V137" s="4">
        <f t="shared" si="14"/>
        <v>0.4405</v>
      </c>
      <c r="W137">
        <f t="shared" si="15"/>
        <v>0.44</v>
      </c>
      <c r="X137" s="4">
        <f t="shared" si="16"/>
        <v>0.42399999999999999</v>
      </c>
      <c r="Y137" s="7">
        <f t="shared" si="17"/>
        <v>0.505</v>
      </c>
      <c r="Z137" s="4"/>
      <c r="AA137" s="4"/>
      <c r="AB137" s="4"/>
      <c r="AC137" s="4"/>
      <c r="AD137" s="4"/>
    </row>
    <row r="138" spans="1:30" x14ac:dyDescent="0.25">
      <c r="A138" s="3" t="s">
        <v>66</v>
      </c>
      <c r="B138" s="4">
        <v>0.56299999999999994</v>
      </c>
      <c r="C138" s="4">
        <v>0.54500000000000004</v>
      </c>
      <c r="D138" s="4">
        <v>0.61399999999999999</v>
      </c>
      <c r="E138" s="4">
        <v>0.55100000000000005</v>
      </c>
      <c r="F138" s="4">
        <v>0.622</v>
      </c>
      <c r="G138" s="4">
        <v>0.627</v>
      </c>
      <c r="H138" s="4">
        <v>0.56299999999999994</v>
      </c>
      <c r="I138" s="4">
        <v>0.56000000000000005</v>
      </c>
      <c r="J138" s="4">
        <v>0.67200000000000004</v>
      </c>
      <c r="K138" s="4">
        <v>0.55800000000000005</v>
      </c>
      <c r="L138" s="4">
        <v>0.58299999999999996</v>
      </c>
      <c r="M138" s="4">
        <v>0.67900000000000005</v>
      </c>
      <c r="N138" s="4">
        <v>0.59499999999999997</v>
      </c>
      <c r="O138" s="4">
        <v>0.63300000000000001</v>
      </c>
      <c r="P138" s="4">
        <v>0.58299999999999996</v>
      </c>
      <c r="Q138" s="4">
        <v>0.56299999999999994</v>
      </c>
      <c r="R138" s="4">
        <v>0.59443749999999995</v>
      </c>
      <c r="T138" s="4">
        <f t="shared" si="13"/>
        <v>1.7951958333333345E-3</v>
      </c>
      <c r="U138" s="4">
        <f t="shared" si="12"/>
        <v>4.2369751395698964E-2</v>
      </c>
      <c r="V138" s="4">
        <f t="shared" si="14"/>
        <v>0.58299999999999996</v>
      </c>
      <c r="W138">
        <f t="shared" si="15"/>
        <v>0.58299999999999996</v>
      </c>
      <c r="X138" s="4">
        <f t="shared" si="16"/>
        <v>0.54500000000000004</v>
      </c>
      <c r="Y138" s="7">
        <f t="shared" si="17"/>
        <v>0.67900000000000005</v>
      </c>
      <c r="Z138" s="4"/>
      <c r="AA138" s="4"/>
      <c r="AB138" s="4"/>
      <c r="AC138" s="4"/>
      <c r="AD138" s="4"/>
    </row>
    <row r="139" spans="1:30" x14ac:dyDescent="0.25">
      <c r="A139" s="3" t="s">
        <v>67</v>
      </c>
      <c r="B139" s="4">
        <v>1.3029999999999999</v>
      </c>
      <c r="C139" s="4">
        <v>1.3069999999999999</v>
      </c>
      <c r="D139" s="4">
        <v>1.3380000000000001</v>
      </c>
      <c r="E139" s="4">
        <v>1.294</v>
      </c>
      <c r="F139" s="4">
        <v>1.2949999999999999</v>
      </c>
      <c r="G139" s="4">
        <v>1.2849999999999999</v>
      </c>
      <c r="H139" s="4">
        <v>1.2969999999999999</v>
      </c>
      <c r="I139" s="4">
        <v>10.84</v>
      </c>
      <c r="J139" s="4">
        <v>1.282</v>
      </c>
      <c r="K139" s="4">
        <v>1.2909999999999999</v>
      </c>
      <c r="L139" s="4">
        <v>1.3049999999999999</v>
      </c>
      <c r="M139" s="4">
        <v>1.3089999999999999</v>
      </c>
      <c r="N139" s="4">
        <v>9.7219999999999995</v>
      </c>
      <c r="O139" s="4">
        <v>1.31</v>
      </c>
      <c r="P139" s="4">
        <v>1.2869999999999999</v>
      </c>
      <c r="Q139" s="4">
        <v>1.29</v>
      </c>
      <c r="R139" s="4">
        <v>2.4221875000000002</v>
      </c>
      <c r="T139" s="4">
        <f t="shared" si="13"/>
        <v>9.453032295833335</v>
      </c>
      <c r="U139" s="4">
        <f t="shared" si="12"/>
        <v>3.074578393183907</v>
      </c>
      <c r="V139" s="4">
        <f t="shared" si="14"/>
        <v>1.2999999999999998</v>
      </c>
      <c r="W139">
        <f t="shared" si="15"/>
        <v>1.2969999999999999</v>
      </c>
      <c r="X139" s="4">
        <f t="shared" si="16"/>
        <v>1.282</v>
      </c>
      <c r="Y139" s="7">
        <f t="shared" si="17"/>
        <v>10.84</v>
      </c>
      <c r="Z139" s="4"/>
      <c r="AA139" s="4"/>
      <c r="AB139" s="4"/>
      <c r="AC139" s="4"/>
      <c r="AD139" s="4"/>
    </row>
    <row r="140" spans="1:30" x14ac:dyDescent="0.25">
      <c r="A140" s="3" t="s">
        <v>68</v>
      </c>
      <c r="B140" s="4">
        <v>0.307</v>
      </c>
      <c r="C140" s="4">
        <v>0.13100000000000001</v>
      </c>
      <c r="D140" s="4">
        <v>0.17699999999999999</v>
      </c>
      <c r="E140" s="4">
        <v>0.157</v>
      </c>
      <c r="F140" s="4">
        <v>0.16200000000000001</v>
      </c>
      <c r="G140" s="4">
        <v>1.6459999999999999</v>
      </c>
      <c r="H140" s="4">
        <v>1.891</v>
      </c>
      <c r="I140" s="4">
        <v>0.16400000000000001</v>
      </c>
      <c r="J140" s="4">
        <v>1.147</v>
      </c>
      <c r="K140" s="4">
        <v>0.128</v>
      </c>
      <c r="L140" s="4">
        <v>0.14199999999999999</v>
      </c>
      <c r="M140" s="4">
        <v>0.98</v>
      </c>
      <c r="N140" s="4">
        <v>0.192</v>
      </c>
      <c r="O140" s="4">
        <v>0.67900000000000005</v>
      </c>
      <c r="P140" s="4">
        <v>0.13300000000000001</v>
      </c>
      <c r="Q140" s="4">
        <v>0.74199999999999999</v>
      </c>
      <c r="R140" s="4">
        <v>0.54862500000000014</v>
      </c>
      <c r="T140" s="4">
        <f t="shared" si="13"/>
        <v>0.33790731666666651</v>
      </c>
      <c r="U140" s="4">
        <f t="shared" si="12"/>
        <v>0.58129795859495892</v>
      </c>
      <c r="V140" s="4">
        <f t="shared" si="14"/>
        <v>0.1845</v>
      </c>
      <c r="W140">
        <f t="shared" si="15"/>
        <v>0.17699999999999999</v>
      </c>
      <c r="X140" s="4">
        <f t="shared" si="16"/>
        <v>0.128</v>
      </c>
      <c r="Y140" s="7">
        <f t="shared" si="17"/>
        <v>1.891</v>
      </c>
      <c r="Z140" s="4"/>
      <c r="AA140" s="4"/>
      <c r="AB140" s="4"/>
      <c r="AC140" s="4"/>
      <c r="AD140" s="4"/>
    </row>
    <row r="141" spans="1:30" x14ac:dyDescent="0.25">
      <c r="A141" s="3" t="s">
        <v>69</v>
      </c>
      <c r="B141" s="4">
        <v>5.9569999999999999</v>
      </c>
      <c r="C141" s="4">
        <v>6.5720000000000001</v>
      </c>
      <c r="D141" s="4">
        <v>8.032</v>
      </c>
      <c r="E141" s="4">
        <v>11.082000000000001</v>
      </c>
      <c r="F141" s="4">
        <v>9.3480000000000008</v>
      </c>
      <c r="G141" s="4">
        <v>7.7839999999999998</v>
      </c>
      <c r="H141" s="4">
        <v>9.4730000000000008</v>
      </c>
      <c r="I141" s="4">
        <v>3.133</v>
      </c>
      <c r="J141" s="4">
        <v>4.4539999999999997</v>
      </c>
      <c r="K141" s="4">
        <v>9.6999999999999993</v>
      </c>
      <c r="L141" s="4">
        <v>7.032</v>
      </c>
      <c r="M141" s="4">
        <v>7.6970000000000001</v>
      </c>
      <c r="N141" s="4">
        <v>9.0050000000000008</v>
      </c>
      <c r="O141" s="4">
        <v>12.456</v>
      </c>
      <c r="P141" s="4">
        <v>3.6709999999999998</v>
      </c>
      <c r="Q141" s="4">
        <v>7.0350000000000001</v>
      </c>
      <c r="R141" s="4">
        <v>7.6519374999999998</v>
      </c>
      <c r="T141" s="4">
        <f t="shared" si="13"/>
        <v>6.5683983291666737</v>
      </c>
      <c r="U141" s="4">
        <f t="shared" si="12"/>
        <v>2.5628886688981778</v>
      </c>
      <c r="V141" s="4">
        <f t="shared" si="14"/>
        <v>7.7404999999999999</v>
      </c>
      <c r="W141">
        <f t="shared" si="15"/>
        <v>7.6970000000000001</v>
      </c>
      <c r="X141" s="4">
        <f t="shared" si="16"/>
        <v>3.133</v>
      </c>
      <c r="Y141" s="7">
        <f t="shared" si="17"/>
        <v>12.456</v>
      </c>
      <c r="Z141" s="4"/>
      <c r="AA141" s="4"/>
      <c r="AB141" s="4"/>
      <c r="AC141" s="4"/>
      <c r="AD141" s="4"/>
    </row>
    <row r="142" spans="1:30" x14ac:dyDescent="0.25">
      <c r="A142" s="3" t="s">
        <v>70</v>
      </c>
      <c r="B142" s="4">
        <v>1.169</v>
      </c>
      <c r="C142" s="4">
        <v>1.145</v>
      </c>
      <c r="D142" s="4">
        <v>1.121</v>
      </c>
      <c r="E142" s="4">
        <v>1.1830000000000001</v>
      </c>
      <c r="F142" s="4">
        <v>1.276</v>
      </c>
      <c r="G142" s="4">
        <v>1.2450000000000001</v>
      </c>
      <c r="H142" s="4">
        <v>1.173</v>
      </c>
      <c r="I142" s="4">
        <v>1.1839999999999999</v>
      </c>
      <c r="J142" s="4">
        <v>1.163</v>
      </c>
      <c r="K142" s="4">
        <v>1.095</v>
      </c>
      <c r="L142" s="4">
        <v>1.2110000000000001</v>
      </c>
      <c r="M142" s="4">
        <v>1.208</v>
      </c>
      <c r="N142" s="4">
        <v>1.1719999999999999</v>
      </c>
      <c r="O142" s="4">
        <v>1.17</v>
      </c>
      <c r="P142" s="4">
        <v>1.1779999999999999</v>
      </c>
      <c r="Q142" s="4">
        <v>1.2430000000000001</v>
      </c>
      <c r="R142" s="4">
        <v>1.1835</v>
      </c>
      <c r="T142" s="4">
        <f t="shared" si="13"/>
        <v>2.1028000000000023E-3</v>
      </c>
      <c r="U142" s="4">
        <f t="shared" si="12"/>
        <v>4.5856297277473271E-2</v>
      </c>
      <c r="V142" s="4">
        <f t="shared" si="14"/>
        <v>1.1755</v>
      </c>
      <c r="W142">
        <f t="shared" si="15"/>
        <v>1.173</v>
      </c>
      <c r="X142" s="4">
        <f t="shared" si="16"/>
        <v>1.095</v>
      </c>
      <c r="Y142" s="7">
        <f t="shared" si="17"/>
        <v>1.276</v>
      </c>
      <c r="Z142" s="4"/>
      <c r="AA142" s="4"/>
      <c r="AB142" s="4"/>
      <c r="AC142" s="4"/>
      <c r="AD142" s="4"/>
    </row>
    <row r="143" spans="1:30" x14ac:dyDescent="0.25">
      <c r="A143" s="3" t="s">
        <v>71</v>
      </c>
      <c r="B143" s="4">
        <v>5.7960000000000003</v>
      </c>
      <c r="C143" s="4">
        <v>4.9729999999999999</v>
      </c>
      <c r="D143" s="4">
        <v>4.12</v>
      </c>
      <c r="E143" s="4">
        <v>4.7119999999999997</v>
      </c>
      <c r="F143" s="4">
        <v>5.7039999999999997</v>
      </c>
      <c r="G143" s="4">
        <v>6.1680000000000001</v>
      </c>
      <c r="H143" s="4">
        <v>4.1429999999999998</v>
      </c>
      <c r="I143" s="4">
        <v>5.0250000000000004</v>
      </c>
      <c r="J143" s="4">
        <v>5.94</v>
      </c>
      <c r="K143" s="4">
        <v>5.0960000000000001</v>
      </c>
      <c r="L143" s="4">
        <v>5.8380000000000001</v>
      </c>
      <c r="M143" s="4">
        <v>7.4580000000000002</v>
      </c>
      <c r="N143" s="4">
        <v>3.335</v>
      </c>
      <c r="O143" s="4">
        <v>5.7759999999999998</v>
      </c>
      <c r="P143" s="4">
        <v>0.17100000000000001</v>
      </c>
      <c r="Q143" s="4">
        <v>4.3230000000000004</v>
      </c>
      <c r="R143" s="4">
        <v>4.9111250000000002</v>
      </c>
      <c r="T143" s="4">
        <f t="shared" si="13"/>
        <v>2.5832678499999968</v>
      </c>
      <c r="U143" s="4">
        <f t="shared" si="12"/>
        <v>1.6072547557870211</v>
      </c>
      <c r="V143" s="4">
        <f t="shared" si="14"/>
        <v>5.0605000000000002</v>
      </c>
      <c r="W143">
        <f t="shared" si="15"/>
        <v>5.0250000000000004</v>
      </c>
      <c r="X143" s="4">
        <f t="shared" si="16"/>
        <v>0.17100000000000001</v>
      </c>
      <c r="Y143" s="7">
        <f t="shared" si="17"/>
        <v>7.4580000000000002</v>
      </c>
      <c r="Z143" s="4"/>
      <c r="AA143" s="4"/>
      <c r="AB143" s="4"/>
      <c r="AC143" s="4"/>
      <c r="AD143" s="4"/>
    </row>
    <row r="144" spans="1:30" x14ac:dyDescent="0.25">
      <c r="A144" s="3" t="s">
        <v>72</v>
      </c>
      <c r="B144" s="4">
        <v>0.192</v>
      </c>
      <c r="C144" s="4">
        <v>0.19</v>
      </c>
      <c r="D144" s="4">
        <v>0.219</v>
      </c>
      <c r="E144" s="4">
        <v>0.56999999999999995</v>
      </c>
      <c r="F144" s="4">
        <v>0.21</v>
      </c>
      <c r="G144" s="4">
        <v>0.20599999999999999</v>
      </c>
      <c r="H144" s="4">
        <v>0.184</v>
      </c>
      <c r="I144" s="4">
        <v>0.55700000000000005</v>
      </c>
      <c r="J144" s="4">
        <v>0.19400000000000001</v>
      </c>
      <c r="K144" s="4">
        <v>0.221</v>
      </c>
      <c r="L144" s="4">
        <v>0.187</v>
      </c>
      <c r="M144" s="4">
        <v>0.19800000000000001</v>
      </c>
      <c r="N144" s="4">
        <v>0.18099999999999999</v>
      </c>
      <c r="O144" s="4">
        <v>0.23100000000000001</v>
      </c>
      <c r="P144" s="4">
        <v>0.19500000000000001</v>
      </c>
      <c r="Q144" s="4">
        <v>0.192</v>
      </c>
      <c r="R144" s="4">
        <v>0.24543749999999998</v>
      </c>
      <c r="T144" s="4">
        <f t="shared" si="13"/>
        <v>1.5619595833333343E-2</v>
      </c>
      <c r="U144" s="4">
        <f t="shared" si="12"/>
        <v>0.12497838146388895</v>
      </c>
      <c r="V144" s="4">
        <f t="shared" si="14"/>
        <v>0.19650000000000001</v>
      </c>
      <c r="W144">
        <f t="shared" si="15"/>
        <v>0.19500000000000001</v>
      </c>
      <c r="X144" s="4">
        <f t="shared" si="16"/>
        <v>0.18099999999999999</v>
      </c>
      <c r="Y144" s="7">
        <f t="shared" si="17"/>
        <v>0.56999999999999995</v>
      </c>
      <c r="Z144" s="4"/>
      <c r="AA144" s="4"/>
      <c r="AB144" s="4"/>
      <c r="AC144" s="4"/>
      <c r="AD144" s="4"/>
    </row>
    <row r="145" spans="1:30" x14ac:dyDescent="0.25">
      <c r="A145" s="3" t="s">
        <v>73</v>
      </c>
      <c r="B145" s="4">
        <v>0.70199999999999996</v>
      </c>
      <c r="C145" s="4">
        <v>0.65900000000000003</v>
      </c>
      <c r="D145" s="4">
        <v>0.68</v>
      </c>
      <c r="E145" s="4">
        <v>0.72</v>
      </c>
      <c r="F145" s="4">
        <v>0.59599999999999997</v>
      </c>
      <c r="G145" s="4">
        <v>0.70599999999999996</v>
      </c>
      <c r="H145" s="4">
        <v>0.72</v>
      </c>
      <c r="I145" s="4">
        <v>0.624</v>
      </c>
      <c r="J145" s="4">
        <v>0.6</v>
      </c>
      <c r="K145" s="4">
        <v>0.68300000000000005</v>
      </c>
      <c r="L145" s="4">
        <v>0.6</v>
      </c>
      <c r="M145" s="4">
        <v>0.69899999999999995</v>
      </c>
      <c r="N145" s="4">
        <v>0.60499999999999998</v>
      </c>
      <c r="O145" s="4">
        <v>0.67600000000000005</v>
      </c>
      <c r="P145" s="4">
        <v>0.94299999999999995</v>
      </c>
      <c r="Q145" s="4">
        <v>0.67200000000000004</v>
      </c>
      <c r="R145" s="4">
        <v>0.68031249999999999</v>
      </c>
      <c r="T145" s="4">
        <f t="shared" si="13"/>
        <v>6.8690291666666662E-3</v>
      </c>
      <c r="U145" s="4">
        <f t="shared" si="12"/>
        <v>8.2879606458203373E-2</v>
      </c>
      <c r="V145" s="4">
        <f t="shared" si="14"/>
        <v>0.67800000000000005</v>
      </c>
      <c r="W145">
        <f t="shared" si="15"/>
        <v>0.67600000000000005</v>
      </c>
      <c r="X145" s="4">
        <f t="shared" si="16"/>
        <v>0.59599999999999997</v>
      </c>
      <c r="Y145" s="7">
        <f t="shared" si="17"/>
        <v>0.94299999999999995</v>
      </c>
      <c r="Z145" s="4"/>
      <c r="AA145" s="4"/>
      <c r="AB145" s="4"/>
      <c r="AC145" s="4"/>
      <c r="AD145" s="4"/>
    </row>
    <row r="146" spans="1:30" x14ac:dyDescent="0.25">
      <c r="A146" s="3" t="s">
        <v>74</v>
      </c>
      <c r="B146" s="4">
        <v>5.8339999999999996</v>
      </c>
      <c r="C146" s="4">
        <v>3.427</v>
      </c>
      <c r="D146" s="4">
        <v>6.9050000000000002</v>
      </c>
      <c r="E146" s="4">
        <v>4.8520000000000003</v>
      </c>
      <c r="F146" s="4">
        <v>4.3659999999999997</v>
      </c>
      <c r="G146" s="4">
        <v>9.8979999999999997</v>
      </c>
      <c r="H146" s="4">
        <v>5.1989999999999998</v>
      </c>
      <c r="I146" s="4">
        <v>4.6319999999999997</v>
      </c>
      <c r="J146" s="4">
        <v>6.0019999999999998</v>
      </c>
      <c r="K146" s="4">
        <v>5.5149999999999997</v>
      </c>
      <c r="L146" s="4">
        <v>8.6509999999999998</v>
      </c>
      <c r="M146" s="4">
        <v>9.093</v>
      </c>
      <c r="N146" s="4">
        <v>6.3280000000000003</v>
      </c>
      <c r="O146" s="4">
        <v>6.3129999999999997</v>
      </c>
      <c r="P146" s="4">
        <v>10.637</v>
      </c>
      <c r="Q146" s="4">
        <v>5.57</v>
      </c>
      <c r="R146" s="4">
        <v>6.4513750000000005</v>
      </c>
      <c r="T146" s="4">
        <f t="shared" si="13"/>
        <v>4.3082846499999885</v>
      </c>
      <c r="U146" s="4">
        <f t="shared" si="12"/>
        <v>2.0756407805783708</v>
      </c>
      <c r="V146" s="4">
        <f t="shared" si="14"/>
        <v>5.9179999999999993</v>
      </c>
      <c r="W146">
        <f t="shared" si="15"/>
        <v>5.8339999999999996</v>
      </c>
      <c r="X146" s="4">
        <f t="shared" si="16"/>
        <v>3.427</v>
      </c>
      <c r="Y146" s="7">
        <f t="shared" si="17"/>
        <v>10.637</v>
      </c>
      <c r="Z146" s="4"/>
      <c r="AA146" s="4"/>
      <c r="AB146" s="4"/>
      <c r="AC146" s="4"/>
      <c r="AD146" s="4"/>
    </row>
    <row r="147" spans="1:30" x14ac:dyDescent="0.25">
      <c r="A147" s="3" t="s">
        <v>75</v>
      </c>
      <c r="B147" s="4">
        <v>0.56100000000000005</v>
      </c>
      <c r="C147" s="4">
        <v>0.54800000000000004</v>
      </c>
      <c r="D147" s="4">
        <v>0.56499999999999995</v>
      </c>
      <c r="E147" s="4">
        <v>0.57399999999999995</v>
      </c>
      <c r="F147" s="4">
        <v>0.53100000000000003</v>
      </c>
      <c r="G147" s="4">
        <v>0.54600000000000004</v>
      </c>
      <c r="H147" s="4">
        <v>0.54600000000000004</v>
      </c>
      <c r="I147" s="4">
        <v>0.503</v>
      </c>
      <c r="J147" s="4">
        <v>0.54700000000000004</v>
      </c>
      <c r="K147" s="4">
        <v>0.58699999999999997</v>
      </c>
      <c r="L147" s="4">
        <v>0.55700000000000005</v>
      </c>
      <c r="M147" s="4">
        <v>0.52100000000000002</v>
      </c>
      <c r="N147" s="4">
        <v>0.502</v>
      </c>
      <c r="O147" s="4">
        <v>0.499</v>
      </c>
      <c r="P147" s="4">
        <v>0.52700000000000002</v>
      </c>
      <c r="Q147" s="4">
        <v>0.88300000000000001</v>
      </c>
      <c r="R147" s="4">
        <v>0.56231249999999999</v>
      </c>
      <c r="T147" s="4">
        <f t="shared" si="13"/>
        <v>7.9795625000000335E-3</v>
      </c>
      <c r="U147" s="4">
        <f t="shared" si="12"/>
        <v>8.9328396940726709E-2</v>
      </c>
      <c r="V147" s="4">
        <f t="shared" si="14"/>
        <v>0.54649999999999999</v>
      </c>
      <c r="W147">
        <f t="shared" si="15"/>
        <v>0.54600000000000004</v>
      </c>
      <c r="X147" s="4">
        <f t="shared" si="16"/>
        <v>0.499</v>
      </c>
      <c r="Y147" s="7">
        <f t="shared" si="17"/>
        <v>0.88300000000000001</v>
      </c>
      <c r="Z147" s="4"/>
      <c r="AA147" s="4"/>
      <c r="AB147" s="4"/>
      <c r="AC147" s="4"/>
      <c r="AD147" s="4"/>
    </row>
    <row r="148" spans="1:30" x14ac:dyDescent="0.25">
      <c r="A148" s="3" t="s">
        <v>76</v>
      </c>
      <c r="B148" s="4">
        <v>0.44600000000000001</v>
      </c>
      <c r="C148" s="4">
        <v>0.68799999999999994</v>
      </c>
      <c r="D148" s="4">
        <v>0.42499999999999999</v>
      </c>
      <c r="E148" s="4">
        <v>0.41599999999999998</v>
      </c>
      <c r="F148" s="4">
        <v>0.38300000000000001</v>
      </c>
      <c r="G148" s="4">
        <v>0.41</v>
      </c>
      <c r="H148" s="4">
        <v>0.42199999999999999</v>
      </c>
      <c r="I148" s="4">
        <v>0.42599999999999999</v>
      </c>
      <c r="J148" s="4">
        <v>0.42499999999999999</v>
      </c>
      <c r="K148" s="4">
        <v>0.38800000000000001</v>
      </c>
      <c r="L148" s="4">
        <v>0.42399999999999999</v>
      </c>
      <c r="M148" s="4">
        <v>0.39600000000000002</v>
      </c>
      <c r="N148" s="4">
        <v>0.39</v>
      </c>
      <c r="O148" s="4">
        <v>0.38500000000000001</v>
      </c>
      <c r="P148" s="4">
        <v>0.80800000000000005</v>
      </c>
      <c r="Q148" s="4">
        <v>0.40100000000000002</v>
      </c>
      <c r="R148" s="4">
        <v>0.45206249999999998</v>
      </c>
      <c r="T148" s="4">
        <f t="shared" si="13"/>
        <v>1.4151529166666687E-2</v>
      </c>
      <c r="U148" s="4">
        <f t="shared" si="12"/>
        <v>0.11896019992697847</v>
      </c>
      <c r="V148" s="4">
        <f t="shared" si="14"/>
        <v>0.41899999999999998</v>
      </c>
      <c r="W148">
        <f t="shared" si="15"/>
        <v>0.41599999999999998</v>
      </c>
      <c r="X148" s="4">
        <f t="shared" si="16"/>
        <v>0.38300000000000001</v>
      </c>
      <c r="Y148" s="7">
        <f t="shared" si="17"/>
        <v>0.80800000000000005</v>
      </c>
      <c r="Z148" s="4"/>
      <c r="AA148" s="4"/>
      <c r="AB148" s="4"/>
      <c r="AC148" s="4"/>
      <c r="AD148" s="4"/>
    </row>
    <row r="149" spans="1:30" x14ac:dyDescent="0.25">
      <c r="A149" s="3" t="s">
        <v>77</v>
      </c>
      <c r="B149" s="4">
        <v>0.29499999999999998</v>
      </c>
      <c r="C149" s="4">
        <v>0.307</v>
      </c>
      <c r="D149" s="4">
        <v>0.32700000000000001</v>
      </c>
      <c r="E149" s="4">
        <v>0.34599999999999997</v>
      </c>
      <c r="F149" s="4">
        <v>0.32700000000000001</v>
      </c>
      <c r="G149" s="4">
        <v>0.68400000000000005</v>
      </c>
      <c r="H149" s="4">
        <v>0.38100000000000001</v>
      </c>
      <c r="I149" s="4">
        <v>0.67100000000000004</v>
      </c>
      <c r="J149" s="4">
        <v>0.32400000000000001</v>
      </c>
      <c r="K149" s="4">
        <v>0.31</v>
      </c>
      <c r="L149" s="4">
        <v>0.32500000000000001</v>
      </c>
      <c r="M149" s="4">
        <v>0.80300000000000005</v>
      </c>
      <c r="N149" s="4">
        <v>0.29099999999999998</v>
      </c>
      <c r="O149" s="4">
        <v>0.29199999999999998</v>
      </c>
      <c r="P149" s="4">
        <v>0.33400000000000002</v>
      </c>
      <c r="Q149" s="4">
        <v>0.34699999999999998</v>
      </c>
      <c r="R149" s="4">
        <v>0.39774999999999994</v>
      </c>
      <c r="T149" s="4">
        <f t="shared" si="13"/>
        <v>2.6683000000000085E-2</v>
      </c>
      <c r="U149" s="4">
        <f t="shared" si="12"/>
        <v>0.16334931894562671</v>
      </c>
      <c r="V149" s="4">
        <f t="shared" si="14"/>
        <v>0.32700000000000001</v>
      </c>
      <c r="W149">
        <f t="shared" si="15"/>
        <v>0.32700000000000001</v>
      </c>
      <c r="X149" s="4">
        <f t="shared" si="16"/>
        <v>0.29099999999999998</v>
      </c>
      <c r="Y149" s="7">
        <f t="shared" si="17"/>
        <v>0.80300000000000005</v>
      </c>
      <c r="Z149" s="4"/>
      <c r="AA149" s="4"/>
      <c r="AB149" s="4"/>
      <c r="AC149" s="4"/>
      <c r="AD149" s="4"/>
    </row>
    <row r="150" spans="1:30" x14ac:dyDescent="0.25">
      <c r="A150" s="3" t="s">
        <v>78</v>
      </c>
      <c r="B150" s="4">
        <v>1.165</v>
      </c>
      <c r="C150" s="4">
        <v>1.169</v>
      </c>
      <c r="D150" s="4">
        <v>1.1479999999999999</v>
      </c>
      <c r="E150" s="4">
        <v>1.1890000000000001</v>
      </c>
      <c r="F150" s="4">
        <v>1.17</v>
      </c>
      <c r="G150" s="4">
        <v>1.159</v>
      </c>
      <c r="H150" s="4">
        <v>1.1919999999999999</v>
      </c>
      <c r="I150" s="4">
        <v>1.145</v>
      </c>
      <c r="J150" s="4">
        <v>1.2390000000000001</v>
      </c>
      <c r="K150" s="4">
        <v>1.2450000000000001</v>
      </c>
      <c r="L150" s="4">
        <v>1.1890000000000001</v>
      </c>
      <c r="M150" s="4">
        <v>1.179</v>
      </c>
      <c r="N150" s="4">
        <v>1.165</v>
      </c>
      <c r="O150" s="4">
        <v>1.1659999999999999</v>
      </c>
      <c r="P150" s="4">
        <v>1.1599999999999999</v>
      </c>
      <c r="Q150" s="4">
        <v>1.181</v>
      </c>
      <c r="R150" s="4">
        <v>1.1788125000000003</v>
      </c>
      <c r="T150" s="4">
        <f t="shared" si="13"/>
        <v>7.9656250000000235E-4</v>
      </c>
      <c r="U150" s="4">
        <f t="shared" si="12"/>
        <v>2.8223438840793345E-2</v>
      </c>
      <c r="V150" s="4">
        <f t="shared" si="14"/>
        <v>1.1695</v>
      </c>
      <c r="W150">
        <f t="shared" si="15"/>
        <v>1.169</v>
      </c>
      <c r="X150" s="4">
        <f t="shared" si="16"/>
        <v>1.145</v>
      </c>
      <c r="Y150" s="7">
        <f t="shared" si="17"/>
        <v>1.2450000000000001</v>
      </c>
      <c r="Z150" s="4"/>
      <c r="AA150" s="4"/>
      <c r="AB150" s="4"/>
      <c r="AC150" s="4"/>
      <c r="AD150" s="4"/>
    </row>
    <row r="151" spans="1:30" x14ac:dyDescent="0.25">
      <c r="A151" s="3" t="s">
        <v>79</v>
      </c>
      <c r="B151" s="4">
        <v>1.37</v>
      </c>
      <c r="C151" s="4">
        <v>1.325</v>
      </c>
      <c r="D151" s="4">
        <v>1.476</v>
      </c>
      <c r="E151" s="4">
        <v>1.3340000000000001</v>
      </c>
      <c r="F151" s="4">
        <v>1.526</v>
      </c>
      <c r="G151" s="4">
        <v>0.67400000000000004</v>
      </c>
      <c r="H151" s="4">
        <v>0.70599999999999996</v>
      </c>
      <c r="I151" s="4">
        <v>1.3680000000000001</v>
      </c>
      <c r="J151" s="4">
        <v>1.4850000000000001</v>
      </c>
      <c r="K151" s="4">
        <v>1.4039999999999999</v>
      </c>
      <c r="L151" s="4">
        <v>7.16</v>
      </c>
      <c r="M151" s="4">
        <v>1.3759999999999999</v>
      </c>
      <c r="N151" s="4">
        <v>4.9640000000000004</v>
      </c>
      <c r="O151" s="4">
        <v>7.5469999999999997</v>
      </c>
      <c r="P151" s="4">
        <v>1.3720000000000001</v>
      </c>
      <c r="Q151" s="4">
        <v>7.4169999999999998</v>
      </c>
      <c r="R151" s="4">
        <v>2.6565000000000003</v>
      </c>
      <c r="T151" s="4">
        <f t="shared" si="13"/>
        <v>6.3773191999999987</v>
      </c>
      <c r="U151" s="4">
        <f t="shared" si="12"/>
        <v>2.5253354628642901</v>
      </c>
      <c r="V151" s="4">
        <f t="shared" si="14"/>
        <v>1.39</v>
      </c>
      <c r="W151">
        <f t="shared" si="15"/>
        <v>1.3759999999999999</v>
      </c>
      <c r="X151" s="4">
        <f t="shared" si="16"/>
        <v>0.67400000000000004</v>
      </c>
      <c r="Y151" s="7">
        <f t="shared" si="17"/>
        <v>7.5469999999999997</v>
      </c>
      <c r="Z151" s="4"/>
      <c r="AA151" s="4"/>
      <c r="AB151" s="4"/>
      <c r="AC151" s="4"/>
      <c r="AD151" s="4"/>
    </row>
    <row r="152" spans="1:30" x14ac:dyDescent="0.25">
      <c r="A152" s="3" t="s">
        <v>80</v>
      </c>
      <c r="B152" s="4">
        <v>0.313</v>
      </c>
      <c r="C152" s="4">
        <v>0.28499999999999998</v>
      </c>
      <c r="D152" s="4">
        <v>0.29699999999999999</v>
      </c>
      <c r="E152" s="4">
        <v>0.28599999999999998</v>
      </c>
      <c r="F152" s="4">
        <v>0.313</v>
      </c>
      <c r="G152" s="4">
        <v>0.28299999999999997</v>
      </c>
      <c r="H152" s="4">
        <v>0.30199999999999999</v>
      </c>
      <c r="I152" s="4">
        <v>0.31</v>
      </c>
      <c r="J152" s="4">
        <v>0.28999999999999998</v>
      </c>
      <c r="K152" s="4">
        <v>0.307</v>
      </c>
      <c r="L152" s="4">
        <v>0.28299999999999997</v>
      </c>
      <c r="M152" s="4">
        <v>0.29599999999999999</v>
      </c>
      <c r="N152" s="4">
        <v>0.309</v>
      </c>
      <c r="O152" s="4">
        <v>0.32900000000000001</v>
      </c>
      <c r="P152" s="4">
        <v>0.29099999999999998</v>
      </c>
      <c r="Q152" s="4">
        <v>0.29499999999999998</v>
      </c>
      <c r="R152" s="4">
        <v>0.29931249999999998</v>
      </c>
      <c r="T152" s="4">
        <f t="shared" si="13"/>
        <v>1.7569583333333364E-4</v>
      </c>
      <c r="U152" s="4">
        <f t="shared" si="12"/>
        <v>1.3255030491603316E-2</v>
      </c>
      <c r="V152" s="4">
        <f t="shared" si="14"/>
        <v>0.29649999999999999</v>
      </c>
      <c r="W152">
        <f t="shared" si="15"/>
        <v>0.29599999999999999</v>
      </c>
      <c r="X152" s="4">
        <f t="shared" si="16"/>
        <v>0.28299999999999997</v>
      </c>
      <c r="Y152" s="7">
        <f t="shared" si="17"/>
        <v>0.32900000000000001</v>
      </c>
      <c r="Z152" s="4"/>
      <c r="AA152" s="4"/>
      <c r="AB152" s="4"/>
      <c r="AC152" s="4"/>
      <c r="AD152" s="4"/>
    </row>
    <row r="153" spans="1:30" x14ac:dyDescent="0.25">
      <c r="A153" s="3" t="s">
        <v>81</v>
      </c>
      <c r="B153" s="4">
        <v>7.26</v>
      </c>
      <c r="C153" s="4">
        <v>1.329</v>
      </c>
      <c r="D153" s="4">
        <v>7.2350000000000003</v>
      </c>
      <c r="E153" s="4">
        <v>1.3069999999999999</v>
      </c>
      <c r="F153" s="4">
        <v>1.284</v>
      </c>
      <c r="G153" s="4">
        <v>1.2729999999999999</v>
      </c>
      <c r="H153" s="4">
        <v>1.3919999999999999</v>
      </c>
      <c r="I153" s="4">
        <v>1.284</v>
      </c>
      <c r="J153" s="4">
        <v>1.3340000000000001</v>
      </c>
      <c r="K153" s="4">
        <v>1.39</v>
      </c>
      <c r="L153" s="4">
        <v>1.3140000000000001</v>
      </c>
      <c r="M153" s="4">
        <v>1.325</v>
      </c>
      <c r="N153" s="4">
        <v>1.339</v>
      </c>
      <c r="O153" s="4">
        <v>1.3740000000000001</v>
      </c>
      <c r="P153" s="4">
        <v>1.3049999999999999</v>
      </c>
      <c r="Q153" s="4">
        <v>1.335</v>
      </c>
      <c r="R153" s="4">
        <v>2.0674999999999994</v>
      </c>
      <c r="T153" s="4">
        <f t="shared" si="13"/>
        <v>4.0899896000000036</v>
      </c>
      <c r="U153" s="4">
        <f t="shared" si="12"/>
        <v>2.0223722703795173</v>
      </c>
      <c r="V153" s="4">
        <f t="shared" si="14"/>
        <v>1.3315000000000001</v>
      </c>
      <c r="W153">
        <f t="shared" si="15"/>
        <v>1.329</v>
      </c>
      <c r="X153" s="4">
        <f t="shared" si="16"/>
        <v>1.2729999999999999</v>
      </c>
      <c r="Y153" s="7">
        <f t="shared" si="17"/>
        <v>7.26</v>
      </c>
      <c r="Z153" s="4"/>
      <c r="AA153" s="4"/>
      <c r="AB153" s="4"/>
      <c r="AC153" s="4"/>
      <c r="AD153" s="4"/>
    </row>
    <row r="154" spans="1:30" x14ac:dyDescent="0.25">
      <c r="A154" s="3" t="s">
        <v>82</v>
      </c>
      <c r="B154" s="4">
        <v>0.439</v>
      </c>
      <c r="C154" s="4">
        <v>0.437</v>
      </c>
      <c r="D154" s="4">
        <v>0.34100000000000003</v>
      </c>
      <c r="E154" s="4">
        <v>0.35299999999999998</v>
      </c>
      <c r="F154" s="4">
        <v>0.36699999999999999</v>
      </c>
      <c r="G154" s="4">
        <v>0.36199999999999999</v>
      </c>
      <c r="H154" s="4">
        <v>0.34699999999999998</v>
      </c>
      <c r="I154" s="4">
        <v>0.40400000000000003</v>
      </c>
      <c r="J154" s="4">
        <v>0.32900000000000001</v>
      </c>
      <c r="K154" s="4">
        <v>0.41599999999999998</v>
      </c>
      <c r="L154" s="4">
        <v>0.32700000000000001</v>
      </c>
      <c r="M154" s="4">
        <v>0.39800000000000002</v>
      </c>
      <c r="N154" s="4">
        <v>0.34</v>
      </c>
      <c r="O154" s="4">
        <v>0.34599999999999997</v>
      </c>
      <c r="P154" s="4">
        <v>0.40799999999999997</v>
      </c>
      <c r="Q154" s="4">
        <v>0.38300000000000001</v>
      </c>
      <c r="R154" s="4">
        <v>0.37481249999999999</v>
      </c>
      <c r="T154" s="4">
        <f t="shared" si="13"/>
        <v>1.4190958333333335E-3</v>
      </c>
      <c r="U154" s="4">
        <f t="shared" si="12"/>
        <v>3.7670888406478198E-2</v>
      </c>
      <c r="V154" s="4">
        <f t="shared" si="14"/>
        <v>0.36449999999999999</v>
      </c>
      <c r="W154">
        <f t="shared" si="15"/>
        <v>0.36199999999999999</v>
      </c>
      <c r="X154" s="4">
        <f t="shared" si="16"/>
        <v>0.32700000000000001</v>
      </c>
      <c r="Y154" s="7">
        <f t="shared" si="17"/>
        <v>0.439</v>
      </c>
      <c r="Z154" s="4"/>
      <c r="AA154" s="4"/>
      <c r="AB154" s="4"/>
      <c r="AC154" s="4"/>
      <c r="AD154" s="4"/>
    </row>
    <row r="155" spans="1:30" x14ac:dyDescent="0.25">
      <c r="A155" s="3" t="s">
        <v>83</v>
      </c>
      <c r="B155" s="4">
        <v>9.0440000000000005</v>
      </c>
      <c r="C155" s="4">
        <v>7.0350000000000001</v>
      </c>
      <c r="D155" s="4">
        <v>7.7249999999999996</v>
      </c>
      <c r="E155" s="4">
        <v>6.1280000000000001</v>
      </c>
      <c r="F155" s="4">
        <v>8.657</v>
      </c>
      <c r="G155" s="4">
        <v>5.5</v>
      </c>
      <c r="H155" s="4">
        <v>5.6050000000000004</v>
      </c>
      <c r="I155" s="4">
        <v>6.5110000000000001</v>
      </c>
      <c r="J155" s="4">
        <v>5.2869999999999999</v>
      </c>
      <c r="K155" s="4">
        <v>5.6769999999999996</v>
      </c>
      <c r="L155" s="4">
        <v>11.445</v>
      </c>
      <c r="M155" s="4">
        <v>5.49</v>
      </c>
      <c r="N155" s="4">
        <v>4.5</v>
      </c>
      <c r="O155" s="4">
        <v>6.1079999999999997</v>
      </c>
      <c r="P155" s="4">
        <v>7.6870000000000003</v>
      </c>
      <c r="Q155" s="4">
        <v>5.306</v>
      </c>
      <c r="R155" s="4">
        <v>6.7315624999999999</v>
      </c>
      <c r="T155" s="4">
        <f t="shared" si="13"/>
        <v>3.2402078624999984</v>
      </c>
      <c r="U155" s="4">
        <f t="shared" si="12"/>
        <v>1.8000577386572905</v>
      </c>
      <c r="V155" s="4">
        <f t="shared" si="14"/>
        <v>6.1180000000000003</v>
      </c>
      <c r="W155">
        <f t="shared" si="15"/>
        <v>6.1079999999999997</v>
      </c>
      <c r="X155" s="4">
        <f t="shared" si="16"/>
        <v>4.5</v>
      </c>
      <c r="Y155" s="7">
        <f t="shared" si="17"/>
        <v>11.445</v>
      </c>
      <c r="Z155" s="4"/>
      <c r="AA155" s="4"/>
      <c r="AB155" s="4"/>
      <c r="AC155" s="4"/>
      <c r="AD155" s="4"/>
    </row>
    <row r="156" spans="1:30" x14ac:dyDescent="0.25">
      <c r="A156" s="3" t="s">
        <v>84</v>
      </c>
      <c r="B156" s="4">
        <v>0.999</v>
      </c>
      <c r="C156" s="4">
        <v>0.996</v>
      </c>
      <c r="D156" s="4">
        <v>0.99099999999999999</v>
      </c>
      <c r="E156" s="4">
        <v>0.98199999999999998</v>
      </c>
      <c r="F156" s="4">
        <v>0.996</v>
      </c>
      <c r="G156" s="4">
        <v>1.0009999999999999</v>
      </c>
      <c r="H156" s="4">
        <v>0.99099999999999999</v>
      </c>
      <c r="I156" s="4">
        <v>0.997</v>
      </c>
      <c r="J156" s="4">
        <v>0.995</v>
      </c>
      <c r="K156" s="4">
        <v>1.0049999999999999</v>
      </c>
      <c r="L156" s="4">
        <v>0.99299999999999999</v>
      </c>
      <c r="M156" s="4">
        <v>1.0029999999999999</v>
      </c>
      <c r="N156" s="4">
        <v>1.012</v>
      </c>
      <c r="O156" s="4">
        <v>0.99399999999999999</v>
      </c>
      <c r="P156" s="4">
        <v>1</v>
      </c>
      <c r="Q156" s="4">
        <v>1.002</v>
      </c>
      <c r="R156" s="4">
        <v>0.99731250000000005</v>
      </c>
      <c r="T156" s="4">
        <f t="shared" si="13"/>
        <v>4.7029166666666491E-5</v>
      </c>
      <c r="U156" s="4">
        <f t="shared" si="12"/>
        <v>6.85778146827868E-3</v>
      </c>
      <c r="V156" s="4">
        <f t="shared" si="14"/>
        <v>0.99649999999999994</v>
      </c>
      <c r="W156">
        <f t="shared" si="15"/>
        <v>0.996</v>
      </c>
      <c r="X156" s="4">
        <f t="shared" si="16"/>
        <v>0.98199999999999998</v>
      </c>
      <c r="Y156" s="7">
        <f t="shared" si="17"/>
        <v>1.012</v>
      </c>
      <c r="Z156" s="4"/>
      <c r="AA156" s="4"/>
      <c r="AB156" s="4"/>
      <c r="AC156" s="4"/>
      <c r="AD156" s="4"/>
    </row>
    <row r="157" spans="1:30" x14ac:dyDescent="0.25">
      <c r="A157" s="2" t="s">
        <v>87</v>
      </c>
      <c r="B157" s="4">
        <v>2.0372499999999998</v>
      </c>
      <c r="C157" s="4">
        <v>2.2673289473684206</v>
      </c>
      <c r="D157" s="4">
        <v>2.2909210526315782</v>
      </c>
      <c r="E157" s="4">
        <v>2.2571578947368423</v>
      </c>
      <c r="F157" s="4">
        <v>2.1483421052631591</v>
      </c>
      <c r="G157" s="4">
        <v>2.1727499999999997</v>
      </c>
      <c r="H157" s="4">
        <v>2.2069473684210528</v>
      </c>
      <c r="I157" s="4">
        <v>2.1542368421052633</v>
      </c>
      <c r="J157" s="4">
        <v>2.2412763157894737</v>
      </c>
      <c r="K157" s="4">
        <v>2.2880131578947376</v>
      </c>
      <c r="L157" s="4">
        <v>2.1200526315789481</v>
      </c>
      <c r="M157" s="4">
        <v>2.1978421052631578</v>
      </c>
      <c r="N157" s="4">
        <v>2.2535000000000012</v>
      </c>
      <c r="O157" s="4">
        <v>2.2828421052631587</v>
      </c>
      <c r="P157" s="4">
        <v>2.2629342105263164</v>
      </c>
      <c r="Q157" s="4">
        <v>2.2648289473684207</v>
      </c>
      <c r="R157" s="4">
        <v>2.2153889802631586</v>
      </c>
      <c r="T157" s="4"/>
      <c r="U157" s="4"/>
      <c r="V157" s="4"/>
      <c r="X157" s="4"/>
      <c r="Y157" s="7"/>
      <c r="Z157" s="4"/>
      <c r="AA157" s="4"/>
      <c r="AB157" s="4"/>
      <c r="AC157" s="4"/>
      <c r="AD157" s="4"/>
    </row>
    <row r="158" spans="1:30" x14ac:dyDescent="0.25">
      <c r="A158" s="3" t="s">
        <v>85</v>
      </c>
      <c r="B158" s="4">
        <v>33.786000000000001</v>
      </c>
      <c r="C158" s="4">
        <v>33.042999999999999</v>
      </c>
      <c r="D158" s="4">
        <v>35.362000000000002</v>
      </c>
      <c r="E158" s="4">
        <v>31.898</v>
      </c>
      <c r="F158" s="4">
        <v>34.575000000000003</v>
      </c>
      <c r="G158" s="4">
        <v>33.206000000000003</v>
      </c>
      <c r="H158" s="4">
        <v>33.734000000000002</v>
      </c>
      <c r="I158" s="4">
        <v>35.026000000000003</v>
      </c>
      <c r="J158" s="4">
        <v>32.414000000000001</v>
      </c>
      <c r="K158" s="4">
        <v>32.872999999999998</v>
      </c>
      <c r="L158" s="4">
        <v>31.751000000000001</v>
      </c>
      <c r="M158" s="4">
        <v>31.305</v>
      </c>
      <c r="N158" s="4">
        <v>34.186</v>
      </c>
      <c r="O158" s="4">
        <v>34.636000000000003</v>
      </c>
      <c r="P158" s="4">
        <v>34.771000000000001</v>
      </c>
      <c r="Q158" s="4">
        <v>33.956000000000003</v>
      </c>
      <c r="R158" s="4">
        <v>33.532624999999996</v>
      </c>
      <c r="T158" s="4">
        <f t="shared" si="13"/>
        <v>1.5311050500000019</v>
      </c>
      <c r="U158" s="4">
        <f t="shared" si="12"/>
        <v>1.2373782970458154</v>
      </c>
      <c r="V158" s="4">
        <f t="shared" si="14"/>
        <v>33.760000000000005</v>
      </c>
      <c r="W158">
        <f t="shared" si="15"/>
        <v>33.734000000000002</v>
      </c>
      <c r="X158" s="4">
        <f t="shared" si="16"/>
        <v>31.305</v>
      </c>
      <c r="Y158" s="7">
        <f t="shared" si="17"/>
        <v>35.362000000000002</v>
      </c>
      <c r="Z158" s="4"/>
      <c r="AA158" s="4"/>
      <c r="AB158" s="4"/>
      <c r="AC158" s="4"/>
      <c r="AD158" s="4"/>
    </row>
    <row r="159" spans="1:30" x14ac:dyDescent="0.25">
      <c r="A159" s="3" t="s">
        <v>94</v>
      </c>
      <c r="B159" s="4">
        <v>6.0510000000000002</v>
      </c>
      <c r="C159" s="4">
        <v>6.3570000000000002</v>
      </c>
      <c r="D159" s="4">
        <v>5.26</v>
      </c>
      <c r="E159" s="4">
        <v>5.657</v>
      </c>
      <c r="F159" s="4">
        <v>6.3010000000000002</v>
      </c>
      <c r="G159" s="4">
        <v>5.8719999999999999</v>
      </c>
      <c r="H159" s="4">
        <v>6.1189999999999998</v>
      </c>
      <c r="I159" s="4">
        <v>5.9370000000000003</v>
      </c>
      <c r="J159" s="4">
        <v>6.2030000000000003</v>
      </c>
      <c r="K159" s="4">
        <v>5.9669999999999996</v>
      </c>
      <c r="L159" s="4">
        <v>5.4790000000000001</v>
      </c>
      <c r="M159" s="4">
        <v>5.742</v>
      </c>
      <c r="N159" s="4">
        <v>6.181</v>
      </c>
      <c r="O159" s="4">
        <v>5.8959999999999999</v>
      </c>
      <c r="P159" s="4">
        <v>5.968</v>
      </c>
      <c r="Q159" s="4">
        <v>5.6449999999999996</v>
      </c>
      <c r="R159" s="4">
        <v>5.9146875000000003</v>
      </c>
      <c r="T159" s="4">
        <f t="shared" si="13"/>
        <v>9.0326095833333384E-2</v>
      </c>
      <c r="U159" s="4">
        <f t="shared" si="12"/>
        <v>0.30054300163759157</v>
      </c>
      <c r="V159" s="4">
        <f t="shared" si="14"/>
        <v>5.952</v>
      </c>
      <c r="W159">
        <f t="shared" si="15"/>
        <v>5.9370000000000003</v>
      </c>
      <c r="X159" s="4">
        <f t="shared" si="16"/>
        <v>5.26</v>
      </c>
      <c r="Y159" s="7">
        <f t="shared" si="17"/>
        <v>6.3570000000000002</v>
      </c>
      <c r="Z159" s="4"/>
      <c r="AA159" s="4"/>
      <c r="AB159" s="4"/>
      <c r="AC159" s="4"/>
      <c r="AD159" s="4"/>
    </row>
    <row r="160" spans="1:30" x14ac:dyDescent="0.25">
      <c r="A160" s="3" t="s">
        <v>95</v>
      </c>
      <c r="B160" s="4">
        <v>4.4779999999999998</v>
      </c>
      <c r="C160" s="4">
        <v>6.2069999999999999</v>
      </c>
      <c r="D160" s="4">
        <v>4.2030000000000003</v>
      </c>
      <c r="E160" s="4">
        <v>6.2450000000000001</v>
      </c>
      <c r="F160" s="4">
        <v>5.0069999999999997</v>
      </c>
      <c r="G160" s="4">
        <v>6.1189999999999998</v>
      </c>
      <c r="H160" s="4">
        <v>6.6559999999999997</v>
      </c>
      <c r="I160" s="4">
        <v>3.26</v>
      </c>
      <c r="J160" s="4">
        <v>4.0179999999999998</v>
      </c>
      <c r="K160" s="4">
        <v>4.8860000000000001</v>
      </c>
      <c r="L160" s="4">
        <v>4.9409999999999998</v>
      </c>
      <c r="M160" s="4">
        <v>6.7690000000000001</v>
      </c>
      <c r="N160" s="4">
        <v>5.5949999999999998</v>
      </c>
      <c r="O160" s="4">
        <v>4.8479999999999999</v>
      </c>
      <c r="P160" s="4">
        <v>5.2009999999999996</v>
      </c>
      <c r="Q160" s="4">
        <v>4.2670000000000003</v>
      </c>
      <c r="R160" s="4">
        <v>5.1687499999999993</v>
      </c>
      <c r="T160" s="4">
        <f t="shared" si="13"/>
        <v>1.0364046000000107</v>
      </c>
      <c r="U160" s="4">
        <f t="shared" si="12"/>
        <v>1.0180395866566343</v>
      </c>
      <c r="V160" s="4">
        <f t="shared" si="14"/>
        <v>4.9740000000000002</v>
      </c>
      <c r="W160">
        <f t="shared" si="15"/>
        <v>4.9409999999999998</v>
      </c>
      <c r="X160" s="4">
        <f t="shared" si="16"/>
        <v>3.26</v>
      </c>
      <c r="Y160" s="7">
        <f t="shared" si="17"/>
        <v>6.7690000000000001</v>
      </c>
      <c r="Z160" s="4"/>
      <c r="AA160" s="4"/>
      <c r="AB160" s="4"/>
      <c r="AC160" s="4"/>
      <c r="AD160" s="4"/>
    </row>
    <row r="161" spans="1:30" x14ac:dyDescent="0.25">
      <c r="A161" s="3" t="s">
        <v>96</v>
      </c>
      <c r="B161" s="4">
        <v>7.4370000000000003</v>
      </c>
      <c r="C161" s="4">
        <v>8.1790000000000003</v>
      </c>
      <c r="D161" s="4">
        <v>8.2569999999999997</v>
      </c>
      <c r="E161" s="4">
        <v>7.5819999999999999</v>
      </c>
      <c r="F161" s="4">
        <v>7.6139999999999999</v>
      </c>
      <c r="G161" s="4">
        <v>7.048</v>
      </c>
      <c r="H161" s="4">
        <v>7.5659999999999998</v>
      </c>
      <c r="I161" s="4">
        <v>8.1609999999999996</v>
      </c>
      <c r="J161" s="4">
        <v>7.0149999999999997</v>
      </c>
      <c r="K161" s="4">
        <v>8.0389999999999997</v>
      </c>
      <c r="L161" s="4">
        <v>8.1940000000000008</v>
      </c>
      <c r="M161" s="4">
        <v>8.1110000000000007</v>
      </c>
      <c r="N161" s="4">
        <v>8.5079999999999991</v>
      </c>
      <c r="O161" s="4">
        <v>7.03</v>
      </c>
      <c r="P161" s="4">
        <v>8.2119999999999997</v>
      </c>
      <c r="Q161" s="4">
        <v>6.93</v>
      </c>
      <c r="R161" s="4">
        <v>7.7426875000000006</v>
      </c>
      <c r="T161" s="4">
        <f t="shared" si="13"/>
        <v>0.28070102916666667</v>
      </c>
      <c r="U161" s="4">
        <f t="shared" si="12"/>
        <v>0.52981225841487156</v>
      </c>
      <c r="V161" s="4">
        <f t="shared" si="14"/>
        <v>7.8264999999999993</v>
      </c>
      <c r="W161">
        <f t="shared" si="15"/>
        <v>7.6139999999999999</v>
      </c>
      <c r="X161" s="4">
        <f t="shared" si="16"/>
        <v>6.93</v>
      </c>
      <c r="Y161" s="7">
        <f t="shared" si="17"/>
        <v>8.5079999999999991</v>
      </c>
      <c r="Z161" s="4"/>
      <c r="AA161" s="4"/>
      <c r="AB161" s="4"/>
      <c r="AC161" s="4"/>
      <c r="AD161" s="4"/>
    </row>
    <row r="162" spans="1:30" x14ac:dyDescent="0.25">
      <c r="A162" s="3" t="s">
        <v>97</v>
      </c>
      <c r="B162" s="4">
        <v>2.379</v>
      </c>
      <c r="C162" s="4">
        <v>2.5990000000000002</v>
      </c>
      <c r="D162" s="4">
        <v>2.278</v>
      </c>
      <c r="E162" s="4">
        <v>2.266</v>
      </c>
      <c r="F162" s="4">
        <v>2.5230000000000001</v>
      </c>
      <c r="G162" s="4">
        <v>2.2759999999999998</v>
      </c>
      <c r="H162" s="4">
        <v>2.5459999999999998</v>
      </c>
      <c r="I162" s="4">
        <v>2.56</v>
      </c>
      <c r="J162" s="4">
        <v>2.3769999999999998</v>
      </c>
      <c r="K162" s="4">
        <v>2.456</v>
      </c>
      <c r="L162" s="4">
        <v>2.5129999999999999</v>
      </c>
      <c r="M162" s="4">
        <v>2.48</v>
      </c>
      <c r="N162" s="4">
        <v>2.4260000000000002</v>
      </c>
      <c r="O162" s="4">
        <v>2.42</v>
      </c>
      <c r="P162" s="4">
        <v>2.427</v>
      </c>
      <c r="Q162" s="4">
        <v>2.2589999999999999</v>
      </c>
      <c r="R162" s="4">
        <v>2.4240624999999998</v>
      </c>
      <c r="T162" s="4">
        <f t="shared" si="13"/>
        <v>1.2370595833333341E-2</v>
      </c>
      <c r="U162" s="4">
        <f t="shared" si="12"/>
        <v>0.11122318028780395</v>
      </c>
      <c r="V162" s="4">
        <f t="shared" si="14"/>
        <v>2.4264999999999999</v>
      </c>
      <c r="W162">
        <f t="shared" si="15"/>
        <v>2.4260000000000002</v>
      </c>
      <c r="X162" s="4">
        <f t="shared" si="16"/>
        <v>2.2589999999999999</v>
      </c>
      <c r="Y162" s="7">
        <f t="shared" si="17"/>
        <v>2.5990000000000002</v>
      </c>
      <c r="Z162" s="4"/>
      <c r="AA162" s="4"/>
      <c r="AB162" s="4"/>
      <c r="AC162" s="4"/>
      <c r="AD162" s="4"/>
    </row>
    <row r="163" spans="1:30" x14ac:dyDescent="0.25">
      <c r="A163" s="3" t="s">
        <v>98</v>
      </c>
      <c r="B163" s="4">
        <v>5.4880000000000004</v>
      </c>
      <c r="C163" s="4">
        <v>6.181</v>
      </c>
      <c r="D163" s="4">
        <v>5.91</v>
      </c>
      <c r="E163" s="4">
        <v>6.17</v>
      </c>
      <c r="F163" s="4">
        <v>6.81</v>
      </c>
      <c r="G163" s="4">
        <v>5.7460000000000004</v>
      </c>
      <c r="H163" s="4">
        <v>6.577</v>
      </c>
      <c r="I163" s="4">
        <v>6.726</v>
      </c>
      <c r="J163" s="4">
        <v>6.016</v>
      </c>
      <c r="K163" s="4">
        <v>6.5229999999999997</v>
      </c>
      <c r="L163" s="4">
        <v>6.18</v>
      </c>
      <c r="M163" s="4">
        <v>6.8540000000000001</v>
      </c>
      <c r="N163" s="4">
        <v>6.8659999999999997</v>
      </c>
      <c r="O163" s="4">
        <v>6.26</v>
      </c>
      <c r="P163" s="4">
        <v>6.34</v>
      </c>
      <c r="Q163" s="4">
        <v>5.851</v>
      </c>
      <c r="R163" s="4">
        <v>6.2811250000000003</v>
      </c>
      <c r="T163" s="4">
        <f t="shared" si="13"/>
        <v>0.17592558333333314</v>
      </c>
      <c r="U163" s="4">
        <f t="shared" si="12"/>
        <v>0.4194348380062547</v>
      </c>
      <c r="V163" s="4">
        <f t="shared" si="14"/>
        <v>6.2204999999999995</v>
      </c>
      <c r="W163">
        <f t="shared" si="15"/>
        <v>6.181</v>
      </c>
      <c r="X163" s="4">
        <f t="shared" si="16"/>
        <v>5.4880000000000004</v>
      </c>
      <c r="Y163" s="7">
        <f t="shared" si="17"/>
        <v>6.8659999999999997</v>
      </c>
      <c r="Z163" s="4"/>
      <c r="AA163" s="4"/>
      <c r="AB163" s="4"/>
      <c r="AC163" s="4"/>
      <c r="AD163" s="4"/>
    </row>
    <row r="164" spans="1:30" x14ac:dyDescent="0.25">
      <c r="A164" s="3" t="s">
        <v>99</v>
      </c>
      <c r="B164" s="4">
        <v>2.0859999999999999</v>
      </c>
      <c r="C164" s="4">
        <v>2.3439999999999999</v>
      </c>
      <c r="D164" s="4">
        <v>2.3969999999999998</v>
      </c>
      <c r="E164" s="4">
        <v>2.3439999999999999</v>
      </c>
      <c r="F164" s="4">
        <v>2.452</v>
      </c>
      <c r="G164" s="4">
        <v>2.71</v>
      </c>
      <c r="H164" s="4">
        <v>2.444</v>
      </c>
      <c r="I164" s="4">
        <v>2.3769999999999998</v>
      </c>
      <c r="J164" s="4">
        <v>2.4609999999999999</v>
      </c>
      <c r="K164" s="4">
        <v>2.4470000000000001</v>
      </c>
      <c r="L164" s="4">
        <v>2.4660000000000002</v>
      </c>
      <c r="M164" s="4">
        <v>2.5169999999999999</v>
      </c>
      <c r="N164" s="4">
        <v>2.661</v>
      </c>
      <c r="O164" s="4">
        <v>2.3559999999999999</v>
      </c>
      <c r="P164" s="4">
        <v>2.4319999999999999</v>
      </c>
      <c r="Q164" s="4">
        <v>2.5019999999999998</v>
      </c>
      <c r="R164" s="4">
        <v>2.4372500000000001</v>
      </c>
      <c r="T164" s="4">
        <f t="shared" si="13"/>
        <v>1.9293666666666674E-2</v>
      </c>
      <c r="U164" s="4">
        <f t="shared" si="12"/>
        <v>0.13890164385876314</v>
      </c>
      <c r="V164" s="4">
        <f t="shared" si="14"/>
        <v>2.4455</v>
      </c>
      <c r="W164">
        <f t="shared" si="15"/>
        <v>2.444</v>
      </c>
      <c r="X164" s="4">
        <f t="shared" si="16"/>
        <v>2.0859999999999999</v>
      </c>
      <c r="Y164" s="7">
        <f t="shared" si="17"/>
        <v>2.71</v>
      </c>
      <c r="Z164" s="4"/>
      <c r="AA164" s="4"/>
      <c r="AB164" s="4"/>
      <c r="AC164" s="4"/>
      <c r="AD164" s="4"/>
    </row>
    <row r="165" spans="1:30" x14ac:dyDescent="0.25">
      <c r="A165" s="3" t="s">
        <v>100</v>
      </c>
      <c r="B165" s="4">
        <v>0.379</v>
      </c>
      <c r="C165" s="4">
        <v>0.441</v>
      </c>
      <c r="D165" s="4">
        <v>0.40200000000000002</v>
      </c>
      <c r="E165" s="4">
        <v>0.38600000000000001</v>
      </c>
      <c r="F165" s="4">
        <v>0.33</v>
      </c>
      <c r="G165" s="4">
        <v>0.46600000000000003</v>
      </c>
      <c r="H165" s="4">
        <v>0.36099999999999999</v>
      </c>
      <c r="I165" s="4">
        <v>0.378</v>
      </c>
      <c r="J165" s="4">
        <v>0.372</v>
      </c>
      <c r="K165" s="4">
        <v>0.379</v>
      </c>
      <c r="L165" s="4">
        <v>0.44700000000000001</v>
      </c>
      <c r="M165" s="4">
        <v>0.43</v>
      </c>
      <c r="N165" s="4">
        <v>0.39700000000000002</v>
      </c>
      <c r="O165" s="4">
        <v>0.41399999999999998</v>
      </c>
      <c r="P165" s="4">
        <v>0.35099999999999998</v>
      </c>
      <c r="Q165" s="4">
        <v>0.41199999999999998</v>
      </c>
      <c r="R165" s="4">
        <v>0.39656249999999998</v>
      </c>
      <c r="T165" s="4">
        <f t="shared" si="13"/>
        <v>1.3651958333333336E-3</v>
      </c>
      <c r="U165" s="4">
        <f t="shared" si="12"/>
        <v>3.6948556579835881E-2</v>
      </c>
      <c r="V165" s="4">
        <f t="shared" si="14"/>
        <v>0.39150000000000001</v>
      </c>
      <c r="W165">
        <f t="shared" si="15"/>
        <v>0.38600000000000001</v>
      </c>
      <c r="X165" s="4">
        <f t="shared" si="16"/>
        <v>0.33</v>
      </c>
      <c r="Y165" s="7">
        <f t="shared" si="17"/>
        <v>0.46600000000000003</v>
      </c>
      <c r="Z165" s="4"/>
      <c r="AA165" s="4"/>
      <c r="AB165" s="4"/>
      <c r="AC165" s="4"/>
      <c r="AD165" s="4"/>
    </row>
    <row r="166" spans="1:30" x14ac:dyDescent="0.25">
      <c r="A166" s="3" t="s">
        <v>101</v>
      </c>
      <c r="B166" s="4">
        <v>7.1109999999999998</v>
      </c>
      <c r="C166" s="4">
        <v>7.5629999999999997</v>
      </c>
      <c r="D166" s="4">
        <v>8.0960000000000001</v>
      </c>
      <c r="E166" s="4">
        <v>8.3940000000000001</v>
      </c>
      <c r="F166" s="4">
        <v>8.6059999999999999</v>
      </c>
      <c r="G166" s="4">
        <v>7.2720000000000002</v>
      </c>
      <c r="H166" s="4">
        <v>8.218</v>
      </c>
      <c r="I166" s="4">
        <v>8.5709999999999997</v>
      </c>
      <c r="J166" s="4">
        <v>7.6139999999999999</v>
      </c>
      <c r="K166" s="4">
        <v>8.9060000000000006</v>
      </c>
      <c r="L166" s="4">
        <v>8.0790000000000006</v>
      </c>
      <c r="M166" s="4">
        <v>8.6129999999999995</v>
      </c>
      <c r="N166" s="4">
        <v>8.6549999999999994</v>
      </c>
      <c r="O166" s="4">
        <v>7.7190000000000003</v>
      </c>
      <c r="P166" s="4">
        <v>8.3539999999999992</v>
      </c>
      <c r="Q166" s="4">
        <v>7.7549999999999999</v>
      </c>
      <c r="R166" s="4">
        <v>8.0953750000000007</v>
      </c>
      <c r="T166" s="4">
        <f t="shared" si="13"/>
        <v>0.28774358333333327</v>
      </c>
      <c r="U166" s="4">
        <f t="shared" si="12"/>
        <v>0.5364173592766488</v>
      </c>
      <c r="V166" s="4">
        <f t="shared" si="14"/>
        <v>8.157</v>
      </c>
      <c r="W166">
        <f t="shared" si="15"/>
        <v>8.0960000000000001</v>
      </c>
      <c r="X166" s="4">
        <f t="shared" si="16"/>
        <v>7.1109999999999998</v>
      </c>
      <c r="Y166" s="7">
        <f t="shared" si="17"/>
        <v>8.9060000000000006</v>
      </c>
      <c r="Z166" s="4"/>
      <c r="AA166" s="4"/>
      <c r="AB166" s="4"/>
      <c r="AC166" s="4"/>
      <c r="AD166" s="4"/>
    </row>
    <row r="167" spans="1:30" x14ac:dyDescent="0.25">
      <c r="A167" s="3" t="s">
        <v>18</v>
      </c>
      <c r="B167" s="4">
        <v>2.653</v>
      </c>
      <c r="C167" s="4">
        <v>2.7730000000000001</v>
      </c>
      <c r="D167" s="4">
        <v>2.7789999999999999</v>
      </c>
      <c r="E167" s="4">
        <v>3.0529999999999999</v>
      </c>
      <c r="F167" s="4">
        <v>3.4510000000000001</v>
      </c>
      <c r="G167" s="4">
        <v>3.2970000000000002</v>
      </c>
      <c r="H167" s="4">
        <v>3.45</v>
      </c>
      <c r="I167" s="4">
        <v>3.3559999999999999</v>
      </c>
      <c r="J167" s="4">
        <v>3.222</v>
      </c>
      <c r="K167" s="4">
        <v>3.5209999999999999</v>
      </c>
      <c r="L167" s="4">
        <v>2.988</v>
      </c>
      <c r="M167" s="4">
        <v>2.2130000000000001</v>
      </c>
      <c r="N167" s="4">
        <v>3.5019999999999998</v>
      </c>
      <c r="O167" s="4">
        <v>3.2719999999999998</v>
      </c>
      <c r="P167" s="4">
        <v>3.294</v>
      </c>
      <c r="Q167" s="4">
        <v>3.2389999999999999</v>
      </c>
      <c r="R167" s="4">
        <v>3.1289374999999997</v>
      </c>
      <c r="T167" s="4">
        <f t="shared" si="13"/>
        <v>0.13254792916666816</v>
      </c>
      <c r="U167" s="4">
        <f t="shared" si="12"/>
        <v>0.3640713242850474</v>
      </c>
      <c r="V167" s="4">
        <f t="shared" si="14"/>
        <v>3.2554999999999996</v>
      </c>
      <c r="W167">
        <f t="shared" si="15"/>
        <v>3.2389999999999999</v>
      </c>
      <c r="X167" s="4">
        <f t="shared" si="16"/>
        <v>2.2130000000000001</v>
      </c>
      <c r="Y167" s="7">
        <f t="shared" si="17"/>
        <v>3.5209999999999999</v>
      </c>
      <c r="Z167" s="4"/>
      <c r="AA167" s="4"/>
      <c r="AB167" s="4"/>
      <c r="AC167" s="4"/>
      <c r="AD167" s="4"/>
    </row>
    <row r="168" spans="1:30" x14ac:dyDescent="0.25">
      <c r="A168" s="3" t="s">
        <v>19</v>
      </c>
      <c r="B168" s="4">
        <v>5.7359999999999998</v>
      </c>
      <c r="C168" s="4">
        <v>5.5209999999999999</v>
      </c>
      <c r="D168" s="4">
        <v>5.407</v>
      </c>
      <c r="E168" s="4">
        <v>7.2779999999999996</v>
      </c>
      <c r="F168" s="4">
        <v>6.0940000000000003</v>
      </c>
      <c r="G168" s="4">
        <v>5.8010000000000002</v>
      </c>
      <c r="H168" s="4">
        <v>6.298</v>
      </c>
      <c r="I168" s="4">
        <v>6.3150000000000004</v>
      </c>
      <c r="J168" s="4">
        <v>5.7690000000000001</v>
      </c>
      <c r="K168" s="4">
        <v>6.3040000000000003</v>
      </c>
      <c r="L168" s="4">
        <v>6.952</v>
      </c>
      <c r="M168" s="4">
        <v>6.3259999999999996</v>
      </c>
      <c r="N168" s="4">
        <v>6.4740000000000002</v>
      </c>
      <c r="O168" s="4">
        <v>5.726</v>
      </c>
      <c r="P168" s="4">
        <v>6.79</v>
      </c>
      <c r="Q168" s="4">
        <v>6.06</v>
      </c>
      <c r="R168" s="4">
        <v>6.1781875000000008</v>
      </c>
      <c r="T168" s="4">
        <f t="shared" si="13"/>
        <v>0.27322216249999998</v>
      </c>
      <c r="U168" s="4">
        <f t="shared" si="12"/>
        <v>0.52270657399730491</v>
      </c>
      <c r="V168" s="4">
        <f t="shared" si="14"/>
        <v>6.1959999999999997</v>
      </c>
      <c r="W168">
        <f t="shared" si="15"/>
        <v>6.0940000000000003</v>
      </c>
      <c r="X168" s="4">
        <f t="shared" si="16"/>
        <v>5.407</v>
      </c>
      <c r="Y168" s="7">
        <f t="shared" si="17"/>
        <v>7.2779999999999996</v>
      </c>
      <c r="Z168" s="4"/>
      <c r="AA168" s="4"/>
      <c r="AB168" s="4"/>
      <c r="AC168" s="4"/>
      <c r="AD168" s="4"/>
    </row>
    <row r="169" spans="1:30" x14ac:dyDescent="0.25">
      <c r="A169" s="3" t="s">
        <v>20</v>
      </c>
      <c r="B169" s="4">
        <v>3.1779999999999999</v>
      </c>
      <c r="C169" s="4">
        <v>0.222</v>
      </c>
      <c r="D169" s="4">
        <v>1.0309999999999999</v>
      </c>
      <c r="E169" s="4">
        <v>2.3639999999999999</v>
      </c>
      <c r="F169" s="4">
        <v>2.6760000000000002</v>
      </c>
      <c r="G169" s="4">
        <v>2.867</v>
      </c>
      <c r="H169" s="4">
        <v>2.6419999999999999</v>
      </c>
      <c r="I169" s="4">
        <v>1.018</v>
      </c>
      <c r="J169" s="4">
        <v>1.2749999999999999</v>
      </c>
      <c r="K169" s="4">
        <v>2.6379999999999999</v>
      </c>
      <c r="L169" s="4">
        <v>2.802</v>
      </c>
      <c r="M169" s="4">
        <v>2.8860000000000001</v>
      </c>
      <c r="N169" s="4">
        <v>2.5510000000000002</v>
      </c>
      <c r="O169" s="4">
        <v>1.1870000000000001</v>
      </c>
      <c r="P169" s="4">
        <v>2.7360000000000002</v>
      </c>
      <c r="Q169" s="4">
        <v>3.09</v>
      </c>
      <c r="R169" s="4">
        <v>2.1976874999999998</v>
      </c>
      <c r="T169" s="4">
        <f t="shared" si="13"/>
        <v>0.8423684958333344</v>
      </c>
      <c r="U169" s="4">
        <f t="shared" si="12"/>
        <v>0.91780634985455101</v>
      </c>
      <c r="V169" s="4">
        <f t="shared" si="14"/>
        <v>2.6399999999999997</v>
      </c>
      <c r="W169">
        <f t="shared" si="15"/>
        <v>2.6379999999999999</v>
      </c>
      <c r="X169" s="4">
        <f t="shared" si="16"/>
        <v>0.222</v>
      </c>
      <c r="Y169" s="7">
        <f t="shared" si="17"/>
        <v>3.1779999999999999</v>
      </c>
      <c r="Z169" s="4"/>
      <c r="AA169" s="4"/>
      <c r="AB169" s="4"/>
      <c r="AC169" s="4"/>
      <c r="AD169" s="4"/>
    </row>
    <row r="170" spans="1:30" x14ac:dyDescent="0.25">
      <c r="A170" s="3" t="s">
        <v>21</v>
      </c>
      <c r="B170" s="4">
        <v>2.1</v>
      </c>
      <c r="C170" s="4">
        <v>1.4690000000000001</v>
      </c>
      <c r="D170" s="4">
        <v>1.6319999999999999</v>
      </c>
      <c r="E170" s="4">
        <v>2.2959999999999998</v>
      </c>
      <c r="F170" s="4">
        <v>1.502</v>
      </c>
      <c r="G170" s="4">
        <v>1.6619999999999999</v>
      </c>
      <c r="H170" s="4">
        <v>2.2160000000000002</v>
      </c>
      <c r="I170" s="4">
        <v>1.544</v>
      </c>
      <c r="J170" s="4">
        <v>2.3050000000000002</v>
      </c>
      <c r="K170" s="4">
        <v>1.542</v>
      </c>
      <c r="L170" s="4">
        <v>1.627</v>
      </c>
      <c r="M170" s="4">
        <v>1.399</v>
      </c>
      <c r="N170" s="4">
        <v>1.5580000000000001</v>
      </c>
      <c r="O170" s="4">
        <v>1.617</v>
      </c>
      <c r="P170" s="4">
        <v>1.5149999999999999</v>
      </c>
      <c r="Q170" s="4">
        <v>2.3580000000000001</v>
      </c>
      <c r="R170" s="4">
        <v>1.7713750000000004</v>
      </c>
      <c r="T170" s="4">
        <f t="shared" si="13"/>
        <v>0.12027278333333176</v>
      </c>
      <c r="U170" s="4">
        <f t="shared" si="12"/>
        <v>0.34680366683951275</v>
      </c>
      <c r="V170" s="4">
        <f t="shared" si="14"/>
        <v>1.6219999999999999</v>
      </c>
      <c r="W170">
        <f t="shared" si="15"/>
        <v>1.617</v>
      </c>
      <c r="X170" s="4">
        <f t="shared" si="16"/>
        <v>1.399</v>
      </c>
      <c r="Y170" s="7">
        <f t="shared" si="17"/>
        <v>2.3580000000000001</v>
      </c>
      <c r="Z170" s="4"/>
      <c r="AA170" s="4"/>
      <c r="AB170" s="4"/>
      <c r="AC170" s="4"/>
      <c r="AD170" s="4"/>
    </row>
    <row r="171" spans="1:30" x14ac:dyDescent="0.25">
      <c r="A171" s="3" t="s">
        <v>22</v>
      </c>
      <c r="B171" s="4">
        <v>4.3449999999999998</v>
      </c>
      <c r="C171" s="4">
        <v>3.3</v>
      </c>
      <c r="D171" s="4">
        <v>3.4180000000000001</v>
      </c>
      <c r="E171" s="4">
        <v>4.9390000000000001</v>
      </c>
      <c r="F171" s="4">
        <v>4.9930000000000003</v>
      </c>
      <c r="G171" s="4">
        <v>3.2879999999999998</v>
      </c>
      <c r="H171" s="4">
        <v>4.8140000000000001</v>
      </c>
      <c r="I171" s="4">
        <v>4.9080000000000004</v>
      </c>
      <c r="J171" s="4">
        <v>3.3410000000000002</v>
      </c>
      <c r="K171" s="4">
        <v>4.9400000000000004</v>
      </c>
      <c r="L171" s="4">
        <v>5.024</v>
      </c>
      <c r="M171" s="4">
        <v>3.5739999999999998</v>
      </c>
      <c r="N171" s="4">
        <v>5.2089999999999996</v>
      </c>
      <c r="O171" s="4">
        <v>3.49</v>
      </c>
      <c r="P171" s="4">
        <v>3.7890000000000001</v>
      </c>
      <c r="Q171" s="4">
        <v>3.3410000000000002</v>
      </c>
      <c r="R171" s="4">
        <v>4.1695624999999996</v>
      </c>
      <c r="T171" s="4">
        <f t="shared" si="13"/>
        <v>0.60653439583333768</v>
      </c>
      <c r="U171" s="4">
        <f t="shared" si="12"/>
        <v>0.7788031817046831</v>
      </c>
      <c r="V171" s="4">
        <f t="shared" si="14"/>
        <v>4.0670000000000002</v>
      </c>
      <c r="W171">
        <f t="shared" si="15"/>
        <v>3.7890000000000001</v>
      </c>
      <c r="X171" s="4">
        <f t="shared" si="16"/>
        <v>3.2879999999999998</v>
      </c>
      <c r="Y171" s="7">
        <f t="shared" si="17"/>
        <v>5.2089999999999996</v>
      </c>
      <c r="Z171" s="4"/>
      <c r="AA171" s="4"/>
      <c r="AB171" s="4"/>
      <c r="AC171" s="4"/>
      <c r="AD171" s="4"/>
    </row>
    <row r="172" spans="1:30" x14ac:dyDescent="0.25">
      <c r="A172" s="3" t="s">
        <v>23</v>
      </c>
      <c r="B172" s="4">
        <v>2.66</v>
      </c>
      <c r="C172" s="4">
        <v>3.056</v>
      </c>
      <c r="D172" s="4">
        <v>2.9089999999999998</v>
      </c>
      <c r="E172" s="4">
        <v>3.3319999999999999</v>
      </c>
      <c r="F172" s="4">
        <v>3.0249999999999999</v>
      </c>
      <c r="G172" s="4">
        <v>3.4569999999999999</v>
      </c>
      <c r="H172" s="4">
        <v>2.6</v>
      </c>
      <c r="I172" s="4">
        <v>3.1909999999999998</v>
      </c>
      <c r="J172" s="4">
        <v>2.8330000000000002</v>
      </c>
      <c r="K172" s="4">
        <v>2.7330000000000001</v>
      </c>
      <c r="L172" s="4">
        <v>2.68</v>
      </c>
      <c r="M172" s="4">
        <v>2.8319999999999999</v>
      </c>
      <c r="N172" s="4">
        <v>3.0649999999999999</v>
      </c>
      <c r="O172" s="4">
        <v>2.8620000000000001</v>
      </c>
      <c r="P172" s="4">
        <v>2.7709999999999999</v>
      </c>
      <c r="Q172" s="4">
        <v>3.1840000000000002</v>
      </c>
      <c r="R172" s="4">
        <v>2.9493750000000003</v>
      </c>
      <c r="T172" s="4">
        <f t="shared" si="13"/>
        <v>6.2770516666666637E-2</v>
      </c>
      <c r="U172" s="4">
        <f t="shared" si="12"/>
        <v>0.25054044916273827</v>
      </c>
      <c r="V172" s="4">
        <f t="shared" si="14"/>
        <v>2.8855</v>
      </c>
      <c r="W172">
        <f t="shared" si="15"/>
        <v>2.8620000000000001</v>
      </c>
      <c r="X172" s="4">
        <f t="shared" si="16"/>
        <v>2.6</v>
      </c>
      <c r="Y172" s="7">
        <f t="shared" si="17"/>
        <v>3.4569999999999999</v>
      </c>
      <c r="Z172" s="4"/>
      <c r="AA172" s="4"/>
      <c r="AB172" s="4"/>
      <c r="AC172" s="4"/>
      <c r="AD172" s="4"/>
    </row>
    <row r="173" spans="1:30" x14ac:dyDescent="0.25">
      <c r="A173" s="3" t="s">
        <v>24</v>
      </c>
      <c r="B173" s="4">
        <v>2.2919999999999998</v>
      </c>
      <c r="C173" s="4">
        <v>1.5880000000000001</v>
      </c>
      <c r="D173" s="4">
        <v>1.5660000000000001</v>
      </c>
      <c r="E173" s="4">
        <v>1.859</v>
      </c>
      <c r="F173" s="4">
        <v>2.62</v>
      </c>
      <c r="G173" s="4">
        <v>1.5640000000000001</v>
      </c>
      <c r="H173" s="4">
        <v>1.81</v>
      </c>
      <c r="I173" s="4">
        <v>1.702</v>
      </c>
      <c r="J173" s="4">
        <v>1.5429999999999999</v>
      </c>
      <c r="K173" s="4">
        <v>1.3740000000000001</v>
      </c>
      <c r="L173" s="4">
        <v>1.806</v>
      </c>
      <c r="M173" s="4">
        <v>1.468</v>
      </c>
      <c r="N173" s="4">
        <v>1.478</v>
      </c>
      <c r="O173" s="4">
        <v>1.5649999999999999</v>
      </c>
      <c r="P173" s="4">
        <v>2.2599999999999998</v>
      </c>
      <c r="Q173" s="4">
        <v>2.536</v>
      </c>
      <c r="R173" s="4">
        <v>1.8144375000000004</v>
      </c>
      <c r="T173" s="4">
        <f t="shared" si="13"/>
        <v>0.15664666249999851</v>
      </c>
      <c r="U173" s="4">
        <f t="shared" si="12"/>
        <v>0.39578613227347736</v>
      </c>
      <c r="V173" s="4">
        <f t="shared" si="14"/>
        <v>1.645</v>
      </c>
      <c r="W173">
        <f t="shared" si="15"/>
        <v>1.5880000000000001</v>
      </c>
      <c r="X173" s="4">
        <f t="shared" si="16"/>
        <v>1.3740000000000001</v>
      </c>
      <c r="Y173" s="7">
        <f t="shared" si="17"/>
        <v>2.62</v>
      </c>
      <c r="Z173" s="4"/>
      <c r="AA173" s="4"/>
      <c r="AB173" s="4"/>
      <c r="AC173" s="4"/>
      <c r="AD173" s="4"/>
    </row>
    <row r="174" spans="1:30" x14ac:dyDescent="0.25">
      <c r="A174" s="3" t="s">
        <v>25</v>
      </c>
      <c r="B174" s="4">
        <v>0.56999999999999995</v>
      </c>
      <c r="C174" s="4">
        <v>0.82</v>
      </c>
      <c r="D174" s="4">
        <v>0.68100000000000005</v>
      </c>
      <c r="E174" s="4">
        <v>0.76900000000000002</v>
      </c>
      <c r="F174" s="4">
        <v>0.80500000000000005</v>
      </c>
      <c r="G174" s="4">
        <v>0.96099999999999997</v>
      </c>
      <c r="H174" s="4">
        <v>0.68500000000000005</v>
      </c>
      <c r="I174" s="4">
        <v>0.81599999999999995</v>
      </c>
      <c r="J174" s="4">
        <v>0.69199999999999995</v>
      </c>
      <c r="K174" s="4">
        <v>0.79200000000000004</v>
      </c>
      <c r="L174" s="4">
        <v>0.80200000000000005</v>
      </c>
      <c r="M174" s="4">
        <v>0.752</v>
      </c>
      <c r="N174" s="4">
        <v>0.79100000000000004</v>
      </c>
      <c r="O174" s="4">
        <v>0.68200000000000005</v>
      </c>
      <c r="P174" s="4">
        <v>0.91200000000000003</v>
      </c>
      <c r="Q174" s="4">
        <v>0.68899999999999995</v>
      </c>
      <c r="R174" s="4">
        <v>0.76368750000000019</v>
      </c>
      <c r="T174" s="4">
        <f t="shared" si="13"/>
        <v>9.3104958333331215E-3</v>
      </c>
      <c r="U174" s="4">
        <f t="shared" si="12"/>
        <v>9.6490910625473533E-2</v>
      </c>
      <c r="V174" s="4">
        <f t="shared" si="14"/>
        <v>0.78</v>
      </c>
      <c r="W174">
        <f t="shared" si="15"/>
        <v>0.76900000000000002</v>
      </c>
      <c r="X174" s="4">
        <f t="shared" si="16"/>
        <v>0.56999999999999995</v>
      </c>
      <c r="Y174" s="7">
        <f t="shared" si="17"/>
        <v>0.96099999999999997</v>
      </c>
      <c r="Z174" s="4"/>
      <c r="AA174" s="4"/>
      <c r="AB174" s="4"/>
      <c r="AC174" s="4"/>
      <c r="AD174" s="4"/>
    </row>
    <row r="175" spans="1:30" x14ac:dyDescent="0.25">
      <c r="A175" s="3" t="s">
        <v>26</v>
      </c>
      <c r="B175" s="4">
        <v>2.786</v>
      </c>
      <c r="C175" s="4">
        <v>3.4220000000000002</v>
      </c>
      <c r="D175" s="4">
        <v>3.5379999999999998</v>
      </c>
      <c r="E175" s="4">
        <v>3.1030000000000002</v>
      </c>
      <c r="F175" s="4">
        <v>3.3820000000000001</v>
      </c>
      <c r="G175" s="4">
        <v>3.3319999999999999</v>
      </c>
      <c r="H175" s="4">
        <v>3.23</v>
      </c>
      <c r="I175" s="4">
        <v>3.4129999999999998</v>
      </c>
      <c r="J175" s="4">
        <v>3.4820000000000002</v>
      </c>
      <c r="K175" s="4">
        <v>3.375</v>
      </c>
      <c r="L175" s="4">
        <v>3.2650000000000001</v>
      </c>
      <c r="M175" s="4">
        <v>3.3889999999999998</v>
      </c>
      <c r="N175" s="4">
        <v>3.3519999999999999</v>
      </c>
      <c r="O175" s="4">
        <v>3.456</v>
      </c>
      <c r="P175" s="4">
        <v>3.3420000000000001</v>
      </c>
      <c r="Q175" s="4">
        <v>3.4470000000000001</v>
      </c>
      <c r="R175" s="4">
        <v>3.3321250000000004</v>
      </c>
      <c r="T175" s="4">
        <f t="shared" si="13"/>
        <v>3.2116383333333318E-2</v>
      </c>
      <c r="U175" s="4">
        <f t="shared" si="12"/>
        <v>0.17921044426409224</v>
      </c>
      <c r="V175" s="4">
        <f t="shared" si="14"/>
        <v>3.3784999999999998</v>
      </c>
      <c r="W175">
        <f t="shared" si="15"/>
        <v>3.375</v>
      </c>
      <c r="X175" s="4">
        <f t="shared" si="16"/>
        <v>2.786</v>
      </c>
      <c r="Y175" s="7">
        <f t="shared" si="17"/>
        <v>3.5379999999999998</v>
      </c>
      <c r="Z175" s="4"/>
      <c r="AA175" s="4"/>
      <c r="AB175" s="4"/>
      <c r="AC175" s="4"/>
      <c r="AD175" s="4"/>
    </row>
    <row r="176" spans="1:30" x14ac:dyDescent="0.25">
      <c r="A176" s="3" t="s">
        <v>27</v>
      </c>
      <c r="B176" s="4">
        <v>2.468</v>
      </c>
      <c r="C176" s="4">
        <v>3.6840000000000002</v>
      </c>
      <c r="D176" s="4">
        <v>2.7160000000000002</v>
      </c>
      <c r="E176" s="4">
        <v>3.7629999999999999</v>
      </c>
      <c r="F176" s="4">
        <v>2.7429999999999999</v>
      </c>
      <c r="G176" s="4">
        <v>3.0230000000000001</v>
      </c>
      <c r="H176" s="4">
        <v>3.9769999999999999</v>
      </c>
      <c r="I176" s="4">
        <v>3.9769999999999999</v>
      </c>
      <c r="J176" s="4">
        <v>3.6920000000000002</v>
      </c>
      <c r="K176" s="4">
        <v>2.99</v>
      </c>
      <c r="L176" s="4">
        <v>3.6960000000000002</v>
      </c>
      <c r="M176" s="4">
        <v>3.8260000000000001</v>
      </c>
      <c r="N176" s="4">
        <v>3.9540000000000002</v>
      </c>
      <c r="O176" s="4">
        <v>3.5710000000000002</v>
      </c>
      <c r="P176" s="4">
        <v>3.5390000000000001</v>
      </c>
      <c r="Q176" s="4">
        <v>2.7240000000000002</v>
      </c>
      <c r="R176" s="4">
        <v>3.3964375000000002</v>
      </c>
      <c r="T176" s="4">
        <f t="shared" si="13"/>
        <v>0.27488319583332932</v>
      </c>
      <c r="U176" s="4">
        <f t="shared" si="12"/>
        <v>0.52429304385365383</v>
      </c>
      <c r="V176" s="4">
        <f t="shared" si="14"/>
        <v>3.6275000000000004</v>
      </c>
      <c r="W176">
        <f t="shared" si="15"/>
        <v>3.5710000000000002</v>
      </c>
      <c r="X176" s="4">
        <f t="shared" si="16"/>
        <v>2.468</v>
      </c>
      <c r="Y176" s="7">
        <f t="shared" si="17"/>
        <v>3.9769999999999999</v>
      </c>
      <c r="Z176" s="4"/>
      <c r="AA176" s="4"/>
      <c r="AB176" s="4"/>
      <c r="AC176" s="4"/>
      <c r="AD176" s="4"/>
    </row>
    <row r="177" spans="1:30" x14ac:dyDescent="0.25">
      <c r="A177" s="3" t="s">
        <v>28</v>
      </c>
      <c r="B177" s="4">
        <v>1.0469999999999999</v>
      </c>
      <c r="C177" s="4">
        <v>0.95199999999999996</v>
      </c>
      <c r="D177" s="4">
        <v>1.0229999999999999</v>
      </c>
      <c r="E177" s="4">
        <v>1.0009999999999999</v>
      </c>
      <c r="F177" s="4">
        <v>1.075</v>
      </c>
      <c r="G177" s="4">
        <v>1.081</v>
      </c>
      <c r="H177" s="4">
        <v>0.98899999999999999</v>
      </c>
      <c r="I177" s="4">
        <v>1.0069999999999999</v>
      </c>
      <c r="J177" s="4">
        <v>1.0069999999999999</v>
      </c>
      <c r="K177" s="4">
        <v>1.1839999999999999</v>
      </c>
      <c r="L177" s="4">
        <v>1.175</v>
      </c>
      <c r="M177" s="4">
        <v>1.0429999999999999</v>
      </c>
      <c r="N177" s="4">
        <v>0.98499999999999999</v>
      </c>
      <c r="O177" s="4">
        <v>0.998</v>
      </c>
      <c r="P177" s="4">
        <v>1.081</v>
      </c>
      <c r="Q177" s="4">
        <v>1.012</v>
      </c>
      <c r="R177" s="4">
        <v>1.0412499999999998</v>
      </c>
      <c r="T177" s="4">
        <f t="shared" si="13"/>
        <v>4.2324666666666679E-3</v>
      </c>
      <c r="U177" s="4">
        <f t="shared" si="12"/>
        <v>6.5057410543816363E-2</v>
      </c>
      <c r="V177" s="4">
        <f t="shared" si="14"/>
        <v>1.0175000000000001</v>
      </c>
      <c r="W177">
        <f t="shared" si="15"/>
        <v>1.012</v>
      </c>
      <c r="X177" s="4">
        <f t="shared" si="16"/>
        <v>0.95199999999999996</v>
      </c>
      <c r="Y177" s="7">
        <f t="shared" si="17"/>
        <v>1.1839999999999999</v>
      </c>
      <c r="Z177" s="4"/>
      <c r="AA177" s="4"/>
      <c r="AB177" s="4"/>
      <c r="AC177" s="4"/>
      <c r="AD177" s="4"/>
    </row>
    <row r="178" spans="1:30" x14ac:dyDescent="0.25">
      <c r="A178" s="3" t="s">
        <v>29</v>
      </c>
      <c r="B178" s="4">
        <v>0.90400000000000003</v>
      </c>
      <c r="C178" s="4">
        <v>0.83599999999999997</v>
      </c>
      <c r="D178" s="4">
        <v>0.79200000000000004</v>
      </c>
      <c r="E178" s="4">
        <v>0.99199999999999999</v>
      </c>
      <c r="F178" s="4">
        <v>0.876</v>
      </c>
      <c r="G178" s="4">
        <v>0.80200000000000005</v>
      </c>
      <c r="H178" s="4">
        <v>0.89100000000000001</v>
      </c>
      <c r="I178" s="4">
        <v>0.81799999999999995</v>
      </c>
      <c r="J178" s="4">
        <v>0.8</v>
      </c>
      <c r="K178" s="4">
        <v>0.68700000000000006</v>
      </c>
      <c r="L178" s="4">
        <v>0.90900000000000003</v>
      </c>
      <c r="M178" s="4">
        <v>0.96799999999999997</v>
      </c>
      <c r="N178" s="4">
        <v>0.77300000000000002</v>
      </c>
      <c r="O178" s="4">
        <v>0.92500000000000004</v>
      </c>
      <c r="P178" s="4">
        <v>1.004</v>
      </c>
      <c r="Q178" s="4">
        <v>0.85299999999999998</v>
      </c>
      <c r="R178" s="4">
        <v>0.864375</v>
      </c>
      <c r="T178" s="4">
        <f t="shared" si="13"/>
        <v>7.3847833333333312E-3</v>
      </c>
      <c r="U178" s="4">
        <f t="shared" si="12"/>
        <v>8.5934762077597746E-2</v>
      </c>
      <c r="V178" s="4">
        <f t="shared" si="14"/>
        <v>0.86450000000000005</v>
      </c>
      <c r="W178">
        <f t="shared" si="15"/>
        <v>0.85299999999999998</v>
      </c>
      <c r="X178" s="4">
        <f t="shared" si="16"/>
        <v>0.68700000000000006</v>
      </c>
      <c r="Y178" s="7">
        <f t="shared" si="17"/>
        <v>1.004</v>
      </c>
      <c r="Z178" s="4"/>
      <c r="AA178" s="4"/>
      <c r="AB178" s="4"/>
      <c r="AC178" s="4"/>
      <c r="AD178" s="4"/>
    </row>
    <row r="179" spans="1:30" x14ac:dyDescent="0.25">
      <c r="A179" s="3" t="s">
        <v>30</v>
      </c>
      <c r="B179" s="4">
        <v>0.24199999999999999</v>
      </c>
      <c r="C179" s="4">
        <v>0.249</v>
      </c>
      <c r="D179" s="4">
        <v>0.26</v>
      </c>
      <c r="E179" s="4">
        <v>0.24299999999999999</v>
      </c>
      <c r="F179" s="4">
        <v>0.246</v>
      </c>
      <c r="G179" s="4">
        <v>0.29599999999999999</v>
      </c>
      <c r="H179" s="4">
        <v>0.251</v>
      </c>
      <c r="I179" s="4">
        <v>0.24299999999999999</v>
      </c>
      <c r="J179" s="4">
        <v>0.246</v>
      </c>
      <c r="K179" s="4">
        <v>0.245</v>
      </c>
      <c r="L179" s="4">
        <v>0.245</v>
      </c>
      <c r="M179" s="4">
        <v>0.251</v>
      </c>
      <c r="N179" s="4">
        <v>0.26200000000000001</v>
      </c>
      <c r="O179" s="4">
        <v>0.23799999999999999</v>
      </c>
      <c r="P179" s="4">
        <v>0.26400000000000001</v>
      </c>
      <c r="Q179" s="4">
        <v>0.248</v>
      </c>
      <c r="R179" s="4">
        <v>0.25181249999999999</v>
      </c>
      <c r="T179" s="4">
        <f t="shared" si="13"/>
        <v>1.9322916666666666E-4</v>
      </c>
      <c r="U179" s="4">
        <f t="shared" si="12"/>
        <v>1.3900689431343564E-2</v>
      </c>
      <c r="V179" s="4">
        <f t="shared" si="14"/>
        <v>0.247</v>
      </c>
      <c r="W179">
        <f t="shared" si="15"/>
        <v>0.246</v>
      </c>
      <c r="X179" s="4">
        <f t="shared" si="16"/>
        <v>0.23799999999999999</v>
      </c>
      <c r="Y179" s="7">
        <f t="shared" si="17"/>
        <v>0.29599999999999999</v>
      </c>
      <c r="Z179" s="4"/>
      <c r="AA179" s="4"/>
      <c r="AB179" s="4"/>
      <c r="AC179" s="4"/>
      <c r="AD179" s="4"/>
    </row>
    <row r="180" spans="1:30" x14ac:dyDescent="0.25">
      <c r="A180" s="3" t="s">
        <v>31</v>
      </c>
      <c r="B180" s="4">
        <v>0.157</v>
      </c>
      <c r="C180" s="4">
        <v>0.14899999999999999</v>
      </c>
      <c r="D180" s="4">
        <v>0.155</v>
      </c>
      <c r="E180" s="4">
        <v>0.152</v>
      </c>
      <c r="F180" s="4">
        <v>0.153</v>
      </c>
      <c r="G180" s="4">
        <v>0.16700000000000001</v>
      </c>
      <c r="H180" s="4">
        <v>0.154</v>
      </c>
      <c r="I180" s="4">
        <v>0.16200000000000001</v>
      </c>
      <c r="J180" s="4">
        <v>0.16200000000000001</v>
      </c>
      <c r="K180" s="4">
        <v>0.155</v>
      </c>
      <c r="L180" s="4">
        <v>0.154</v>
      </c>
      <c r="M180" s="4">
        <v>0.15</v>
      </c>
      <c r="N180" s="4">
        <v>0.14799999999999999</v>
      </c>
      <c r="O180" s="4">
        <v>0.156</v>
      </c>
      <c r="P180" s="4">
        <v>0.155</v>
      </c>
      <c r="Q180" s="4">
        <v>0.159</v>
      </c>
      <c r="R180" s="4">
        <v>0.15549999999999997</v>
      </c>
      <c r="T180" s="4">
        <f t="shared" si="13"/>
        <v>2.5600000000000046E-5</v>
      </c>
      <c r="U180" s="4">
        <f t="shared" si="12"/>
        <v>5.0596442562694114E-3</v>
      </c>
      <c r="V180" s="4">
        <f t="shared" si="14"/>
        <v>0.155</v>
      </c>
      <c r="W180">
        <f t="shared" si="15"/>
        <v>0.155</v>
      </c>
      <c r="X180" s="4">
        <f t="shared" si="16"/>
        <v>0.14799999999999999</v>
      </c>
      <c r="Y180" s="7">
        <f t="shared" si="17"/>
        <v>0.16700000000000001</v>
      </c>
      <c r="Z180" s="4"/>
      <c r="AA180" s="4"/>
      <c r="AB180" s="4"/>
      <c r="AC180" s="4"/>
      <c r="AD180" s="4"/>
    </row>
    <row r="181" spans="1:30" x14ac:dyDescent="0.25">
      <c r="A181" s="3" t="s">
        <v>32</v>
      </c>
      <c r="B181" s="4">
        <v>0.108</v>
      </c>
      <c r="C181" s="4">
        <v>0.11799999999999999</v>
      </c>
      <c r="D181" s="4">
        <v>0.111</v>
      </c>
      <c r="E181" s="4">
        <v>0.111</v>
      </c>
      <c r="F181" s="4">
        <v>0.123</v>
      </c>
      <c r="G181" s="4">
        <v>0.112</v>
      </c>
      <c r="H181" s="4">
        <v>0.114</v>
      </c>
      <c r="I181" s="4">
        <v>0.11</v>
      </c>
      <c r="J181" s="4">
        <v>0.114</v>
      </c>
      <c r="K181" s="4">
        <v>0.113</v>
      </c>
      <c r="L181" s="4">
        <v>0.115</v>
      </c>
      <c r="M181" s="4">
        <v>0.11899999999999999</v>
      </c>
      <c r="N181" s="4">
        <v>0.114</v>
      </c>
      <c r="O181" s="4">
        <v>0.11700000000000001</v>
      </c>
      <c r="P181" s="4">
        <v>0.113</v>
      </c>
      <c r="Q181" s="4">
        <v>0.122</v>
      </c>
      <c r="R181" s="4">
        <v>0.114625</v>
      </c>
      <c r="T181" s="4">
        <f t="shared" si="13"/>
        <v>1.7716666666666656E-5</v>
      </c>
      <c r="U181" s="4">
        <f t="shared" si="12"/>
        <v>4.209117088733296E-3</v>
      </c>
      <c r="V181" s="4">
        <f t="shared" si="14"/>
        <v>0.114</v>
      </c>
      <c r="W181">
        <f t="shared" si="15"/>
        <v>0.114</v>
      </c>
      <c r="X181" s="4">
        <f t="shared" si="16"/>
        <v>0.108</v>
      </c>
      <c r="Y181" s="7">
        <f t="shared" si="17"/>
        <v>0.123</v>
      </c>
      <c r="Z181" s="4"/>
      <c r="AA181" s="4"/>
      <c r="AB181" s="4"/>
      <c r="AC181" s="4"/>
      <c r="AD181" s="4"/>
    </row>
    <row r="182" spans="1:30" x14ac:dyDescent="0.25">
      <c r="A182" s="3" t="s">
        <v>33</v>
      </c>
      <c r="B182" s="4">
        <v>0.38800000000000001</v>
      </c>
      <c r="C182" s="4">
        <v>0.34799999999999998</v>
      </c>
      <c r="D182" s="4">
        <v>0.33100000000000002</v>
      </c>
      <c r="E182" s="4">
        <v>0.38300000000000001</v>
      </c>
      <c r="F182" s="4">
        <v>0.41199999999999998</v>
      </c>
      <c r="G182" s="4">
        <v>0.36399999999999999</v>
      </c>
      <c r="H182" s="4">
        <v>0.436</v>
      </c>
      <c r="I182" s="4">
        <v>0.376</v>
      </c>
      <c r="J182" s="4">
        <v>0.36199999999999999</v>
      </c>
      <c r="K182" s="4">
        <v>0.36099999999999999</v>
      </c>
      <c r="L182" s="4">
        <v>0.40600000000000003</v>
      </c>
      <c r="M182" s="4">
        <v>0.39300000000000002</v>
      </c>
      <c r="N182" s="4">
        <v>0.40400000000000003</v>
      </c>
      <c r="O182" s="4">
        <v>0.36899999999999999</v>
      </c>
      <c r="P182" s="4">
        <v>0.36099999999999999</v>
      </c>
      <c r="Q182" s="4">
        <v>0.35299999999999998</v>
      </c>
      <c r="R182" s="4">
        <v>0.37793749999999993</v>
      </c>
      <c r="T182" s="4">
        <f t="shared" si="13"/>
        <v>7.4526250000000018E-4</v>
      </c>
      <c r="U182" s="4">
        <f t="shared" si="12"/>
        <v>2.7299496332350168E-2</v>
      </c>
      <c r="V182" s="4">
        <f t="shared" si="14"/>
        <v>0.3725</v>
      </c>
      <c r="W182">
        <f t="shared" si="15"/>
        <v>0.36899999999999999</v>
      </c>
      <c r="X182" s="4">
        <f t="shared" si="16"/>
        <v>0.33100000000000002</v>
      </c>
      <c r="Y182" s="7">
        <f t="shared" si="17"/>
        <v>0.436</v>
      </c>
      <c r="Z182" s="4"/>
      <c r="AA182" s="4"/>
      <c r="AB182" s="4"/>
      <c r="AC182" s="4"/>
      <c r="AD182" s="4"/>
    </row>
    <row r="183" spans="1:30" x14ac:dyDescent="0.25">
      <c r="A183" s="3" t="s">
        <v>34</v>
      </c>
      <c r="B183" s="4">
        <v>0.86199999999999999</v>
      </c>
      <c r="C183" s="4">
        <v>0.84099999999999997</v>
      </c>
      <c r="D183" s="4">
        <v>0.92600000000000005</v>
      </c>
      <c r="E183" s="4">
        <v>0.84299999999999997</v>
      </c>
      <c r="F183" s="4">
        <v>0.85599999999999998</v>
      </c>
      <c r="G183" s="4">
        <v>0.88700000000000001</v>
      </c>
      <c r="H183" s="4">
        <v>0.89500000000000002</v>
      </c>
      <c r="I183" s="4">
        <v>0.86499999999999999</v>
      </c>
      <c r="J183" s="4">
        <v>0.86</v>
      </c>
      <c r="K183" s="4">
        <v>0.85299999999999998</v>
      </c>
      <c r="L183" s="4">
        <v>0.88500000000000001</v>
      </c>
      <c r="M183" s="4">
        <v>0.82199999999999995</v>
      </c>
      <c r="N183" s="4">
        <v>0.91300000000000003</v>
      </c>
      <c r="O183" s="4">
        <v>0.88200000000000001</v>
      </c>
      <c r="P183" s="4">
        <v>0.872</v>
      </c>
      <c r="Q183" s="4">
        <v>0.89</v>
      </c>
      <c r="R183" s="4">
        <v>0.872</v>
      </c>
      <c r="T183" s="4">
        <f t="shared" si="13"/>
        <v>7.4373333333333468E-4</v>
      </c>
      <c r="U183" s="4">
        <f t="shared" si="12"/>
        <v>2.7271474718711761E-2</v>
      </c>
      <c r="V183" s="4">
        <f t="shared" si="14"/>
        <v>0.86850000000000005</v>
      </c>
      <c r="W183">
        <f t="shared" si="15"/>
        <v>0.86499999999999999</v>
      </c>
      <c r="X183" s="4">
        <f t="shared" si="16"/>
        <v>0.82199999999999995</v>
      </c>
      <c r="Y183" s="7">
        <f t="shared" si="17"/>
        <v>0.92600000000000005</v>
      </c>
      <c r="Z183" s="4"/>
      <c r="AA183" s="4"/>
      <c r="AB183" s="4"/>
      <c r="AC183" s="4"/>
      <c r="AD183" s="4"/>
    </row>
    <row r="184" spans="1:30" x14ac:dyDescent="0.25">
      <c r="A184" s="3" t="s">
        <v>35</v>
      </c>
      <c r="B184" s="4">
        <v>0.83899999999999997</v>
      </c>
      <c r="C184" s="4">
        <v>0.85099999999999998</v>
      </c>
      <c r="D184" s="4">
        <v>0.91</v>
      </c>
      <c r="E184" s="4">
        <v>0.999</v>
      </c>
      <c r="F184" s="4">
        <v>0.877</v>
      </c>
      <c r="G184" s="4">
        <v>1.3779999999999999</v>
      </c>
      <c r="H184" s="4">
        <v>0.83699999999999997</v>
      </c>
      <c r="I184" s="4">
        <v>0.90300000000000002</v>
      </c>
      <c r="J184" s="4">
        <v>0.83699999999999997</v>
      </c>
      <c r="K184" s="4">
        <v>0.875</v>
      </c>
      <c r="L184" s="4">
        <v>0.89300000000000002</v>
      </c>
      <c r="M184" s="4">
        <v>0.82799999999999996</v>
      </c>
      <c r="N184" s="4">
        <v>0.91200000000000003</v>
      </c>
      <c r="O184" s="4">
        <v>0.93799999999999994</v>
      </c>
      <c r="P184" s="4">
        <v>0.78300000000000003</v>
      </c>
      <c r="Q184" s="4">
        <v>0.95899999999999996</v>
      </c>
      <c r="R184" s="4">
        <v>0.91368749999999999</v>
      </c>
      <c r="T184" s="4">
        <f t="shared" si="13"/>
        <v>1.8306762500000198E-2</v>
      </c>
      <c r="U184" s="4">
        <f t="shared" si="12"/>
        <v>0.13530248519521065</v>
      </c>
      <c r="V184" s="4">
        <f t="shared" si="14"/>
        <v>0.88500000000000001</v>
      </c>
      <c r="W184">
        <f t="shared" si="15"/>
        <v>0.877</v>
      </c>
      <c r="X184" s="4">
        <f t="shared" si="16"/>
        <v>0.78300000000000003</v>
      </c>
      <c r="Y184" s="7">
        <f t="shared" si="17"/>
        <v>1.3779999999999999</v>
      </c>
      <c r="Z184" s="4"/>
      <c r="AA184" s="4"/>
      <c r="AB184" s="4"/>
      <c r="AC184" s="4"/>
      <c r="AD184" s="4"/>
    </row>
    <row r="185" spans="1:30" x14ac:dyDescent="0.25">
      <c r="A185" s="3" t="s">
        <v>36</v>
      </c>
      <c r="B185" s="4">
        <v>0.42699999999999999</v>
      </c>
      <c r="C185" s="4">
        <v>0.437</v>
      </c>
      <c r="D185" s="4">
        <v>0.4</v>
      </c>
      <c r="E185" s="4">
        <v>0.38200000000000001</v>
      </c>
      <c r="F185" s="4">
        <v>0.38</v>
      </c>
      <c r="G185" s="4">
        <v>0.41699999999999998</v>
      </c>
      <c r="H185" s="4">
        <v>0.376</v>
      </c>
      <c r="I185" s="4">
        <v>0.38800000000000001</v>
      </c>
      <c r="J185" s="4">
        <v>0.41599999999999998</v>
      </c>
      <c r="K185" s="4">
        <v>0.41</v>
      </c>
      <c r="L185" s="4">
        <v>0.39800000000000002</v>
      </c>
      <c r="M185" s="4">
        <v>0.38500000000000001</v>
      </c>
      <c r="N185" s="4">
        <v>0.39700000000000002</v>
      </c>
      <c r="O185" s="4">
        <v>0.45600000000000002</v>
      </c>
      <c r="P185" s="4">
        <v>0.40799999999999997</v>
      </c>
      <c r="Q185" s="4">
        <v>0.40899999999999997</v>
      </c>
      <c r="R185" s="4">
        <v>0.40537499999999999</v>
      </c>
      <c r="T185" s="4">
        <f t="shared" si="13"/>
        <v>4.8291666666666643E-4</v>
      </c>
      <c r="U185" s="4">
        <f t="shared" si="12"/>
        <v>2.1975364995072699E-2</v>
      </c>
      <c r="V185" s="4">
        <f t="shared" si="14"/>
        <v>0.40400000000000003</v>
      </c>
      <c r="W185">
        <f t="shared" si="15"/>
        <v>0.4</v>
      </c>
      <c r="X185" s="4">
        <f t="shared" si="16"/>
        <v>0.376</v>
      </c>
      <c r="Y185" s="7">
        <f t="shared" si="17"/>
        <v>0.45600000000000002</v>
      </c>
      <c r="Z185" s="4"/>
      <c r="AA185" s="4"/>
      <c r="AB185" s="4"/>
      <c r="AC185" s="4"/>
      <c r="AD185" s="4"/>
    </row>
    <row r="186" spans="1:30" x14ac:dyDescent="0.25">
      <c r="A186" s="3" t="s">
        <v>37</v>
      </c>
      <c r="B186" s="4">
        <v>0.182</v>
      </c>
      <c r="C186" s="4">
        <v>0.186</v>
      </c>
      <c r="D186" s="4">
        <v>0.20799999999999999</v>
      </c>
      <c r="E186" s="4">
        <v>0.22</v>
      </c>
      <c r="F186" s="4">
        <v>0.19700000000000001</v>
      </c>
      <c r="G186" s="4">
        <v>0.191</v>
      </c>
      <c r="H186" s="4">
        <v>0.19900000000000001</v>
      </c>
      <c r="I186" s="4">
        <v>0.183</v>
      </c>
      <c r="J186" s="4">
        <v>0.19700000000000001</v>
      </c>
      <c r="K186" s="4">
        <v>0.19500000000000001</v>
      </c>
      <c r="L186" s="4">
        <v>0.20399999999999999</v>
      </c>
      <c r="M186" s="4">
        <v>0.19</v>
      </c>
      <c r="N186" s="4">
        <v>0.20300000000000001</v>
      </c>
      <c r="O186" s="4">
        <v>0.19400000000000001</v>
      </c>
      <c r="P186" s="4">
        <v>0.19500000000000001</v>
      </c>
      <c r="Q186" s="4">
        <v>0.188</v>
      </c>
      <c r="R186" s="4">
        <v>0.19575000000000001</v>
      </c>
      <c r="T186" s="4">
        <f t="shared" si="13"/>
        <v>9.5933333333333325E-5</v>
      </c>
      <c r="U186" s="4">
        <f t="shared" si="12"/>
        <v>9.7945563112033472E-3</v>
      </c>
      <c r="V186" s="4">
        <f t="shared" si="14"/>
        <v>0.19500000000000001</v>
      </c>
      <c r="W186">
        <f t="shared" si="15"/>
        <v>0.19500000000000001</v>
      </c>
      <c r="X186" s="4">
        <f t="shared" si="16"/>
        <v>0.182</v>
      </c>
      <c r="Y186" s="7">
        <f t="shared" si="17"/>
        <v>0.22</v>
      </c>
      <c r="Z186" s="4"/>
      <c r="AA186" s="4"/>
      <c r="AB186" s="4"/>
      <c r="AC186" s="4"/>
      <c r="AD186" s="4"/>
    </row>
    <row r="187" spans="1:30" x14ac:dyDescent="0.25">
      <c r="A187" s="3" t="s">
        <v>38</v>
      </c>
      <c r="B187" s="4">
        <v>1.4730000000000001</v>
      </c>
      <c r="C187" s="4">
        <v>1.4590000000000001</v>
      </c>
      <c r="D187" s="4">
        <v>0.53400000000000003</v>
      </c>
      <c r="E187" s="4">
        <v>0.34499999999999997</v>
      </c>
      <c r="F187" s="4">
        <v>0.13</v>
      </c>
      <c r="G187" s="4">
        <v>0.60299999999999998</v>
      </c>
      <c r="H187" s="4">
        <v>0.52900000000000003</v>
      </c>
      <c r="I187" s="4">
        <v>0.13200000000000001</v>
      </c>
      <c r="J187" s="4">
        <v>0.77900000000000003</v>
      </c>
      <c r="K187" s="4">
        <v>1.359</v>
      </c>
      <c r="L187" s="4">
        <v>0.13700000000000001</v>
      </c>
      <c r="M187" s="4">
        <v>0.54500000000000004</v>
      </c>
      <c r="N187" s="4">
        <v>0.84799999999999998</v>
      </c>
      <c r="O187" s="4">
        <v>1.1970000000000001</v>
      </c>
      <c r="P187" s="4">
        <v>1.996</v>
      </c>
      <c r="Q187" s="4">
        <v>0.13100000000000001</v>
      </c>
      <c r="R187" s="4">
        <v>0.76231250000000006</v>
      </c>
      <c r="T187" s="4">
        <f t="shared" si="13"/>
        <v>0.33366969583333334</v>
      </c>
      <c r="U187" s="4">
        <f t="shared" si="12"/>
        <v>0.57764149421014876</v>
      </c>
      <c r="V187" s="4">
        <f t="shared" si="14"/>
        <v>0.57400000000000007</v>
      </c>
      <c r="W187">
        <f t="shared" si="15"/>
        <v>0.54500000000000004</v>
      </c>
      <c r="X187" s="4">
        <f t="shared" si="16"/>
        <v>0.13</v>
      </c>
      <c r="Y187" s="7">
        <f t="shared" si="17"/>
        <v>1.996</v>
      </c>
      <c r="Z187" s="4"/>
      <c r="AA187" s="4"/>
      <c r="AB187" s="4"/>
      <c r="AC187" s="4"/>
      <c r="AD187" s="4"/>
    </row>
    <row r="188" spans="1:30" x14ac:dyDescent="0.25">
      <c r="A188" s="3" t="s">
        <v>39</v>
      </c>
      <c r="B188" s="4">
        <v>0.504</v>
      </c>
      <c r="C188" s="4">
        <v>0.161</v>
      </c>
      <c r="D188" s="4">
        <v>0.13300000000000001</v>
      </c>
      <c r="E188" s="4">
        <v>0.14199999999999999</v>
      </c>
      <c r="F188" s="4">
        <v>0.13700000000000001</v>
      </c>
      <c r="G188" s="4">
        <v>0.42399999999999999</v>
      </c>
      <c r="H188" s="4">
        <v>1.7749999999999999</v>
      </c>
      <c r="I188" s="4">
        <v>0.33800000000000002</v>
      </c>
      <c r="J188" s="4">
        <v>2.0649999999999999</v>
      </c>
      <c r="K188" s="4">
        <v>0.14099999999999999</v>
      </c>
      <c r="L188" s="4">
        <v>0.13</v>
      </c>
      <c r="M188" s="4">
        <v>0.13900000000000001</v>
      </c>
      <c r="N188" s="4">
        <v>0.126</v>
      </c>
      <c r="O188" s="4">
        <v>1.3520000000000001</v>
      </c>
      <c r="P188" s="4">
        <v>1.002</v>
      </c>
      <c r="Q188" s="4">
        <v>1.194</v>
      </c>
      <c r="R188" s="4">
        <v>0.6101875000000001</v>
      </c>
      <c r="T188" s="4">
        <f t="shared" si="13"/>
        <v>0.42784602916666647</v>
      </c>
      <c r="U188" s="4">
        <f t="shared" si="12"/>
        <v>0.65409940312361281</v>
      </c>
      <c r="V188" s="4">
        <f t="shared" si="14"/>
        <v>0.2495</v>
      </c>
      <c r="W188">
        <f t="shared" si="15"/>
        <v>0.161</v>
      </c>
      <c r="X188" s="4">
        <f t="shared" si="16"/>
        <v>0.126</v>
      </c>
      <c r="Y188" s="7">
        <f t="shared" si="17"/>
        <v>2.0649999999999999</v>
      </c>
      <c r="Z188" s="4"/>
      <c r="AA188" s="4"/>
      <c r="AB188" s="4"/>
      <c r="AC188" s="4"/>
      <c r="AD188" s="4"/>
    </row>
    <row r="189" spans="1:30" x14ac:dyDescent="0.25">
      <c r="A189" s="3" t="s">
        <v>40</v>
      </c>
      <c r="B189" s="4">
        <v>0.69</v>
      </c>
      <c r="C189" s="4">
        <v>0.61099999999999999</v>
      </c>
      <c r="D189" s="4">
        <v>0.52800000000000002</v>
      </c>
      <c r="E189" s="4">
        <v>0.53100000000000003</v>
      </c>
      <c r="F189" s="4">
        <v>0.66800000000000004</v>
      </c>
      <c r="G189" s="4">
        <v>0.626</v>
      </c>
      <c r="H189" s="4">
        <v>0.52900000000000003</v>
      </c>
      <c r="I189" s="4">
        <v>0.51400000000000001</v>
      </c>
      <c r="J189" s="4">
        <v>0.63500000000000001</v>
      </c>
      <c r="K189" s="4">
        <v>0.54600000000000004</v>
      </c>
      <c r="L189" s="4">
        <v>0.60199999999999998</v>
      </c>
      <c r="M189" s="4">
        <v>0.59499999999999997</v>
      </c>
      <c r="N189" s="4">
        <v>0.61899999999999999</v>
      </c>
      <c r="O189" s="4">
        <v>0.52500000000000002</v>
      </c>
      <c r="P189" s="4">
        <v>0.63</v>
      </c>
      <c r="Q189" s="4">
        <v>0.58099999999999996</v>
      </c>
      <c r="R189" s="4">
        <v>0.58937499999999998</v>
      </c>
      <c r="T189" s="4">
        <f t="shared" si="13"/>
        <v>3.0342499999999983E-3</v>
      </c>
      <c r="U189" s="4">
        <f t="shared" si="12"/>
        <v>5.5084026722816828E-2</v>
      </c>
      <c r="V189" s="4">
        <f t="shared" si="14"/>
        <v>0.59850000000000003</v>
      </c>
      <c r="W189">
        <f t="shared" si="15"/>
        <v>0.59499999999999997</v>
      </c>
      <c r="X189" s="4">
        <f t="shared" si="16"/>
        <v>0.51400000000000001</v>
      </c>
      <c r="Y189" s="7">
        <f t="shared" si="17"/>
        <v>0.69</v>
      </c>
      <c r="Z189" s="4"/>
      <c r="AA189" s="4"/>
      <c r="AB189" s="4"/>
      <c r="AC189" s="4"/>
      <c r="AD189" s="4"/>
    </row>
    <row r="190" spans="1:30" x14ac:dyDescent="0.25">
      <c r="A190" s="3" t="s">
        <v>41</v>
      </c>
      <c r="B190" s="4">
        <v>10.871</v>
      </c>
      <c r="C190" s="4">
        <v>15.362</v>
      </c>
      <c r="D190" s="4">
        <v>10.993</v>
      </c>
      <c r="E190" s="4">
        <v>12.537000000000001</v>
      </c>
      <c r="F190" s="4">
        <v>9.9269999999999996</v>
      </c>
      <c r="G190" s="4">
        <v>10.417999999999999</v>
      </c>
      <c r="H190" s="4">
        <v>10.618</v>
      </c>
      <c r="I190" s="4">
        <v>13.542999999999999</v>
      </c>
      <c r="J190" s="4">
        <v>9.3840000000000003</v>
      </c>
      <c r="K190" s="4">
        <v>12.68</v>
      </c>
      <c r="L190" s="4">
        <v>13.356999999999999</v>
      </c>
      <c r="M190" s="4">
        <v>12.131</v>
      </c>
      <c r="N190" s="4">
        <v>12.82</v>
      </c>
      <c r="O190" s="4">
        <v>8.9640000000000004</v>
      </c>
      <c r="P190" s="4">
        <v>12.148</v>
      </c>
      <c r="Q190" s="4">
        <v>13.91</v>
      </c>
      <c r="R190" s="4">
        <v>11.853937499999999</v>
      </c>
      <c r="T190" s="4">
        <f t="shared" si="13"/>
        <v>3.1569164625000363</v>
      </c>
      <c r="U190" s="4">
        <f t="shared" si="12"/>
        <v>1.7767713590949277</v>
      </c>
      <c r="V190" s="4">
        <f t="shared" si="14"/>
        <v>12.1395</v>
      </c>
      <c r="W190">
        <f t="shared" si="15"/>
        <v>12.131</v>
      </c>
      <c r="X190" s="4">
        <f t="shared" si="16"/>
        <v>8.9640000000000004</v>
      </c>
      <c r="Y190" s="7">
        <f t="shared" si="17"/>
        <v>15.362</v>
      </c>
      <c r="Z190" s="4"/>
      <c r="AA190" s="4"/>
      <c r="AB190" s="4"/>
      <c r="AC190" s="4"/>
      <c r="AD190" s="4"/>
    </row>
    <row r="191" spans="1:30" x14ac:dyDescent="0.25">
      <c r="A191" s="3" t="s">
        <v>42</v>
      </c>
      <c r="B191" s="4">
        <v>3.1360000000000001</v>
      </c>
      <c r="C191" s="4">
        <v>4.2519999999999998</v>
      </c>
      <c r="D191" s="4">
        <v>4.1609999999999996</v>
      </c>
      <c r="E191" s="4">
        <v>5.2160000000000002</v>
      </c>
      <c r="F191" s="4">
        <v>4.2060000000000004</v>
      </c>
      <c r="G191" s="4">
        <v>4.1210000000000004</v>
      </c>
      <c r="H191" s="4">
        <v>4.335</v>
      </c>
      <c r="I191" s="4">
        <v>4.2590000000000003</v>
      </c>
      <c r="J191" s="4">
        <v>4.1769999999999996</v>
      </c>
      <c r="K191" s="4">
        <v>4.2679999999999998</v>
      </c>
      <c r="L191" s="4">
        <v>4.1349999999999998</v>
      </c>
      <c r="M191" s="4">
        <v>4.266</v>
      </c>
      <c r="N191" s="4">
        <v>4.2119999999999997</v>
      </c>
      <c r="O191" s="4">
        <v>4.0270000000000001</v>
      </c>
      <c r="P191" s="4">
        <v>4.258</v>
      </c>
      <c r="Q191" s="4">
        <v>4.1429999999999998</v>
      </c>
      <c r="R191" s="4">
        <v>4.1982499999999998</v>
      </c>
      <c r="T191" s="4">
        <f t="shared" si="13"/>
        <v>0.1497954</v>
      </c>
      <c r="U191" s="4">
        <f t="shared" si="12"/>
        <v>0.38703410702417429</v>
      </c>
      <c r="V191" s="4">
        <f t="shared" si="14"/>
        <v>4.2089999999999996</v>
      </c>
      <c r="W191">
        <f t="shared" si="15"/>
        <v>4.2060000000000004</v>
      </c>
      <c r="X191" s="4">
        <f t="shared" si="16"/>
        <v>3.1360000000000001</v>
      </c>
      <c r="Y191" s="7">
        <f t="shared" si="17"/>
        <v>5.2160000000000002</v>
      </c>
      <c r="Z191" s="4"/>
      <c r="AA191" s="4"/>
      <c r="AB191" s="4"/>
      <c r="AC191" s="4"/>
      <c r="AD191" s="4"/>
    </row>
    <row r="192" spans="1:30" x14ac:dyDescent="0.25">
      <c r="A192" s="3" t="s">
        <v>43</v>
      </c>
      <c r="B192" s="4">
        <v>1.3620000000000001</v>
      </c>
      <c r="C192" s="4">
        <v>1.391</v>
      </c>
      <c r="D192" s="4">
        <v>1.405</v>
      </c>
      <c r="E192" s="4">
        <v>1.5569999999999999</v>
      </c>
      <c r="F192" s="4">
        <v>1.401</v>
      </c>
      <c r="G192" s="4">
        <v>1.242</v>
      </c>
      <c r="H192" s="4">
        <v>1.2250000000000001</v>
      </c>
      <c r="I192" s="4">
        <v>1.248</v>
      </c>
      <c r="J192" s="4">
        <v>1.357</v>
      </c>
      <c r="K192" s="4">
        <v>1.286</v>
      </c>
      <c r="L192" s="4">
        <v>1.341</v>
      </c>
      <c r="M192" s="4">
        <v>1.371</v>
      </c>
      <c r="N192" s="4">
        <v>1.3660000000000001</v>
      </c>
      <c r="O192" s="4">
        <v>1.444</v>
      </c>
      <c r="P192" s="4">
        <v>1.3759999999999999</v>
      </c>
      <c r="Q192" s="4">
        <v>1.264</v>
      </c>
      <c r="R192" s="4">
        <v>1.3522499999999997</v>
      </c>
      <c r="T192" s="4">
        <f t="shared" si="13"/>
        <v>7.3161999999999967E-3</v>
      </c>
      <c r="U192" s="4">
        <f t="shared" si="12"/>
        <v>8.5534788244316109E-2</v>
      </c>
      <c r="V192" s="4">
        <f t="shared" si="14"/>
        <v>1.3640000000000001</v>
      </c>
      <c r="W192">
        <f t="shared" si="15"/>
        <v>1.3620000000000001</v>
      </c>
      <c r="X192" s="4">
        <f t="shared" si="16"/>
        <v>1.2250000000000001</v>
      </c>
      <c r="Y192" s="7">
        <f t="shared" si="17"/>
        <v>1.5569999999999999</v>
      </c>
      <c r="Z192" s="4"/>
      <c r="AA192" s="4"/>
      <c r="AB192" s="4"/>
      <c r="AC192" s="4"/>
      <c r="AD192" s="4"/>
    </row>
    <row r="193" spans="1:30" x14ac:dyDescent="0.25">
      <c r="A193" s="3" t="s">
        <v>44</v>
      </c>
      <c r="B193" s="4">
        <v>0.81</v>
      </c>
      <c r="C193" s="4">
        <v>0.83</v>
      </c>
      <c r="D193" s="4">
        <v>0.82799999999999996</v>
      </c>
      <c r="E193" s="4">
        <v>0.76900000000000002</v>
      </c>
      <c r="F193" s="4">
        <v>0.83599999999999997</v>
      </c>
      <c r="G193" s="4">
        <v>0.83</v>
      </c>
      <c r="H193" s="4">
        <v>0.78200000000000003</v>
      </c>
      <c r="I193" s="4">
        <v>0.73299999999999998</v>
      </c>
      <c r="J193" s="4">
        <v>0.78100000000000003</v>
      </c>
      <c r="K193" s="4">
        <v>0.79</v>
      </c>
      <c r="L193" s="4">
        <v>0.83499999999999996</v>
      </c>
      <c r="M193" s="4">
        <v>0.80700000000000005</v>
      </c>
      <c r="N193" s="4">
        <v>0.76</v>
      </c>
      <c r="O193" s="4">
        <v>0.78800000000000003</v>
      </c>
      <c r="P193" s="4">
        <v>0.78600000000000003</v>
      </c>
      <c r="Q193" s="4">
        <v>0.81599999999999995</v>
      </c>
      <c r="R193" s="4">
        <v>0.79881250000000004</v>
      </c>
      <c r="T193" s="4">
        <f t="shared" si="13"/>
        <v>9.1082916666666554E-4</v>
      </c>
      <c r="U193" s="4">
        <f t="shared" si="12"/>
        <v>3.0179946432468456E-2</v>
      </c>
      <c r="V193" s="4">
        <f t="shared" si="14"/>
        <v>0.79849999999999999</v>
      </c>
      <c r="W193">
        <f t="shared" si="15"/>
        <v>0.79</v>
      </c>
      <c r="X193" s="4">
        <f t="shared" si="16"/>
        <v>0.73299999999999998</v>
      </c>
      <c r="Y193" s="7">
        <f t="shared" si="17"/>
        <v>0.83599999999999997</v>
      </c>
      <c r="Z193" s="4"/>
      <c r="AA193" s="4"/>
      <c r="AB193" s="4"/>
      <c r="AC193" s="4"/>
      <c r="AD193" s="4"/>
    </row>
    <row r="194" spans="1:30" x14ac:dyDescent="0.25">
      <c r="A194" s="3" t="s">
        <v>45</v>
      </c>
      <c r="B194" s="4">
        <v>0.13600000000000001</v>
      </c>
      <c r="C194" s="4">
        <v>0.14699999999999999</v>
      </c>
      <c r="D194" s="4">
        <v>0.161</v>
      </c>
      <c r="E194" s="4">
        <v>0.155</v>
      </c>
      <c r="F194" s="4">
        <v>0.13900000000000001</v>
      </c>
      <c r="G194" s="4">
        <v>0.188</v>
      </c>
      <c r="H194" s="4">
        <v>0.14099999999999999</v>
      </c>
      <c r="I194" s="4">
        <v>0.155</v>
      </c>
      <c r="J194" s="4">
        <v>0.16700000000000001</v>
      </c>
      <c r="K194" s="4">
        <v>0.152</v>
      </c>
      <c r="L194" s="4">
        <v>0.17199999999999999</v>
      </c>
      <c r="M194" s="4">
        <v>0.153</v>
      </c>
      <c r="N194" s="4">
        <v>0.13600000000000001</v>
      </c>
      <c r="O194" s="4">
        <v>0.154</v>
      </c>
      <c r="P194" s="4">
        <v>0.16300000000000001</v>
      </c>
      <c r="Q194" s="4">
        <v>0.18</v>
      </c>
      <c r="R194" s="4">
        <v>0.15618750000000001</v>
      </c>
      <c r="T194" s="4">
        <f t="shared" si="13"/>
        <v>2.317625E-4</v>
      </c>
      <c r="U194" s="4">
        <f t="shared" si="12"/>
        <v>1.5223747895968325E-2</v>
      </c>
      <c r="V194" s="4">
        <f t="shared" si="14"/>
        <v>0.1545</v>
      </c>
      <c r="W194">
        <f t="shared" si="15"/>
        <v>0.154</v>
      </c>
      <c r="X194" s="4">
        <f t="shared" si="16"/>
        <v>0.13600000000000001</v>
      </c>
      <c r="Y194" s="7">
        <f t="shared" si="17"/>
        <v>0.188</v>
      </c>
      <c r="Z194" s="4"/>
      <c r="AA194" s="4"/>
      <c r="AB194" s="4"/>
      <c r="AC194" s="4"/>
      <c r="AD194" s="4"/>
    </row>
    <row r="195" spans="1:30" x14ac:dyDescent="0.25">
      <c r="A195" s="3" t="s">
        <v>46</v>
      </c>
      <c r="B195" s="4">
        <v>0.505</v>
      </c>
      <c r="C195" s="4">
        <v>0.55100000000000005</v>
      </c>
      <c r="D195" s="4">
        <v>0.79800000000000004</v>
      </c>
      <c r="E195" s="4">
        <v>0.54900000000000004</v>
      </c>
      <c r="F195" s="4">
        <v>0.504</v>
      </c>
      <c r="G195" s="4">
        <v>0.91600000000000004</v>
      </c>
      <c r="H195" s="4">
        <v>0.47399999999999998</v>
      </c>
      <c r="I195" s="4">
        <v>0.47599999999999998</v>
      </c>
      <c r="J195" s="4">
        <v>0.70299999999999996</v>
      </c>
      <c r="K195" s="4">
        <v>0.502</v>
      </c>
      <c r="L195" s="4">
        <v>0.442</v>
      </c>
      <c r="M195" s="4">
        <v>0.46700000000000003</v>
      </c>
      <c r="N195" s="4">
        <v>0.46100000000000002</v>
      </c>
      <c r="O195" s="4">
        <v>0.70599999999999996</v>
      </c>
      <c r="P195" s="4">
        <v>0.49099999999999999</v>
      </c>
      <c r="Q195" s="4">
        <v>0.46400000000000002</v>
      </c>
      <c r="R195" s="4">
        <v>0.56306250000000002</v>
      </c>
      <c r="T195" s="4">
        <f t="shared" si="13"/>
        <v>1.9701662500000043E-2</v>
      </c>
      <c r="U195" s="4">
        <f t="shared" si="12"/>
        <v>0.14036261076226833</v>
      </c>
      <c r="V195" s="4">
        <f t="shared" si="14"/>
        <v>0.503</v>
      </c>
      <c r="W195">
        <f t="shared" si="15"/>
        <v>0.502</v>
      </c>
      <c r="X195" s="4">
        <f t="shared" si="16"/>
        <v>0.442</v>
      </c>
      <c r="Y195" s="7">
        <f t="shared" si="17"/>
        <v>0.91600000000000004</v>
      </c>
      <c r="Z195" s="4"/>
      <c r="AA195" s="4"/>
      <c r="AB195" s="4"/>
      <c r="AC195" s="4"/>
      <c r="AD195" s="4"/>
    </row>
    <row r="196" spans="1:30" x14ac:dyDescent="0.25">
      <c r="A196" s="3" t="s">
        <v>47</v>
      </c>
      <c r="B196" s="4">
        <v>0.64700000000000002</v>
      </c>
      <c r="C196" s="4">
        <v>0.59199999999999997</v>
      </c>
      <c r="D196" s="4">
        <v>0.57999999999999996</v>
      </c>
      <c r="E196" s="4">
        <v>0.63700000000000001</v>
      </c>
      <c r="F196" s="4">
        <v>0.67800000000000005</v>
      </c>
      <c r="G196" s="4">
        <v>0.63200000000000001</v>
      </c>
      <c r="H196" s="4">
        <v>0.63700000000000001</v>
      </c>
      <c r="I196" s="4">
        <v>0.64700000000000002</v>
      </c>
      <c r="J196" s="4">
        <v>0.63</v>
      </c>
      <c r="K196" s="4">
        <v>0.59199999999999997</v>
      </c>
      <c r="L196" s="4">
        <v>0.63</v>
      </c>
      <c r="M196" s="4">
        <v>0.59499999999999997</v>
      </c>
      <c r="N196" s="4">
        <v>0.68600000000000005</v>
      </c>
      <c r="O196" s="4">
        <v>0.61</v>
      </c>
      <c r="P196" s="4">
        <v>0.60399999999999998</v>
      </c>
      <c r="Q196" s="4">
        <v>0.57299999999999995</v>
      </c>
      <c r="R196" s="4">
        <v>0.62312499999999993</v>
      </c>
      <c r="T196" s="4">
        <f t="shared" si="13"/>
        <v>1.0867833333333351E-3</v>
      </c>
      <c r="U196" s="4">
        <f t="shared" ref="U196:U232" si="18">SQRT(T196)</f>
        <v>3.296639703293848E-2</v>
      </c>
      <c r="V196" s="4">
        <f t="shared" si="14"/>
        <v>0.63</v>
      </c>
      <c r="W196">
        <f t="shared" si="15"/>
        <v>0.63</v>
      </c>
      <c r="X196" s="4">
        <f t="shared" si="16"/>
        <v>0.57299999999999995</v>
      </c>
      <c r="Y196" s="7">
        <f t="shared" si="17"/>
        <v>0.68600000000000005</v>
      </c>
      <c r="Z196" s="4"/>
      <c r="AA196" s="4"/>
      <c r="AB196" s="4"/>
      <c r="AC196" s="4"/>
      <c r="AD196" s="4"/>
    </row>
    <row r="197" spans="1:30" x14ac:dyDescent="0.25">
      <c r="A197" s="3" t="s">
        <v>48</v>
      </c>
      <c r="B197" s="4">
        <v>1.39</v>
      </c>
      <c r="C197" s="4">
        <v>1.4179999999999999</v>
      </c>
      <c r="D197" s="4">
        <v>1.486</v>
      </c>
      <c r="E197" s="4">
        <v>1.4790000000000001</v>
      </c>
      <c r="F197" s="4">
        <v>1.0840000000000001</v>
      </c>
      <c r="G197" s="4">
        <v>1.2130000000000001</v>
      </c>
      <c r="H197" s="4">
        <v>1.054</v>
      </c>
      <c r="I197" s="4">
        <v>1.421</v>
      </c>
      <c r="J197" s="4">
        <v>1.4970000000000001</v>
      </c>
      <c r="K197" s="4">
        <v>1.242</v>
      </c>
      <c r="L197" s="4">
        <v>1.014</v>
      </c>
      <c r="M197" s="4">
        <v>1.506</v>
      </c>
      <c r="N197" s="4">
        <v>1.4450000000000001</v>
      </c>
      <c r="O197" s="4">
        <v>1.5009999999999999</v>
      </c>
      <c r="P197" s="4">
        <v>1.296</v>
      </c>
      <c r="Q197" s="4">
        <v>1.3620000000000001</v>
      </c>
      <c r="R197" s="4">
        <v>1.3380000000000001</v>
      </c>
      <c r="T197" s="4">
        <f t="shared" ref="T197:T233" si="19">_xlfn.VAR.S(B197:Q197)</f>
        <v>2.844199999999996E-2</v>
      </c>
      <c r="U197" s="4">
        <f t="shared" si="18"/>
        <v>0.16864756150030738</v>
      </c>
      <c r="V197" s="4">
        <f t="shared" ref="V197:V233" si="20">MEDIAN(B197:Q197)</f>
        <v>1.4039999999999999</v>
      </c>
      <c r="W197">
        <f t="shared" ref="W197:W233" si="21">LARGE(B197:Q197, 1+COUNT(B197:Q197)/2)</f>
        <v>1.39</v>
      </c>
      <c r="X197" s="4">
        <f t="shared" ref="X197:X233" si="22">MIN(B197:Q197)</f>
        <v>1.014</v>
      </c>
      <c r="Y197" s="7">
        <f t="shared" ref="Y197:Y233" si="23">MAX(B197:Q197)</f>
        <v>1.506</v>
      </c>
      <c r="Z197" s="4"/>
      <c r="AA197" s="4"/>
      <c r="AB197" s="4"/>
      <c r="AC197" s="4"/>
      <c r="AD197" s="4"/>
    </row>
    <row r="198" spans="1:30" x14ac:dyDescent="0.25">
      <c r="A198" s="3" t="s">
        <v>49</v>
      </c>
      <c r="B198" s="4">
        <v>0.13200000000000001</v>
      </c>
      <c r="C198" s="4">
        <v>0.13700000000000001</v>
      </c>
      <c r="D198" s="4">
        <v>0.13900000000000001</v>
      </c>
      <c r="E198" s="4">
        <v>0.13800000000000001</v>
      </c>
      <c r="F198" s="4">
        <v>0.121</v>
      </c>
      <c r="G198" s="4">
        <v>0.13400000000000001</v>
      </c>
      <c r="H198" s="4">
        <v>0.129</v>
      </c>
      <c r="I198" s="4">
        <v>0.126</v>
      </c>
      <c r="J198" s="4">
        <v>0.14399999999999999</v>
      </c>
      <c r="K198" s="4">
        <v>0.126</v>
      </c>
      <c r="L198" s="4">
        <v>0.13200000000000001</v>
      </c>
      <c r="M198" s="4">
        <v>0.13800000000000001</v>
      </c>
      <c r="N198" s="4">
        <v>0.13300000000000001</v>
      </c>
      <c r="O198" s="4">
        <v>0.156</v>
      </c>
      <c r="P198" s="4">
        <v>0.123</v>
      </c>
      <c r="Q198" s="4">
        <v>0.13</v>
      </c>
      <c r="R198" s="4">
        <v>0.13362499999999999</v>
      </c>
      <c r="T198" s="4">
        <f t="shared" si="19"/>
        <v>7.438333333333333E-5</v>
      </c>
      <c r="U198" s="4">
        <f t="shared" si="18"/>
        <v>8.624577284327235E-3</v>
      </c>
      <c r="V198" s="4">
        <f t="shared" si="20"/>
        <v>0.13250000000000001</v>
      </c>
      <c r="W198">
        <f t="shared" si="21"/>
        <v>0.13200000000000001</v>
      </c>
      <c r="X198" s="4">
        <f t="shared" si="22"/>
        <v>0.121</v>
      </c>
      <c r="Y198" s="7">
        <f t="shared" si="23"/>
        <v>0.156</v>
      </c>
      <c r="Z198" s="4"/>
      <c r="AA198" s="4"/>
      <c r="AB198" s="4"/>
      <c r="AC198" s="4"/>
      <c r="AD198" s="4"/>
    </row>
    <row r="199" spans="1:30" x14ac:dyDescent="0.25">
      <c r="A199" s="3" t="s">
        <v>50</v>
      </c>
      <c r="B199" s="4">
        <v>0.27100000000000002</v>
      </c>
      <c r="C199" s="4">
        <v>0.28000000000000003</v>
      </c>
      <c r="D199" s="4">
        <v>0.25600000000000001</v>
      </c>
      <c r="E199" s="4">
        <v>0.247</v>
      </c>
      <c r="F199" s="4">
        <v>0.28499999999999998</v>
      </c>
      <c r="G199" s="4">
        <v>0.26800000000000002</v>
      </c>
      <c r="H199" s="4">
        <v>0.29099999999999998</v>
      </c>
      <c r="I199" s="4">
        <v>0.27800000000000002</v>
      </c>
      <c r="J199" s="4">
        <v>0.28799999999999998</v>
      </c>
      <c r="K199" s="4">
        <v>0.28999999999999998</v>
      </c>
      <c r="L199" s="4">
        <v>0.26400000000000001</v>
      </c>
      <c r="M199" s="4">
        <v>0.251</v>
      </c>
      <c r="N199" s="4">
        <v>0.29299999999999998</v>
      </c>
      <c r="O199" s="4">
        <v>0.26800000000000002</v>
      </c>
      <c r="P199" s="4">
        <v>0.252</v>
      </c>
      <c r="Q199" s="4">
        <v>0.24299999999999999</v>
      </c>
      <c r="R199" s="4">
        <v>0.27031250000000001</v>
      </c>
      <c r="T199" s="4">
        <f t="shared" si="19"/>
        <v>2.8436249999999982E-4</v>
      </c>
      <c r="U199" s="4">
        <f t="shared" si="18"/>
        <v>1.6863051325308829E-2</v>
      </c>
      <c r="V199" s="4">
        <f t="shared" si="20"/>
        <v>0.26950000000000002</v>
      </c>
      <c r="W199">
        <f t="shared" si="21"/>
        <v>0.26800000000000002</v>
      </c>
      <c r="X199" s="4">
        <f t="shared" si="22"/>
        <v>0.24299999999999999</v>
      </c>
      <c r="Y199" s="7">
        <f t="shared" si="23"/>
        <v>0.29299999999999998</v>
      </c>
      <c r="Z199" s="4"/>
      <c r="AA199" s="4"/>
      <c r="AB199" s="4"/>
      <c r="AC199" s="4"/>
      <c r="AD199" s="4"/>
    </row>
    <row r="200" spans="1:30" x14ac:dyDescent="0.25">
      <c r="A200" s="3" t="s">
        <v>51</v>
      </c>
      <c r="B200" s="4">
        <v>0.96099999999999997</v>
      </c>
      <c r="C200" s="4">
        <v>0.89300000000000002</v>
      </c>
      <c r="D200" s="4">
        <v>0.92</v>
      </c>
      <c r="E200" s="4">
        <v>0.80700000000000005</v>
      </c>
      <c r="F200" s="4">
        <v>0.97799999999999998</v>
      </c>
      <c r="G200" s="4">
        <v>0.83099999999999996</v>
      </c>
      <c r="H200" s="4">
        <v>0.84199999999999997</v>
      </c>
      <c r="I200" s="4">
        <v>0.80600000000000005</v>
      </c>
      <c r="J200" s="4">
        <v>1.5289999999999999</v>
      </c>
      <c r="K200" s="4">
        <v>1.1579999999999999</v>
      </c>
      <c r="L200" s="4">
        <v>0.86499999999999999</v>
      </c>
      <c r="M200" s="4">
        <v>0.80800000000000005</v>
      </c>
      <c r="N200" s="4">
        <v>0.871</v>
      </c>
      <c r="O200" s="4">
        <v>1.25</v>
      </c>
      <c r="P200" s="4">
        <v>1.0329999999999999</v>
      </c>
      <c r="Q200" s="4">
        <v>0.88400000000000001</v>
      </c>
      <c r="R200" s="4">
        <v>0.96475</v>
      </c>
      <c r="T200" s="4">
        <f t="shared" si="19"/>
        <v>3.8797533333333217E-2</v>
      </c>
      <c r="U200" s="4">
        <f t="shared" si="18"/>
        <v>0.19697089463505316</v>
      </c>
      <c r="V200" s="4">
        <f t="shared" si="20"/>
        <v>0.88850000000000007</v>
      </c>
      <c r="W200">
        <f t="shared" si="21"/>
        <v>0.88400000000000001</v>
      </c>
      <c r="X200" s="4">
        <f t="shared" si="22"/>
        <v>0.80600000000000005</v>
      </c>
      <c r="Y200" s="7">
        <f t="shared" si="23"/>
        <v>1.5289999999999999</v>
      </c>
      <c r="Z200" s="4"/>
      <c r="AA200" s="4"/>
      <c r="AB200" s="4"/>
      <c r="AC200" s="4"/>
      <c r="AD200" s="4"/>
    </row>
    <row r="201" spans="1:30" x14ac:dyDescent="0.25">
      <c r="A201" s="3" t="s">
        <v>52</v>
      </c>
      <c r="B201" s="4">
        <v>0.49399999999999999</v>
      </c>
      <c r="C201" s="4">
        <v>4.4640000000000004</v>
      </c>
      <c r="D201" s="4">
        <v>10.622</v>
      </c>
      <c r="E201" s="4">
        <v>0.89100000000000001</v>
      </c>
      <c r="F201" s="4">
        <v>0.438</v>
      </c>
      <c r="G201" s="4">
        <v>1.88</v>
      </c>
      <c r="H201" s="4">
        <v>0.45700000000000002</v>
      </c>
      <c r="I201" s="4">
        <v>0.52300000000000002</v>
      </c>
      <c r="J201" s="4">
        <v>10.747</v>
      </c>
      <c r="K201" s="4">
        <v>5.234</v>
      </c>
      <c r="L201" s="4">
        <v>0.43099999999999999</v>
      </c>
      <c r="M201" s="4">
        <v>4.67</v>
      </c>
      <c r="N201" s="4">
        <v>1.6140000000000001</v>
      </c>
      <c r="O201" s="4">
        <v>10.704000000000001</v>
      </c>
      <c r="P201" s="4">
        <v>4.4370000000000003</v>
      </c>
      <c r="Q201" s="4">
        <v>10.701000000000001</v>
      </c>
      <c r="R201" s="4">
        <v>4.2691874999999992</v>
      </c>
      <c r="T201" s="4">
        <f t="shared" si="19"/>
        <v>17.510115762500011</v>
      </c>
      <c r="U201" s="4">
        <f t="shared" si="18"/>
        <v>4.1845090228723381</v>
      </c>
      <c r="V201" s="4">
        <f t="shared" si="20"/>
        <v>3.1585000000000001</v>
      </c>
      <c r="W201">
        <f t="shared" si="21"/>
        <v>1.88</v>
      </c>
      <c r="X201" s="4">
        <f t="shared" si="22"/>
        <v>0.43099999999999999</v>
      </c>
      <c r="Y201" s="7">
        <f t="shared" si="23"/>
        <v>10.747</v>
      </c>
      <c r="Z201" s="4"/>
      <c r="AA201" s="4"/>
      <c r="AB201" s="4"/>
      <c r="AC201" s="4"/>
      <c r="AD201" s="4"/>
    </row>
    <row r="202" spans="1:30" x14ac:dyDescent="0.25">
      <c r="A202" s="3" t="s">
        <v>53</v>
      </c>
      <c r="B202" s="4">
        <v>2.8849999999999998</v>
      </c>
      <c r="C202" s="4">
        <v>9.5250000000000004</v>
      </c>
      <c r="D202" s="4">
        <v>9.5540000000000003</v>
      </c>
      <c r="E202" s="4">
        <v>9.6820000000000004</v>
      </c>
      <c r="F202" s="4">
        <v>5.6319999999999997</v>
      </c>
      <c r="G202" s="4">
        <v>7.4240000000000004</v>
      </c>
      <c r="H202" s="4">
        <v>6.5540000000000003</v>
      </c>
      <c r="I202" s="4">
        <v>3.0089999999999999</v>
      </c>
      <c r="J202" s="4">
        <v>8.4369999999999994</v>
      </c>
      <c r="K202" s="4">
        <v>9.5630000000000006</v>
      </c>
      <c r="L202" s="4">
        <v>2.85</v>
      </c>
      <c r="M202" s="4">
        <v>6.6619999999999999</v>
      </c>
      <c r="N202" s="4">
        <v>5.726</v>
      </c>
      <c r="O202" s="4">
        <v>7.8760000000000003</v>
      </c>
      <c r="P202" s="4">
        <v>7.9329999999999998</v>
      </c>
      <c r="Q202" s="4">
        <v>6.4320000000000004</v>
      </c>
      <c r="R202" s="4">
        <v>6.8590000000000009</v>
      </c>
      <c r="T202" s="4">
        <f t="shared" si="19"/>
        <v>5.6292825333333214</v>
      </c>
      <c r="U202" s="4">
        <f t="shared" si="18"/>
        <v>2.3726109106495574</v>
      </c>
      <c r="V202" s="4">
        <f t="shared" si="20"/>
        <v>7.0430000000000001</v>
      </c>
      <c r="W202">
        <f t="shared" si="21"/>
        <v>6.6619999999999999</v>
      </c>
      <c r="X202" s="4">
        <f t="shared" si="22"/>
        <v>2.85</v>
      </c>
      <c r="Y202" s="7">
        <f t="shared" si="23"/>
        <v>9.6820000000000004</v>
      </c>
      <c r="Z202" s="4"/>
      <c r="AA202" s="4"/>
      <c r="AB202" s="4"/>
      <c r="AC202" s="4"/>
      <c r="AD202" s="4"/>
    </row>
    <row r="203" spans="1:30" x14ac:dyDescent="0.25">
      <c r="A203" s="3" t="s">
        <v>54</v>
      </c>
      <c r="B203" s="4">
        <v>0.875</v>
      </c>
      <c r="C203" s="4">
        <v>0.873</v>
      </c>
      <c r="D203" s="4">
        <v>0.94199999999999995</v>
      </c>
      <c r="E203" s="4">
        <v>0.92400000000000004</v>
      </c>
      <c r="F203" s="4">
        <v>0.91200000000000003</v>
      </c>
      <c r="G203" s="4">
        <v>0.97499999999999998</v>
      </c>
      <c r="H203" s="4">
        <v>0.89300000000000002</v>
      </c>
      <c r="I203" s="4">
        <v>1.19</v>
      </c>
      <c r="J203" s="4">
        <v>0.91900000000000004</v>
      </c>
      <c r="K203" s="4">
        <v>0.85499999999999998</v>
      </c>
      <c r="L203" s="4">
        <v>0.93899999999999995</v>
      </c>
      <c r="M203" s="4">
        <v>0.89900000000000002</v>
      </c>
      <c r="N203" s="4">
        <v>1.0169999999999999</v>
      </c>
      <c r="O203" s="4">
        <v>0.92400000000000004</v>
      </c>
      <c r="P203" s="4">
        <v>0.92900000000000005</v>
      </c>
      <c r="Q203" s="4">
        <v>0.89900000000000002</v>
      </c>
      <c r="R203" s="4">
        <v>0.93531249999999999</v>
      </c>
      <c r="T203" s="4">
        <f t="shared" si="19"/>
        <v>6.178362499999996E-3</v>
      </c>
      <c r="U203" s="4">
        <f t="shared" si="18"/>
        <v>7.8602560390867646E-2</v>
      </c>
      <c r="V203" s="4">
        <f t="shared" si="20"/>
        <v>0.92149999999999999</v>
      </c>
      <c r="W203">
        <f t="shared" si="21"/>
        <v>0.91900000000000004</v>
      </c>
      <c r="X203" s="4">
        <f t="shared" si="22"/>
        <v>0.85499999999999998</v>
      </c>
      <c r="Y203" s="7">
        <f t="shared" si="23"/>
        <v>1.19</v>
      </c>
      <c r="Z203" s="4"/>
      <c r="AA203" s="4"/>
      <c r="AB203" s="4"/>
      <c r="AC203" s="4"/>
      <c r="AD203" s="4"/>
    </row>
    <row r="204" spans="1:30" x14ac:dyDescent="0.25">
      <c r="A204" s="3" t="s">
        <v>55</v>
      </c>
      <c r="B204" s="4">
        <v>0.248</v>
      </c>
      <c r="C204" s="4">
        <v>0.25</v>
      </c>
      <c r="D204" s="4">
        <v>0.27</v>
      </c>
      <c r="E204" s="4">
        <v>0.25800000000000001</v>
      </c>
      <c r="F204" s="4">
        <v>0.25700000000000001</v>
      </c>
      <c r="G204" s="4">
        <v>0.55600000000000005</v>
      </c>
      <c r="H204" s="4">
        <v>0.26100000000000001</v>
      </c>
      <c r="I204" s="4">
        <v>0.25600000000000001</v>
      </c>
      <c r="J204" s="4">
        <v>0.253</v>
      </c>
      <c r="K204" s="4">
        <v>0.29399999999999998</v>
      </c>
      <c r="L204" s="4">
        <v>0.252</v>
      </c>
      <c r="M204" s="4">
        <v>0.28499999999999998</v>
      </c>
      <c r="N204" s="4">
        <v>0.254</v>
      </c>
      <c r="O204" s="4">
        <v>0.252</v>
      </c>
      <c r="P204" s="4">
        <v>0.26700000000000002</v>
      </c>
      <c r="Q204" s="4">
        <v>0.26700000000000002</v>
      </c>
      <c r="R204" s="4">
        <v>0.28000000000000008</v>
      </c>
      <c r="T204" s="4">
        <f t="shared" si="19"/>
        <v>5.5787999999999576E-3</v>
      </c>
      <c r="U204" s="4">
        <f t="shared" si="18"/>
        <v>7.46913649627583E-2</v>
      </c>
      <c r="V204" s="4">
        <f t="shared" si="20"/>
        <v>0.25750000000000001</v>
      </c>
      <c r="W204">
        <f t="shared" si="21"/>
        <v>0.25700000000000001</v>
      </c>
      <c r="X204" s="4">
        <f t="shared" si="22"/>
        <v>0.248</v>
      </c>
      <c r="Y204" s="7">
        <f t="shared" si="23"/>
        <v>0.55600000000000005</v>
      </c>
      <c r="Z204" s="4"/>
      <c r="AA204" s="4"/>
      <c r="AB204" s="4"/>
      <c r="AC204" s="4"/>
      <c r="AD204" s="4"/>
    </row>
    <row r="205" spans="1:30" x14ac:dyDescent="0.25">
      <c r="A205" s="3" t="s">
        <v>56</v>
      </c>
      <c r="B205" s="4">
        <v>0.45</v>
      </c>
      <c r="C205" s="4">
        <v>0.42799999999999999</v>
      </c>
      <c r="D205" s="4">
        <v>0.81699999999999995</v>
      </c>
      <c r="E205" s="4">
        <v>0.52100000000000002</v>
      </c>
      <c r="F205" s="4">
        <v>0.434</v>
      </c>
      <c r="G205" s="4">
        <v>0.70099999999999996</v>
      </c>
      <c r="H205" s="4">
        <v>0.45200000000000001</v>
      </c>
      <c r="I205" s="4">
        <v>0.439</v>
      </c>
      <c r="J205" s="4">
        <v>0.78700000000000003</v>
      </c>
      <c r="K205" s="4">
        <v>0.80300000000000005</v>
      </c>
      <c r="L205" s="4">
        <v>0.51</v>
      </c>
      <c r="M205" s="4">
        <v>0.82099999999999995</v>
      </c>
      <c r="N205" s="4">
        <v>0.42499999999999999</v>
      </c>
      <c r="O205" s="4">
        <v>0.85</v>
      </c>
      <c r="P205" s="4">
        <v>0.44700000000000001</v>
      </c>
      <c r="Q205" s="4">
        <v>0.46100000000000002</v>
      </c>
      <c r="R205" s="4">
        <v>0.58412499999999989</v>
      </c>
      <c r="T205" s="4">
        <f t="shared" si="19"/>
        <v>3.0395850000000144E-2</v>
      </c>
      <c r="U205" s="4">
        <f t="shared" si="18"/>
        <v>0.17434405639424633</v>
      </c>
      <c r="V205" s="4">
        <f t="shared" si="20"/>
        <v>0.48550000000000004</v>
      </c>
      <c r="W205">
        <f t="shared" si="21"/>
        <v>0.46100000000000002</v>
      </c>
      <c r="X205" s="4">
        <f t="shared" si="22"/>
        <v>0.42499999999999999</v>
      </c>
      <c r="Y205" s="7">
        <f t="shared" si="23"/>
        <v>0.85</v>
      </c>
      <c r="Z205" s="4"/>
      <c r="AA205" s="4"/>
      <c r="AB205" s="4"/>
      <c r="AC205" s="4"/>
      <c r="AD205" s="4"/>
    </row>
    <row r="206" spans="1:30" x14ac:dyDescent="0.25">
      <c r="A206" s="3" t="s">
        <v>57</v>
      </c>
      <c r="B206" s="4">
        <v>0.93799999999999994</v>
      </c>
      <c r="C206" s="4">
        <v>0.35299999999999998</v>
      </c>
      <c r="D206" s="4">
        <v>1.046</v>
      </c>
      <c r="E206" s="4">
        <v>1.0469999999999999</v>
      </c>
      <c r="F206" s="4">
        <v>0.98499999999999999</v>
      </c>
      <c r="G206" s="4">
        <v>0.93200000000000005</v>
      </c>
      <c r="H206" s="4">
        <v>1.107</v>
      </c>
      <c r="I206" s="4">
        <v>1.0069999999999999</v>
      </c>
      <c r="J206" s="4">
        <v>0.99299999999999999</v>
      </c>
      <c r="K206" s="4">
        <v>0.35099999999999998</v>
      </c>
      <c r="L206" s="4">
        <v>1.02</v>
      </c>
      <c r="M206" s="4">
        <v>0.96299999999999997</v>
      </c>
      <c r="N206" s="4">
        <v>0.443</v>
      </c>
      <c r="O206" s="4">
        <v>1.1140000000000001</v>
      </c>
      <c r="P206" s="4">
        <v>0.99299999999999999</v>
      </c>
      <c r="Q206" s="4">
        <v>0.42399999999999999</v>
      </c>
      <c r="R206" s="4">
        <v>0.85724999999999996</v>
      </c>
      <c r="T206" s="4">
        <f t="shared" si="19"/>
        <v>7.9678200000000157E-2</v>
      </c>
      <c r="U206" s="4">
        <f t="shared" si="18"/>
        <v>0.28227327184839901</v>
      </c>
      <c r="V206" s="4">
        <f t="shared" si="20"/>
        <v>0.98899999999999999</v>
      </c>
      <c r="W206">
        <f t="shared" si="21"/>
        <v>0.98499999999999999</v>
      </c>
      <c r="X206" s="4">
        <f t="shared" si="22"/>
        <v>0.35099999999999998</v>
      </c>
      <c r="Y206" s="7">
        <f t="shared" si="23"/>
        <v>1.1140000000000001</v>
      </c>
      <c r="Z206" s="4"/>
      <c r="AA206" s="4"/>
      <c r="AB206" s="4"/>
      <c r="AC206" s="4"/>
      <c r="AD206" s="4"/>
    </row>
    <row r="207" spans="1:30" x14ac:dyDescent="0.25">
      <c r="A207" s="3" t="s">
        <v>58</v>
      </c>
      <c r="B207" s="4">
        <v>0.13400000000000001</v>
      </c>
      <c r="C207" s="4">
        <v>0.153</v>
      </c>
      <c r="D207" s="4">
        <v>0.13700000000000001</v>
      </c>
      <c r="E207" s="4">
        <v>0.14299999999999999</v>
      </c>
      <c r="F207" s="4">
        <v>0.153</v>
      </c>
      <c r="G207" s="4">
        <v>0.14699999999999999</v>
      </c>
      <c r="H207" s="4">
        <v>0.13800000000000001</v>
      </c>
      <c r="I207" s="4">
        <v>0.13600000000000001</v>
      </c>
      <c r="J207" s="4">
        <v>0.13300000000000001</v>
      </c>
      <c r="K207" s="4">
        <v>0.14499999999999999</v>
      </c>
      <c r="L207" s="4">
        <v>0.13800000000000001</v>
      </c>
      <c r="M207" s="4">
        <v>0.14099999999999999</v>
      </c>
      <c r="N207" s="4">
        <v>0.13800000000000001</v>
      </c>
      <c r="O207" s="4">
        <v>0.13</v>
      </c>
      <c r="P207" s="4">
        <v>0.13700000000000001</v>
      </c>
      <c r="Q207" s="4">
        <v>0.13700000000000001</v>
      </c>
      <c r="R207" s="4">
        <v>0.13999999999999999</v>
      </c>
      <c r="T207" s="4">
        <f t="shared" si="19"/>
        <v>4.4133333333333265E-5</v>
      </c>
      <c r="U207" s="4">
        <f t="shared" si="18"/>
        <v>6.6432923564549882E-3</v>
      </c>
      <c r="V207" s="4">
        <f t="shared" si="20"/>
        <v>0.13800000000000001</v>
      </c>
      <c r="W207">
        <f t="shared" si="21"/>
        <v>0.13800000000000001</v>
      </c>
      <c r="X207" s="4">
        <f t="shared" si="22"/>
        <v>0.13</v>
      </c>
      <c r="Y207" s="7">
        <f t="shared" si="23"/>
        <v>0.153</v>
      </c>
      <c r="Z207" s="4"/>
      <c r="AA207" s="4"/>
      <c r="AB207" s="4"/>
      <c r="AC207" s="4"/>
      <c r="AD207" s="4"/>
    </row>
    <row r="208" spans="1:30" x14ac:dyDescent="0.25">
      <c r="A208" s="3" t="s">
        <v>59</v>
      </c>
      <c r="B208" s="4">
        <v>1.87</v>
      </c>
      <c r="C208" s="4">
        <v>1.923</v>
      </c>
      <c r="D208" s="4">
        <v>1.909</v>
      </c>
      <c r="E208" s="4">
        <v>1.861</v>
      </c>
      <c r="F208" s="4">
        <v>1.4490000000000001</v>
      </c>
      <c r="G208" s="4">
        <v>1.2989999999999999</v>
      </c>
      <c r="H208" s="4">
        <v>1.881</v>
      </c>
      <c r="I208" s="4">
        <v>1.877</v>
      </c>
      <c r="J208" s="4">
        <v>1.4610000000000001</v>
      </c>
      <c r="K208" s="4">
        <v>1.8879999999999999</v>
      </c>
      <c r="L208" s="4">
        <v>1.8680000000000001</v>
      </c>
      <c r="M208" s="4">
        <v>1.9490000000000001</v>
      </c>
      <c r="N208" s="4">
        <v>1.925</v>
      </c>
      <c r="O208" s="4">
        <v>1.881</v>
      </c>
      <c r="P208" s="4">
        <v>1.927</v>
      </c>
      <c r="Q208" s="4">
        <v>1.911</v>
      </c>
      <c r="R208" s="4">
        <v>1.8049375000000001</v>
      </c>
      <c r="T208" s="4">
        <f t="shared" si="19"/>
        <v>4.1470595833333353E-2</v>
      </c>
      <c r="U208" s="4">
        <f t="shared" si="18"/>
        <v>0.20364330539777967</v>
      </c>
      <c r="V208" s="4">
        <f t="shared" si="20"/>
        <v>1.881</v>
      </c>
      <c r="W208">
        <f t="shared" si="21"/>
        <v>1.881</v>
      </c>
      <c r="X208" s="4">
        <f t="shared" si="22"/>
        <v>1.2989999999999999</v>
      </c>
      <c r="Y208" s="7">
        <f t="shared" si="23"/>
        <v>1.9490000000000001</v>
      </c>
      <c r="Z208" s="4"/>
      <c r="AA208" s="4"/>
      <c r="AB208" s="4"/>
      <c r="AC208" s="4"/>
      <c r="AD208" s="4"/>
    </row>
    <row r="209" spans="1:30" x14ac:dyDescent="0.25">
      <c r="A209" s="3" t="s">
        <v>60</v>
      </c>
      <c r="B209" s="4">
        <v>1.3839999999999999</v>
      </c>
      <c r="C209" s="4">
        <v>1.369</v>
      </c>
      <c r="D209" s="4">
        <v>1.3680000000000001</v>
      </c>
      <c r="E209" s="4">
        <v>1.087</v>
      </c>
      <c r="F209" s="4">
        <v>1.3919999999999999</v>
      </c>
      <c r="G209" s="4">
        <v>1.071</v>
      </c>
      <c r="H209" s="4">
        <v>1.383</v>
      </c>
      <c r="I209" s="4">
        <v>1.069</v>
      </c>
      <c r="J209" s="4">
        <v>1.3919999999999999</v>
      </c>
      <c r="K209" s="4">
        <v>1.393</v>
      </c>
      <c r="L209" s="4">
        <v>1.361</v>
      </c>
      <c r="M209" s="4">
        <v>1.0109999999999999</v>
      </c>
      <c r="N209" s="4">
        <v>1.387</v>
      </c>
      <c r="O209" s="4">
        <v>1.38</v>
      </c>
      <c r="P209" s="4">
        <v>1.083</v>
      </c>
      <c r="Q209" s="4">
        <v>0.379</v>
      </c>
      <c r="R209" s="4">
        <v>1.2193124999999998</v>
      </c>
      <c r="T209" s="4">
        <f t="shared" si="19"/>
        <v>7.2830095833333761E-2</v>
      </c>
      <c r="U209" s="4">
        <f t="shared" si="18"/>
        <v>0.26987051679154167</v>
      </c>
      <c r="V209" s="4">
        <f t="shared" si="20"/>
        <v>1.3685</v>
      </c>
      <c r="W209">
        <f t="shared" si="21"/>
        <v>1.3680000000000001</v>
      </c>
      <c r="X209" s="4">
        <f t="shared" si="22"/>
        <v>0.379</v>
      </c>
      <c r="Y209" s="7">
        <f t="shared" si="23"/>
        <v>1.393</v>
      </c>
      <c r="Z209" s="4"/>
      <c r="AA209" s="4"/>
      <c r="AB209" s="4"/>
      <c r="AC209" s="4"/>
      <c r="AD209" s="4"/>
    </row>
    <row r="210" spans="1:30" x14ac:dyDescent="0.25">
      <c r="A210" s="3" t="s">
        <v>61</v>
      </c>
      <c r="B210" s="4">
        <v>1.5009999999999999</v>
      </c>
      <c r="C210" s="4">
        <v>2.004</v>
      </c>
      <c r="D210" s="4">
        <v>1.7949999999999999</v>
      </c>
      <c r="E210" s="4">
        <v>1.9950000000000001</v>
      </c>
      <c r="F210" s="4">
        <v>1.7190000000000001</v>
      </c>
      <c r="G210" s="4">
        <v>1.9830000000000001</v>
      </c>
      <c r="H210" s="4">
        <v>1.716</v>
      </c>
      <c r="I210" s="4">
        <v>2.0739999999999998</v>
      </c>
      <c r="J210" s="4">
        <v>1.7809999999999999</v>
      </c>
      <c r="K210" s="4">
        <v>1.2370000000000001</v>
      </c>
      <c r="L210" s="4">
        <v>2.0539999999999998</v>
      </c>
      <c r="M210" s="4">
        <v>6.0000000000000001E-3</v>
      </c>
      <c r="N210" s="4">
        <v>1.9630000000000001</v>
      </c>
      <c r="O210" s="4">
        <v>1.9339999999999999</v>
      </c>
      <c r="P210" s="4">
        <v>6.0000000000000001E-3</v>
      </c>
      <c r="Q210" s="4">
        <v>1.7999999999999999E-2</v>
      </c>
      <c r="R210" s="4">
        <v>1.4866250000000001</v>
      </c>
      <c r="T210" s="4">
        <f t="shared" si="19"/>
        <v>0.58391691666666645</v>
      </c>
      <c r="U210" s="4">
        <f t="shared" si="18"/>
        <v>0.76414456529289432</v>
      </c>
      <c r="V210" s="4">
        <f t="shared" si="20"/>
        <v>1.7879999999999998</v>
      </c>
      <c r="W210">
        <f t="shared" si="21"/>
        <v>1.7809999999999999</v>
      </c>
      <c r="X210" s="4">
        <f t="shared" si="22"/>
        <v>6.0000000000000001E-3</v>
      </c>
      <c r="Y210" s="7">
        <f t="shared" si="23"/>
        <v>2.0739999999999998</v>
      </c>
      <c r="Z210" s="4"/>
      <c r="AA210" s="4"/>
      <c r="AB210" s="4"/>
      <c r="AC210" s="4"/>
      <c r="AD210" s="4"/>
    </row>
    <row r="211" spans="1:30" x14ac:dyDescent="0.25">
      <c r="A211" s="3" t="s">
        <v>62</v>
      </c>
      <c r="B211" s="4">
        <v>1.4999999999999999E-2</v>
      </c>
      <c r="C211" s="4">
        <v>0.40300000000000002</v>
      </c>
      <c r="D211" s="4">
        <v>1.4999999999999999E-2</v>
      </c>
      <c r="E211" s="4">
        <v>1.4E-2</v>
      </c>
      <c r="F211" s="4">
        <v>1.4999999999999999E-2</v>
      </c>
      <c r="G211" s="4">
        <v>1.4999999999999999E-2</v>
      </c>
      <c r="H211" s="4">
        <v>1.4999999999999999E-2</v>
      </c>
      <c r="I211" s="4">
        <v>1.4E-2</v>
      </c>
      <c r="J211" s="4">
        <v>1.2999999999999999E-2</v>
      </c>
      <c r="K211" s="4">
        <v>1.4999999999999999E-2</v>
      </c>
      <c r="L211" s="4">
        <v>1.2999999999999999E-2</v>
      </c>
      <c r="M211" s="4">
        <v>1.4E-2</v>
      </c>
      <c r="N211" s="4">
        <v>1.4999999999999999E-2</v>
      </c>
      <c r="O211" s="4">
        <v>1.2999999999999999E-2</v>
      </c>
      <c r="P211" s="4">
        <v>1.2999999999999999E-2</v>
      </c>
      <c r="Q211" s="4">
        <v>1.4999999999999999E-2</v>
      </c>
      <c r="R211" s="4">
        <v>3.8562500000000013E-2</v>
      </c>
      <c r="T211" s="4">
        <f t="shared" si="19"/>
        <v>9.4453291666666706E-3</v>
      </c>
      <c r="U211" s="4">
        <f t="shared" si="18"/>
        <v>9.718708333244018E-2</v>
      </c>
      <c r="V211" s="4">
        <f t="shared" si="20"/>
        <v>1.4999999999999999E-2</v>
      </c>
      <c r="W211">
        <f t="shared" si="21"/>
        <v>1.4999999999999999E-2</v>
      </c>
      <c r="X211" s="4">
        <f t="shared" si="22"/>
        <v>1.2999999999999999E-2</v>
      </c>
      <c r="Y211" s="7">
        <f t="shared" si="23"/>
        <v>0.40300000000000002</v>
      </c>
      <c r="Z211" s="4"/>
      <c r="AA211" s="4"/>
      <c r="AB211" s="4"/>
      <c r="AC211" s="4"/>
      <c r="AD211" s="4"/>
    </row>
    <row r="212" spans="1:30" x14ac:dyDescent="0.25">
      <c r="A212" s="3" t="s">
        <v>63</v>
      </c>
      <c r="B212" s="4">
        <v>1.4E-2</v>
      </c>
      <c r="C212" s="4">
        <v>1.0999999999999999E-2</v>
      </c>
      <c r="D212" s="4">
        <v>1.0509999999999999</v>
      </c>
      <c r="E212" s="4">
        <v>1.2999999999999999E-2</v>
      </c>
      <c r="F212" s="4">
        <v>7.0000000000000001E-3</v>
      </c>
      <c r="G212" s="4">
        <v>6.0000000000000001E-3</v>
      </c>
      <c r="H212" s="4">
        <v>8.0000000000000002E-3</v>
      </c>
      <c r="I212" s="4">
        <v>1.6E-2</v>
      </c>
      <c r="J212" s="4">
        <v>1.4999999999999999E-2</v>
      </c>
      <c r="K212" s="4">
        <v>0.73899999999999999</v>
      </c>
      <c r="L212" s="4">
        <v>8.0000000000000002E-3</v>
      </c>
      <c r="M212" s="4">
        <v>0.73899999999999999</v>
      </c>
      <c r="N212" s="4">
        <v>6.0000000000000001E-3</v>
      </c>
      <c r="O212" s="4">
        <v>6.0000000000000001E-3</v>
      </c>
      <c r="P212" s="4">
        <v>6.0000000000000001E-3</v>
      </c>
      <c r="Q212" s="4">
        <v>1.7000000000000001E-2</v>
      </c>
      <c r="R212" s="4">
        <v>0.16637499999999991</v>
      </c>
      <c r="T212" s="4">
        <f t="shared" si="19"/>
        <v>0.11703531666666669</v>
      </c>
      <c r="U212" s="4">
        <f t="shared" si="18"/>
        <v>0.34210424824410862</v>
      </c>
      <c r="V212" s="4">
        <f t="shared" si="20"/>
        <v>1.2E-2</v>
      </c>
      <c r="W212">
        <f t="shared" si="21"/>
        <v>1.0999999999999999E-2</v>
      </c>
      <c r="X212" s="4">
        <f t="shared" si="22"/>
        <v>6.0000000000000001E-3</v>
      </c>
      <c r="Y212" s="7">
        <f t="shared" si="23"/>
        <v>1.0509999999999999</v>
      </c>
      <c r="Z212" s="4"/>
      <c r="AA212" s="4"/>
      <c r="AB212" s="4"/>
      <c r="AC212" s="4"/>
      <c r="AD212" s="4"/>
    </row>
    <row r="213" spans="1:30" x14ac:dyDescent="0.25">
      <c r="A213" s="3" t="s">
        <v>64</v>
      </c>
      <c r="B213" s="4">
        <v>1.4E-2</v>
      </c>
      <c r="C213" s="4">
        <v>1.2999999999999999E-2</v>
      </c>
      <c r="D213" s="4">
        <v>1.2E-2</v>
      </c>
      <c r="E213" s="4">
        <v>1.0999999999999999E-2</v>
      </c>
      <c r="F213" s="4">
        <v>1.2E-2</v>
      </c>
      <c r="G213" s="4">
        <v>1.4E-2</v>
      </c>
      <c r="H213" s="4">
        <v>1.4999999999999999E-2</v>
      </c>
      <c r="I213" s="4">
        <v>1.2999999999999999E-2</v>
      </c>
      <c r="J213" s="4">
        <v>0.376</v>
      </c>
      <c r="K213" s="4">
        <v>1.2E-2</v>
      </c>
      <c r="L213" s="4">
        <v>1.2999999999999999E-2</v>
      </c>
      <c r="M213" s="4">
        <v>1.2999999999999999E-2</v>
      </c>
      <c r="N213" s="4">
        <v>1.4999999999999999E-2</v>
      </c>
      <c r="O213" s="4">
        <v>0.38200000000000001</v>
      </c>
      <c r="P213" s="4">
        <v>0.379</v>
      </c>
      <c r="Q213" s="4">
        <v>0.38100000000000001</v>
      </c>
      <c r="R213" s="4">
        <v>0.1046875</v>
      </c>
      <c r="T213" s="4">
        <f t="shared" si="19"/>
        <v>2.6854762500000004E-2</v>
      </c>
      <c r="U213" s="4">
        <f t="shared" si="18"/>
        <v>0.1638742276869673</v>
      </c>
      <c r="V213" s="4">
        <f t="shared" si="20"/>
        <v>1.35E-2</v>
      </c>
      <c r="W213">
        <f t="shared" si="21"/>
        <v>1.2999999999999999E-2</v>
      </c>
      <c r="X213" s="4">
        <f t="shared" si="22"/>
        <v>1.0999999999999999E-2</v>
      </c>
      <c r="Y213" s="7">
        <f t="shared" si="23"/>
        <v>0.38200000000000001</v>
      </c>
      <c r="Z213" s="4"/>
      <c r="AA213" s="4"/>
      <c r="AB213" s="4"/>
      <c r="AC213" s="4"/>
      <c r="AD213" s="4"/>
    </row>
    <row r="214" spans="1:30" x14ac:dyDescent="0.25">
      <c r="A214" s="3" t="s">
        <v>65</v>
      </c>
      <c r="B214" s="4">
        <v>0.55800000000000005</v>
      </c>
      <c r="C214" s="4">
        <v>0.52300000000000002</v>
      </c>
      <c r="D214" s="4">
        <v>0.49299999999999999</v>
      </c>
      <c r="E214" s="4">
        <v>0.44700000000000001</v>
      </c>
      <c r="F214" s="4">
        <v>0.90500000000000003</v>
      </c>
      <c r="G214" s="4">
        <v>0.47699999999999998</v>
      </c>
      <c r="H214" s="4">
        <v>0.45</v>
      </c>
      <c r="I214" s="4">
        <v>0.95899999999999996</v>
      </c>
      <c r="J214" s="4">
        <v>0.46800000000000003</v>
      </c>
      <c r="K214" s="4">
        <v>0.44900000000000001</v>
      </c>
      <c r="L214" s="4">
        <v>0.48599999999999999</v>
      </c>
      <c r="M214" s="4">
        <v>0.44600000000000001</v>
      </c>
      <c r="N214" s="4">
        <v>0.46700000000000003</v>
      </c>
      <c r="O214" s="4">
        <v>0.51</v>
      </c>
      <c r="P214" s="4">
        <v>0.442</v>
      </c>
      <c r="Q214" s="4">
        <v>0.441</v>
      </c>
      <c r="R214" s="4">
        <v>0.53256249999999994</v>
      </c>
      <c r="T214" s="4">
        <f t="shared" si="19"/>
        <v>2.5486129166666711E-2</v>
      </c>
      <c r="U214" s="4">
        <f t="shared" si="18"/>
        <v>0.15964375705509662</v>
      </c>
      <c r="V214" s="4">
        <f t="shared" si="20"/>
        <v>0.47250000000000003</v>
      </c>
      <c r="W214">
        <f t="shared" si="21"/>
        <v>0.46800000000000003</v>
      </c>
      <c r="X214" s="4">
        <f t="shared" si="22"/>
        <v>0.441</v>
      </c>
      <c r="Y214" s="7">
        <f t="shared" si="23"/>
        <v>0.95899999999999996</v>
      </c>
      <c r="Z214" s="4"/>
      <c r="AA214" s="4"/>
      <c r="AB214" s="4"/>
      <c r="AC214" s="4"/>
      <c r="AD214" s="4"/>
    </row>
    <row r="215" spans="1:30" x14ac:dyDescent="0.25">
      <c r="A215" s="3" t="s">
        <v>66</v>
      </c>
      <c r="B215" s="4">
        <v>0.59399999999999997</v>
      </c>
      <c r="C215" s="4">
        <v>0.67200000000000004</v>
      </c>
      <c r="D215" s="4">
        <v>0.59499999999999997</v>
      </c>
      <c r="E215" s="4">
        <v>0.71899999999999997</v>
      </c>
      <c r="F215" s="4">
        <v>0.61799999999999999</v>
      </c>
      <c r="G215" s="4">
        <v>1.0389999999999999</v>
      </c>
      <c r="H215" s="4">
        <v>0.60099999999999998</v>
      </c>
      <c r="I215" s="4">
        <v>0.63400000000000001</v>
      </c>
      <c r="J215" s="4">
        <v>0.61899999999999999</v>
      </c>
      <c r="K215" s="4">
        <v>0.57399999999999995</v>
      </c>
      <c r="L215" s="4">
        <v>0.59499999999999997</v>
      </c>
      <c r="M215" s="4">
        <v>0.57899999999999996</v>
      </c>
      <c r="N215" s="4">
        <v>0.73</v>
      </c>
      <c r="O215" s="4">
        <v>0.63400000000000001</v>
      </c>
      <c r="P215" s="4">
        <v>0.64500000000000002</v>
      </c>
      <c r="Q215" s="4">
        <v>0.72399999999999998</v>
      </c>
      <c r="R215" s="4">
        <v>0.66074999999999995</v>
      </c>
      <c r="T215" s="4">
        <f t="shared" si="19"/>
        <v>1.2767933333333363E-2</v>
      </c>
      <c r="U215" s="4">
        <f t="shared" si="18"/>
        <v>0.11299528013741708</v>
      </c>
      <c r="V215" s="4">
        <f t="shared" si="20"/>
        <v>0.62650000000000006</v>
      </c>
      <c r="W215">
        <f t="shared" si="21"/>
        <v>0.61899999999999999</v>
      </c>
      <c r="X215" s="4">
        <f t="shared" si="22"/>
        <v>0.57399999999999995</v>
      </c>
      <c r="Y215" s="7">
        <f t="shared" si="23"/>
        <v>1.0389999999999999</v>
      </c>
      <c r="Z215" s="4"/>
      <c r="AA215" s="4"/>
      <c r="AB215" s="4"/>
      <c r="AC215" s="4"/>
      <c r="AD215" s="4"/>
    </row>
    <row r="216" spans="1:30" x14ac:dyDescent="0.25">
      <c r="A216" s="3" t="s">
        <v>67</v>
      </c>
      <c r="B216" s="4">
        <v>1.359</v>
      </c>
      <c r="C216" s="4">
        <v>1.351</v>
      </c>
      <c r="D216" s="4">
        <v>1.385</v>
      </c>
      <c r="E216" s="4">
        <v>1.347</v>
      </c>
      <c r="F216" s="4">
        <v>1.034</v>
      </c>
      <c r="G216" s="4">
        <v>1.3859999999999999</v>
      </c>
      <c r="H216" s="4">
        <v>1.377</v>
      </c>
      <c r="I216" s="4">
        <v>1.3620000000000001</v>
      </c>
      <c r="J216" s="4">
        <v>1.33</v>
      </c>
      <c r="K216" s="4">
        <v>1.329</v>
      </c>
      <c r="L216" s="4">
        <v>1.3640000000000001</v>
      </c>
      <c r="M216" s="4">
        <v>1.359</v>
      </c>
      <c r="N216" s="4">
        <v>1.331</v>
      </c>
      <c r="O216" s="4">
        <v>1.3420000000000001</v>
      </c>
      <c r="P216" s="4">
        <v>1.0389999999999999</v>
      </c>
      <c r="Q216" s="4">
        <v>1.409</v>
      </c>
      <c r="R216" s="4">
        <v>1.3190000000000002</v>
      </c>
      <c r="T216" s="4">
        <f t="shared" si="19"/>
        <v>1.2647333333333335E-2</v>
      </c>
      <c r="U216" s="4">
        <f t="shared" si="18"/>
        <v>0.11246036338787695</v>
      </c>
      <c r="V216" s="4">
        <f t="shared" si="20"/>
        <v>1.355</v>
      </c>
      <c r="W216">
        <f t="shared" si="21"/>
        <v>1.351</v>
      </c>
      <c r="X216" s="4">
        <f t="shared" si="22"/>
        <v>1.034</v>
      </c>
      <c r="Y216" s="7">
        <f t="shared" si="23"/>
        <v>1.409</v>
      </c>
      <c r="Z216" s="4"/>
      <c r="AA216" s="4"/>
      <c r="AB216" s="4"/>
      <c r="AC216" s="4"/>
      <c r="AD216" s="4"/>
    </row>
    <row r="217" spans="1:30" x14ac:dyDescent="0.25">
      <c r="A217" s="3" t="s">
        <v>68</v>
      </c>
      <c r="B217" s="4">
        <v>0.16200000000000001</v>
      </c>
      <c r="C217" s="4">
        <v>0.155</v>
      </c>
      <c r="D217" s="4">
        <v>0.16500000000000001</v>
      </c>
      <c r="E217" s="4">
        <v>0.14699999999999999</v>
      </c>
      <c r="F217" s="4">
        <v>0.14899999999999999</v>
      </c>
      <c r="G217" s="4">
        <v>0.71399999999999997</v>
      </c>
      <c r="H217" s="4">
        <v>0.14199999999999999</v>
      </c>
      <c r="I217" s="4">
        <v>0.15</v>
      </c>
      <c r="J217" s="4">
        <v>0.14799999999999999</v>
      </c>
      <c r="K217" s="4">
        <v>0.14499999999999999</v>
      </c>
      <c r="L217" s="4">
        <v>0.15</v>
      </c>
      <c r="M217" s="4">
        <v>0.159</v>
      </c>
      <c r="N217" s="4">
        <v>0.14000000000000001</v>
      </c>
      <c r="O217" s="4">
        <v>0.14699999999999999</v>
      </c>
      <c r="P217" s="4">
        <v>0.32800000000000001</v>
      </c>
      <c r="Q217" s="4">
        <v>0.15</v>
      </c>
      <c r="R217" s="4">
        <v>0.19693749999999993</v>
      </c>
      <c r="T217" s="4">
        <f t="shared" si="19"/>
        <v>2.1014462500000008E-2</v>
      </c>
      <c r="U217" s="4">
        <f t="shared" si="18"/>
        <v>0.14496365923913485</v>
      </c>
      <c r="V217" s="4">
        <f t="shared" si="20"/>
        <v>0.15</v>
      </c>
      <c r="W217">
        <f t="shared" si="21"/>
        <v>0.15</v>
      </c>
      <c r="X217" s="4">
        <f t="shared" si="22"/>
        <v>0.14000000000000001</v>
      </c>
      <c r="Y217" s="7">
        <f t="shared" si="23"/>
        <v>0.71399999999999997</v>
      </c>
      <c r="Z217" s="4"/>
      <c r="AA217" s="4"/>
      <c r="AB217" s="4"/>
      <c r="AC217" s="4"/>
      <c r="AD217" s="4"/>
    </row>
    <row r="218" spans="1:30" x14ac:dyDescent="0.25">
      <c r="A218" s="3" t="s">
        <v>69</v>
      </c>
      <c r="B218" s="4">
        <v>2.1560000000000001</v>
      </c>
      <c r="C218" s="4">
        <v>2.3109999999999999</v>
      </c>
      <c r="D218" s="4">
        <v>2.234</v>
      </c>
      <c r="E218" s="4">
        <v>2.1619999999999999</v>
      </c>
      <c r="F218" s="4">
        <v>1.841</v>
      </c>
      <c r="G218" s="4">
        <v>1.8009999999999999</v>
      </c>
      <c r="H218" s="4">
        <v>1.923</v>
      </c>
      <c r="I218" s="4">
        <v>1.605</v>
      </c>
      <c r="J218" s="4">
        <v>1.593</v>
      </c>
      <c r="K218" s="4">
        <v>1.7749999999999999</v>
      </c>
      <c r="L218" s="4">
        <v>1.7070000000000001</v>
      </c>
      <c r="M218" s="4">
        <v>2.157</v>
      </c>
      <c r="N218" s="4">
        <v>1.7869999999999999</v>
      </c>
      <c r="O218" s="4">
        <v>2.198</v>
      </c>
      <c r="P218" s="4">
        <v>1.651</v>
      </c>
      <c r="Q218" s="4">
        <v>2.177</v>
      </c>
      <c r="R218" s="4">
        <v>1.9423749999999997</v>
      </c>
      <c r="T218" s="4">
        <f t="shared" si="19"/>
        <v>6.2682516666667715E-2</v>
      </c>
      <c r="U218" s="4">
        <f t="shared" si="18"/>
        <v>0.25036476722308137</v>
      </c>
      <c r="V218" s="4">
        <f t="shared" si="20"/>
        <v>1.8820000000000001</v>
      </c>
      <c r="W218">
        <f t="shared" si="21"/>
        <v>1.841</v>
      </c>
      <c r="X218" s="4">
        <f t="shared" si="22"/>
        <v>1.593</v>
      </c>
      <c r="Y218" s="7">
        <f t="shared" si="23"/>
        <v>2.3109999999999999</v>
      </c>
      <c r="Z218" s="4"/>
      <c r="AA218" s="4"/>
      <c r="AB218" s="4"/>
      <c r="AC218" s="4"/>
      <c r="AD218" s="4"/>
    </row>
    <row r="219" spans="1:30" x14ac:dyDescent="0.25">
      <c r="A219" s="3" t="s">
        <v>70</v>
      </c>
      <c r="B219" s="4">
        <v>1.1619999999999999</v>
      </c>
      <c r="C219" s="4">
        <v>1.3420000000000001</v>
      </c>
      <c r="D219" s="4">
        <v>1.2909999999999999</v>
      </c>
      <c r="E219" s="4">
        <v>1.387</v>
      </c>
      <c r="F219" s="4">
        <v>1.1339999999999999</v>
      </c>
      <c r="G219" s="4">
        <v>1.367</v>
      </c>
      <c r="H219" s="4">
        <v>1.3180000000000001</v>
      </c>
      <c r="I219" s="4">
        <v>1.329</v>
      </c>
      <c r="J219" s="4">
        <v>1.3720000000000001</v>
      </c>
      <c r="K219" s="4">
        <v>1.1990000000000001</v>
      </c>
      <c r="L219" s="4">
        <v>1.47</v>
      </c>
      <c r="M219" s="4">
        <v>1.2689999999999999</v>
      </c>
      <c r="N219" s="4">
        <v>1.3340000000000001</v>
      </c>
      <c r="O219" s="4">
        <v>1.3049999999999999</v>
      </c>
      <c r="P219" s="4">
        <v>1.302</v>
      </c>
      <c r="Q219" s="4">
        <v>1.323</v>
      </c>
      <c r="R219" s="4">
        <v>1.3065000000000002</v>
      </c>
      <c r="T219" s="4">
        <f t="shared" si="19"/>
        <v>7.1968000000000032E-3</v>
      </c>
      <c r="U219" s="4">
        <f t="shared" si="18"/>
        <v>8.4833955465957164E-2</v>
      </c>
      <c r="V219" s="4">
        <f t="shared" si="20"/>
        <v>1.3205</v>
      </c>
      <c r="W219">
        <f t="shared" si="21"/>
        <v>1.3180000000000001</v>
      </c>
      <c r="X219" s="4">
        <f t="shared" si="22"/>
        <v>1.1339999999999999</v>
      </c>
      <c r="Y219" s="7">
        <f t="shared" si="23"/>
        <v>1.47</v>
      </c>
      <c r="Z219" s="4"/>
      <c r="AA219" s="4"/>
      <c r="AB219" s="4"/>
      <c r="AC219" s="4"/>
      <c r="AD219" s="4"/>
    </row>
    <row r="220" spans="1:30" x14ac:dyDescent="0.25">
      <c r="A220" s="3" t="s">
        <v>71</v>
      </c>
      <c r="B220" s="4">
        <v>1.879</v>
      </c>
      <c r="C220" s="4">
        <v>1.855</v>
      </c>
      <c r="D220" s="4">
        <v>1.9019999999999999</v>
      </c>
      <c r="E220" s="4">
        <v>1.8819999999999999</v>
      </c>
      <c r="F220" s="4">
        <v>1.835</v>
      </c>
      <c r="G220" s="4">
        <v>1.853</v>
      </c>
      <c r="H220" s="4">
        <v>1.877</v>
      </c>
      <c r="I220" s="4">
        <v>1.9019999999999999</v>
      </c>
      <c r="J220" s="4">
        <v>0.92200000000000004</v>
      </c>
      <c r="K220" s="4">
        <v>1.841</v>
      </c>
      <c r="L220" s="4">
        <v>1.905</v>
      </c>
      <c r="M220" s="4">
        <v>1.87</v>
      </c>
      <c r="N220" s="4">
        <v>1.8620000000000001</v>
      </c>
      <c r="O220" s="4">
        <v>1.883</v>
      </c>
      <c r="P220" s="4">
        <v>0.93400000000000005</v>
      </c>
      <c r="Q220" s="4">
        <v>1.8859999999999999</v>
      </c>
      <c r="R220" s="4">
        <v>1.7555000000000003</v>
      </c>
      <c r="T220" s="4">
        <f t="shared" si="19"/>
        <v>0.10477679999999955</v>
      </c>
      <c r="U220" s="4">
        <f t="shared" si="18"/>
        <v>0.32369244662178875</v>
      </c>
      <c r="V220" s="4">
        <f t="shared" si="20"/>
        <v>1.8734999999999999</v>
      </c>
      <c r="W220">
        <f t="shared" si="21"/>
        <v>1.87</v>
      </c>
      <c r="X220" s="4">
        <f t="shared" si="22"/>
        <v>0.92200000000000004</v>
      </c>
      <c r="Y220" s="7">
        <f t="shared" si="23"/>
        <v>1.905</v>
      </c>
      <c r="Z220" s="4"/>
      <c r="AA220" s="4"/>
      <c r="AB220" s="4"/>
      <c r="AC220" s="4"/>
      <c r="AD220" s="4"/>
    </row>
    <row r="221" spans="1:30" x14ac:dyDescent="0.25">
      <c r="A221" s="3" t="s">
        <v>72</v>
      </c>
      <c r="B221" s="4">
        <v>0.217</v>
      </c>
      <c r="C221" s="4">
        <v>0.21299999999999999</v>
      </c>
      <c r="D221" s="4">
        <v>0.20799999999999999</v>
      </c>
      <c r="E221" s="4">
        <v>0.216</v>
      </c>
      <c r="F221" s="4">
        <v>0.20300000000000001</v>
      </c>
      <c r="G221" s="4">
        <v>0.21</v>
      </c>
      <c r="H221" s="4">
        <v>0.20699999999999999</v>
      </c>
      <c r="I221" s="4">
        <v>0.20300000000000001</v>
      </c>
      <c r="J221" s="4">
        <v>0.217</v>
      </c>
      <c r="K221" s="4">
        <v>0.23200000000000001</v>
      </c>
      <c r="L221" s="4">
        <v>0.20399999999999999</v>
      </c>
      <c r="M221" s="4">
        <v>0.20200000000000001</v>
      </c>
      <c r="N221" s="4">
        <v>0.20499999999999999</v>
      </c>
      <c r="O221" s="4">
        <v>0.22</v>
      </c>
      <c r="P221" s="4">
        <v>0.20399999999999999</v>
      </c>
      <c r="Q221" s="4">
        <v>0.20300000000000001</v>
      </c>
      <c r="R221" s="4">
        <v>0.21025000000000005</v>
      </c>
      <c r="T221" s="4">
        <f t="shared" si="19"/>
        <v>6.980000000000003E-5</v>
      </c>
      <c r="U221" s="4">
        <f t="shared" si="18"/>
        <v>8.3546394296821706E-3</v>
      </c>
      <c r="V221" s="4">
        <f t="shared" si="20"/>
        <v>0.20749999999999999</v>
      </c>
      <c r="W221">
        <f t="shared" si="21"/>
        <v>0.20699999999999999</v>
      </c>
      <c r="X221" s="4">
        <f t="shared" si="22"/>
        <v>0.20200000000000001</v>
      </c>
      <c r="Y221" s="7">
        <f t="shared" si="23"/>
        <v>0.23200000000000001</v>
      </c>
      <c r="Z221" s="4"/>
      <c r="AA221" s="4"/>
      <c r="AB221" s="4"/>
      <c r="AC221" s="4"/>
      <c r="AD221" s="4"/>
    </row>
    <row r="222" spans="1:30" x14ac:dyDescent="0.25">
      <c r="A222" s="3" t="s">
        <v>73</v>
      </c>
      <c r="B222" s="4">
        <v>0.66</v>
      </c>
      <c r="C222" s="4">
        <v>0.623</v>
      </c>
      <c r="D222" s="4">
        <v>0.60599999999999998</v>
      </c>
      <c r="E222" s="4">
        <v>0.625</v>
      </c>
      <c r="F222" s="4">
        <v>0.68500000000000005</v>
      </c>
      <c r="G222" s="4">
        <v>0.74299999999999999</v>
      </c>
      <c r="H222" s="4">
        <v>0.77100000000000002</v>
      </c>
      <c r="I222" s="4">
        <v>0.626</v>
      </c>
      <c r="J222" s="4">
        <v>0.71699999999999997</v>
      </c>
      <c r="K222" s="4">
        <v>0.64500000000000002</v>
      </c>
      <c r="L222" s="4">
        <v>0.67400000000000004</v>
      </c>
      <c r="M222" s="4">
        <v>0.65500000000000003</v>
      </c>
      <c r="N222" s="4">
        <v>0.69599999999999995</v>
      </c>
      <c r="O222" s="4">
        <v>0.68100000000000005</v>
      </c>
      <c r="P222" s="4">
        <v>0.60399999999999998</v>
      </c>
      <c r="Q222" s="4">
        <v>0.621</v>
      </c>
      <c r="R222" s="4">
        <v>0.66449999999999998</v>
      </c>
      <c r="T222" s="4">
        <f t="shared" si="19"/>
        <v>2.4177333333333332E-3</v>
      </c>
      <c r="U222" s="4">
        <f t="shared" si="18"/>
        <v>4.9170451831697999E-2</v>
      </c>
      <c r="V222" s="4">
        <f t="shared" si="20"/>
        <v>0.65749999999999997</v>
      </c>
      <c r="W222">
        <f t="shared" si="21"/>
        <v>0.65500000000000003</v>
      </c>
      <c r="X222" s="4">
        <f t="shared" si="22"/>
        <v>0.60399999999999998</v>
      </c>
      <c r="Y222" s="7">
        <f t="shared" si="23"/>
        <v>0.77100000000000002</v>
      </c>
      <c r="Z222" s="4"/>
      <c r="AA222" s="4"/>
      <c r="AB222" s="4"/>
      <c r="AC222" s="4"/>
      <c r="AD222" s="4"/>
    </row>
    <row r="223" spans="1:30" x14ac:dyDescent="0.25">
      <c r="A223" s="3" t="s">
        <v>74</v>
      </c>
      <c r="B223" s="4">
        <v>1.383</v>
      </c>
      <c r="C223" s="4">
        <v>1.6679999999999999</v>
      </c>
      <c r="D223" s="4">
        <v>1.506</v>
      </c>
      <c r="E223" s="4">
        <v>1.869</v>
      </c>
      <c r="F223" s="4">
        <v>1.484</v>
      </c>
      <c r="G223" s="4">
        <v>2.073</v>
      </c>
      <c r="H223" s="4">
        <v>1.7350000000000001</v>
      </c>
      <c r="I223" s="4">
        <v>2.1509999999999998</v>
      </c>
      <c r="J223" s="4">
        <v>1.518</v>
      </c>
      <c r="K223" s="4">
        <v>2.2240000000000002</v>
      </c>
      <c r="L223" s="4">
        <v>1.4450000000000001</v>
      </c>
      <c r="M223" s="4">
        <v>1.5669999999999999</v>
      </c>
      <c r="N223" s="4">
        <v>1.671</v>
      </c>
      <c r="O223" s="4">
        <v>1.579</v>
      </c>
      <c r="P223" s="4">
        <v>1.365</v>
      </c>
      <c r="Q223" s="4">
        <v>1.754</v>
      </c>
      <c r="R223" s="4">
        <v>1.6870000000000001</v>
      </c>
      <c r="T223" s="4">
        <f t="shared" si="19"/>
        <v>7.1763599999999414E-2</v>
      </c>
      <c r="U223" s="4">
        <f t="shared" si="18"/>
        <v>0.26788728973208009</v>
      </c>
      <c r="V223" s="4">
        <f t="shared" si="20"/>
        <v>1.6234999999999999</v>
      </c>
      <c r="W223">
        <f t="shared" si="21"/>
        <v>1.579</v>
      </c>
      <c r="X223" s="4">
        <f t="shared" si="22"/>
        <v>1.365</v>
      </c>
      <c r="Y223" s="7">
        <f t="shared" si="23"/>
        <v>2.2240000000000002</v>
      </c>
      <c r="Z223" s="4"/>
      <c r="AA223" s="4"/>
      <c r="AB223" s="4"/>
      <c r="AC223" s="4"/>
      <c r="AD223" s="4"/>
    </row>
    <row r="224" spans="1:30" x14ac:dyDescent="0.25">
      <c r="A224" s="3" t="s">
        <v>75</v>
      </c>
      <c r="B224" s="4">
        <v>0.51400000000000001</v>
      </c>
      <c r="C224" s="4">
        <v>0.504</v>
      </c>
      <c r="D224" s="4">
        <v>0.53</v>
      </c>
      <c r="E224" s="4">
        <v>0.54800000000000004</v>
      </c>
      <c r="F224" s="4">
        <v>0.51300000000000001</v>
      </c>
      <c r="G224" s="4">
        <v>1.0009999999999999</v>
      </c>
      <c r="H224" s="4">
        <v>0.58599999999999997</v>
      </c>
      <c r="I224" s="4">
        <v>0.59</v>
      </c>
      <c r="J224" s="4">
        <v>0.61799999999999999</v>
      </c>
      <c r="K224" s="4">
        <v>0.50600000000000001</v>
      </c>
      <c r="L224" s="4">
        <v>1.1399999999999999</v>
      </c>
      <c r="M224" s="4">
        <v>0.55900000000000005</v>
      </c>
      <c r="N224" s="4">
        <v>0.52900000000000003</v>
      </c>
      <c r="O224" s="4">
        <v>0.55700000000000005</v>
      </c>
      <c r="P224" s="4">
        <v>0.56699999999999995</v>
      </c>
      <c r="Q224" s="4">
        <v>0.51700000000000002</v>
      </c>
      <c r="R224" s="4">
        <v>0.61118749999999999</v>
      </c>
      <c r="T224" s="4">
        <f t="shared" si="19"/>
        <v>3.3879229166666629E-2</v>
      </c>
      <c r="U224" s="4">
        <f t="shared" si="18"/>
        <v>0.18406311191182939</v>
      </c>
      <c r="V224" s="4">
        <f t="shared" si="20"/>
        <v>0.55249999999999999</v>
      </c>
      <c r="W224">
        <f t="shared" si="21"/>
        <v>0.54800000000000004</v>
      </c>
      <c r="X224" s="4">
        <f t="shared" si="22"/>
        <v>0.504</v>
      </c>
      <c r="Y224" s="7">
        <f t="shared" si="23"/>
        <v>1.1399999999999999</v>
      </c>
      <c r="Z224" s="4"/>
      <c r="AA224" s="4"/>
      <c r="AB224" s="4"/>
      <c r="AC224" s="4"/>
      <c r="AD224" s="4"/>
    </row>
    <row r="225" spans="1:30" x14ac:dyDescent="0.25">
      <c r="A225" s="3" t="s">
        <v>76</v>
      </c>
      <c r="B225" s="4">
        <v>0.39500000000000002</v>
      </c>
      <c r="C225" s="4">
        <v>0.36899999999999999</v>
      </c>
      <c r="D225" s="4">
        <v>0.439</v>
      </c>
      <c r="E225" s="4">
        <v>0.42699999999999999</v>
      </c>
      <c r="F225" s="4">
        <v>0.47899999999999998</v>
      </c>
      <c r="G225" s="4">
        <v>0.42899999999999999</v>
      </c>
      <c r="H225" s="4">
        <v>0.44600000000000001</v>
      </c>
      <c r="I225" s="4">
        <v>0.38400000000000001</v>
      </c>
      <c r="J225" s="4">
        <v>0.40300000000000002</v>
      </c>
      <c r="K225" s="4">
        <v>0.38300000000000001</v>
      </c>
      <c r="L225" s="4">
        <v>0.43</v>
      </c>
      <c r="M225" s="4">
        <v>0.40899999999999997</v>
      </c>
      <c r="N225" s="4">
        <v>0.436</v>
      </c>
      <c r="O225" s="4">
        <v>0.42599999999999999</v>
      </c>
      <c r="P225" s="4">
        <v>0.38</v>
      </c>
      <c r="Q225" s="4">
        <v>0.443</v>
      </c>
      <c r="R225" s="4">
        <v>0.41737499999999994</v>
      </c>
      <c r="T225" s="4">
        <f t="shared" si="19"/>
        <v>8.9064999999999978E-4</v>
      </c>
      <c r="U225" s="4">
        <f t="shared" si="18"/>
        <v>2.9843759816752309E-2</v>
      </c>
      <c r="V225" s="4">
        <f t="shared" si="20"/>
        <v>0.42649999999999999</v>
      </c>
      <c r="W225">
        <f t="shared" si="21"/>
        <v>0.42599999999999999</v>
      </c>
      <c r="X225" s="4">
        <f t="shared" si="22"/>
        <v>0.36899999999999999</v>
      </c>
      <c r="Y225" s="7">
        <f t="shared" si="23"/>
        <v>0.47899999999999998</v>
      </c>
      <c r="Z225" s="4"/>
      <c r="AA225" s="4"/>
      <c r="AB225" s="4"/>
      <c r="AC225" s="4"/>
      <c r="AD225" s="4"/>
    </row>
    <row r="226" spans="1:30" x14ac:dyDescent="0.25">
      <c r="A226" s="3" t="s">
        <v>77</v>
      </c>
      <c r="B226" s="4">
        <v>0.309</v>
      </c>
      <c r="C226" s="4">
        <v>0.30599999999999999</v>
      </c>
      <c r="D226" s="4">
        <v>0.30599999999999999</v>
      </c>
      <c r="E226" s="4">
        <v>0.33700000000000002</v>
      </c>
      <c r="F226" s="4">
        <v>0.32200000000000001</v>
      </c>
      <c r="G226" s="4">
        <v>0.436</v>
      </c>
      <c r="H226" s="4">
        <v>0.316</v>
      </c>
      <c r="I226" s="4">
        <v>0.318</v>
      </c>
      <c r="J226" s="4">
        <v>0.34300000000000003</v>
      </c>
      <c r="K226" s="4">
        <v>0.315</v>
      </c>
      <c r="L226" s="4">
        <v>0.38300000000000001</v>
      </c>
      <c r="M226" s="4">
        <v>0.33200000000000002</v>
      </c>
      <c r="N226" s="4">
        <v>0.34499999999999997</v>
      </c>
      <c r="O226" s="4">
        <v>0.32600000000000001</v>
      </c>
      <c r="P226" s="4">
        <v>0.315</v>
      </c>
      <c r="Q226" s="4">
        <v>0.307</v>
      </c>
      <c r="R226" s="4">
        <v>0.33224999999999999</v>
      </c>
      <c r="T226" s="4">
        <f t="shared" si="19"/>
        <v>1.1602000000000003E-3</v>
      </c>
      <c r="U226" s="4">
        <f t="shared" si="18"/>
        <v>3.4061708706405208E-2</v>
      </c>
      <c r="V226" s="4">
        <f t="shared" si="20"/>
        <v>0.32</v>
      </c>
      <c r="W226">
        <f t="shared" si="21"/>
        <v>0.318</v>
      </c>
      <c r="X226" s="4">
        <f t="shared" si="22"/>
        <v>0.30599999999999999</v>
      </c>
      <c r="Y226" s="7">
        <f t="shared" si="23"/>
        <v>0.436</v>
      </c>
      <c r="Z226" s="4"/>
      <c r="AA226" s="4"/>
      <c r="AB226" s="4"/>
      <c r="AC226" s="4"/>
      <c r="AD226" s="4"/>
    </row>
    <row r="227" spans="1:30" x14ac:dyDescent="0.25">
      <c r="A227" s="3" t="s">
        <v>78</v>
      </c>
      <c r="B227" s="4">
        <v>1.2350000000000001</v>
      </c>
      <c r="C227" s="4">
        <v>1.1859999999999999</v>
      </c>
      <c r="D227" s="4">
        <v>1.177</v>
      </c>
      <c r="E227" s="4">
        <v>1.1870000000000001</v>
      </c>
      <c r="F227" s="4">
        <v>1.19</v>
      </c>
      <c r="G227" s="4">
        <v>1.171</v>
      </c>
      <c r="H227" s="4">
        <v>1.2190000000000001</v>
      </c>
      <c r="I227" s="4">
        <v>1.1930000000000001</v>
      </c>
      <c r="J227" s="4">
        <v>1.1519999999999999</v>
      </c>
      <c r="K227" s="4">
        <v>1.1919999999999999</v>
      </c>
      <c r="L227" s="4">
        <v>1.1910000000000001</v>
      </c>
      <c r="M227" s="4">
        <v>1.2010000000000001</v>
      </c>
      <c r="N227" s="4">
        <v>1.157</v>
      </c>
      <c r="O227" s="4">
        <v>1.196</v>
      </c>
      <c r="P227" s="4">
        <v>1.2310000000000001</v>
      </c>
      <c r="Q227" s="4">
        <v>1.2010000000000001</v>
      </c>
      <c r="R227" s="4">
        <v>1.1924375000000003</v>
      </c>
      <c r="T227" s="4">
        <f t="shared" si="19"/>
        <v>5.2212916666666829E-4</v>
      </c>
      <c r="U227" s="4">
        <f t="shared" si="18"/>
        <v>2.2850145878454874E-2</v>
      </c>
      <c r="V227" s="4">
        <f t="shared" si="20"/>
        <v>1.1915</v>
      </c>
      <c r="W227">
        <f t="shared" si="21"/>
        <v>1.1910000000000001</v>
      </c>
      <c r="X227" s="4">
        <f t="shared" si="22"/>
        <v>1.1519999999999999</v>
      </c>
      <c r="Y227" s="7">
        <f t="shared" si="23"/>
        <v>1.2350000000000001</v>
      </c>
      <c r="Z227" s="4"/>
      <c r="AA227" s="4"/>
      <c r="AB227" s="4"/>
      <c r="AC227" s="4"/>
      <c r="AD227" s="4"/>
    </row>
    <row r="228" spans="1:30" x14ac:dyDescent="0.25">
      <c r="A228" s="3" t="s">
        <v>79</v>
      </c>
      <c r="B228" s="4">
        <v>1.171</v>
      </c>
      <c r="C228" s="4">
        <v>1.456</v>
      </c>
      <c r="D228" s="4">
        <v>1.5</v>
      </c>
      <c r="E228" s="4">
        <v>1.4039999999999999</v>
      </c>
      <c r="F228" s="4">
        <v>1.4179999999999999</v>
      </c>
      <c r="G228" s="4">
        <v>1.107</v>
      </c>
      <c r="H228" s="4">
        <v>1.1459999999999999</v>
      </c>
      <c r="I228" s="4">
        <v>1.4790000000000001</v>
      </c>
      <c r="J228" s="4">
        <v>1.4339999999999999</v>
      </c>
      <c r="K228" s="4">
        <v>1.4710000000000001</v>
      </c>
      <c r="L228" s="4">
        <v>1.099</v>
      </c>
      <c r="M228" s="4">
        <v>1.4430000000000001</v>
      </c>
      <c r="N228" s="4">
        <v>1.4410000000000001</v>
      </c>
      <c r="O228" s="4">
        <v>1.0589999999999999</v>
      </c>
      <c r="P228" s="4">
        <v>1.706</v>
      </c>
      <c r="Q228" s="4">
        <v>1.429</v>
      </c>
      <c r="R228" s="4">
        <v>1.3601874999999997</v>
      </c>
      <c r="T228" s="4">
        <f t="shared" si="19"/>
        <v>3.3883229166667896E-2</v>
      </c>
      <c r="U228" s="4">
        <f t="shared" si="18"/>
        <v>0.18407397742936912</v>
      </c>
      <c r="V228" s="4">
        <f t="shared" si="20"/>
        <v>1.4315</v>
      </c>
      <c r="W228">
        <f t="shared" si="21"/>
        <v>1.429</v>
      </c>
      <c r="X228" s="4">
        <f t="shared" si="22"/>
        <v>1.0589999999999999</v>
      </c>
      <c r="Y228" s="7">
        <f t="shared" si="23"/>
        <v>1.706</v>
      </c>
      <c r="Z228" s="4"/>
      <c r="AA228" s="4"/>
      <c r="AB228" s="4"/>
      <c r="AC228" s="4"/>
      <c r="AD228" s="4"/>
    </row>
    <row r="229" spans="1:30" x14ac:dyDescent="0.25">
      <c r="A229" s="3" t="s">
        <v>80</v>
      </c>
      <c r="B229" s="4">
        <v>0.29899999999999999</v>
      </c>
      <c r="C229" s="4">
        <v>0.32200000000000001</v>
      </c>
      <c r="D229" s="4">
        <v>0.33100000000000002</v>
      </c>
      <c r="E229" s="4">
        <v>0.34200000000000003</v>
      </c>
      <c r="F229" s="4">
        <v>0.30599999999999999</v>
      </c>
      <c r="G229" s="4">
        <v>0.35199999999999998</v>
      </c>
      <c r="H229" s="4">
        <v>0.29699999999999999</v>
      </c>
      <c r="I229" s="4">
        <v>0.31</v>
      </c>
      <c r="J229" s="4">
        <v>0.315</v>
      </c>
      <c r="K229" s="4">
        <v>0.31900000000000001</v>
      </c>
      <c r="L229" s="4">
        <v>0.3</v>
      </c>
      <c r="M229" s="4">
        <v>0.3</v>
      </c>
      <c r="N229" s="4">
        <v>0.36499999999999999</v>
      </c>
      <c r="O229" s="4">
        <v>0.30599999999999999</v>
      </c>
      <c r="P229" s="4">
        <v>0.41799999999999998</v>
      </c>
      <c r="Q229" s="4">
        <v>0.27700000000000002</v>
      </c>
      <c r="R229" s="4">
        <v>0.32243749999999999</v>
      </c>
      <c r="T229" s="4">
        <f t="shared" si="19"/>
        <v>1.1535958333333577E-3</v>
      </c>
      <c r="U229" s="4">
        <f t="shared" si="18"/>
        <v>3.3964626206295243E-2</v>
      </c>
      <c r="V229" s="4">
        <f t="shared" si="20"/>
        <v>0.3125</v>
      </c>
      <c r="W229">
        <f t="shared" si="21"/>
        <v>0.31</v>
      </c>
      <c r="X229" s="4">
        <f t="shared" si="22"/>
        <v>0.27700000000000002</v>
      </c>
      <c r="Y229" s="7">
        <f t="shared" si="23"/>
        <v>0.41799999999999998</v>
      </c>
      <c r="Z229" s="4"/>
      <c r="AA229" s="4"/>
      <c r="AB229" s="4"/>
      <c r="AC229" s="4"/>
      <c r="AD229" s="4"/>
    </row>
    <row r="230" spans="1:30" x14ac:dyDescent="0.25">
      <c r="A230" s="3" t="s">
        <v>81</v>
      </c>
      <c r="B230" s="4">
        <v>1.44</v>
      </c>
      <c r="C230" s="4">
        <v>1.3540000000000001</v>
      </c>
      <c r="D230" s="4">
        <v>1.466</v>
      </c>
      <c r="E230" s="4">
        <v>1.4219999999999999</v>
      </c>
      <c r="F230" s="4">
        <v>1.3939999999999999</v>
      </c>
      <c r="G230" s="4">
        <v>1.4630000000000001</v>
      </c>
      <c r="H230" s="4">
        <v>1.4670000000000001</v>
      </c>
      <c r="I230" s="4">
        <v>1.393</v>
      </c>
      <c r="J230" s="4">
        <v>1.5329999999999999</v>
      </c>
      <c r="K230" s="4">
        <v>1.419</v>
      </c>
      <c r="L230" s="4">
        <v>1.44</v>
      </c>
      <c r="M230" s="4">
        <v>1.4630000000000001</v>
      </c>
      <c r="N230" s="4">
        <v>1.9370000000000001</v>
      </c>
      <c r="O230" s="4">
        <v>1.9530000000000001</v>
      </c>
      <c r="P230" s="4">
        <v>1.425</v>
      </c>
      <c r="Q230" s="4">
        <v>1.454</v>
      </c>
      <c r="R230" s="4">
        <v>1.5014375000000002</v>
      </c>
      <c r="T230" s="4">
        <f t="shared" si="19"/>
        <v>3.1586929166665813E-2</v>
      </c>
      <c r="U230" s="4">
        <f t="shared" si="18"/>
        <v>0.17772711995265611</v>
      </c>
      <c r="V230" s="4">
        <f t="shared" si="20"/>
        <v>1.4470000000000001</v>
      </c>
      <c r="W230">
        <f t="shared" si="21"/>
        <v>1.44</v>
      </c>
      <c r="X230" s="4">
        <f t="shared" si="22"/>
        <v>1.3540000000000001</v>
      </c>
      <c r="Y230" s="7">
        <f t="shared" si="23"/>
        <v>1.9530000000000001</v>
      </c>
      <c r="Z230" s="4"/>
      <c r="AA230" s="4"/>
      <c r="AB230" s="4"/>
      <c r="AC230" s="4"/>
      <c r="AD230" s="4"/>
    </row>
    <row r="231" spans="1:30" x14ac:dyDescent="0.25">
      <c r="A231" s="3" t="s">
        <v>82</v>
      </c>
      <c r="B231" s="4">
        <v>0.48699999999999999</v>
      </c>
      <c r="C231" s="4">
        <v>0.48899999999999999</v>
      </c>
      <c r="D231" s="4">
        <v>0.47199999999999998</v>
      </c>
      <c r="E231" s="4">
        <v>0.49399999999999999</v>
      </c>
      <c r="F231" s="4">
        <v>0.48399999999999999</v>
      </c>
      <c r="G231" s="4">
        <v>0.47499999999999998</v>
      </c>
      <c r="H231" s="4">
        <v>0.48399999999999999</v>
      </c>
      <c r="I231" s="4">
        <v>0.48599999999999999</v>
      </c>
      <c r="J231" s="4">
        <v>0.51500000000000001</v>
      </c>
      <c r="K231" s="4">
        <v>0.45900000000000002</v>
      </c>
      <c r="L231" s="4">
        <v>0.52900000000000003</v>
      </c>
      <c r="M231" s="4">
        <v>0.504</v>
      </c>
      <c r="N231" s="4">
        <v>0.59299999999999997</v>
      </c>
      <c r="O231" s="4">
        <v>0.54200000000000004</v>
      </c>
      <c r="P231" s="4">
        <v>0.45900000000000002</v>
      </c>
      <c r="Q231" s="4">
        <v>0.48499999999999999</v>
      </c>
      <c r="R231" s="4">
        <v>0.49731249999999999</v>
      </c>
      <c r="T231" s="4">
        <f t="shared" si="19"/>
        <v>1.1606291666666666E-3</v>
      </c>
      <c r="U231" s="4">
        <f t="shared" si="18"/>
        <v>3.4068007964462299E-2</v>
      </c>
      <c r="V231" s="4">
        <f t="shared" si="20"/>
        <v>0.48649999999999999</v>
      </c>
      <c r="W231">
        <f t="shared" si="21"/>
        <v>0.48599999999999999</v>
      </c>
      <c r="X231" s="4">
        <f t="shared" si="22"/>
        <v>0.45900000000000002</v>
      </c>
      <c r="Y231" s="7">
        <f t="shared" si="23"/>
        <v>0.59299999999999997</v>
      </c>
      <c r="Z231" s="4"/>
      <c r="AA231" s="4"/>
      <c r="AB231" s="4"/>
      <c r="AC231" s="4"/>
      <c r="AD231" s="4"/>
    </row>
    <row r="232" spans="1:30" x14ac:dyDescent="0.25">
      <c r="A232" s="3" t="s">
        <v>83</v>
      </c>
      <c r="B232" s="4">
        <v>1.0049999999999999</v>
      </c>
      <c r="C232" s="4">
        <v>1.026</v>
      </c>
      <c r="D232" s="4">
        <v>1.087</v>
      </c>
      <c r="E232" s="4">
        <v>1.01</v>
      </c>
      <c r="F232" s="4">
        <v>1.0649999999999999</v>
      </c>
      <c r="G232" s="4">
        <v>0.92200000000000004</v>
      </c>
      <c r="H232" s="4">
        <v>1.0529999999999999</v>
      </c>
      <c r="I232" s="4">
        <v>1.054</v>
      </c>
      <c r="J232" s="4">
        <v>1.0349999999999999</v>
      </c>
      <c r="K232" s="4">
        <v>0.998</v>
      </c>
      <c r="L232" s="4">
        <v>1.028</v>
      </c>
      <c r="M232" s="4">
        <v>0.99299999999999999</v>
      </c>
      <c r="N232" s="4">
        <v>1.02</v>
      </c>
      <c r="O232" s="4">
        <v>0.96799999999999997</v>
      </c>
      <c r="P232" s="4">
        <v>1.008</v>
      </c>
      <c r="Q232" s="4">
        <v>0.98</v>
      </c>
      <c r="R232" s="4">
        <v>1.0157499999999999</v>
      </c>
      <c r="T232" s="4">
        <f t="shared" si="19"/>
        <v>1.6256666666666657E-3</v>
      </c>
      <c r="U232" s="4">
        <f t="shared" si="18"/>
        <v>4.0319556875871861E-2</v>
      </c>
      <c r="V232" s="4">
        <f t="shared" si="20"/>
        <v>1.0150000000000001</v>
      </c>
      <c r="W232">
        <f t="shared" si="21"/>
        <v>1.01</v>
      </c>
      <c r="X232" s="4">
        <f t="shared" si="22"/>
        <v>0.92200000000000004</v>
      </c>
      <c r="Y232" s="7">
        <f t="shared" si="23"/>
        <v>1.087</v>
      </c>
      <c r="Z232" s="4"/>
      <c r="AA232" s="4"/>
      <c r="AB232" s="4"/>
      <c r="AC232" s="4"/>
      <c r="AD232" s="4"/>
    </row>
    <row r="233" spans="1:30" x14ac:dyDescent="0.25">
      <c r="A233" s="3" t="s">
        <v>84</v>
      </c>
      <c r="B233" s="4">
        <v>0.997</v>
      </c>
      <c r="C233" s="4">
        <v>1.0029999999999999</v>
      </c>
      <c r="D233" s="4">
        <v>0.999</v>
      </c>
      <c r="E233" s="4">
        <v>0.99199999999999999</v>
      </c>
      <c r="F233" s="4">
        <v>1.012</v>
      </c>
      <c r="G233" s="4">
        <v>0.999</v>
      </c>
      <c r="H233" s="4">
        <v>0.98699999999999999</v>
      </c>
      <c r="I233" s="4">
        <v>1.004</v>
      </c>
      <c r="J233" s="4">
        <v>0.997</v>
      </c>
      <c r="K233" s="4">
        <v>0.99</v>
      </c>
      <c r="L233" s="4">
        <v>0.995</v>
      </c>
      <c r="M233" s="4">
        <v>0.98899999999999999</v>
      </c>
      <c r="N233" s="4">
        <v>0.996</v>
      </c>
      <c r="O233" s="4">
        <v>0.996</v>
      </c>
      <c r="P233" s="4">
        <v>1.0049999999999999</v>
      </c>
      <c r="Q233" s="4">
        <v>0.99099999999999999</v>
      </c>
      <c r="R233" s="4">
        <v>0.99700000000000011</v>
      </c>
      <c r="T233" s="4">
        <f t="shared" si="19"/>
        <v>4.4133333333333204E-5</v>
      </c>
      <c r="U233" s="4">
        <f>SQRT(T233)</f>
        <v>6.643292356454983E-3</v>
      </c>
      <c r="V233" s="4">
        <f t="shared" si="20"/>
        <v>0.99649999999999994</v>
      </c>
      <c r="W233">
        <f t="shared" si="21"/>
        <v>0.996</v>
      </c>
      <c r="X233" s="4">
        <f t="shared" si="22"/>
        <v>0.98699999999999999</v>
      </c>
      <c r="Y233" s="7">
        <f t="shared" si="23"/>
        <v>1.012</v>
      </c>
      <c r="Z233" s="4"/>
      <c r="AA233" s="4"/>
      <c r="AB233" s="4"/>
      <c r="AC233" s="4"/>
      <c r="AD233" s="4"/>
    </row>
    <row r="234" spans="1:30" x14ac:dyDescent="0.25">
      <c r="A234" s="2" t="s">
        <v>91</v>
      </c>
      <c r="B234" s="4">
        <v>2.2848640350877201</v>
      </c>
      <c r="C234" s="4">
        <v>2.2632017543859657</v>
      </c>
      <c r="D234" s="4">
        <v>2.2960833333333328</v>
      </c>
      <c r="E234" s="4">
        <v>2.3038991228070178</v>
      </c>
      <c r="F234" s="4">
        <v>2.234342105263158</v>
      </c>
      <c r="G234" s="4">
        <v>2.3191359649122822</v>
      </c>
      <c r="H234" s="4">
        <v>2.270013157894736</v>
      </c>
      <c r="I234" s="4">
        <v>2.2969078947368402</v>
      </c>
      <c r="J234" s="4">
        <v>2.2432324561403507</v>
      </c>
      <c r="K234" s="4">
        <v>2.3160657894736838</v>
      </c>
      <c r="L234" s="4">
        <v>2.3129517543859657</v>
      </c>
      <c r="M234" s="4">
        <v>2.3214122807017561</v>
      </c>
      <c r="N234" s="4">
        <v>2.3286228070175441</v>
      </c>
      <c r="O234" s="4">
        <v>2.3411973684210543</v>
      </c>
      <c r="P234" s="4">
        <v>2.3312807017543848</v>
      </c>
      <c r="Q234" s="4">
        <v>2.2716140350877181</v>
      </c>
      <c r="R234" s="4">
        <v>2.2959265350877178</v>
      </c>
      <c r="T234" s="4"/>
      <c r="U234" s="4"/>
      <c r="V234" s="4"/>
      <c r="Y234" s="7"/>
      <c r="Z234" s="4"/>
      <c r="AA234" s="4"/>
      <c r="AB234" s="4"/>
      <c r="AC234" s="4"/>
      <c r="AD234" s="4"/>
    </row>
    <row r="235" spans="1:30" x14ac:dyDescent="0.25">
      <c r="T235" s="4"/>
      <c r="U235" s="4"/>
      <c r="V235" s="4"/>
      <c r="Y235" s="4"/>
      <c r="Z235" s="4"/>
      <c r="AA235" s="4"/>
      <c r="AB235" s="4"/>
      <c r="AC235" s="4"/>
      <c r="AD235" s="4"/>
    </row>
    <row r="236" spans="1:30" x14ac:dyDescent="0.25">
      <c r="T236" s="4"/>
      <c r="U236" s="4"/>
      <c r="V236" s="4"/>
      <c r="Y236" s="7"/>
      <c r="Z236" s="4"/>
      <c r="AA236" s="4"/>
      <c r="AB236" s="4"/>
      <c r="AC236" s="4"/>
      <c r="AD236" s="4"/>
    </row>
    <row r="237" spans="1:30" x14ac:dyDescent="0.25">
      <c r="T237" s="4"/>
      <c r="U237" s="4"/>
      <c r="V237" s="4"/>
      <c r="Y237" s="7"/>
      <c r="Z237" s="4"/>
      <c r="AA237" s="4"/>
      <c r="AB237" s="4"/>
      <c r="AC237" s="4"/>
      <c r="AD237" s="4"/>
    </row>
    <row r="238" spans="1:30" x14ac:dyDescent="0.25">
      <c r="T238" s="4"/>
      <c r="U238" s="4"/>
      <c r="V238" s="4"/>
      <c r="Y238" s="7"/>
      <c r="Z238" s="4"/>
      <c r="AA238" s="4"/>
      <c r="AB238" s="4"/>
      <c r="AC238" s="4"/>
      <c r="AD238" s="4"/>
    </row>
    <row r="239" spans="1:30" x14ac:dyDescent="0.25">
      <c r="T239" s="4"/>
      <c r="U239" s="4"/>
      <c r="V239" s="4"/>
      <c r="Y239" s="4"/>
      <c r="Z239" s="4"/>
      <c r="AA239" s="4"/>
      <c r="AB239" s="4"/>
      <c r="AC239" s="4"/>
      <c r="AD239" s="4"/>
    </row>
    <row r="240" spans="1:30" x14ac:dyDescent="0.25">
      <c r="T240" s="4"/>
      <c r="U240" s="4"/>
      <c r="V240" s="4"/>
      <c r="Y240" s="7"/>
      <c r="Z240" s="4"/>
      <c r="AA240" s="4"/>
      <c r="AB240" s="4"/>
      <c r="AC240" s="4"/>
      <c r="AD240" s="4"/>
    </row>
    <row r="241" spans="20:30" x14ac:dyDescent="0.25">
      <c r="T241" s="4"/>
      <c r="U241" s="4"/>
      <c r="V241" s="4"/>
      <c r="Y241" s="7"/>
      <c r="Z241" s="4"/>
      <c r="AA241" s="4"/>
      <c r="AB241" s="4"/>
      <c r="AC241" s="4"/>
      <c r="AD241" s="4"/>
    </row>
    <row r="242" spans="20:30" x14ac:dyDescent="0.25">
      <c r="T242" s="4"/>
      <c r="U242" s="4"/>
      <c r="V242" s="4"/>
      <c r="Y242" s="7"/>
      <c r="Z242" s="4"/>
      <c r="AA242" s="4"/>
      <c r="AB242" s="4"/>
      <c r="AC242" s="4"/>
      <c r="AD242" s="4"/>
    </row>
    <row r="243" spans="20:30" x14ac:dyDescent="0.25">
      <c r="T243" s="4"/>
      <c r="U243" s="4"/>
      <c r="V243" s="4"/>
      <c r="Y243" s="4"/>
      <c r="Z243" s="4"/>
      <c r="AA243" s="4"/>
      <c r="AB243" s="4"/>
      <c r="AC243" s="4"/>
      <c r="AD243" s="4"/>
    </row>
    <row r="244" spans="20:30" x14ac:dyDescent="0.25">
      <c r="T244" s="4"/>
      <c r="U244" s="4"/>
      <c r="V244" s="4"/>
      <c r="Y244" s="7"/>
      <c r="Z244" s="4"/>
      <c r="AA244" s="4"/>
      <c r="AB244" s="4"/>
      <c r="AC244" s="4"/>
      <c r="AD244" s="4"/>
    </row>
    <row r="245" spans="20:30" x14ac:dyDescent="0.25">
      <c r="T245" s="4"/>
      <c r="U245" s="4"/>
      <c r="V245" s="4"/>
      <c r="Y245" s="7"/>
      <c r="Z245" s="4"/>
      <c r="AA245" s="4"/>
      <c r="AB245" s="4"/>
      <c r="AC245" s="4"/>
      <c r="AD245" s="4"/>
    </row>
    <row r="246" spans="20:30" x14ac:dyDescent="0.25">
      <c r="T246" s="4"/>
      <c r="U246" s="4"/>
      <c r="V246" s="4"/>
      <c r="Y246" s="7"/>
      <c r="Z246" s="4"/>
      <c r="AA246" s="4"/>
      <c r="AB246" s="4"/>
      <c r="AC246" s="4"/>
      <c r="AD246" s="4"/>
    </row>
    <row r="247" spans="20:30" x14ac:dyDescent="0.25">
      <c r="T247" s="4"/>
      <c r="U247" s="4"/>
      <c r="V247" s="4"/>
      <c r="Y247" s="4"/>
      <c r="Z247" s="4"/>
      <c r="AA247" s="4"/>
      <c r="AB247" s="4"/>
      <c r="AC247" s="4"/>
      <c r="AD247" s="4"/>
    </row>
    <row r="248" spans="20:30" x14ac:dyDescent="0.25">
      <c r="T248" s="4"/>
      <c r="U248" s="4"/>
      <c r="V248" s="4"/>
      <c r="Y248" s="7"/>
      <c r="Z248" s="4"/>
      <c r="AA248" s="4"/>
      <c r="AB248" s="4"/>
      <c r="AC248" s="4"/>
      <c r="AD248" s="4"/>
    </row>
    <row r="249" spans="20:30" x14ac:dyDescent="0.25">
      <c r="T249" s="4"/>
      <c r="U249" s="4"/>
      <c r="V249" s="4"/>
      <c r="Y249" s="7"/>
      <c r="Z249" s="4"/>
      <c r="AA249" s="4"/>
      <c r="AB249" s="4"/>
      <c r="AC249" s="4"/>
      <c r="AD249" s="4"/>
    </row>
    <row r="250" spans="20:30" x14ac:dyDescent="0.25">
      <c r="T250" s="4"/>
      <c r="U250" s="4"/>
      <c r="V250" s="4"/>
      <c r="Y250" s="7"/>
      <c r="Z250" s="4"/>
      <c r="AA250" s="4"/>
      <c r="AB250" s="4"/>
      <c r="AC250" s="4"/>
      <c r="AD250" s="4"/>
    </row>
    <row r="251" spans="20:30" x14ac:dyDescent="0.25">
      <c r="T251" s="4"/>
      <c r="U251" s="4"/>
      <c r="V251" s="4"/>
      <c r="Y251" s="4"/>
      <c r="Z251" s="4"/>
      <c r="AA251" s="4"/>
      <c r="AB251" s="4"/>
      <c r="AC251" s="4"/>
      <c r="AD251" s="4"/>
    </row>
    <row r="252" spans="20:30" x14ac:dyDescent="0.25">
      <c r="T252" s="4"/>
      <c r="U252" s="4"/>
      <c r="V252" s="4"/>
      <c r="Y252" s="7"/>
      <c r="Z252" s="4"/>
      <c r="AA252" s="4"/>
      <c r="AB252" s="4"/>
      <c r="AC252" s="4"/>
      <c r="AD252" s="4"/>
    </row>
    <row r="253" spans="20:30" x14ac:dyDescent="0.25">
      <c r="T253" s="4"/>
      <c r="U253" s="4"/>
      <c r="V253" s="4"/>
      <c r="Y253" s="7"/>
      <c r="Z253" s="4"/>
      <c r="AA253" s="4"/>
      <c r="AB253" s="4"/>
      <c r="AC253" s="4"/>
      <c r="AD253" s="4"/>
    </row>
    <row r="254" spans="20:30" x14ac:dyDescent="0.25">
      <c r="T254" s="4"/>
      <c r="U254" s="4"/>
      <c r="V254" s="4"/>
      <c r="Y254" s="7"/>
      <c r="Z254" s="4"/>
      <c r="AA254" s="4"/>
      <c r="AB254" s="4"/>
      <c r="AC254" s="4"/>
      <c r="AD254" s="4"/>
    </row>
    <row r="255" spans="20:30" x14ac:dyDescent="0.25">
      <c r="T255" s="4"/>
      <c r="U255" s="4"/>
      <c r="V255" s="4"/>
      <c r="Y255" s="4"/>
      <c r="Z255" s="4"/>
      <c r="AA255" s="4"/>
      <c r="AB255" s="4"/>
      <c r="AC255" s="4"/>
      <c r="AD255" s="4"/>
    </row>
    <row r="256" spans="20:30" x14ac:dyDescent="0.25">
      <c r="T256" s="4"/>
      <c r="U256" s="4"/>
      <c r="V256" s="4"/>
      <c r="Y256" s="7"/>
      <c r="Z256" s="4"/>
      <c r="AA256" s="4"/>
      <c r="AB256" s="4"/>
      <c r="AC256" s="4"/>
      <c r="AD256" s="4"/>
    </row>
    <row r="257" spans="20:30" x14ac:dyDescent="0.25">
      <c r="T257" s="4"/>
      <c r="U257" s="4"/>
      <c r="V257" s="4"/>
      <c r="Y257" s="7"/>
      <c r="Z257" s="4"/>
      <c r="AA257" s="4"/>
      <c r="AB257" s="4"/>
      <c r="AC257" s="4"/>
      <c r="AD257" s="4"/>
    </row>
    <row r="258" spans="20:30" x14ac:dyDescent="0.25">
      <c r="T258" s="4"/>
      <c r="U258" s="4"/>
      <c r="V258" s="4"/>
      <c r="Y258" s="7"/>
      <c r="Z258" s="4"/>
      <c r="AA258" s="4"/>
      <c r="AB258" s="4"/>
      <c r="AC258" s="4"/>
      <c r="AD258" s="4"/>
    </row>
    <row r="259" spans="20:30" x14ac:dyDescent="0.25">
      <c r="T259" s="4"/>
      <c r="U259" s="4"/>
      <c r="V259" s="4"/>
      <c r="Y259" s="4"/>
      <c r="Z259" s="4"/>
      <c r="AA259" s="4"/>
      <c r="AB259" s="4"/>
      <c r="AC259" s="4"/>
      <c r="AD259" s="4"/>
    </row>
    <row r="260" spans="20:30" x14ac:dyDescent="0.25">
      <c r="T260" s="4"/>
      <c r="U260" s="4"/>
      <c r="V260" s="4"/>
      <c r="Y260" s="7"/>
      <c r="Z260" s="4"/>
      <c r="AA260" s="4"/>
      <c r="AB260" s="4"/>
      <c r="AC260" s="4"/>
      <c r="AD260" s="4"/>
    </row>
    <row r="261" spans="20:30" x14ac:dyDescent="0.25">
      <c r="T261" s="4"/>
      <c r="U261" s="4"/>
      <c r="V261" s="4"/>
      <c r="Y261" s="7"/>
      <c r="Z261" s="4"/>
      <c r="AA261" s="4"/>
      <c r="AB261" s="4"/>
      <c r="AC261" s="4"/>
      <c r="AD261" s="4"/>
    </row>
    <row r="262" spans="20:30" x14ac:dyDescent="0.25">
      <c r="T262" s="4"/>
      <c r="U262" s="4"/>
      <c r="V262" s="4"/>
      <c r="Y262" s="7"/>
      <c r="Z262" s="4"/>
      <c r="AA262" s="4"/>
      <c r="AB262" s="4"/>
      <c r="AC262" s="4"/>
      <c r="AD262" s="4"/>
    </row>
    <row r="263" spans="20:30" x14ac:dyDescent="0.25">
      <c r="T263" s="4"/>
      <c r="U263" s="4"/>
      <c r="V263" s="4"/>
      <c r="Y263" s="4"/>
      <c r="Z263" s="4"/>
      <c r="AA263" s="4"/>
      <c r="AB263" s="4"/>
      <c r="AC263" s="4"/>
      <c r="AD263" s="4"/>
    </row>
    <row r="264" spans="20:30" x14ac:dyDescent="0.25">
      <c r="T264" s="4"/>
      <c r="U264" s="4"/>
      <c r="V264" s="4"/>
      <c r="Y264" s="7"/>
      <c r="Z264" s="4"/>
      <c r="AA264" s="4"/>
      <c r="AB264" s="4"/>
      <c r="AC264" s="4"/>
      <c r="AD264" s="4"/>
    </row>
    <row r="265" spans="20:30" x14ac:dyDescent="0.25">
      <c r="T265" s="4"/>
      <c r="U265" s="4"/>
      <c r="V265" s="4"/>
      <c r="Y265" s="7"/>
      <c r="Z265" s="4"/>
      <c r="AA265" s="4"/>
      <c r="AB265" s="4"/>
      <c r="AC265" s="4"/>
      <c r="AD265" s="4"/>
    </row>
    <row r="266" spans="20:30" x14ac:dyDescent="0.25">
      <c r="T266" s="4"/>
      <c r="U266" s="4"/>
      <c r="V266" s="4"/>
      <c r="Y266" s="7"/>
      <c r="Z266" s="4"/>
      <c r="AA266" s="4"/>
      <c r="AB266" s="4"/>
      <c r="AC266" s="4"/>
      <c r="AD266" s="4"/>
    </row>
    <row r="267" spans="20:30" x14ac:dyDescent="0.25">
      <c r="T267" s="4"/>
      <c r="U267" s="4"/>
      <c r="V267" s="4"/>
      <c r="Y267" s="4"/>
      <c r="Z267" s="4"/>
      <c r="AA267" s="4"/>
      <c r="AB267" s="4"/>
      <c r="AC267" s="4"/>
      <c r="AD267" s="4"/>
    </row>
    <row r="268" spans="20:30" x14ac:dyDescent="0.25">
      <c r="T268" s="4"/>
      <c r="U268" s="4"/>
      <c r="V268" s="4"/>
      <c r="Y268" s="7"/>
      <c r="Z268" s="4"/>
      <c r="AA268" s="4"/>
      <c r="AB268" s="4"/>
      <c r="AC268" s="4"/>
      <c r="AD268" s="4"/>
    </row>
    <row r="269" spans="20:30" x14ac:dyDescent="0.25">
      <c r="T269" s="4"/>
      <c r="U269" s="4"/>
      <c r="V269" s="4"/>
      <c r="Y269" s="7"/>
      <c r="Z269" s="4"/>
      <c r="AA269" s="4"/>
      <c r="AB269" s="4"/>
      <c r="AC269" s="4"/>
      <c r="AD269" s="4"/>
    </row>
    <row r="270" spans="20:30" x14ac:dyDescent="0.25">
      <c r="T270" s="4"/>
      <c r="U270" s="4"/>
      <c r="V270" s="4"/>
      <c r="Y270" s="7"/>
      <c r="Z270" s="4"/>
      <c r="AA270" s="4"/>
      <c r="AB270" s="4"/>
      <c r="AC270" s="4"/>
      <c r="AD270" s="4"/>
    </row>
    <row r="271" spans="20:30" x14ac:dyDescent="0.25">
      <c r="T271" s="4"/>
      <c r="U271" s="4"/>
      <c r="V271" s="4"/>
      <c r="Y271" s="4"/>
      <c r="Z271" s="4"/>
      <c r="AA271" s="4"/>
      <c r="AB271" s="4"/>
      <c r="AC271" s="4"/>
      <c r="AD271" s="4"/>
    </row>
    <row r="272" spans="20:30" x14ac:dyDescent="0.25">
      <c r="T272" s="4"/>
      <c r="U272" s="4"/>
      <c r="V272" s="4"/>
      <c r="Y272" s="7"/>
      <c r="Z272" s="4"/>
      <c r="AA272" s="4"/>
      <c r="AB272" s="4"/>
      <c r="AC272" s="4"/>
      <c r="AD272" s="4"/>
    </row>
    <row r="273" spans="20:30" x14ac:dyDescent="0.25">
      <c r="T273" s="4"/>
      <c r="U273" s="4"/>
      <c r="V273" s="4"/>
      <c r="Y273" s="7"/>
      <c r="Z273" s="4"/>
      <c r="AA273" s="4"/>
      <c r="AB273" s="4"/>
      <c r="AC273" s="4"/>
      <c r="AD273" s="4"/>
    </row>
    <row r="274" spans="20:30" x14ac:dyDescent="0.25">
      <c r="T274" s="4"/>
      <c r="U274" s="4"/>
      <c r="V274" s="4"/>
      <c r="Y274" s="7"/>
      <c r="Z274" s="4"/>
      <c r="AA274" s="4"/>
      <c r="AB274" s="4"/>
      <c r="AC274" s="4"/>
      <c r="AD274" s="4"/>
    </row>
    <row r="275" spans="20:30" x14ac:dyDescent="0.25">
      <c r="T275" s="4"/>
      <c r="U275" s="4"/>
      <c r="V275" s="4"/>
      <c r="Y275" s="4"/>
      <c r="Z275" s="4"/>
      <c r="AA275" s="4"/>
      <c r="AB275" s="4"/>
      <c r="AC275" s="4"/>
      <c r="AD275" s="4"/>
    </row>
    <row r="276" spans="20:30" x14ac:dyDescent="0.25">
      <c r="T276" s="4"/>
      <c r="U276" s="4"/>
      <c r="V276" s="4"/>
      <c r="Y276" s="7"/>
      <c r="Z276" s="4"/>
      <c r="AA276" s="4"/>
      <c r="AB276" s="4"/>
      <c r="AC276" s="4"/>
      <c r="AD276" s="4"/>
    </row>
    <row r="277" spans="20:30" x14ac:dyDescent="0.25">
      <c r="T277" s="4"/>
      <c r="U277" s="4"/>
      <c r="V277" s="4"/>
      <c r="Y277" s="7"/>
      <c r="Z277" s="4"/>
      <c r="AA277" s="4"/>
      <c r="AB277" s="4"/>
      <c r="AC277" s="4"/>
      <c r="AD277" s="4"/>
    </row>
    <row r="278" spans="20:30" x14ac:dyDescent="0.25">
      <c r="T278" s="4"/>
      <c r="U278" s="4"/>
      <c r="V278" s="4"/>
      <c r="Y278" s="7"/>
      <c r="Z278" s="4"/>
      <c r="AA278" s="4"/>
      <c r="AB278" s="4"/>
      <c r="AC278" s="4"/>
      <c r="AD278" s="4"/>
    </row>
    <row r="279" spans="20:30" x14ac:dyDescent="0.25">
      <c r="T279" s="4"/>
      <c r="U279" s="4"/>
      <c r="V279" s="4"/>
      <c r="Y279" s="4"/>
      <c r="Z279" s="4"/>
      <c r="AA279" s="4"/>
      <c r="AB279" s="4"/>
      <c r="AC279" s="4"/>
      <c r="AD279" s="4"/>
    </row>
    <row r="280" spans="20:30" x14ac:dyDescent="0.25">
      <c r="T280" s="4"/>
      <c r="U280" s="4"/>
      <c r="V280" s="4"/>
      <c r="Y280" s="7"/>
      <c r="Z280" s="4"/>
      <c r="AA280" s="4"/>
      <c r="AB280" s="4"/>
      <c r="AC280" s="4"/>
      <c r="AD280" s="4"/>
    </row>
    <row r="281" spans="20:30" x14ac:dyDescent="0.25">
      <c r="T281" s="4"/>
      <c r="U281" s="4"/>
      <c r="V281" s="4"/>
      <c r="Y281" s="7"/>
      <c r="Z281" s="4"/>
      <c r="AA281" s="4"/>
      <c r="AB281" s="4"/>
      <c r="AC281" s="4"/>
      <c r="AD281" s="4"/>
    </row>
    <row r="282" spans="20:30" x14ac:dyDescent="0.25">
      <c r="T282" s="4"/>
      <c r="U282" s="4"/>
      <c r="V282" s="4"/>
      <c r="Y282" s="7"/>
      <c r="Z282" s="4"/>
      <c r="AA282" s="4"/>
      <c r="AB282" s="4"/>
      <c r="AC282" s="4"/>
      <c r="AD282" s="4"/>
    </row>
    <row r="283" spans="20:30" x14ac:dyDescent="0.25">
      <c r="T283" s="4"/>
      <c r="U283" s="4"/>
      <c r="V283" s="4"/>
      <c r="Y283" s="4"/>
      <c r="Z283" s="4"/>
      <c r="AA283" s="4"/>
      <c r="AB283" s="4"/>
      <c r="AC283" s="4"/>
      <c r="AD283" s="4"/>
    </row>
    <row r="284" spans="20:30" x14ac:dyDescent="0.25">
      <c r="T284" s="4"/>
      <c r="U284" s="4"/>
      <c r="V284" s="4"/>
      <c r="Y284" s="7"/>
      <c r="Z284" s="4"/>
      <c r="AA284" s="4"/>
      <c r="AB284" s="4"/>
      <c r="AC284" s="4"/>
      <c r="AD284" s="4"/>
    </row>
    <row r="285" spans="20:30" x14ac:dyDescent="0.25">
      <c r="T285" s="4"/>
      <c r="U285" s="4"/>
      <c r="V285" s="4"/>
      <c r="Y285" s="7"/>
      <c r="Z285" s="4"/>
      <c r="AA285" s="4"/>
      <c r="AB285" s="4"/>
      <c r="AC285" s="4"/>
      <c r="AD285" s="4"/>
    </row>
    <row r="286" spans="20:30" x14ac:dyDescent="0.25">
      <c r="T286" s="4"/>
      <c r="U286" s="4"/>
      <c r="V286" s="4"/>
      <c r="Y286" s="7"/>
      <c r="Z286" s="4"/>
      <c r="AA286" s="4"/>
      <c r="AB286" s="4"/>
      <c r="AC286" s="4"/>
      <c r="AD286" s="4"/>
    </row>
    <row r="287" spans="20:30" x14ac:dyDescent="0.25">
      <c r="T287" s="4"/>
      <c r="U287" s="4"/>
      <c r="V287" s="4"/>
      <c r="Y287" s="4"/>
      <c r="Z287" s="4"/>
      <c r="AA287" s="4"/>
      <c r="AB287" s="4"/>
      <c r="AC287" s="4"/>
      <c r="AD287" s="4"/>
    </row>
    <row r="288" spans="20:30" x14ac:dyDescent="0.25">
      <c r="T288" s="4"/>
      <c r="U288" s="4"/>
      <c r="V288" s="4"/>
      <c r="Y288" s="7"/>
      <c r="Z288" s="4"/>
      <c r="AA288" s="4"/>
      <c r="AB288" s="4"/>
      <c r="AC288" s="4"/>
      <c r="AD288" s="4"/>
    </row>
    <row r="289" spans="20:30" x14ac:dyDescent="0.25">
      <c r="T289" s="4"/>
      <c r="U289" s="4"/>
      <c r="V289" s="4"/>
      <c r="Y289" s="7"/>
      <c r="Z289" s="4"/>
      <c r="AA289" s="4"/>
      <c r="AB289" s="4"/>
      <c r="AC289" s="4"/>
      <c r="AD289" s="4"/>
    </row>
    <row r="290" spans="20:30" x14ac:dyDescent="0.25">
      <c r="T290" s="4"/>
      <c r="U290" s="4"/>
      <c r="V290" s="4"/>
      <c r="Y290" s="7"/>
      <c r="Z290" s="4"/>
      <c r="AA290" s="4"/>
      <c r="AB290" s="4"/>
      <c r="AC290" s="4"/>
      <c r="AD290" s="4"/>
    </row>
    <row r="291" spans="20:30" x14ac:dyDescent="0.25">
      <c r="T291" s="4"/>
      <c r="U291" s="4"/>
      <c r="V291" s="4"/>
      <c r="Y291" s="4"/>
      <c r="Z291" s="4"/>
      <c r="AA291" s="4"/>
      <c r="AB291" s="4"/>
      <c r="AC291" s="4"/>
      <c r="AD291" s="4"/>
    </row>
    <row r="292" spans="20:30" x14ac:dyDescent="0.25">
      <c r="T292" s="4"/>
      <c r="U292" s="4"/>
      <c r="V292" s="4"/>
      <c r="Y292" s="7"/>
      <c r="Z292" s="4"/>
      <c r="AA292" s="4"/>
      <c r="AB292" s="4"/>
      <c r="AC292" s="4"/>
      <c r="AD292" s="4"/>
    </row>
    <row r="293" spans="20:30" x14ac:dyDescent="0.25">
      <c r="T293" s="4"/>
      <c r="U293" s="4"/>
      <c r="V293" s="4"/>
      <c r="Y293" s="7"/>
      <c r="Z293" s="4"/>
      <c r="AA293" s="4"/>
      <c r="AB293" s="4"/>
      <c r="AC293" s="4"/>
      <c r="AD293" s="4"/>
    </row>
    <row r="294" spans="20:30" x14ac:dyDescent="0.25">
      <c r="T294" s="4"/>
      <c r="U294" s="4"/>
      <c r="V294" s="4"/>
      <c r="Y294" s="7"/>
      <c r="Z294" s="4"/>
      <c r="AA294" s="4"/>
      <c r="AB294" s="4"/>
      <c r="AC294" s="4"/>
      <c r="AD294" s="4"/>
    </row>
    <row r="295" spans="20:30" x14ac:dyDescent="0.25">
      <c r="T295" s="4"/>
      <c r="U295" s="4"/>
      <c r="V295" s="4"/>
      <c r="Y295" s="4"/>
      <c r="Z295" s="4"/>
      <c r="AA295" s="4"/>
      <c r="AB295" s="4"/>
      <c r="AC295" s="4"/>
      <c r="AD295" s="4"/>
    </row>
    <row r="296" spans="20:30" x14ac:dyDescent="0.25">
      <c r="T296" s="4"/>
      <c r="U296" s="4"/>
      <c r="V296" s="4"/>
      <c r="Y296" s="7"/>
      <c r="Z296" s="4"/>
      <c r="AA296" s="4"/>
      <c r="AB296" s="4"/>
      <c r="AC296" s="4"/>
      <c r="AD296" s="4"/>
    </row>
    <row r="297" spans="20:30" x14ac:dyDescent="0.25">
      <c r="T297" s="4"/>
      <c r="U297" s="4"/>
      <c r="V297" s="4"/>
      <c r="Y297" s="7"/>
      <c r="Z297" s="4"/>
      <c r="AA297" s="4"/>
      <c r="AB297" s="4"/>
      <c r="AC297" s="4"/>
      <c r="AD297" s="4"/>
    </row>
    <row r="298" spans="20:30" x14ac:dyDescent="0.25">
      <c r="T298" s="4"/>
      <c r="U298" s="4"/>
      <c r="V298" s="4"/>
      <c r="Y298" s="7"/>
      <c r="Z298" s="4"/>
      <c r="AA298" s="4"/>
      <c r="AB298" s="4"/>
      <c r="AC298" s="4"/>
      <c r="AD298" s="4"/>
    </row>
    <row r="299" spans="20:30" x14ac:dyDescent="0.25">
      <c r="T299" s="4"/>
      <c r="U299" s="4"/>
      <c r="V299" s="4"/>
      <c r="Y299" s="4"/>
      <c r="Z299" s="4"/>
      <c r="AA299" s="4"/>
      <c r="AB299" s="4"/>
      <c r="AC299" s="4"/>
      <c r="AD299" s="4"/>
    </row>
    <row r="300" spans="20:30" x14ac:dyDescent="0.25">
      <c r="T300" s="4"/>
      <c r="U300" s="4"/>
      <c r="V300" s="4"/>
      <c r="Y300" s="7"/>
      <c r="Z300" s="4"/>
      <c r="AA300" s="4"/>
      <c r="AB300" s="4"/>
      <c r="AC300" s="4"/>
      <c r="AD300" s="4"/>
    </row>
    <row r="301" spans="20:30" x14ac:dyDescent="0.25">
      <c r="T301" s="4"/>
      <c r="U301" s="4"/>
      <c r="V301" s="4"/>
      <c r="Y301" s="7"/>
      <c r="Z301" s="4"/>
      <c r="AA301" s="4"/>
      <c r="AB301" s="4"/>
      <c r="AC301" s="4"/>
      <c r="AD301" s="4"/>
    </row>
    <row r="302" spans="20:30" x14ac:dyDescent="0.25">
      <c r="T302" s="4"/>
      <c r="U302" s="4"/>
      <c r="V302" s="4"/>
      <c r="Y302" s="7"/>
      <c r="Z302" s="4"/>
      <c r="AA302" s="4"/>
      <c r="AB302" s="4"/>
      <c r="AC302" s="4"/>
      <c r="AD302" s="4"/>
    </row>
    <row r="303" spans="20:30" x14ac:dyDescent="0.25">
      <c r="T303" s="4"/>
      <c r="U303" s="4"/>
      <c r="V303" s="4"/>
      <c r="Y303" s="4"/>
      <c r="Z303" s="4"/>
      <c r="AA303" s="4"/>
      <c r="AB303" s="4"/>
      <c r="AC303" s="4"/>
      <c r="AD303" s="4"/>
    </row>
    <row r="304" spans="20:30" x14ac:dyDescent="0.25">
      <c r="T304" s="4"/>
      <c r="U304" s="4"/>
      <c r="V304" s="4"/>
      <c r="Y304" s="7"/>
      <c r="Z304" s="4"/>
      <c r="AA304" s="4"/>
      <c r="AB304" s="4"/>
      <c r="AC304" s="4"/>
      <c r="AD304" s="4"/>
    </row>
    <row r="305" spans="20:30" x14ac:dyDescent="0.25">
      <c r="T305" s="4"/>
      <c r="U305" s="4"/>
      <c r="V305" s="4"/>
      <c r="Y305" s="7"/>
      <c r="Z305" s="4"/>
      <c r="AA305" s="4"/>
      <c r="AB305" s="4"/>
      <c r="AC305" s="4"/>
      <c r="AD305" s="4"/>
    </row>
    <row r="306" spans="20:30" x14ac:dyDescent="0.25">
      <c r="T306" s="4"/>
      <c r="U306" s="4"/>
      <c r="V306" s="4"/>
      <c r="Y306" s="7"/>
      <c r="Z306" s="4"/>
      <c r="AA306" s="4"/>
      <c r="AB306" s="4"/>
      <c r="AC306" s="4"/>
      <c r="AD306" s="4"/>
    </row>
    <row r="307" spans="20:30" x14ac:dyDescent="0.25">
      <c r="Y307" s="4"/>
      <c r="Z307" s="4"/>
      <c r="AA307" s="4"/>
      <c r="AB307" s="4"/>
      <c r="AC307" s="4"/>
      <c r="AD307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3803-3B8A-4818-B823-F7B58B44BD2C}">
  <sheetPr filterMode="1"/>
  <dimension ref="A1:D457"/>
  <sheetViews>
    <sheetView workbookViewId="0">
      <selection activeCell="G35" sqref="G35"/>
    </sheetView>
  </sheetViews>
  <sheetFormatPr baseColWidth="10" defaultRowHeight="15" x14ac:dyDescent="0.25"/>
  <cols>
    <col min="2" max="2" width="10.7109375" bestFit="1" customWidth="1"/>
    <col min="3" max="3" width="27.85546875" bestFit="1" customWidth="1"/>
    <col min="4" max="4" width="33.7109375" bestFit="1" customWidth="1"/>
  </cols>
  <sheetData>
    <row r="1" spans="1:4" x14ac:dyDescent="0.25">
      <c r="A1" t="s">
        <v>0</v>
      </c>
      <c r="B1" t="s">
        <v>86</v>
      </c>
      <c r="C1" t="s">
        <v>1</v>
      </c>
      <c r="D1" t="s">
        <v>2</v>
      </c>
    </row>
    <row r="2" spans="1:4" x14ac:dyDescent="0.25">
      <c r="A2" t="s">
        <v>8</v>
      </c>
      <c r="B2" t="s">
        <v>89</v>
      </c>
      <c r="C2">
        <v>8.7260000000000009</v>
      </c>
      <c r="D2" t="s">
        <v>85</v>
      </c>
    </row>
    <row r="3" spans="1:4" x14ac:dyDescent="0.25">
      <c r="A3" t="s">
        <v>9</v>
      </c>
      <c r="B3" t="s">
        <v>89</v>
      </c>
      <c r="C3">
        <v>8.2750000000000004</v>
      </c>
      <c r="D3" t="s">
        <v>85</v>
      </c>
    </row>
    <row r="4" spans="1:4" hidden="1" x14ac:dyDescent="0.25">
      <c r="A4" t="s">
        <v>8</v>
      </c>
      <c r="B4" t="s">
        <v>88</v>
      </c>
      <c r="C4">
        <v>8.2330000000000005</v>
      </c>
      <c r="D4" t="s">
        <v>85</v>
      </c>
    </row>
    <row r="5" spans="1:4" hidden="1" x14ac:dyDescent="0.25">
      <c r="A5" t="s">
        <v>9</v>
      </c>
      <c r="B5" t="s">
        <v>88</v>
      </c>
      <c r="C5">
        <v>8.3439999999999994</v>
      </c>
      <c r="D5" t="s">
        <v>85</v>
      </c>
    </row>
    <row r="6" spans="1:4" hidden="1" x14ac:dyDescent="0.25">
      <c r="A6" t="s">
        <v>8</v>
      </c>
      <c r="B6" t="s">
        <v>87</v>
      </c>
      <c r="C6">
        <v>8.3019999999999996</v>
      </c>
      <c r="D6" t="s">
        <v>85</v>
      </c>
    </row>
    <row r="7" spans="1:4" hidden="1" x14ac:dyDescent="0.25">
      <c r="A7" t="s">
        <v>9</v>
      </c>
      <c r="B7" t="s">
        <v>87</v>
      </c>
      <c r="C7">
        <v>8.3369999999999997</v>
      </c>
      <c r="D7" t="s">
        <v>85</v>
      </c>
    </row>
    <row r="8" spans="1:4" hidden="1" x14ac:dyDescent="0.25">
      <c r="A8" t="s">
        <v>8</v>
      </c>
      <c r="B8" t="s">
        <v>88</v>
      </c>
      <c r="C8">
        <v>3.8279999999999998</v>
      </c>
      <c r="D8" t="s">
        <v>94</v>
      </c>
    </row>
    <row r="9" spans="1:4" hidden="1" x14ac:dyDescent="0.25">
      <c r="A9" t="s">
        <v>9</v>
      </c>
      <c r="B9" t="s">
        <v>88</v>
      </c>
      <c r="C9">
        <v>3.8079999999999998</v>
      </c>
      <c r="D9" t="s">
        <v>94</v>
      </c>
    </row>
    <row r="10" spans="1:4" x14ac:dyDescent="0.25">
      <c r="A10" t="s">
        <v>8</v>
      </c>
      <c r="B10" t="s">
        <v>89</v>
      </c>
      <c r="C10">
        <v>4.1970000000000001</v>
      </c>
      <c r="D10" t="s">
        <v>94</v>
      </c>
    </row>
    <row r="11" spans="1:4" x14ac:dyDescent="0.25">
      <c r="A11" t="s">
        <v>9</v>
      </c>
      <c r="B11" t="s">
        <v>89</v>
      </c>
      <c r="C11">
        <v>4.2069999999999999</v>
      </c>
      <c r="D11" t="s">
        <v>94</v>
      </c>
    </row>
    <row r="12" spans="1:4" hidden="1" x14ac:dyDescent="0.25">
      <c r="A12" t="s">
        <v>9</v>
      </c>
      <c r="B12" t="s">
        <v>87</v>
      </c>
      <c r="C12">
        <v>4.5810000000000004</v>
      </c>
      <c r="D12" t="s">
        <v>94</v>
      </c>
    </row>
    <row r="13" spans="1:4" hidden="1" x14ac:dyDescent="0.25">
      <c r="A13" t="s">
        <v>8</v>
      </c>
      <c r="B13" t="s">
        <v>87</v>
      </c>
      <c r="C13">
        <v>4.5919999999999996</v>
      </c>
      <c r="D13" t="s">
        <v>94</v>
      </c>
    </row>
    <row r="14" spans="1:4" hidden="1" x14ac:dyDescent="0.25">
      <c r="A14" t="s">
        <v>9</v>
      </c>
      <c r="B14" t="s">
        <v>88</v>
      </c>
      <c r="C14">
        <v>2.7989999999999999</v>
      </c>
      <c r="D14" t="s">
        <v>95</v>
      </c>
    </row>
    <row r="15" spans="1:4" hidden="1" x14ac:dyDescent="0.25">
      <c r="A15" t="s">
        <v>8</v>
      </c>
      <c r="B15" t="s">
        <v>88</v>
      </c>
      <c r="C15">
        <v>2.75</v>
      </c>
      <c r="D15" t="s">
        <v>95</v>
      </c>
    </row>
    <row r="16" spans="1:4" x14ac:dyDescent="0.25">
      <c r="A16" t="s">
        <v>8</v>
      </c>
      <c r="B16" t="s">
        <v>89</v>
      </c>
      <c r="C16">
        <v>3.2669999999999999</v>
      </c>
      <c r="D16" t="s">
        <v>95</v>
      </c>
    </row>
    <row r="17" spans="1:4" x14ac:dyDescent="0.25">
      <c r="A17" t="s">
        <v>9</v>
      </c>
      <c r="B17" t="s">
        <v>89</v>
      </c>
      <c r="C17">
        <v>3.5539999999999998</v>
      </c>
      <c r="D17" t="s">
        <v>95</v>
      </c>
    </row>
    <row r="18" spans="1:4" hidden="1" x14ac:dyDescent="0.25">
      <c r="A18" t="s">
        <v>9</v>
      </c>
      <c r="B18" t="s">
        <v>87</v>
      </c>
      <c r="C18">
        <v>3.222</v>
      </c>
      <c r="D18" t="s">
        <v>95</v>
      </c>
    </row>
    <row r="19" spans="1:4" hidden="1" x14ac:dyDescent="0.25">
      <c r="A19" t="s">
        <v>8</v>
      </c>
      <c r="B19" t="s">
        <v>87</v>
      </c>
      <c r="C19">
        <v>3.5289999999999999</v>
      </c>
      <c r="D19" t="s">
        <v>95</v>
      </c>
    </row>
    <row r="20" spans="1:4" hidden="1" x14ac:dyDescent="0.25">
      <c r="A20" t="s">
        <v>9</v>
      </c>
      <c r="B20" t="s">
        <v>88</v>
      </c>
      <c r="C20">
        <v>5.0229999999999997</v>
      </c>
      <c r="D20" t="s">
        <v>96</v>
      </c>
    </row>
    <row r="21" spans="1:4" hidden="1" x14ac:dyDescent="0.25">
      <c r="A21" t="s">
        <v>8</v>
      </c>
      <c r="B21" t="s">
        <v>88</v>
      </c>
      <c r="C21">
        <v>4.5529999999999999</v>
      </c>
      <c r="D21" t="s">
        <v>96</v>
      </c>
    </row>
    <row r="22" spans="1:4" x14ac:dyDescent="0.25">
      <c r="A22" t="s">
        <v>8</v>
      </c>
      <c r="B22" t="s">
        <v>89</v>
      </c>
      <c r="C22">
        <v>5.8719999999999999</v>
      </c>
      <c r="D22" t="s">
        <v>96</v>
      </c>
    </row>
    <row r="23" spans="1:4" x14ac:dyDescent="0.25">
      <c r="A23" t="s">
        <v>9</v>
      </c>
      <c r="B23" t="s">
        <v>89</v>
      </c>
      <c r="C23">
        <v>5.5510000000000002</v>
      </c>
      <c r="D23" t="s">
        <v>96</v>
      </c>
    </row>
    <row r="24" spans="1:4" hidden="1" x14ac:dyDescent="0.25">
      <c r="A24" t="s">
        <v>9</v>
      </c>
      <c r="B24" t="s">
        <v>87</v>
      </c>
      <c r="C24">
        <v>5.1980000000000004</v>
      </c>
      <c r="D24" t="s">
        <v>96</v>
      </c>
    </row>
    <row r="25" spans="1:4" hidden="1" x14ac:dyDescent="0.25">
      <c r="A25" t="s">
        <v>8</v>
      </c>
      <c r="B25" t="s">
        <v>87</v>
      </c>
      <c r="C25">
        <v>5.2069999999999999</v>
      </c>
      <c r="D25" t="s">
        <v>96</v>
      </c>
    </row>
    <row r="26" spans="1:4" hidden="1" x14ac:dyDescent="0.25">
      <c r="A26" t="s">
        <v>9</v>
      </c>
      <c r="B26" t="s">
        <v>88</v>
      </c>
      <c r="C26">
        <v>2.09</v>
      </c>
      <c r="D26" t="s">
        <v>97</v>
      </c>
    </row>
    <row r="27" spans="1:4" hidden="1" x14ac:dyDescent="0.25">
      <c r="A27" t="s">
        <v>8</v>
      </c>
      <c r="B27" t="s">
        <v>88</v>
      </c>
      <c r="C27">
        <v>2.0129999999999999</v>
      </c>
      <c r="D27" t="s">
        <v>97</v>
      </c>
    </row>
    <row r="28" spans="1:4" x14ac:dyDescent="0.25">
      <c r="A28" t="s">
        <v>8</v>
      </c>
      <c r="B28" t="s">
        <v>89</v>
      </c>
      <c r="C28">
        <v>1.913</v>
      </c>
      <c r="D28" t="s">
        <v>97</v>
      </c>
    </row>
    <row r="29" spans="1:4" x14ac:dyDescent="0.25">
      <c r="A29" t="s">
        <v>9</v>
      </c>
      <c r="B29" t="s">
        <v>89</v>
      </c>
      <c r="C29">
        <v>1.954</v>
      </c>
      <c r="D29" t="s">
        <v>97</v>
      </c>
    </row>
    <row r="30" spans="1:4" hidden="1" x14ac:dyDescent="0.25">
      <c r="A30" t="s">
        <v>9</v>
      </c>
      <c r="B30" t="s">
        <v>87</v>
      </c>
      <c r="C30">
        <v>2.0139999999999998</v>
      </c>
      <c r="D30" t="s">
        <v>97</v>
      </c>
    </row>
    <row r="31" spans="1:4" hidden="1" x14ac:dyDescent="0.25">
      <c r="A31" t="s">
        <v>8</v>
      </c>
      <c r="B31" t="s">
        <v>87</v>
      </c>
      <c r="C31">
        <v>2.4980000000000002</v>
      </c>
      <c r="D31" t="s">
        <v>97</v>
      </c>
    </row>
    <row r="32" spans="1:4" hidden="1" x14ac:dyDescent="0.25">
      <c r="A32" t="s">
        <v>9</v>
      </c>
      <c r="B32" t="s">
        <v>88</v>
      </c>
      <c r="C32">
        <v>3.7909999999999999</v>
      </c>
      <c r="D32" t="s">
        <v>98</v>
      </c>
    </row>
    <row r="33" spans="1:4" hidden="1" x14ac:dyDescent="0.25">
      <c r="A33" t="s">
        <v>8</v>
      </c>
      <c r="B33" t="s">
        <v>88</v>
      </c>
      <c r="C33">
        <v>3.819</v>
      </c>
      <c r="D33" t="s">
        <v>98</v>
      </c>
    </row>
    <row r="34" spans="1:4" x14ac:dyDescent="0.25">
      <c r="A34" t="s">
        <v>8</v>
      </c>
      <c r="B34" t="s">
        <v>89</v>
      </c>
      <c r="C34">
        <v>4.4470000000000001</v>
      </c>
      <c r="D34" t="s">
        <v>98</v>
      </c>
    </row>
    <row r="35" spans="1:4" x14ac:dyDescent="0.25">
      <c r="A35" t="s">
        <v>9</v>
      </c>
      <c r="B35" t="s">
        <v>89</v>
      </c>
      <c r="C35">
        <v>4.58</v>
      </c>
      <c r="D35" t="s">
        <v>98</v>
      </c>
    </row>
    <row r="36" spans="1:4" hidden="1" x14ac:dyDescent="0.25">
      <c r="A36" t="s">
        <v>9</v>
      </c>
      <c r="B36" t="s">
        <v>87</v>
      </c>
      <c r="C36">
        <v>5.6319999999999997</v>
      </c>
      <c r="D36" t="s">
        <v>98</v>
      </c>
    </row>
    <row r="37" spans="1:4" hidden="1" x14ac:dyDescent="0.25">
      <c r="A37" t="s">
        <v>8</v>
      </c>
      <c r="B37" t="s">
        <v>87</v>
      </c>
      <c r="C37">
        <v>5.3860000000000001</v>
      </c>
      <c r="D37" t="s">
        <v>98</v>
      </c>
    </row>
    <row r="38" spans="1:4" hidden="1" x14ac:dyDescent="0.25">
      <c r="A38" t="s">
        <v>9</v>
      </c>
      <c r="B38" t="s">
        <v>88</v>
      </c>
      <c r="C38">
        <v>2.181</v>
      </c>
      <c r="D38" t="s">
        <v>99</v>
      </c>
    </row>
    <row r="39" spans="1:4" hidden="1" x14ac:dyDescent="0.25">
      <c r="A39" t="s">
        <v>8</v>
      </c>
      <c r="B39" t="s">
        <v>88</v>
      </c>
      <c r="C39">
        <v>1.7030000000000001</v>
      </c>
      <c r="D39" t="s">
        <v>99</v>
      </c>
    </row>
    <row r="40" spans="1:4" x14ac:dyDescent="0.25">
      <c r="A40" t="s">
        <v>8</v>
      </c>
      <c r="B40" t="s">
        <v>89</v>
      </c>
      <c r="C40">
        <v>2.2320000000000002</v>
      </c>
      <c r="D40" t="s">
        <v>99</v>
      </c>
    </row>
    <row r="41" spans="1:4" x14ac:dyDescent="0.25">
      <c r="A41" t="s">
        <v>9</v>
      </c>
      <c r="B41" t="s">
        <v>89</v>
      </c>
      <c r="C41">
        <v>1.984</v>
      </c>
      <c r="D41" t="s">
        <v>99</v>
      </c>
    </row>
    <row r="42" spans="1:4" hidden="1" x14ac:dyDescent="0.25">
      <c r="A42" t="s">
        <v>9</v>
      </c>
      <c r="B42" t="s">
        <v>87</v>
      </c>
      <c r="C42">
        <v>2.758</v>
      </c>
      <c r="D42" t="s">
        <v>99</v>
      </c>
    </row>
    <row r="43" spans="1:4" hidden="1" x14ac:dyDescent="0.25">
      <c r="A43" t="s">
        <v>8</v>
      </c>
      <c r="B43" t="s">
        <v>87</v>
      </c>
      <c r="C43">
        <v>2.7450000000000001</v>
      </c>
      <c r="D43" t="s">
        <v>99</v>
      </c>
    </row>
    <row r="44" spans="1:4" hidden="1" x14ac:dyDescent="0.25">
      <c r="A44" t="s">
        <v>9</v>
      </c>
      <c r="B44" t="s">
        <v>88</v>
      </c>
      <c r="C44">
        <v>0.32100000000000001</v>
      </c>
      <c r="D44" t="s">
        <v>100</v>
      </c>
    </row>
    <row r="45" spans="1:4" hidden="1" x14ac:dyDescent="0.25">
      <c r="A45" t="s">
        <v>8</v>
      </c>
      <c r="B45" t="s">
        <v>88</v>
      </c>
      <c r="C45">
        <v>0.33600000000000002</v>
      </c>
      <c r="D45" t="s">
        <v>100</v>
      </c>
    </row>
    <row r="46" spans="1:4" x14ac:dyDescent="0.25">
      <c r="A46" t="s">
        <v>8</v>
      </c>
      <c r="B46" t="s">
        <v>89</v>
      </c>
      <c r="C46">
        <v>0.32700000000000001</v>
      </c>
      <c r="D46" t="s">
        <v>100</v>
      </c>
    </row>
    <row r="47" spans="1:4" x14ac:dyDescent="0.25">
      <c r="A47" t="s">
        <v>9</v>
      </c>
      <c r="B47" t="s">
        <v>89</v>
      </c>
      <c r="C47">
        <v>0.32900000000000001</v>
      </c>
      <c r="D47" t="s">
        <v>100</v>
      </c>
    </row>
    <row r="48" spans="1:4" hidden="1" x14ac:dyDescent="0.25">
      <c r="A48" t="s">
        <v>9</v>
      </c>
      <c r="B48" t="s">
        <v>87</v>
      </c>
      <c r="C48">
        <v>0.42599999999999999</v>
      </c>
      <c r="D48" t="s">
        <v>100</v>
      </c>
    </row>
    <row r="49" spans="1:4" hidden="1" x14ac:dyDescent="0.25">
      <c r="A49" t="s">
        <v>8</v>
      </c>
      <c r="B49" t="s">
        <v>87</v>
      </c>
      <c r="C49">
        <v>0.42599999999999999</v>
      </c>
      <c r="D49" t="s">
        <v>100</v>
      </c>
    </row>
    <row r="50" spans="1:4" hidden="1" x14ac:dyDescent="0.25">
      <c r="A50" t="s">
        <v>9</v>
      </c>
      <c r="B50" t="s">
        <v>88</v>
      </c>
      <c r="C50">
        <v>5.4240000000000004</v>
      </c>
      <c r="D50" t="s">
        <v>101</v>
      </c>
    </row>
    <row r="51" spans="1:4" hidden="1" x14ac:dyDescent="0.25">
      <c r="A51" t="s">
        <v>8</v>
      </c>
      <c r="B51" t="s">
        <v>88</v>
      </c>
      <c r="C51">
        <v>5.625</v>
      </c>
      <c r="D51" t="s">
        <v>101</v>
      </c>
    </row>
    <row r="52" spans="1:4" x14ac:dyDescent="0.25">
      <c r="A52" t="s">
        <v>8</v>
      </c>
      <c r="B52" t="s">
        <v>89</v>
      </c>
      <c r="C52">
        <v>6.3869999999999996</v>
      </c>
      <c r="D52" t="s">
        <v>101</v>
      </c>
    </row>
    <row r="53" spans="1:4" x14ac:dyDescent="0.25">
      <c r="A53" t="s">
        <v>9</v>
      </c>
      <c r="B53" t="s">
        <v>89</v>
      </c>
      <c r="C53">
        <v>5.7389999999999999</v>
      </c>
      <c r="D53" t="s">
        <v>101</v>
      </c>
    </row>
    <row r="54" spans="1:4" hidden="1" x14ac:dyDescent="0.25">
      <c r="A54" t="s">
        <v>9</v>
      </c>
      <c r="B54" t="s">
        <v>87</v>
      </c>
      <c r="C54">
        <v>7.931</v>
      </c>
      <c r="D54" t="s">
        <v>101</v>
      </c>
    </row>
    <row r="55" spans="1:4" hidden="1" x14ac:dyDescent="0.25">
      <c r="A55" t="s">
        <v>8</v>
      </c>
      <c r="B55" t="s">
        <v>87</v>
      </c>
      <c r="C55">
        <v>8.0229999999999997</v>
      </c>
      <c r="D55" t="s">
        <v>101</v>
      </c>
    </row>
    <row r="56" spans="1:4" hidden="1" x14ac:dyDescent="0.25">
      <c r="A56" t="s">
        <v>9</v>
      </c>
      <c r="B56" t="s">
        <v>88</v>
      </c>
      <c r="C56">
        <v>2.6949999999999998</v>
      </c>
      <c r="D56" t="s">
        <v>18</v>
      </c>
    </row>
    <row r="57" spans="1:4" hidden="1" x14ac:dyDescent="0.25">
      <c r="A57" t="s">
        <v>8</v>
      </c>
      <c r="B57" t="s">
        <v>88</v>
      </c>
      <c r="C57">
        <v>2.2759999999999998</v>
      </c>
      <c r="D57" t="s">
        <v>18</v>
      </c>
    </row>
    <row r="58" spans="1:4" x14ac:dyDescent="0.25">
      <c r="A58" t="s">
        <v>8</v>
      </c>
      <c r="B58" t="s">
        <v>89</v>
      </c>
      <c r="C58">
        <v>2.984</v>
      </c>
      <c r="D58" t="s">
        <v>18</v>
      </c>
    </row>
    <row r="59" spans="1:4" x14ac:dyDescent="0.25">
      <c r="A59" t="s">
        <v>9</v>
      </c>
      <c r="B59" t="s">
        <v>89</v>
      </c>
      <c r="C59">
        <v>2.6059999999999999</v>
      </c>
      <c r="D59" t="s">
        <v>18</v>
      </c>
    </row>
    <row r="60" spans="1:4" hidden="1" x14ac:dyDescent="0.25">
      <c r="A60" t="s">
        <v>9</v>
      </c>
      <c r="B60" t="s">
        <v>87</v>
      </c>
      <c r="C60">
        <v>3.6669999999999998</v>
      </c>
      <c r="D60" t="s">
        <v>18</v>
      </c>
    </row>
    <row r="61" spans="1:4" hidden="1" x14ac:dyDescent="0.25">
      <c r="A61" t="s">
        <v>8</v>
      </c>
      <c r="B61" t="s">
        <v>87</v>
      </c>
      <c r="C61">
        <v>3.1</v>
      </c>
      <c r="D61" t="s">
        <v>18</v>
      </c>
    </row>
    <row r="62" spans="1:4" hidden="1" x14ac:dyDescent="0.25">
      <c r="A62" t="s">
        <v>9</v>
      </c>
      <c r="B62" t="s">
        <v>88</v>
      </c>
      <c r="C62">
        <v>3.895</v>
      </c>
      <c r="D62" t="s">
        <v>19</v>
      </c>
    </row>
    <row r="63" spans="1:4" hidden="1" x14ac:dyDescent="0.25">
      <c r="A63" t="s">
        <v>8</v>
      </c>
      <c r="B63" t="s">
        <v>88</v>
      </c>
      <c r="C63">
        <v>3.859</v>
      </c>
      <c r="D63" t="s">
        <v>19</v>
      </c>
    </row>
    <row r="64" spans="1:4" x14ac:dyDescent="0.25">
      <c r="A64" t="s">
        <v>8</v>
      </c>
      <c r="B64" t="s">
        <v>89</v>
      </c>
      <c r="C64">
        <v>4.3940000000000001</v>
      </c>
      <c r="D64" t="s">
        <v>19</v>
      </c>
    </row>
    <row r="65" spans="1:4" x14ac:dyDescent="0.25">
      <c r="A65" t="s">
        <v>9</v>
      </c>
      <c r="B65" t="s">
        <v>89</v>
      </c>
      <c r="C65">
        <v>4.5579999999999998</v>
      </c>
      <c r="D65" t="s">
        <v>19</v>
      </c>
    </row>
    <row r="66" spans="1:4" hidden="1" x14ac:dyDescent="0.25">
      <c r="A66" t="s">
        <v>9</v>
      </c>
      <c r="B66" t="s">
        <v>87</v>
      </c>
      <c r="C66">
        <v>5.4029999999999996</v>
      </c>
      <c r="D66" t="s">
        <v>19</v>
      </c>
    </row>
    <row r="67" spans="1:4" hidden="1" x14ac:dyDescent="0.25">
      <c r="A67" t="s">
        <v>8</v>
      </c>
      <c r="B67" t="s">
        <v>87</v>
      </c>
      <c r="C67">
        <v>5.5179999999999998</v>
      </c>
      <c r="D67" t="s">
        <v>19</v>
      </c>
    </row>
    <row r="68" spans="1:4" hidden="1" x14ac:dyDescent="0.25">
      <c r="A68" t="s">
        <v>9</v>
      </c>
      <c r="B68" t="s">
        <v>88</v>
      </c>
      <c r="C68">
        <v>2.7069999999999999</v>
      </c>
      <c r="D68" t="s">
        <v>20</v>
      </c>
    </row>
    <row r="69" spans="1:4" hidden="1" x14ac:dyDescent="0.25">
      <c r="A69" t="s">
        <v>8</v>
      </c>
      <c r="B69" t="s">
        <v>88</v>
      </c>
      <c r="C69">
        <v>2.7829999999999999</v>
      </c>
      <c r="D69" t="s">
        <v>20</v>
      </c>
    </row>
    <row r="70" spans="1:4" x14ac:dyDescent="0.25">
      <c r="A70" t="s">
        <v>8</v>
      </c>
      <c r="B70" t="s">
        <v>89</v>
      </c>
      <c r="C70">
        <v>2.4430000000000001</v>
      </c>
      <c r="D70" t="s">
        <v>20</v>
      </c>
    </row>
    <row r="71" spans="1:4" x14ac:dyDescent="0.25">
      <c r="A71" t="s">
        <v>9</v>
      </c>
      <c r="B71" t="s">
        <v>89</v>
      </c>
      <c r="C71">
        <v>3.0910000000000002</v>
      </c>
      <c r="D71" t="s">
        <v>20</v>
      </c>
    </row>
    <row r="72" spans="1:4" hidden="1" x14ac:dyDescent="0.25">
      <c r="A72" t="s">
        <v>9</v>
      </c>
      <c r="B72" t="s">
        <v>87</v>
      </c>
      <c r="C72">
        <v>2.6120000000000001</v>
      </c>
      <c r="D72" t="s">
        <v>20</v>
      </c>
    </row>
    <row r="73" spans="1:4" hidden="1" x14ac:dyDescent="0.25">
      <c r="A73" t="s">
        <v>8</v>
      </c>
      <c r="B73" t="s">
        <v>87</v>
      </c>
      <c r="C73">
        <v>2.6309999999999998</v>
      </c>
      <c r="D73" t="s">
        <v>20</v>
      </c>
    </row>
    <row r="74" spans="1:4" hidden="1" x14ac:dyDescent="0.25">
      <c r="A74" t="s">
        <v>9</v>
      </c>
      <c r="B74" t="s">
        <v>88</v>
      </c>
      <c r="C74">
        <v>2.1</v>
      </c>
      <c r="D74" t="s">
        <v>21</v>
      </c>
    </row>
    <row r="75" spans="1:4" hidden="1" x14ac:dyDescent="0.25">
      <c r="A75" t="s">
        <v>8</v>
      </c>
      <c r="B75" t="s">
        <v>88</v>
      </c>
      <c r="C75">
        <v>3.1949999999999998</v>
      </c>
      <c r="D75" t="s">
        <v>21</v>
      </c>
    </row>
    <row r="76" spans="1:4" x14ac:dyDescent="0.25">
      <c r="A76" t="s">
        <v>8</v>
      </c>
      <c r="B76" t="s">
        <v>89</v>
      </c>
      <c r="C76">
        <v>1.175</v>
      </c>
      <c r="D76" t="s">
        <v>21</v>
      </c>
    </row>
    <row r="77" spans="1:4" x14ac:dyDescent="0.25">
      <c r="A77" t="s">
        <v>9</v>
      </c>
      <c r="B77" t="s">
        <v>89</v>
      </c>
      <c r="C77">
        <v>2.2200000000000002</v>
      </c>
      <c r="D77" t="s">
        <v>21</v>
      </c>
    </row>
    <row r="78" spans="1:4" hidden="1" x14ac:dyDescent="0.25">
      <c r="A78" t="s">
        <v>9</v>
      </c>
      <c r="B78" t="s">
        <v>87</v>
      </c>
      <c r="C78">
        <v>1.798</v>
      </c>
      <c r="D78" t="s">
        <v>21</v>
      </c>
    </row>
    <row r="79" spans="1:4" hidden="1" x14ac:dyDescent="0.25">
      <c r="A79" t="s">
        <v>8</v>
      </c>
      <c r="B79" t="s">
        <v>87</v>
      </c>
      <c r="C79">
        <v>1.895</v>
      </c>
      <c r="D79" t="s">
        <v>21</v>
      </c>
    </row>
    <row r="80" spans="1:4" hidden="1" x14ac:dyDescent="0.25">
      <c r="A80" t="s">
        <v>9</v>
      </c>
      <c r="B80" t="s">
        <v>88</v>
      </c>
      <c r="C80">
        <v>2.2919999999999998</v>
      </c>
      <c r="D80" t="s">
        <v>22</v>
      </c>
    </row>
    <row r="81" spans="1:4" hidden="1" x14ac:dyDescent="0.25">
      <c r="A81" t="s">
        <v>8</v>
      </c>
      <c r="B81" t="s">
        <v>88</v>
      </c>
      <c r="C81">
        <v>2.3109999999999999</v>
      </c>
      <c r="D81" t="s">
        <v>22</v>
      </c>
    </row>
    <row r="82" spans="1:4" x14ac:dyDescent="0.25">
      <c r="A82" t="s">
        <v>8</v>
      </c>
      <c r="B82" t="s">
        <v>89</v>
      </c>
      <c r="C82">
        <v>2.7320000000000002</v>
      </c>
      <c r="D82" t="s">
        <v>22</v>
      </c>
    </row>
    <row r="83" spans="1:4" x14ac:dyDescent="0.25">
      <c r="A83" t="s">
        <v>9</v>
      </c>
      <c r="B83" t="s">
        <v>89</v>
      </c>
      <c r="C83">
        <v>2.7189999999999999</v>
      </c>
      <c r="D83" t="s">
        <v>22</v>
      </c>
    </row>
    <row r="84" spans="1:4" hidden="1" x14ac:dyDescent="0.25">
      <c r="A84" t="s">
        <v>9</v>
      </c>
      <c r="B84" t="s">
        <v>87</v>
      </c>
      <c r="C84">
        <v>4.34</v>
      </c>
      <c r="D84" t="s">
        <v>22</v>
      </c>
    </row>
    <row r="85" spans="1:4" hidden="1" x14ac:dyDescent="0.25">
      <c r="A85" t="s">
        <v>8</v>
      </c>
      <c r="B85" t="s">
        <v>87</v>
      </c>
      <c r="C85">
        <v>4.5220000000000002</v>
      </c>
      <c r="D85" t="s">
        <v>22</v>
      </c>
    </row>
    <row r="86" spans="1:4" hidden="1" x14ac:dyDescent="0.25">
      <c r="A86" t="s">
        <v>9</v>
      </c>
      <c r="B86" t="s">
        <v>88</v>
      </c>
      <c r="C86">
        <v>2.38</v>
      </c>
      <c r="D86" t="s">
        <v>23</v>
      </c>
    </row>
    <row r="87" spans="1:4" hidden="1" x14ac:dyDescent="0.25">
      <c r="A87" t="s">
        <v>8</v>
      </c>
      <c r="B87" t="s">
        <v>88</v>
      </c>
      <c r="C87">
        <v>2.2930000000000001</v>
      </c>
      <c r="D87" t="s">
        <v>23</v>
      </c>
    </row>
    <row r="88" spans="1:4" x14ac:dyDescent="0.25">
      <c r="A88" t="s">
        <v>8</v>
      </c>
      <c r="B88" t="s">
        <v>89</v>
      </c>
      <c r="C88">
        <v>2.6629999999999998</v>
      </c>
      <c r="D88" t="s">
        <v>23</v>
      </c>
    </row>
    <row r="89" spans="1:4" x14ac:dyDescent="0.25">
      <c r="A89" t="s">
        <v>9</v>
      </c>
      <c r="B89" t="s">
        <v>89</v>
      </c>
      <c r="C89">
        <v>2.42</v>
      </c>
      <c r="D89" t="s">
        <v>23</v>
      </c>
    </row>
    <row r="90" spans="1:4" hidden="1" x14ac:dyDescent="0.25">
      <c r="A90" t="s">
        <v>9</v>
      </c>
      <c r="B90" t="s">
        <v>87</v>
      </c>
      <c r="C90">
        <v>2.548</v>
      </c>
      <c r="D90" t="s">
        <v>23</v>
      </c>
    </row>
    <row r="91" spans="1:4" hidden="1" x14ac:dyDescent="0.25">
      <c r="A91" t="s">
        <v>8</v>
      </c>
      <c r="B91" t="s">
        <v>87</v>
      </c>
      <c r="C91">
        <v>2.56</v>
      </c>
      <c r="D91" t="s">
        <v>23</v>
      </c>
    </row>
    <row r="92" spans="1:4" hidden="1" x14ac:dyDescent="0.25">
      <c r="A92" t="s">
        <v>9</v>
      </c>
      <c r="B92" t="s">
        <v>88</v>
      </c>
      <c r="C92">
        <v>2.7829999999999999</v>
      </c>
      <c r="D92" t="s">
        <v>24</v>
      </c>
    </row>
    <row r="93" spans="1:4" hidden="1" x14ac:dyDescent="0.25">
      <c r="A93" t="s">
        <v>8</v>
      </c>
      <c r="B93" t="s">
        <v>88</v>
      </c>
      <c r="C93">
        <v>2.2210000000000001</v>
      </c>
      <c r="D93" t="s">
        <v>24</v>
      </c>
    </row>
    <row r="94" spans="1:4" x14ac:dyDescent="0.25">
      <c r="A94" t="s">
        <v>8</v>
      </c>
      <c r="B94" t="s">
        <v>89</v>
      </c>
      <c r="C94">
        <v>1.147</v>
      </c>
      <c r="D94" t="s">
        <v>24</v>
      </c>
    </row>
    <row r="95" spans="1:4" x14ac:dyDescent="0.25">
      <c r="A95" t="s">
        <v>9</v>
      </c>
      <c r="B95" t="s">
        <v>89</v>
      </c>
      <c r="C95">
        <v>2.0019999999999998</v>
      </c>
      <c r="D95" t="s">
        <v>24</v>
      </c>
    </row>
    <row r="96" spans="1:4" hidden="1" x14ac:dyDescent="0.25">
      <c r="A96" t="s">
        <v>9</v>
      </c>
      <c r="B96" t="s">
        <v>87</v>
      </c>
      <c r="C96">
        <v>1.851</v>
      </c>
      <c r="D96" t="s">
        <v>24</v>
      </c>
    </row>
    <row r="97" spans="1:4" hidden="1" x14ac:dyDescent="0.25">
      <c r="A97" t="s">
        <v>8</v>
      </c>
      <c r="B97" t="s">
        <v>87</v>
      </c>
      <c r="C97">
        <v>1.7809999999999999</v>
      </c>
      <c r="D97" t="s">
        <v>24</v>
      </c>
    </row>
    <row r="98" spans="1:4" hidden="1" x14ac:dyDescent="0.25">
      <c r="A98" t="s">
        <v>9</v>
      </c>
      <c r="B98" t="s">
        <v>88</v>
      </c>
      <c r="C98">
        <v>0.40400000000000003</v>
      </c>
      <c r="D98" t="s">
        <v>25</v>
      </c>
    </row>
    <row r="99" spans="1:4" hidden="1" x14ac:dyDescent="0.25">
      <c r="A99" t="s">
        <v>8</v>
      </c>
      <c r="B99" t="s">
        <v>88</v>
      </c>
      <c r="C99">
        <v>0.44500000000000001</v>
      </c>
      <c r="D99" t="s">
        <v>25</v>
      </c>
    </row>
    <row r="100" spans="1:4" x14ac:dyDescent="0.25">
      <c r="A100" t="s">
        <v>8</v>
      </c>
      <c r="B100" t="s">
        <v>89</v>
      </c>
      <c r="C100">
        <v>0.47899999999999998</v>
      </c>
      <c r="D100" t="s">
        <v>25</v>
      </c>
    </row>
    <row r="101" spans="1:4" x14ac:dyDescent="0.25">
      <c r="A101" t="s">
        <v>9</v>
      </c>
      <c r="B101" t="s">
        <v>89</v>
      </c>
      <c r="C101">
        <v>0.62</v>
      </c>
      <c r="D101" t="s">
        <v>25</v>
      </c>
    </row>
    <row r="102" spans="1:4" hidden="1" x14ac:dyDescent="0.25">
      <c r="A102" t="s">
        <v>9</v>
      </c>
      <c r="B102" t="s">
        <v>87</v>
      </c>
      <c r="C102">
        <v>1.0549999999999999</v>
      </c>
      <c r="D102" t="s">
        <v>25</v>
      </c>
    </row>
    <row r="103" spans="1:4" hidden="1" x14ac:dyDescent="0.25">
      <c r="A103" t="s">
        <v>8</v>
      </c>
      <c r="B103" t="s">
        <v>87</v>
      </c>
      <c r="C103">
        <v>1.0129999999999999</v>
      </c>
      <c r="D103" t="s">
        <v>25</v>
      </c>
    </row>
    <row r="104" spans="1:4" hidden="1" x14ac:dyDescent="0.25">
      <c r="A104" t="s">
        <v>9</v>
      </c>
      <c r="B104" t="s">
        <v>88</v>
      </c>
      <c r="C104">
        <v>2.319</v>
      </c>
      <c r="D104" t="s">
        <v>26</v>
      </c>
    </row>
    <row r="105" spans="1:4" hidden="1" x14ac:dyDescent="0.25">
      <c r="A105" t="s">
        <v>8</v>
      </c>
      <c r="B105" t="s">
        <v>88</v>
      </c>
      <c r="C105">
        <v>2.16</v>
      </c>
      <c r="D105" t="s">
        <v>26</v>
      </c>
    </row>
    <row r="106" spans="1:4" x14ac:dyDescent="0.25">
      <c r="A106" t="s">
        <v>8</v>
      </c>
      <c r="B106" t="s">
        <v>89</v>
      </c>
      <c r="C106">
        <v>2.7749999999999999</v>
      </c>
      <c r="D106" t="s">
        <v>26</v>
      </c>
    </row>
    <row r="107" spans="1:4" x14ac:dyDescent="0.25">
      <c r="A107" t="s">
        <v>9</v>
      </c>
      <c r="B107" t="s">
        <v>89</v>
      </c>
      <c r="C107">
        <v>2.6819999999999999</v>
      </c>
      <c r="D107" t="s">
        <v>26</v>
      </c>
    </row>
    <row r="108" spans="1:4" hidden="1" x14ac:dyDescent="0.25">
      <c r="A108" t="s">
        <v>9</v>
      </c>
      <c r="B108" t="s">
        <v>87</v>
      </c>
      <c r="C108">
        <v>3.4209999999999998</v>
      </c>
      <c r="D108" t="s">
        <v>26</v>
      </c>
    </row>
    <row r="109" spans="1:4" hidden="1" x14ac:dyDescent="0.25">
      <c r="A109" t="s">
        <v>8</v>
      </c>
      <c r="B109" t="s">
        <v>87</v>
      </c>
      <c r="C109">
        <v>3.319</v>
      </c>
      <c r="D109" t="s">
        <v>26</v>
      </c>
    </row>
    <row r="110" spans="1:4" hidden="1" x14ac:dyDescent="0.25">
      <c r="A110" t="s">
        <v>9</v>
      </c>
      <c r="B110" t="s">
        <v>88</v>
      </c>
      <c r="C110">
        <v>2.83</v>
      </c>
      <c r="D110" t="s">
        <v>27</v>
      </c>
    </row>
    <row r="111" spans="1:4" hidden="1" x14ac:dyDescent="0.25">
      <c r="A111" t="s">
        <v>8</v>
      </c>
      <c r="B111" t="s">
        <v>88</v>
      </c>
      <c r="C111">
        <v>2.6560000000000001</v>
      </c>
      <c r="D111" t="s">
        <v>27</v>
      </c>
    </row>
    <row r="112" spans="1:4" x14ac:dyDescent="0.25">
      <c r="A112" t="s">
        <v>8</v>
      </c>
      <c r="B112" t="s">
        <v>89</v>
      </c>
      <c r="C112">
        <v>2.806</v>
      </c>
      <c r="D112" t="s">
        <v>27</v>
      </c>
    </row>
    <row r="113" spans="1:4" x14ac:dyDescent="0.25">
      <c r="A113" t="s">
        <v>9</v>
      </c>
      <c r="B113" t="s">
        <v>89</v>
      </c>
      <c r="C113">
        <v>2.8740000000000001</v>
      </c>
      <c r="D113" t="s">
        <v>27</v>
      </c>
    </row>
    <row r="114" spans="1:4" hidden="1" x14ac:dyDescent="0.25">
      <c r="A114" t="s">
        <v>9</v>
      </c>
      <c r="B114" t="s">
        <v>87</v>
      </c>
      <c r="C114">
        <v>2.952</v>
      </c>
      <c r="D114" t="s">
        <v>27</v>
      </c>
    </row>
    <row r="115" spans="1:4" hidden="1" x14ac:dyDescent="0.25">
      <c r="A115" t="s">
        <v>8</v>
      </c>
      <c r="B115" t="s">
        <v>87</v>
      </c>
      <c r="C115">
        <v>3.6949999999999998</v>
      </c>
      <c r="D115" t="s">
        <v>27</v>
      </c>
    </row>
    <row r="116" spans="1:4" hidden="1" x14ac:dyDescent="0.25">
      <c r="A116" t="s">
        <v>9</v>
      </c>
      <c r="B116" t="s">
        <v>88</v>
      </c>
      <c r="C116">
        <v>1.1599999999999999</v>
      </c>
      <c r="D116" t="s">
        <v>28</v>
      </c>
    </row>
    <row r="117" spans="1:4" hidden="1" x14ac:dyDescent="0.25">
      <c r="A117" t="s">
        <v>8</v>
      </c>
      <c r="B117" t="s">
        <v>88</v>
      </c>
      <c r="C117">
        <v>1.83</v>
      </c>
      <c r="D117" t="s">
        <v>28</v>
      </c>
    </row>
    <row r="118" spans="1:4" x14ac:dyDescent="0.25">
      <c r="A118" t="s">
        <v>8</v>
      </c>
      <c r="B118" t="s">
        <v>89</v>
      </c>
      <c r="C118">
        <v>0.92600000000000005</v>
      </c>
      <c r="D118" t="s">
        <v>28</v>
      </c>
    </row>
    <row r="119" spans="1:4" x14ac:dyDescent="0.25">
      <c r="A119" t="s">
        <v>9</v>
      </c>
      <c r="B119" t="s">
        <v>89</v>
      </c>
      <c r="C119">
        <v>0.92300000000000004</v>
      </c>
      <c r="D119" t="s">
        <v>28</v>
      </c>
    </row>
    <row r="120" spans="1:4" hidden="1" x14ac:dyDescent="0.25">
      <c r="A120" t="s">
        <v>9</v>
      </c>
      <c r="B120" t="s">
        <v>87</v>
      </c>
      <c r="C120">
        <v>1.444</v>
      </c>
      <c r="D120" t="s">
        <v>28</v>
      </c>
    </row>
    <row r="121" spans="1:4" hidden="1" x14ac:dyDescent="0.25">
      <c r="A121" t="s">
        <v>8</v>
      </c>
      <c r="B121" t="s">
        <v>87</v>
      </c>
      <c r="C121">
        <v>1.165</v>
      </c>
      <c r="D121" t="s">
        <v>28</v>
      </c>
    </row>
    <row r="122" spans="1:4" hidden="1" x14ac:dyDescent="0.25">
      <c r="A122" t="s">
        <v>9</v>
      </c>
      <c r="B122" t="s">
        <v>88</v>
      </c>
      <c r="C122">
        <v>1.0029999999999999</v>
      </c>
      <c r="D122" t="s">
        <v>29</v>
      </c>
    </row>
    <row r="123" spans="1:4" hidden="1" x14ac:dyDescent="0.25">
      <c r="A123" t="s">
        <v>8</v>
      </c>
      <c r="B123" t="s">
        <v>88</v>
      </c>
      <c r="C123">
        <v>0.752</v>
      </c>
      <c r="D123" t="s">
        <v>29</v>
      </c>
    </row>
    <row r="124" spans="1:4" x14ac:dyDescent="0.25">
      <c r="A124" t="s">
        <v>8</v>
      </c>
      <c r="B124" t="s">
        <v>89</v>
      </c>
      <c r="C124">
        <v>0.70599999999999996</v>
      </c>
      <c r="D124" t="s">
        <v>29</v>
      </c>
    </row>
    <row r="125" spans="1:4" x14ac:dyDescent="0.25">
      <c r="A125" t="s">
        <v>9</v>
      </c>
      <c r="B125" t="s">
        <v>89</v>
      </c>
      <c r="C125">
        <v>0.81399999999999995</v>
      </c>
      <c r="D125" t="s">
        <v>29</v>
      </c>
    </row>
    <row r="126" spans="1:4" hidden="1" x14ac:dyDescent="0.25">
      <c r="A126" t="s">
        <v>9</v>
      </c>
      <c r="B126" t="s">
        <v>87</v>
      </c>
      <c r="C126">
        <v>0.91500000000000004</v>
      </c>
      <c r="D126" t="s">
        <v>29</v>
      </c>
    </row>
    <row r="127" spans="1:4" hidden="1" x14ac:dyDescent="0.25">
      <c r="A127" t="s">
        <v>8</v>
      </c>
      <c r="B127" t="s">
        <v>87</v>
      </c>
      <c r="C127">
        <v>1.2509999999999999</v>
      </c>
      <c r="D127" t="s">
        <v>29</v>
      </c>
    </row>
    <row r="128" spans="1:4" x14ac:dyDescent="0.25">
      <c r="A128" t="s">
        <v>8</v>
      </c>
      <c r="B128" t="s">
        <v>89</v>
      </c>
      <c r="C128">
        <v>0.249</v>
      </c>
      <c r="D128" t="s">
        <v>30</v>
      </c>
    </row>
    <row r="129" spans="1:4" x14ac:dyDescent="0.25">
      <c r="A129" t="s">
        <v>9</v>
      </c>
      <c r="B129" t="s">
        <v>89</v>
      </c>
      <c r="C129">
        <v>0.29199999999999998</v>
      </c>
      <c r="D129" t="s">
        <v>30</v>
      </c>
    </row>
    <row r="130" spans="1:4" hidden="1" x14ac:dyDescent="0.25">
      <c r="A130" t="s">
        <v>9</v>
      </c>
      <c r="B130" t="s">
        <v>88</v>
      </c>
      <c r="C130">
        <v>0.23799999999999999</v>
      </c>
      <c r="D130" t="s">
        <v>30</v>
      </c>
    </row>
    <row r="131" spans="1:4" hidden="1" x14ac:dyDescent="0.25">
      <c r="A131" t="s">
        <v>8</v>
      </c>
      <c r="B131" t="s">
        <v>88</v>
      </c>
      <c r="C131">
        <v>0.23400000000000001</v>
      </c>
      <c r="D131" t="s">
        <v>30</v>
      </c>
    </row>
    <row r="132" spans="1:4" hidden="1" x14ac:dyDescent="0.25">
      <c r="A132" t="s">
        <v>9</v>
      </c>
      <c r="B132" t="s">
        <v>87</v>
      </c>
      <c r="C132">
        <v>0.27500000000000002</v>
      </c>
      <c r="D132" t="s">
        <v>30</v>
      </c>
    </row>
    <row r="133" spans="1:4" hidden="1" x14ac:dyDescent="0.25">
      <c r="A133" t="s">
        <v>8</v>
      </c>
      <c r="B133" t="s">
        <v>87</v>
      </c>
      <c r="C133">
        <v>0.28000000000000003</v>
      </c>
      <c r="D133" t="s">
        <v>30</v>
      </c>
    </row>
    <row r="134" spans="1:4" x14ac:dyDescent="0.25">
      <c r="A134" t="s">
        <v>9</v>
      </c>
      <c r="B134" t="s">
        <v>89</v>
      </c>
      <c r="C134">
        <v>0.14799999999999999</v>
      </c>
      <c r="D134" t="s">
        <v>31</v>
      </c>
    </row>
    <row r="135" spans="1:4" x14ac:dyDescent="0.25">
      <c r="A135" t="s">
        <v>8</v>
      </c>
      <c r="B135" t="s">
        <v>89</v>
      </c>
      <c r="C135">
        <v>0.14399999999999999</v>
      </c>
      <c r="D135" t="s">
        <v>31</v>
      </c>
    </row>
    <row r="136" spans="1:4" hidden="1" x14ac:dyDescent="0.25">
      <c r="A136" t="s">
        <v>8</v>
      </c>
      <c r="B136" t="s">
        <v>88</v>
      </c>
      <c r="C136">
        <v>0.14599999999999999</v>
      </c>
      <c r="D136" t="s">
        <v>31</v>
      </c>
    </row>
    <row r="137" spans="1:4" hidden="1" x14ac:dyDescent="0.25">
      <c r="A137" t="s">
        <v>9</v>
      </c>
      <c r="B137" t="s">
        <v>88</v>
      </c>
      <c r="C137">
        <v>0.14599999999999999</v>
      </c>
      <c r="D137" t="s">
        <v>31</v>
      </c>
    </row>
    <row r="138" spans="1:4" hidden="1" x14ac:dyDescent="0.25">
      <c r="A138" t="s">
        <v>9</v>
      </c>
      <c r="B138" t="s">
        <v>87</v>
      </c>
      <c r="C138">
        <v>0.16600000000000001</v>
      </c>
      <c r="D138" t="s">
        <v>31</v>
      </c>
    </row>
    <row r="139" spans="1:4" hidden="1" x14ac:dyDescent="0.25">
      <c r="A139" t="s">
        <v>8</v>
      </c>
      <c r="B139" t="s">
        <v>87</v>
      </c>
      <c r="C139">
        <v>0.17100000000000001</v>
      </c>
      <c r="D139" t="s">
        <v>31</v>
      </c>
    </row>
    <row r="140" spans="1:4" x14ac:dyDescent="0.25">
      <c r="A140" t="s">
        <v>8</v>
      </c>
      <c r="B140" t="s">
        <v>89</v>
      </c>
      <c r="C140">
        <v>0.106</v>
      </c>
      <c r="D140" t="s">
        <v>32</v>
      </c>
    </row>
    <row r="141" spans="1:4" x14ac:dyDescent="0.25">
      <c r="A141" t="s">
        <v>9</v>
      </c>
      <c r="B141" t="s">
        <v>89</v>
      </c>
      <c r="C141">
        <v>0.108</v>
      </c>
      <c r="D141" t="s">
        <v>32</v>
      </c>
    </row>
    <row r="142" spans="1:4" hidden="1" x14ac:dyDescent="0.25">
      <c r="A142" t="s">
        <v>8</v>
      </c>
      <c r="B142" t="s">
        <v>88</v>
      </c>
      <c r="C142">
        <v>0.112</v>
      </c>
      <c r="D142" t="s">
        <v>32</v>
      </c>
    </row>
    <row r="143" spans="1:4" hidden="1" x14ac:dyDescent="0.25">
      <c r="A143" t="s">
        <v>9</v>
      </c>
      <c r="B143" t="s">
        <v>88</v>
      </c>
      <c r="C143">
        <v>0.11600000000000001</v>
      </c>
      <c r="D143" t="s">
        <v>32</v>
      </c>
    </row>
    <row r="144" spans="1:4" hidden="1" x14ac:dyDescent="0.25">
      <c r="A144" t="s">
        <v>9</v>
      </c>
      <c r="B144" t="s">
        <v>87</v>
      </c>
      <c r="C144">
        <v>0.123</v>
      </c>
      <c r="D144" t="s">
        <v>32</v>
      </c>
    </row>
    <row r="145" spans="1:4" hidden="1" x14ac:dyDescent="0.25">
      <c r="A145" t="s">
        <v>8</v>
      </c>
      <c r="B145" t="s">
        <v>87</v>
      </c>
      <c r="C145">
        <v>0.122</v>
      </c>
      <c r="D145" t="s">
        <v>32</v>
      </c>
    </row>
    <row r="146" spans="1:4" x14ac:dyDescent="0.25">
      <c r="A146" t="s">
        <v>8</v>
      </c>
      <c r="B146" t="s">
        <v>89</v>
      </c>
      <c r="C146">
        <v>0.307</v>
      </c>
      <c r="D146" t="s">
        <v>33</v>
      </c>
    </row>
    <row r="147" spans="1:4" x14ac:dyDescent="0.25">
      <c r="A147" t="s">
        <v>9</v>
      </c>
      <c r="B147" t="s">
        <v>89</v>
      </c>
      <c r="C147">
        <v>0.308</v>
      </c>
      <c r="D147" t="s">
        <v>33</v>
      </c>
    </row>
    <row r="148" spans="1:4" hidden="1" x14ac:dyDescent="0.25">
      <c r="A148" t="s">
        <v>8</v>
      </c>
      <c r="B148" t="s">
        <v>88</v>
      </c>
      <c r="C148">
        <v>0.316</v>
      </c>
      <c r="D148" t="s">
        <v>33</v>
      </c>
    </row>
    <row r="149" spans="1:4" hidden="1" x14ac:dyDescent="0.25">
      <c r="A149" t="s">
        <v>9</v>
      </c>
      <c r="B149" t="s">
        <v>88</v>
      </c>
      <c r="C149">
        <v>0.314</v>
      </c>
      <c r="D149" t="s">
        <v>33</v>
      </c>
    </row>
    <row r="150" spans="1:4" hidden="1" x14ac:dyDescent="0.25">
      <c r="A150" t="s">
        <v>9</v>
      </c>
      <c r="B150" t="s">
        <v>87</v>
      </c>
      <c r="C150">
        <v>0.39800000000000002</v>
      </c>
      <c r="D150" t="s">
        <v>33</v>
      </c>
    </row>
    <row r="151" spans="1:4" hidden="1" x14ac:dyDescent="0.25">
      <c r="A151" t="s">
        <v>8</v>
      </c>
      <c r="B151" t="s">
        <v>87</v>
      </c>
      <c r="C151">
        <v>0.38900000000000001</v>
      </c>
      <c r="D151" t="s">
        <v>33</v>
      </c>
    </row>
    <row r="152" spans="1:4" x14ac:dyDescent="0.25">
      <c r="A152" t="s">
        <v>9</v>
      </c>
      <c r="B152" t="s">
        <v>89</v>
      </c>
      <c r="C152">
        <v>0.92400000000000004</v>
      </c>
      <c r="D152" t="s">
        <v>34</v>
      </c>
    </row>
    <row r="153" spans="1:4" x14ac:dyDescent="0.25">
      <c r="A153" t="s">
        <v>8</v>
      </c>
      <c r="B153" t="s">
        <v>89</v>
      </c>
      <c r="C153">
        <v>1.8420000000000001</v>
      </c>
      <c r="D153" t="s">
        <v>34</v>
      </c>
    </row>
    <row r="154" spans="1:4" hidden="1" x14ac:dyDescent="0.25">
      <c r="A154" t="s">
        <v>8</v>
      </c>
      <c r="B154" t="s">
        <v>88</v>
      </c>
      <c r="C154">
        <v>0.92100000000000004</v>
      </c>
      <c r="D154" t="s">
        <v>34</v>
      </c>
    </row>
    <row r="155" spans="1:4" hidden="1" x14ac:dyDescent="0.25">
      <c r="A155" t="s">
        <v>9</v>
      </c>
      <c r="B155" t="s">
        <v>88</v>
      </c>
      <c r="C155">
        <v>0.82499999999999996</v>
      </c>
      <c r="D155" t="s">
        <v>34</v>
      </c>
    </row>
    <row r="156" spans="1:4" hidden="1" x14ac:dyDescent="0.25">
      <c r="A156" t="s">
        <v>9</v>
      </c>
      <c r="B156" t="s">
        <v>87</v>
      </c>
      <c r="C156">
        <v>1.0249999999999999</v>
      </c>
      <c r="D156" t="s">
        <v>34</v>
      </c>
    </row>
    <row r="157" spans="1:4" hidden="1" x14ac:dyDescent="0.25">
      <c r="A157" t="s">
        <v>8</v>
      </c>
      <c r="B157" t="s">
        <v>87</v>
      </c>
      <c r="C157">
        <v>1.3089999999999999</v>
      </c>
      <c r="D157" t="s">
        <v>34</v>
      </c>
    </row>
    <row r="158" spans="1:4" x14ac:dyDescent="0.25">
      <c r="A158" t="s">
        <v>9</v>
      </c>
      <c r="B158" t="s">
        <v>89</v>
      </c>
      <c r="C158">
        <v>0.872</v>
      </c>
      <c r="D158" t="s">
        <v>35</v>
      </c>
    </row>
    <row r="159" spans="1:4" x14ac:dyDescent="0.25">
      <c r="A159" t="s">
        <v>8</v>
      </c>
      <c r="B159" t="s">
        <v>89</v>
      </c>
      <c r="C159">
        <v>0.80300000000000005</v>
      </c>
      <c r="D159" t="s">
        <v>35</v>
      </c>
    </row>
    <row r="160" spans="1:4" hidden="1" x14ac:dyDescent="0.25">
      <c r="A160" t="s">
        <v>8</v>
      </c>
      <c r="B160" t="s">
        <v>88</v>
      </c>
      <c r="C160">
        <v>1.3109999999999999</v>
      </c>
      <c r="D160" t="s">
        <v>35</v>
      </c>
    </row>
    <row r="161" spans="1:4" hidden="1" x14ac:dyDescent="0.25">
      <c r="A161" t="s">
        <v>9</v>
      </c>
      <c r="B161" t="s">
        <v>88</v>
      </c>
      <c r="C161">
        <v>0.89300000000000002</v>
      </c>
      <c r="D161" t="s">
        <v>35</v>
      </c>
    </row>
    <row r="162" spans="1:4" hidden="1" x14ac:dyDescent="0.25">
      <c r="A162" t="s">
        <v>9</v>
      </c>
      <c r="B162" t="s">
        <v>87</v>
      </c>
      <c r="C162">
        <v>1.405</v>
      </c>
      <c r="D162" t="s">
        <v>35</v>
      </c>
    </row>
    <row r="163" spans="1:4" hidden="1" x14ac:dyDescent="0.25">
      <c r="A163" t="s">
        <v>8</v>
      </c>
      <c r="B163" t="s">
        <v>87</v>
      </c>
      <c r="C163">
        <v>1.234</v>
      </c>
      <c r="D163" t="s">
        <v>35</v>
      </c>
    </row>
    <row r="164" spans="1:4" x14ac:dyDescent="0.25">
      <c r="A164" t="s">
        <v>9</v>
      </c>
      <c r="B164" t="s">
        <v>89</v>
      </c>
      <c r="C164">
        <v>0.40100000000000002</v>
      </c>
      <c r="D164" t="s">
        <v>36</v>
      </c>
    </row>
    <row r="165" spans="1:4" x14ac:dyDescent="0.25">
      <c r="A165" t="s">
        <v>8</v>
      </c>
      <c r="B165" t="s">
        <v>89</v>
      </c>
      <c r="C165">
        <v>0.36</v>
      </c>
      <c r="D165" t="s">
        <v>36</v>
      </c>
    </row>
    <row r="166" spans="1:4" hidden="1" x14ac:dyDescent="0.25">
      <c r="A166" t="s">
        <v>8</v>
      </c>
      <c r="B166" t="s">
        <v>88</v>
      </c>
      <c r="C166">
        <v>0.38400000000000001</v>
      </c>
      <c r="D166" t="s">
        <v>36</v>
      </c>
    </row>
    <row r="167" spans="1:4" hidden="1" x14ac:dyDescent="0.25">
      <c r="A167" t="s">
        <v>9</v>
      </c>
      <c r="B167" t="s">
        <v>88</v>
      </c>
      <c r="C167">
        <v>0.36899999999999999</v>
      </c>
      <c r="D167" t="s">
        <v>36</v>
      </c>
    </row>
    <row r="168" spans="1:4" hidden="1" x14ac:dyDescent="0.25">
      <c r="A168" t="s">
        <v>9</v>
      </c>
      <c r="B168" t="s">
        <v>87</v>
      </c>
      <c r="C168">
        <v>0.433</v>
      </c>
      <c r="D168" t="s">
        <v>36</v>
      </c>
    </row>
    <row r="169" spans="1:4" hidden="1" x14ac:dyDescent="0.25">
      <c r="A169" t="s">
        <v>8</v>
      </c>
      <c r="B169" t="s">
        <v>87</v>
      </c>
      <c r="C169">
        <v>0.43</v>
      </c>
      <c r="D169" t="s">
        <v>36</v>
      </c>
    </row>
    <row r="170" spans="1:4" x14ac:dyDescent="0.25">
      <c r="A170" t="s">
        <v>9</v>
      </c>
      <c r="B170" t="s">
        <v>89</v>
      </c>
      <c r="C170">
        <v>0.189</v>
      </c>
      <c r="D170" t="s">
        <v>37</v>
      </c>
    </row>
    <row r="171" spans="1:4" x14ac:dyDescent="0.25">
      <c r="A171" t="s">
        <v>8</v>
      </c>
      <c r="B171" t="s">
        <v>89</v>
      </c>
      <c r="C171">
        <v>0.17899999999999999</v>
      </c>
      <c r="D171" t="s">
        <v>37</v>
      </c>
    </row>
    <row r="172" spans="1:4" hidden="1" x14ac:dyDescent="0.25">
      <c r="A172" t="s">
        <v>8</v>
      </c>
      <c r="B172" t="s">
        <v>88</v>
      </c>
      <c r="C172">
        <v>0.17799999999999999</v>
      </c>
      <c r="D172" t="s">
        <v>37</v>
      </c>
    </row>
    <row r="173" spans="1:4" hidden="1" x14ac:dyDescent="0.25">
      <c r="A173" t="s">
        <v>9</v>
      </c>
      <c r="B173" t="s">
        <v>88</v>
      </c>
      <c r="C173">
        <v>0.17699999999999999</v>
      </c>
      <c r="D173" t="s">
        <v>37</v>
      </c>
    </row>
    <row r="174" spans="1:4" hidden="1" x14ac:dyDescent="0.25">
      <c r="A174" t="s">
        <v>9</v>
      </c>
      <c r="B174" t="s">
        <v>87</v>
      </c>
      <c r="C174">
        <v>0.223</v>
      </c>
      <c r="D174" t="s">
        <v>37</v>
      </c>
    </row>
    <row r="175" spans="1:4" hidden="1" x14ac:dyDescent="0.25">
      <c r="A175" t="s">
        <v>8</v>
      </c>
      <c r="B175" t="s">
        <v>87</v>
      </c>
      <c r="C175">
        <v>0.224</v>
      </c>
      <c r="D175" t="s">
        <v>37</v>
      </c>
    </row>
    <row r="176" spans="1:4" x14ac:dyDescent="0.25">
      <c r="A176" t="s">
        <v>9</v>
      </c>
      <c r="B176" t="s">
        <v>89</v>
      </c>
      <c r="C176">
        <v>0.30499999999999999</v>
      </c>
      <c r="D176" t="s">
        <v>38</v>
      </c>
    </row>
    <row r="177" spans="1:4" x14ac:dyDescent="0.25">
      <c r="A177" t="s">
        <v>8</v>
      </c>
      <c r="B177" t="s">
        <v>89</v>
      </c>
      <c r="C177">
        <v>0.127</v>
      </c>
      <c r="D177" t="s">
        <v>38</v>
      </c>
    </row>
    <row r="178" spans="1:4" hidden="1" x14ac:dyDescent="0.25">
      <c r="A178" t="s">
        <v>8</v>
      </c>
      <c r="B178" t="s">
        <v>88</v>
      </c>
      <c r="C178">
        <v>0.13200000000000001</v>
      </c>
      <c r="D178" t="s">
        <v>38</v>
      </c>
    </row>
    <row r="179" spans="1:4" hidden="1" x14ac:dyDescent="0.25">
      <c r="A179" t="s">
        <v>9</v>
      </c>
      <c r="B179" t="s">
        <v>88</v>
      </c>
      <c r="C179">
        <v>1.8340000000000001</v>
      </c>
      <c r="D179" t="s">
        <v>38</v>
      </c>
    </row>
    <row r="180" spans="1:4" hidden="1" x14ac:dyDescent="0.25">
      <c r="A180" t="s">
        <v>9</v>
      </c>
      <c r="B180" t="s">
        <v>87</v>
      </c>
      <c r="C180">
        <v>0.14699999999999999</v>
      </c>
      <c r="D180" t="s">
        <v>38</v>
      </c>
    </row>
    <row r="181" spans="1:4" hidden="1" x14ac:dyDescent="0.25">
      <c r="A181" t="s">
        <v>8</v>
      </c>
      <c r="B181" t="s">
        <v>87</v>
      </c>
      <c r="C181">
        <v>0.14699999999999999</v>
      </c>
      <c r="D181" t="s">
        <v>38</v>
      </c>
    </row>
    <row r="182" spans="1:4" x14ac:dyDescent="0.25">
      <c r="A182" t="s">
        <v>9</v>
      </c>
      <c r="B182" t="s">
        <v>89</v>
      </c>
      <c r="C182">
        <v>0.13500000000000001</v>
      </c>
      <c r="D182" t="s">
        <v>39</v>
      </c>
    </row>
    <row r="183" spans="1:4" hidden="1" x14ac:dyDescent="0.25">
      <c r="A183" t="s">
        <v>9</v>
      </c>
      <c r="B183" t="s">
        <v>88</v>
      </c>
      <c r="C183">
        <v>0.126</v>
      </c>
      <c r="D183" t="s">
        <v>39</v>
      </c>
    </row>
    <row r="184" spans="1:4" hidden="1" x14ac:dyDescent="0.25">
      <c r="A184" t="s">
        <v>9</v>
      </c>
      <c r="B184" t="s">
        <v>87</v>
      </c>
      <c r="C184">
        <v>0.14499999999999999</v>
      </c>
      <c r="D184" t="s">
        <v>39</v>
      </c>
    </row>
    <row r="185" spans="1:4" x14ac:dyDescent="0.25">
      <c r="A185" t="s">
        <v>8</v>
      </c>
      <c r="B185" t="s">
        <v>89</v>
      </c>
      <c r="C185">
        <v>0.125</v>
      </c>
      <c r="D185" t="s">
        <v>39</v>
      </c>
    </row>
    <row r="186" spans="1:4" hidden="1" x14ac:dyDescent="0.25">
      <c r="A186" t="s">
        <v>8</v>
      </c>
      <c r="B186" t="s">
        <v>88</v>
      </c>
      <c r="C186">
        <v>0.125</v>
      </c>
      <c r="D186" t="s">
        <v>39</v>
      </c>
    </row>
    <row r="187" spans="1:4" hidden="1" x14ac:dyDescent="0.25">
      <c r="A187" t="s">
        <v>8</v>
      </c>
      <c r="B187" t="s">
        <v>87</v>
      </c>
      <c r="C187">
        <v>0.14299999999999999</v>
      </c>
      <c r="D187" t="s">
        <v>39</v>
      </c>
    </row>
    <row r="188" spans="1:4" x14ac:dyDescent="0.25">
      <c r="A188" t="s">
        <v>8</v>
      </c>
      <c r="B188" t="s">
        <v>89</v>
      </c>
      <c r="C188">
        <v>0.60099999999999998</v>
      </c>
      <c r="D188" t="s">
        <v>40</v>
      </c>
    </row>
    <row r="189" spans="1:4" x14ac:dyDescent="0.25">
      <c r="A189" t="s">
        <v>9</v>
      </c>
      <c r="B189" t="s">
        <v>89</v>
      </c>
      <c r="C189">
        <v>0.58799999999999997</v>
      </c>
      <c r="D189" t="s">
        <v>40</v>
      </c>
    </row>
    <row r="190" spans="1:4" hidden="1" x14ac:dyDescent="0.25">
      <c r="A190" t="s">
        <v>8</v>
      </c>
      <c r="B190" t="s">
        <v>88</v>
      </c>
      <c r="C190">
        <v>0.59899999999999998</v>
      </c>
      <c r="D190" t="s">
        <v>40</v>
      </c>
    </row>
    <row r="191" spans="1:4" hidden="1" x14ac:dyDescent="0.25">
      <c r="A191" t="s">
        <v>9</v>
      </c>
      <c r="B191" t="s">
        <v>88</v>
      </c>
      <c r="C191">
        <v>0.55100000000000005</v>
      </c>
      <c r="D191" t="s">
        <v>40</v>
      </c>
    </row>
    <row r="192" spans="1:4" hidden="1" x14ac:dyDescent="0.25">
      <c r="A192" t="s">
        <v>8</v>
      </c>
      <c r="B192" t="s">
        <v>87</v>
      </c>
      <c r="C192">
        <v>0.67900000000000005</v>
      </c>
      <c r="D192" t="s">
        <v>40</v>
      </c>
    </row>
    <row r="193" spans="1:4" hidden="1" x14ac:dyDescent="0.25">
      <c r="A193" t="s">
        <v>9</v>
      </c>
      <c r="B193" t="s">
        <v>87</v>
      </c>
      <c r="C193">
        <v>0.66600000000000004</v>
      </c>
      <c r="D193" t="s">
        <v>40</v>
      </c>
    </row>
    <row r="194" spans="1:4" x14ac:dyDescent="0.25">
      <c r="A194" t="s">
        <v>8</v>
      </c>
      <c r="B194" t="s">
        <v>89</v>
      </c>
      <c r="C194">
        <v>0.57999999999999996</v>
      </c>
      <c r="D194" t="s">
        <v>41</v>
      </c>
    </row>
    <row r="195" spans="1:4" x14ac:dyDescent="0.25">
      <c r="A195" t="s">
        <v>9</v>
      </c>
      <c r="B195" t="s">
        <v>89</v>
      </c>
      <c r="C195">
        <v>3.5550000000000002</v>
      </c>
      <c r="D195" t="s">
        <v>41</v>
      </c>
    </row>
    <row r="196" spans="1:4" hidden="1" x14ac:dyDescent="0.25">
      <c r="A196" t="s">
        <v>8</v>
      </c>
      <c r="B196" t="s">
        <v>88</v>
      </c>
      <c r="C196">
        <v>0.67100000000000004</v>
      </c>
      <c r="D196" t="s">
        <v>41</v>
      </c>
    </row>
    <row r="197" spans="1:4" hidden="1" x14ac:dyDescent="0.25">
      <c r="A197" t="s">
        <v>9</v>
      </c>
      <c r="B197" t="s">
        <v>88</v>
      </c>
      <c r="C197">
        <v>3.0459999999999998</v>
      </c>
      <c r="D197" t="s">
        <v>41</v>
      </c>
    </row>
    <row r="198" spans="1:4" hidden="1" x14ac:dyDescent="0.25">
      <c r="A198" t="s">
        <v>8</v>
      </c>
      <c r="B198" t="s">
        <v>87</v>
      </c>
      <c r="C198">
        <v>0.74</v>
      </c>
      <c r="D198" t="s">
        <v>41</v>
      </c>
    </row>
    <row r="199" spans="1:4" hidden="1" x14ac:dyDescent="0.25">
      <c r="A199" t="s">
        <v>9</v>
      </c>
      <c r="B199" t="s">
        <v>87</v>
      </c>
      <c r="C199">
        <v>0.70599999999999996</v>
      </c>
      <c r="D199" t="s">
        <v>41</v>
      </c>
    </row>
    <row r="200" spans="1:4" x14ac:dyDescent="0.25">
      <c r="A200" t="s">
        <v>8</v>
      </c>
      <c r="B200" t="s">
        <v>89</v>
      </c>
      <c r="C200">
        <v>3.1859999999999999</v>
      </c>
      <c r="D200" t="s">
        <v>42</v>
      </c>
    </row>
    <row r="201" spans="1:4" x14ac:dyDescent="0.25">
      <c r="A201" t="s">
        <v>9</v>
      </c>
      <c r="B201" t="s">
        <v>89</v>
      </c>
      <c r="C201">
        <v>3.08</v>
      </c>
      <c r="D201" t="s">
        <v>42</v>
      </c>
    </row>
    <row r="202" spans="1:4" hidden="1" x14ac:dyDescent="0.25">
      <c r="A202" t="s">
        <v>8</v>
      </c>
      <c r="B202" t="s">
        <v>88</v>
      </c>
      <c r="C202">
        <v>3.0449999999999999</v>
      </c>
      <c r="D202" t="s">
        <v>42</v>
      </c>
    </row>
    <row r="203" spans="1:4" hidden="1" x14ac:dyDescent="0.25">
      <c r="A203" t="s">
        <v>9</v>
      </c>
      <c r="B203" t="s">
        <v>88</v>
      </c>
      <c r="C203">
        <v>3.06</v>
      </c>
      <c r="D203" t="s">
        <v>42</v>
      </c>
    </row>
    <row r="204" spans="1:4" hidden="1" x14ac:dyDescent="0.25">
      <c r="A204" t="s">
        <v>8</v>
      </c>
      <c r="B204" t="s">
        <v>87</v>
      </c>
      <c r="C204">
        <v>3.0590000000000002</v>
      </c>
      <c r="D204" t="s">
        <v>42</v>
      </c>
    </row>
    <row r="205" spans="1:4" hidden="1" x14ac:dyDescent="0.25">
      <c r="A205" t="s">
        <v>9</v>
      </c>
      <c r="B205" t="s">
        <v>87</v>
      </c>
      <c r="C205">
        <v>3.05</v>
      </c>
      <c r="D205" t="s">
        <v>42</v>
      </c>
    </row>
    <row r="206" spans="1:4" x14ac:dyDescent="0.25">
      <c r="A206" t="s">
        <v>8</v>
      </c>
      <c r="B206" t="s">
        <v>89</v>
      </c>
      <c r="C206">
        <v>1.2330000000000001</v>
      </c>
      <c r="D206" t="s">
        <v>43</v>
      </c>
    </row>
    <row r="207" spans="1:4" x14ac:dyDescent="0.25">
      <c r="A207" t="s">
        <v>9</v>
      </c>
      <c r="B207" t="s">
        <v>89</v>
      </c>
      <c r="C207">
        <v>2.0950000000000002</v>
      </c>
      <c r="D207" t="s">
        <v>43</v>
      </c>
    </row>
    <row r="208" spans="1:4" hidden="1" x14ac:dyDescent="0.25">
      <c r="A208" t="s">
        <v>8</v>
      </c>
      <c r="B208" t="s">
        <v>88</v>
      </c>
      <c r="C208">
        <v>1.33</v>
      </c>
      <c r="D208" t="s">
        <v>43</v>
      </c>
    </row>
    <row r="209" spans="1:4" hidden="1" x14ac:dyDescent="0.25">
      <c r="A209" t="s">
        <v>9</v>
      </c>
      <c r="B209" t="s">
        <v>88</v>
      </c>
      <c r="C209">
        <v>1.6579999999999999</v>
      </c>
      <c r="D209" t="s">
        <v>43</v>
      </c>
    </row>
    <row r="210" spans="1:4" hidden="1" x14ac:dyDescent="0.25">
      <c r="A210" t="s">
        <v>8</v>
      </c>
      <c r="B210" t="s">
        <v>87</v>
      </c>
      <c r="C210">
        <v>1.381</v>
      </c>
      <c r="D210" t="s">
        <v>43</v>
      </c>
    </row>
    <row r="211" spans="1:4" hidden="1" x14ac:dyDescent="0.25">
      <c r="A211" t="s">
        <v>9</v>
      </c>
      <c r="B211" t="s">
        <v>87</v>
      </c>
      <c r="C211">
        <v>3.4910000000000001</v>
      </c>
      <c r="D211" t="s">
        <v>43</v>
      </c>
    </row>
    <row r="212" spans="1:4" x14ac:dyDescent="0.25">
      <c r="A212" t="s">
        <v>8</v>
      </c>
      <c r="B212" t="s">
        <v>89</v>
      </c>
      <c r="C212">
        <v>0.69099999999999995</v>
      </c>
      <c r="D212" t="s">
        <v>44</v>
      </c>
    </row>
    <row r="213" spans="1:4" x14ac:dyDescent="0.25">
      <c r="A213" t="s">
        <v>9</v>
      </c>
      <c r="B213" t="s">
        <v>89</v>
      </c>
      <c r="C213">
        <v>0.97499999999999998</v>
      </c>
      <c r="D213" t="s">
        <v>44</v>
      </c>
    </row>
    <row r="214" spans="1:4" hidden="1" x14ac:dyDescent="0.25">
      <c r="A214" t="s">
        <v>8</v>
      </c>
      <c r="B214" t="s">
        <v>88</v>
      </c>
      <c r="C214">
        <v>1.1080000000000001</v>
      </c>
      <c r="D214" t="s">
        <v>44</v>
      </c>
    </row>
    <row r="215" spans="1:4" hidden="1" x14ac:dyDescent="0.25">
      <c r="A215" t="s">
        <v>9</v>
      </c>
      <c r="B215" t="s">
        <v>88</v>
      </c>
      <c r="C215">
        <v>0.755</v>
      </c>
      <c r="D215" t="s">
        <v>44</v>
      </c>
    </row>
    <row r="216" spans="1:4" hidden="1" x14ac:dyDescent="0.25">
      <c r="A216" t="s">
        <v>8</v>
      </c>
      <c r="B216" t="s">
        <v>87</v>
      </c>
      <c r="C216">
        <v>1.821</v>
      </c>
      <c r="D216" t="s">
        <v>44</v>
      </c>
    </row>
    <row r="217" spans="1:4" hidden="1" x14ac:dyDescent="0.25">
      <c r="A217" t="s">
        <v>9</v>
      </c>
      <c r="B217" t="s">
        <v>87</v>
      </c>
      <c r="C217">
        <v>0.878</v>
      </c>
      <c r="D217" t="s">
        <v>44</v>
      </c>
    </row>
    <row r="218" spans="1:4" x14ac:dyDescent="0.25">
      <c r="A218" t="s">
        <v>8</v>
      </c>
      <c r="B218" t="s">
        <v>89</v>
      </c>
      <c r="C218">
        <v>0.123</v>
      </c>
      <c r="D218" t="s">
        <v>45</v>
      </c>
    </row>
    <row r="219" spans="1:4" x14ac:dyDescent="0.25">
      <c r="A219" t="s">
        <v>9</v>
      </c>
      <c r="B219" t="s">
        <v>89</v>
      </c>
      <c r="C219">
        <v>0.13200000000000001</v>
      </c>
      <c r="D219" t="s">
        <v>45</v>
      </c>
    </row>
    <row r="220" spans="1:4" hidden="1" x14ac:dyDescent="0.25">
      <c r="A220" t="s">
        <v>8</v>
      </c>
      <c r="B220" t="s">
        <v>88</v>
      </c>
      <c r="C220">
        <v>0.128</v>
      </c>
      <c r="D220" t="s">
        <v>45</v>
      </c>
    </row>
    <row r="221" spans="1:4" hidden="1" x14ac:dyDescent="0.25">
      <c r="A221" t="s">
        <v>9</v>
      </c>
      <c r="B221" t="s">
        <v>88</v>
      </c>
      <c r="C221">
        <v>0.112</v>
      </c>
      <c r="D221" t="s">
        <v>45</v>
      </c>
    </row>
    <row r="222" spans="1:4" hidden="1" x14ac:dyDescent="0.25">
      <c r="A222" t="s">
        <v>8</v>
      </c>
      <c r="B222" t="s">
        <v>87</v>
      </c>
      <c r="C222">
        <v>0.161</v>
      </c>
      <c r="D222" t="s">
        <v>45</v>
      </c>
    </row>
    <row r="223" spans="1:4" hidden="1" x14ac:dyDescent="0.25">
      <c r="A223" t="s">
        <v>9</v>
      </c>
      <c r="B223" t="s">
        <v>87</v>
      </c>
      <c r="C223">
        <v>0.156</v>
      </c>
      <c r="D223" t="s">
        <v>45</v>
      </c>
    </row>
    <row r="224" spans="1:4" x14ac:dyDescent="0.25">
      <c r="A224" t="s">
        <v>8</v>
      </c>
      <c r="B224" t="s">
        <v>89</v>
      </c>
      <c r="C224">
        <v>0.46300000000000002</v>
      </c>
      <c r="D224" t="s">
        <v>46</v>
      </c>
    </row>
    <row r="225" spans="1:4" x14ac:dyDescent="0.25">
      <c r="A225" t="s">
        <v>9</v>
      </c>
      <c r="B225" t="s">
        <v>89</v>
      </c>
      <c r="C225">
        <v>0.439</v>
      </c>
      <c r="D225" t="s">
        <v>46</v>
      </c>
    </row>
    <row r="226" spans="1:4" hidden="1" x14ac:dyDescent="0.25">
      <c r="A226" t="s">
        <v>8</v>
      </c>
      <c r="B226" t="s">
        <v>88</v>
      </c>
      <c r="C226">
        <v>0.44900000000000001</v>
      </c>
      <c r="D226" t="s">
        <v>46</v>
      </c>
    </row>
    <row r="227" spans="1:4" hidden="1" x14ac:dyDescent="0.25">
      <c r="A227" t="s">
        <v>9</v>
      </c>
      <c r="B227" t="s">
        <v>88</v>
      </c>
      <c r="C227">
        <v>0.43</v>
      </c>
      <c r="D227" t="s">
        <v>46</v>
      </c>
    </row>
    <row r="228" spans="1:4" hidden="1" x14ac:dyDescent="0.25">
      <c r="A228" t="s">
        <v>8</v>
      </c>
      <c r="B228" t="s">
        <v>87</v>
      </c>
      <c r="C228">
        <v>0.53900000000000003</v>
      </c>
      <c r="D228" t="s">
        <v>46</v>
      </c>
    </row>
    <row r="229" spans="1:4" hidden="1" x14ac:dyDescent="0.25">
      <c r="A229" t="s">
        <v>9</v>
      </c>
      <c r="B229" t="s">
        <v>87</v>
      </c>
      <c r="C229">
        <v>0.503</v>
      </c>
      <c r="D229" t="s">
        <v>46</v>
      </c>
    </row>
    <row r="230" spans="1:4" x14ac:dyDescent="0.25">
      <c r="A230" t="s">
        <v>8</v>
      </c>
      <c r="B230" t="s">
        <v>89</v>
      </c>
      <c r="C230">
        <v>0.66900000000000004</v>
      </c>
      <c r="D230" t="s">
        <v>47</v>
      </c>
    </row>
    <row r="231" spans="1:4" x14ac:dyDescent="0.25">
      <c r="A231" t="s">
        <v>9</v>
      </c>
      <c r="B231" t="s">
        <v>89</v>
      </c>
      <c r="C231">
        <v>0.54400000000000004</v>
      </c>
      <c r="D231" t="s">
        <v>47</v>
      </c>
    </row>
    <row r="232" spans="1:4" hidden="1" x14ac:dyDescent="0.25">
      <c r="A232" t="s">
        <v>8</v>
      </c>
      <c r="B232" t="s">
        <v>88</v>
      </c>
      <c r="C232">
        <v>0.629</v>
      </c>
      <c r="D232" t="s">
        <v>47</v>
      </c>
    </row>
    <row r="233" spans="1:4" hidden="1" x14ac:dyDescent="0.25">
      <c r="A233" t="s">
        <v>9</v>
      </c>
      <c r="B233" t="s">
        <v>88</v>
      </c>
      <c r="C233">
        <v>0.54700000000000004</v>
      </c>
      <c r="D233" t="s">
        <v>47</v>
      </c>
    </row>
    <row r="234" spans="1:4" hidden="1" x14ac:dyDescent="0.25">
      <c r="A234" t="s">
        <v>8</v>
      </c>
      <c r="B234" t="s">
        <v>87</v>
      </c>
      <c r="C234">
        <v>0.60499999999999998</v>
      </c>
      <c r="D234" t="s">
        <v>47</v>
      </c>
    </row>
    <row r="235" spans="1:4" hidden="1" x14ac:dyDescent="0.25">
      <c r="A235" t="s">
        <v>9</v>
      </c>
      <c r="B235" t="s">
        <v>87</v>
      </c>
      <c r="C235">
        <v>0.60199999999999998</v>
      </c>
      <c r="D235" t="s">
        <v>47</v>
      </c>
    </row>
    <row r="236" spans="1:4" x14ac:dyDescent="0.25">
      <c r="A236" t="s">
        <v>8</v>
      </c>
      <c r="B236" t="s">
        <v>89</v>
      </c>
      <c r="C236">
        <v>1.0489999999999999</v>
      </c>
      <c r="D236" t="s">
        <v>48</v>
      </c>
    </row>
    <row r="237" spans="1:4" x14ac:dyDescent="0.25">
      <c r="A237" t="s">
        <v>9</v>
      </c>
      <c r="B237" t="s">
        <v>89</v>
      </c>
      <c r="C237">
        <v>1.026</v>
      </c>
      <c r="D237" t="s">
        <v>48</v>
      </c>
    </row>
    <row r="238" spans="1:4" hidden="1" x14ac:dyDescent="0.25">
      <c r="A238" t="s">
        <v>8</v>
      </c>
      <c r="B238" t="s">
        <v>88</v>
      </c>
      <c r="C238">
        <v>1.038</v>
      </c>
      <c r="D238" t="s">
        <v>48</v>
      </c>
    </row>
    <row r="239" spans="1:4" hidden="1" x14ac:dyDescent="0.25">
      <c r="A239" t="s">
        <v>9</v>
      </c>
      <c r="B239" t="s">
        <v>88</v>
      </c>
      <c r="C239">
        <v>2.1880000000000002</v>
      </c>
      <c r="D239" t="s">
        <v>48</v>
      </c>
    </row>
    <row r="240" spans="1:4" hidden="1" x14ac:dyDescent="0.25">
      <c r="A240" t="s">
        <v>8</v>
      </c>
      <c r="B240" t="s">
        <v>87</v>
      </c>
      <c r="C240">
        <v>1.5069999999999999</v>
      </c>
      <c r="D240" t="s">
        <v>48</v>
      </c>
    </row>
    <row r="241" spans="1:4" hidden="1" x14ac:dyDescent="0.25">
      <c r="A241" t="s">
        <v>9</v>
      </c>
      <c r="B241" t="s">
        <v>87</v>
      </c>
      <c r="C241">
        <v>1.282</v>
      </c>
      <c r="D241" t="s">
        <v>48</v>
      </c>
    </row>
    <row r="242" spans="1:4" x14ac:dyDescent="0.25">
      <c r="A242" t="s">
        <v>8</v>
      </c>
      <c r="B242" t="s">
        <v>89</v>
      </c>
      <c r="C242">
        <v>0.11700000000000001</v>
      </c>
      <c r="D242" t="s">
        <v>49</v>
      </c>
    </row>
    <row r="243" spans="1:4" x14ac:dyDescent="0.25">
      <c r="A243" t="s">
        <v>9</v>
      </c>
      <c r="B243" t="s">
        <v>89</v>
      </c>
      <c r="C243">
        <v>0.11799999999999999</v>
      </c>
      <c r="D243" t="s">
        <v>49</v>
      </c>
    </row>
    <row r="244" spans="1:4" hidden="1" x14ac:dyDescent="0.25">
      <c r="A244" t="s">
        <v>8</v>
      </c>
      <c r="B244" t="s">
        <v>88</v>
      </c>
      <c r="C244">
        <v>0.115</v>
      </c>
      <c r="D244" t="s">
        <v>49</v>
      </c>
    </row>
    <row r="245" spans="1:4" hidden="1" x14ac:dyDescent="0.25">
      <c r="A245" t="s">
        <v>9</v>
      </c>
      <c r="B245" t="s">
        <v>88</v>
      </c>
      <c r="C245">
        <v>0.121</v>
      </c>
      <c r="D245" t="s">
        <v>49</v>
      </c>
    </row>
    <row r="246" spans="1:4" hidden="1" x14ac:dyDescent="0.25">
      <c r="A246" t="s">
        <v>8</v>
      </c>
      <c r="B246" t="s">
        <v>87</v>
      </c>
      <c r="C246">
        <v>0.13200000000000001</v>
      </c>
      <c r="D246" t="s">
        <v>49</v>
      </c>
    </row>
    <row r="247" spans="1:4" hidden="1" x14ac:dyDescent="0.25">
      <c r="A247" t="s">
        <v>9</v>
      </c>
      <c r="B247" t="s">
        <v>87</v>
      </c>
      <c r="C247">
        <v>0.156</v>
      </c>
      <c r="D247" t="s">
        <v>49</v>
      </c>
    </row>
    <row r="248" spans="1:4" x14ac:dyDescent="0.25">
      <c r="A248" t="s">
        <v>8</v>
      </c>
      <c r="B248" t="s">
        <v>89</v>
      </c>
      <c r="C248">
        <v>0.248</v>
      </c>
      <c r="D248" t="s">
        <v>50</v>
      </c>
    </row>
    <row r="249" spans="1:4" x14ac:dyDescent="0.25">
      <c r="A249" t="s">
        <v>9</v>
      </c>
      <c r="B249" t="s">
        <v>89</v>
      </c>
      <c r="C249">
        <v>0.253</v>
      </c>
      <c r="D249" t="s">
        <v>50</v>
      </c>
    </row>
    <row r="250" spans="1:4" hidden="1" x14ac:dyDescent="0.25">
      <c r="A250" t="s">
        <v>8</v>
      </c>
      <c r="B250" t="s">
        <v>88</v>
      </c>
      <c r="C250">
        <v>0.224</v>
      </c>
      <c r="D250" t="s">
        <v>50</v>
      </c>
    </row>
    <row r="251" spans="1:4" hidden="1" x14ac:dyDescent="0.25">
      <c r="A251" t="s">
        <v>9</v>
      </c>
      <c r="B251" t="s">
        <v>88</v>
      </c>
      <c r="C251">
        <v>0.26300000000000001</v>
      </c>
      <c r="D251" t="s">
        <v>50</v>
      </c>
    </row>
    <row r="252" spans="1:4" hidden="1" x14ac:dyDescent="0.25">
      <c r="A252" t="s">
        <v>8</v>
      </c>
      <c r="B252" t="s">
        <v>87</v>
      </c>
      <c r="C252">
        <v>0.35799999999999998</v>
      </c>
      <c r="D252" t="s">
        <v>50</v>
      </c>
    </row>
    <row r="253" spans="1:4" hidden="1" x14ac:dyDescent="0.25">
      <c r="A253" t="s">
        <v>9</v>
      </c>
      <c r="B253" t="s">
        <v>87</v>
      </c>
      <c r="C253">
        <v>0.32900000000000001</v>
      </c>
      <c r="D253" t="s">
        <v>50</v>
      </c>
    </row>
    <row r="254" spans="1:4" x14ac:dyDescent="0.25">
      <c r="A254" t="s">
        <v>8</v>
      </c>
      <c r="B254" t="s">
        <v>89</v>
      </c>
      <c r="C254">
        <v>0.84</v>
      </c>
      <c r="D254" t="s">
        <v>51</v>
      </c>
    </row>
    <row r="255" spans="1:4" x14ac:dyDescent="0.25">
      <c r="A255" t="s">
        <v>9</v>
      </c>
      <c r="B255" t="s">
        <v>89</v>
      </c>
      <c r="C255">
        <v>0.76500000000000001</v>
      </c>
      <c r="D255" t="s">
        <v>51</v>
      </c>
    </row>
    <row r="256" spans="1:4" hidden="1" x14ac:dyDescent="0.25">
      <c r="A256" t="s">
        <v>8</v>
      </c>
      <c r="B256" t="s">
        <v>88</v>
      </c>
      <c r="C256">
        <v>1.35</v>
      </c>
      <c r="D256" t="s">
        <v>51</v>
      </c>
    </row>
    <row r="257" spans="1:4" hidden="1" x14ac:dyDescent="0.25">
      <c r="A257" t="s">
        <v>9</v>
      </c>
      <c r="B257" t="s">
        <v>88</v>
      </c>
      <c r="C257">
        <v>1.1970000000000001</v>
      </c>
      <c r="D257" t="s">
        <v>51</v>
      </c>
    </row>
    <row r="258" spans="1:4" hidden="1" x14ac:dyDescent="0.25">
      <c r="A258" t="s">
        <v>8</v>
      </c>
      <c r="B258" t="s">
        <v>87</v>
      </c>
      <c r="C258">
        <v>1.304</v>
      </c>
      <c r="D258" t="s">
        <v>51</v>
      </c>
    </row>
    <row r="259" spans="1:4" hidden="1" x14ac:dyDescent="0.25">
      <c r="A259" t="s">
        <v>9</v>
      </c>
      <c r="B259" t="s">
        <v>87</v>
      </c>
      <c r="C259">
        <v>0.92700000000000005</v>
      </c>
      <c r="D259" t="s">
        <v>51</v>
      </c>
    </row>
    <row r="260" spans="1:4" x14ac:dyDescent="0.25">
      <c r="A260" t="s">
        <v>8</v>
      </c>
      <c r="B260" t="s">
        <v>89</v>
      </c>
      <c r="C260">
        <v>0.66600000000000004</v>
      </c>
      <c r="D260" t="s">
        <v>52</v>
      </c>
    </row>
    <row r="261" spans="1:4" x14ac:dyDescent="0.25">
      <c r="A261" t="s">
        <v>9</v>
      </c>
      <c r="B261" t="s">
        <v>89</v>
      </c>
      <c r="C261">
        <v>0.67300000000000004</v>
      </c>
      <c r="D261" t="s">
        <v>52</v>
      </c>
    </row>
    <row r="262" spans="1:4" hidden="1" x14ac:dyDescent="0.25">
      <c r="A262" t="s">
        <v>8</v>
      </c>
      <c r="B262" t="s">
        <v>88</v>
      </c>
      <c r="C262">
        <v>0.73</v>
      </c>
      <c r="D262" t="s">
        <v>52</v>
      </c>
    </row>
    <row r="263" spans="1:4" hidden="1" x14ac:dyDescent="0.25">
      <c r="A263" t="s">
        <v>9</v>
      </c>
      <c r="B263" t="s">
        <v>88</v>
      </c>
      <c r="C263">
        <v>0.35899999999999999</v>
      </c>
      <c r="D263" t="s">
        <v>52</v>
      </c>
    </row>
    <row r="264" spans="1:4" hidden="1" x14ac:dyDescent="0.25">
      <c r="A264" t="s">
        <v>8</v>
      </c>
      <c r="B264" t="s">
        <v>87</v>
      </c>
      <c r="C264">
        <v>0.71899999999999997</v>
      </c>
      <c r="D264" t="s">
        <v>52</v>
      </c>
    </row>
    <row r="265" spans="1:4" hidden="1" x14ac:dyDescent="0.25">
      <c r="A265" t="s">
        <v>9</v>
      </c>
      <c r="B265" t="s">
        <v>87</v>
      </c>
      <c r="C265">
        <v>0.39500000000000002</v>
      </c>
      <c r="D265" t="s">
        <v>52</v>
      </c>
    </row>
    <row r="266" spans="1:4" x14ac:dyDescent="0.25">
      <c r="A266" t="s">
        <v>8</v>
      </c>
      <c r="B266" t="s">
        <v>89</v>
      </c>
      <c r="C266">
        <v>2.194</v>
      </c>
      <c r="D266" t="s">
        <v>53</v>
      </c>
    </row>
    <row r="267" spans="1:4" x14ac:dyDescent="0.25">
      <c r="A267" t="s">
        <v>9</v>
      </c>
      <c r="B267" t="s">
        <v>89</v>
      </c>
      <c r="C267">
        <v>2.165</v>
      </c>
      <c r="D267" t="s">
        <v>53</v>
      </c>
    </row>
    <row r="268" spans="1:4" hidden="1" x14ac:dyDescent="0.25">
      <c r="A268" t="s">
        <v>8</v>
      </c>
      <c r="B268" t="s">
        <v>88</v>
      </c>
      <c r="C268">
        <v>2.4460000000000002</v>
      </c>
      <c r="D268" t="s">
        <v>53</v>
      </c>
    </row>
    <row r="269" spans="1:4" hidden="1" x14ac:dyDescent="0.25">
      <c r="A269" t="s">
        <v>9</v>
      </c>
      <c r="B269" t="s">
        <v>88</v>
      </c>
      <c r="C269">
        <v>2.3450000000000002</v>
      </c>
      <c r="D269" t="s">
        <v>53</v>
      </c>
    </row>
    <row r="270" spans="1:4" hidden="1" x14ac:dyDescent="0.25">
      <c r="A270" t="s">
        <v>8</v>
      </c>
      <c r="B270" t="s">
        <v>87</v>
      </c>
      <c r="C270">
        <v>2.5720000000000001</v>
      </c>
      <c r="D270" t="s">
        <v>53</v>
      </c>
    </row>
    <row r="271" spans="1:4" hidden="1" x14ac:dyDescent="0.25">
      <c r="A271" t="s">
        <v>9</v>
      </c>
      <c r="B271" t="s">
        <v>87</v>
      </c>
      <c r="C271">
        <v>2.5329999999999999</v>
      </c>
      <c r="D271" t="s">
        <v>53</v>
      </c>
    </row>
    <row r="272" spans="1:4" x14ac:dyDescent="0.25">
      <c r="A272" t="s">
        <v>8</v>
      </c>
      <c r="B272" t="s">
        <v>89</v>
      </c>
      <c r="C272">
        <v>0.86899999999999999</v>
      </c>
      <c r="D272" t="s">
        <v>54</v>
      </c>
    </row>
    <row r="273" spans="1:4" x14ac:dyDescent="0.25">
      <c r="A273" t="s">
        <v>9</v>
      </c>
      <c r="B273" t="s">
        <v>89</v>
      </c>
      <c r="C273">
        <v>0.98499999999999999</v>
      </c>
      <c r="D273" t="s">
        <v>54</v>
      </c>
    </row>
    <row r="274" spans="1:4" hidden="1" x14ac:dyDescent="0.25">
      <c r="A274" t="s">
        <v>8</v>
      </c>
      <c r="B274" t="s">
        <v>88</v>
      </c>
      <c r="C274">
        <v>1.244</v>
      </c>
      <c r="D274" t="s">
        <v>54</v>
      </c>
    </row>
    <row r="275" spans="1:4" hidden="1" x14ac:dyDescent="0.25">
      <c r="A275" t="s">
        <v>9</v>
      </c>
      <c r="B275" t="s">
        <v>88</v>
      </c>
      <c r="C275">
        <v>0.82599999999999996</v>
      </c>
      <c r="D275" t="s">
        <v>54</v>
      </c>
    </row>
    <row r="276" spans="1:4" hidden="1" x14ac:dyDescent="0.25">
      <c r="A276" t="s">
        <v>8</v>
      </c>
      <c r="B276" t="s">
        <v>87</v>
      </c>
      <c r="C276">
        <v>0.999</v>
      </c>
      <c r="D276" t="s">
        <v>54</v>
      </c>
    </row>
    <row r="277" spans="1:4" hidden="1" x14ac:dyDescent="0.25">
      <c r="A277" t="s">
        <v>9</v>
      </c>
      <c r="B277" t="s">
        <v>87</v>
      </c>
      <c r="C277">
        <v>0.94199999999999995</v>
      </c>
      <c r="D277" t="s">
        <v>54</v>
      </c>
    </row>
    <row r="278" spans="1:4" x14ac:dyDescent="0.25">
      <c r="A278" t="s">
        <v>8</v>
      </c>
      <c r="B278" t="s">
        <v>89</v>
      </c>
      <c r="C278">
        <v>0.245</v>
      </c>
      <c r="D278" t="s">
        <v>55</v>
      </c>
    </row>
    <row r="279" spans="1:4" x14ac:dyDescent="0.25">
      <c r="A279" t="s">
        <v>9</v>
      </c>
      <c r="B279" t="s">
        <v>89</v>
      </c>
      <c r="C279">
        <v>0.24299999999999999</v>
      </c>
      <c r="D279" t="s">
        <v>55</v>
      </c>
    </row>
    <row r="280" spans="1:4" hidden="1" x14ac:dyDescent="0.25">
      <c r="A280" t="s">
        <v>8</v>
      </c>
      <c r="B280" t="s">
        <v>88</v>
      </c>
      <c r="C280">
        <v>0.23300000000000001</v>
      </c>
      <c r="D280" t="s">
        <v>55</v>
      </c>
    </row>
    <row r="281" spans="1:4" hidden="1" x14ac:dyDescent="0.25">
      <c r="A281" t="s">
        <v>9</v>
      </c>
      <c r="B281" t="s">
        <v>88</v>
      </c>
      <c r="C281">
        <v>0.23599999999999999</v>
      </c>
      <c r="D281" t="s">
        <v>55</v>
      </c>
    </row>
    <row r="282" spans="1:4" hidden="1" x14ac:dyDescent="0.25">
      <c r="A282" t="s">
        <v>8</v>
      </c>
      <c r="B282" t="s">
        <v>87</v>
      </c>
      <c r="C282">
        <v>0.25800000000000001</v>
      </c>
      <c r="D282" t="s">
        <v>55</v>
      </c>
    </row>
    <row r="283" spans="1:4" hidden="1" x14ac:dyDescent="0.25">
      <c r="A283" t="s">
        <v>9</v>
      </c>
      <c r="B283" t="s">
        <v>87</v>
      </c>
      <c r="C283">
        <v>0.255</v>
      </c>
      <c r="D283" t="s">
        <v>55</v>
      </c>
    </row>
    <row r="284" spans="1:4" x14ac:dyDescent="0.25">
      <c r="A284" t="s">
        <v>8</v>
      </c>
      <c r="B284" t="s">
        <v>89</v>
      </c>
      <c r="C284">
        <v>0.51300000000000001</v>
      </c>
      <c r="D284" t="s">
        <v>56</v>
      </c>
    </row>
    <row r="285" spans="1:4" x14ac:dyDescent="0.25">
      <c r="A285" t="s">
        <v>9</v>
      </c>
      <c r="B285" t="s">
        <v>89</v>
      </c>
      <c r="C285">
        <v>0.48299999999999998</v>
      </c>
      <c r="D285" t="s">
        <v>56</v>
      </c>
    </row>
    <row r="286" spans="1:4" hidden="1" x14ac:dyDescent="0.25">
      <c r="A286" t="s">
        <v>8</v>
      </c>
      <c r="B286" t="s">
        <v>88</v>
      </c>
      <c r="C286">
        <v>0.56599999999999995</v>
      </c>
      <c r="D286" t="s">
        <v>56</v>
      </c>
    </row>
    <row r="287" spans="1:4" hidden="1" x14ac:dyDescent="0.25">
      <c r="A287" t="s">
        <v>9</v>
      </c>
      <c r="B287" t="s">
        <v>88</v>
      </c>
      <c r="C287">
        <v>0.85699999999999998</v>
      </c>
      <c r="D287" t="s">
        <v>56</v>
      </c>
    </row>
    <row r="288" spans="1:4" hidden="1" x14ac:dyDescent="0.25">
      <c r="A288" t="s">
        <v>8</v>
      </c>
      <c r="B288" t="s">
        <v>87</v>
      </c>
      <c r="C288">
        <v>0.47699999999999998</v>
      </c>
      <c r="D288" t="s">
        <v>56</v>
      </c>
    </row>
    <row r="289" spans="1:4" hidden="1" x14ac:dyDescent="0.25">
      <c r="A289" t="s">
        <v>9</v>
      </c>
      <c r="B289" t="s">
        <v>87</v>
      </c>
      <c r="C289">
        <v>0.44700000000000001</v>
      </c>
      <c r="D289" t="s">
        <v>56</v>
      </c>
    </row>
    <row r="290" spans="1:4" x14ac:dyDescent="0.25">
      <c r="A290" t="s">
        <v>8</v>
      </c>
      <c r="B290" t="s">
        <v>89</v>
      </c>
      <c r="C290">
        <v>0.95099999999999996</v>
      </c>
      <c r="D290" t="s">
        <v>57</v>
      </c>
    </row>
    <row r="291" spans="1:4" x14ac:dyDescent="0.25">
      <c r="A291" t="s">
        <v>9</v>
      </c>
      <c r="B291" t="s">
        <v>89</v>
      </c>
      <c r="C291">
        <v>1.0089999999999999</v>
      </c>
      <c r="D291" t="s">
        <v>57</v>
      </c>
    </row>
    <row r="292" spans="1:4" hidden="1" x14ac:dyDescent="0.25">
      <c r="A292" t="s">
        <v>8</v>
      </c>
      <c r="B292" t="s">
        <v>88</v>
      </c>
      <c r="C292">
        <v>1.8939999999999999</v>
      </c>
      <c r="D292" t="s">
        <v>57</v>
      </c>
    </row>
    <row r="293" spans="1:4" hidden="1" x14ac:dyDescent="0.25">
      <c r="A293" t="s">
        <v>9</v>
      </c>
      <c r="B293" t="s">
        <v>88</v>
      </c>
      <c r="C293">
        <v>0.96499999999999997</v>
      </c>
      <c r="D293" t="s">
        <v>57</v>
      </c>
    </row>
    <row r="294" spans="1:4" hidden="1" x14ac:dyDescent="0.25">
      <c r="A294" t="s">
        <v>8</v>
      </c>
      <c r="B294" t="s">
        <v>87</v>
      </c>
      <c r="C294">
        <v>0.97499999999999998</v>
      </c>
      <c r="D294" t="s">
        <v>57</v>
      </c>
    </row>
    <row r="295" spans="1:4" hidden="1" x14ac:dyDescent="0.25">
      <c r="A295" t="s">
        <v>9</v>
      </c>
      <c r="B295" t="s">
        <v>87</v>
      </c>
      <c r="C295">
        <v>0.41899999999999998</v>
      </c>
      <c r="D295" t="s">
        <v>57</v>
      </c>
    </row>
    <row r="296" spans="1:4" x14ac:dyDescent="0.25">
      <c r="A296" t="s">
        <v>8</v>
      </c>
      <c r="B296" t="s">
        <v>89</v>
      </c>
      <c r="C296">
        <v>0.14199999999999999</v>
      </c>
      <c r="D296" t="s">
        <v>58</v>
      </c>
    </row>
    <row r="297" spans="1:4" x14ac:dyDescent="0.25">
      <c r="A297" t="s">
        <v>9</v>
      </c>
      <c r="B297" t="s">
        <v>89</v>
      </c>
      <c r="C297">
        <v>0.13100000000000001</v>
      </c>
      <c r="D297" t="s">
        <v>58</v>
      </c>
    </row>
    <row r="298" spans="1:4" hidden="1" x14ac:dyDescent="0.25">
      <c r="A298" t="s">
        <v>8</v>
      </c>
      <c r="B298" t="s">
        <v>88</v>
      </c>
      <c r="C298">
        <v>0.129</v>
      </c>
      <c r="D298" t="s">
        <v>58</v>
      </c>
    </row>
    <row r="299" spans="1:4" hidden="1" x14ac:dyDescent="0.25">
      <c r="A299" t="s">
        <v>9</v>
      </c>
      <c r="B299" t="s">
        <v>88</v>
      </c>
      <c r="C299">
        <v>0.127</v>
      </c>
      <c r="D299" t="s">
        <v>58</v>
      </c>
    </row>
    <row r="300" spans="1:4" hidden="1" x14ac:dyDescent="0.25">
      <c r="A300" t="s">
        <v>8</v>
      </c>
      <c r="B300" t="s">
        <v>87</v>
      </c>
      <c r="C300">
        <v>0.14899999999999999</v>
      </c>
      <c r="D300" t="s">
        <v>58</v>
      </c>
    </row>
    <row r="301" spans="1:4" hidden="1" x14ac:dyDescent="0.25">
      <c r="A301" t="s">
        <v>9</v>
      </c>
      <c r="B301" t="s">
        <v>87</v>
      </c>
      <c r="C301">
        <v>0.14099999999999999</v>
      </c>
      <c r="D301" t="s">
        <v>58</v>
      </c>
    </row>
    <row r="302" spans="1:4" x14ac:dyDescent="0.25">
      <c r="A302" t="s">
        <v>8</v>
      </c>
      <c r="B302" t="s">
        <v>89</v>
      </c>
      <c r="C302">
        <v>1.3580000000000001</v>
      </c>
      <c r="D302" t="s">
        <v>59</v>
      </c>
    </row>
    <row r="303" spans="1:4" x14ac:dyDescent="0.25">
      <c r="A303" t="s">
        <v>9</v>
      </c>
      <c r="B303" t="s">
        <v>89</v>
      </c>
      <c r="C303">
        <v>1.3819999999999999</v>
      </c>
      <c r="D303" t="s">
        <v>59</v>
      </c>
    </row>
    <row r="304" spans="1:4" hidden="1" x14ac:dyDescent="0.25">
      <c r="A304" t="s">
        <v>8</v>
      </c>
      <c r="B304" t="s">
        <v>88</v>
      </c>
      <c r="C304">
        <v>1.278</v>
      </c>
      <c r="D304" t="s">
        <v>59</v>
      </c>
    </row>
    <row r="305" spans="1:4" hidden="1" x14ac:dyDescent="0.25">
      <c r="A305" t="s">
        <v>9</v>
      </c>
      <c r="B305" t="s">
        <v>88</v>
      </c>
      <c r="C305">
        <v>1.244</v>
      </c>
      <c r="D305" t="s">
        <v>59</v>
      </c>
    </row>
    <row r="306" spans="1:4" hidden="1" x14ac:dyDescent="0.25">
      <c r="A306" t="s">
        <v>8</v>
      </c>
      <c r="B306" t="s">
        <v>87</v>
      </c>
      <c r="C306">
        <v>1.9139999999999999</v>
      </c>
      <c r="D306" t="s">
        <v>59</v>
      </c>
    </row>
    <row r="307" spans="1:4" hidden="1" x14ac:dyDescent="0.25">
      <c r="A307" t="s">
        <v>9</v>
      </c>
      <c r="B307" t="s">
        <v>87</v>
      </c>
      <c r="C307">
        <v>1.885</v>
      </c>
      <c r="D307" t="s">
        <v>59</v>
      </c>
    </row>
    <row r="308" spans="1:4" x14ac:dyDescent="0.25">
      <c r="A308" t="s">
        <v>8</v>
      </c>
      <c r="B308" t="s">
        <v>89</v>
      </c>
      <c r="C308">
        <v>1.002</v>
      </c>
      <c r="D308" t="s">
        <v>60</v>
      </c>
    </row>
    <row r="309" spans="1:4" x14ac:dyDescent="0.25">
      <c r="A309" t="s">
        <v>9</v>
      </c>
      <c r="B309" t="s">
        <v>89</v>
      </c>
      <c r="C309">
        <v>0.999</v>
      </c>
      <c r="D309" t="s">
        <v>60</v>
      </c>
    </row>
    <row r="310" spans="1:4" hidden="1" x14ac:dyDescent="0.25">
      <c r="A310" t="s">
        <v>8</v>
      </c>
      <c r="B310" t="s">
        <v>88</v>
      </c>
      <c r="C310">
        <v>1.0089999999999999</v>
      </c>
      <c r="D310" t="s">
        <v>60</v>
      </c>
    </row>
    <row r="311" spans="1:4" hidden="1" x14ac:dyDescent="0.25">
      <c r="A311" t="s">
        <v>9</v>
      </c>
      <c r="B311" t="s">
        <v>88</v>
      </c>
      <c r="C311">
        <v>1.0169999999999999</v>
      </c>
      <c r="D311" t="s">
        <v>60</v>
      </c>
    </row>
    <row r="312" spans="1:4" hidden="1" x14ac:dyDescent="0.25">
      <c r="A312" t="s">
        <v>8</v>
      </c>
      <c r="B312" t="s">
        <v>87</v>
      </c>
      <c r="C312">
        <v>1.4159999999999999</v>
      </c>
      <c r="D312" t="s">
        <v>60</v>
      </c>
    </row>
    <row r="313" spans="1:4" hidden="1" x14ac:dyDescent="0.25">
      <c r="A313" t="s">
        <v>9</v>
      </c>
      <c r="B313" t="s">
        <v>87</v>
      </c>
      <c r="C313">
        <v>1.1319999999999999</v>
      </c>
      <c r="D313" t="s">
        <v>60</v>
      </c>
    </row>
    <row r="314" spans="1:4" x14ac:dyDescent="0.25">
      <c r="A314" t="s">
        <v>8</v>
      </c>
      <c r="B314" t="s">
        <v>89</v>
      </c>
      <c r="C314">
        <v>1.6579999999999999</v>
      </c>
      <c r="D314" t="s">
        <v>61</v>
      </c>
    </row>
    <row r="315" spans="1:4" x14ac:dyDescent="0.25">
      <c r="A315" t="s">
        <v>9</v>
      </c>
      <c r="B315" t="s">
        <v>89</v>
      </c>
      <c r="C315">
        <v>1.5960000000000001</v>
      </c>
      <c r="D315" t="s">
        <v>61</v>
      </c>
    </row>
    <row r="316" spans="1:4" hidden="1" x14ac:dyDescent="0.25">
      <c r="A316" t="s">
        <v>8</v>
      </c>
      <c r="B316" t="s">
        <v>88</v>
      </c>
      <c r="C316">
        <v>1.6759999999999999</v>
      </c>
      <c r="D316" t="s">
        <v>61</v>
      </c>
    </row>
    <row r="317" spans="1:4" hidden="1" x14ac:dyDescent="0.25">
      <c r="A317" t="s">
        <v>9</v>
      </c>
      <c r="B317" t="s">
        <v>88</v>
      </c>
      <c r="C317">
        <v>1.901</v>
      </c>
      <c r="D317" t="s">
        <v>61</v>
      </c>
    </row>
    <row r="318" spans="1:4" hidden="1" x14ac:dyDescent="0.25">
      <c r="A318" t="s">
        <v>8</v>
      </c>
      <c r="B318" t="s">
        <v>87</v>
      </c>
      <c r="C318">
        <v>1.403</v>
      </c>
      <c r="D318" t="s">
        <v>61</v>
      </c>
    </row>
    <row r="319" spans="1:4" hidden="1" x14ac:dyDescent="0.25">
      <c r="A319" t="s">
        <v>9</v>
      </c>
      <c r="B319" t="s">
        <v>87</v>
      </c>
      <c r="C319">
        <v>1.99</v>
      </c>
      <c r="D319" t="s">
        <v>61</v>
      </c>
    </row>
    <row r="320" spans="1:4" x14ac:dyDescent="0.25">
      <c r="A320" t="s">
        <v>8</v>
      </c>
      <c r="B320" t="s">
        <v>89</v>
      </c>
      <c r="C320">
        <v>1.2999999999999999E-2</v>
      </c>
      <c r="D320" t="s">
        <v>62</v>
      </c>
    </row>
    <row r="321" spans="1:4" x14ac:dyDescent="0.25">
      <c r="A321" t="s">
        <v>9</v>
      </c>
      <c r="B321" t="s">
        <v>89</v>
      </c>
      <c r="C321">
        <v>1.2E-2</v>
      </c>
      <c r="D321" t="s">
        <v>62</v>
      </c>
    </row>
    <row r="322" spans="1:4" hidden="1" x14ac:dyDescent="0.25">
      <c r="A322" t="s">
        <v>8</v>
      </c>
      <c r="B322" t="s">
        <v>88</v>
      </c>
      <c r="C322">
        <v>1.0999999999999999E-2</v>
      </c>
      <c r="D322" t="s">
        <v>62</v>
      </c>
    </row>
    <row r="323" spans="1:4" hidden="1" x14ac:dyDescent="0.25">
      <c r="A323" t="s">
        <v>9</v>
      </c>
      <c r="B323" t="s">
        <v>88</v>
      </c>
      <c r="C323">
        <v>1.2E-2</v>
      </c>
      <c r="D323" t="s">
        <v>62</v>
      </c>
    </row>
    <row r="324" spans="1:4" hidden="1" x14ac:dyDescent="0.25">
      <c r="A324" t="s">
        <v>8</v>
      </c>
      <c r="B324" t="s">
        <v>87</v>
      </c>
      <c r="C324">
        <v>1.6E-2</v>
      </c>
      <c r="D324" t="s">
        <v>62</v>
      </c>
    </row>
    <row r="325" spans="1:4" hidden="1" x14ac:dyDescent="0.25">
      <c r="A325" t="s">
        <v>9</v>
      </c>
      <c r="B325" t="s">
        <v>87</v>
      </c>
      <c r="C325">
        <v>1.7000000000000001E-2</v>
      </c>
      <c r="D325" t="s">
        <v>62</v>
      </c>
    </row>
    <row r="326" spans="1:4" x14ac:dyDescent="0.25">
      <c r="A326" t="s">
        <v>8</v>
      </c>
      <c r="B326" t="s">
        <v>89</v>
      </c>
      <c r="C326">
        <v>1.2999999999999999E-2</v>
      </c>
      <c r="D326" t="s">
        <v>63</v>
      </c>
    </row>
    <row r="327" spans="1:4" x14ac:dyDescent="0.25">
      <c r="A327" t="s">
        <v>9</v>
      </c>
      <c r="B327" t="s">
        <v>89</v>
      </c>
      <c r="C327">
        <v>6.0000000000000001E-3</v>
      </c>
      <c r="D327" t="s">
        <v>63</v>
      </c>
    </row>
    <row r="328" spans="1:4" hidden="1" x14ac:dyDescent="0.25">
      <c r="A328" t="s">
        <v>8</v>
      </c>
      <c r="B328" t="s">
        <v>88</v>
      </c>
      <c r="C328">
        <v>1.2E-2</v>
      </c>
      <c r="D328" t="s">
        <v>63</v>
      </c>
    </row>
    <row r="329" spans="1:4" hidden="1" x14ac:dyDescent="0.25">
      <c r="A329" t="s">
        <v>9</v>
      </c>
      <c r="B329" t="s">
        <v>88</v>
      </c>
      <c r="C329">
        <v>1.2E-2</v>
      </c>
      <c r="D329" t="s">
        <v>63</v>
      </c>
    </row>
    <row r="330" spans="1:4" hidden="1" x14ac:dyDescent="0.25">
      <c r="A330" t="s">
        <v>8</v>
      </c>
      <c r="B330" t="s">
        <v>87</v>
      </c>
      <c r="C330">
        <v>6.0000000000000001E-3</v>
      </c>
      <c r="D330" t="s">
        <v>63</v>
      </c>
    </row>
    <row r="331" spans="1:4" hidden="1" x14ac:dyDescent="0.25">
      <c r="A331" t="s">
        <v>9</v>
      </c>
      <c r="B331" t="s">
        <v>87</v>
      </c>
      <c r="C331">
        <v>1.9E-2</v>
      </c>
      <c r="D331" t="s">
        <v>63</v>
      </c>
    </row>
    <row r="332" spans="1:4" x14ac:dyDescent="0.25">
      <c r="A332" t="s">
        <v>8</v>
      </c>
      <c r="B332" t="s">
        <v>89</v>
      </c>
      <c r="C332">
        <v>1.2999999999999999E-2</v>
      </c>
      <c r="D332" t="s">
        <v>64</v>
      </c>
    </row>
    <row r="333" spans="1:4" x14ac:dyDescent="0.25">
      <c r="A333" t="s">
        <v>9</v>
      </c>
      <c r="B333" t="s">
        <v>89</v>
      </c>
      <c r="C333">
        <v>1.0999999999999999E-2</v>
      </c>
      <c r="D333" t="s">
        <v>64</v>
      </c>
    </row>
    <row r="334" spans="1:4" hidden="1" x14ac:dyDescent="0.25">
      <c r="A334" t="s">
        <v>8</v>
      </c>
      <c r="B334" t="s">
        <v>88</v>
      </c>
      <c r="C334">
        <v>1.0999999999999999E-2</v>
      </c>
      <c r="D334" t="s">
        <v>64</v>
      </c>
    </row>
    <row r="335" spans="1:4" hidden="1" x14ac:dyDescent="0.25">
      <c r="A335" t="s">
        <v>9</v>
      </c>
      <c r="B335" t="s">
        <v>88</v>
      </c>
      <c r="C335">
        <v>1.0999999999999999E-2</v>
      </c>
      <c r="D335" t="s">
        <v>64</v>
      </c>
    </row>
    <row r="336" spans="1:4" hidden="1" x14ac:dyDescent="0.25">
      <c r="A336" t="s">
        <v>8</v>
      </c>
      <c r="B336" t="s">
        <v>87</v>
      </c>
      <c r="C336">
        <v>1.4999999999999999E-2</v>
      </c>
      <c r="D336" t="s">
        <v>64</v>
      </c>
    </row>
    <row r="337" spans="1:4" hidden="1" x14ac:dyDescent="0.25">
      <c r="A337" t="s">
        <v>9</v>
      </c>
      <c r="B337" t="s">
        <v>87</v>
      </c>
      <c r="C337">
        <v>0.39200000000000002</v>
      </c>
      <c r="D337" t="s">
        <v>64</v>
      </c>
    </row>
    <row r="338" spans="1:4" x14ac:dyDescent="0.25">
      <c r="A338" t="s">
        <v>8</v>
      </c>
      <c r="B338" t="s">
        <v>89</v>
      </c>
      <c r="C338">
        <v>0.51</v>
      </c>
      <c r="D338" t="s">
        <v>65</v>
      </c>
    </row>
    <row r="339" spans="1:4" x14ac:dyDescent="0.25">
      <c r="A339" t="s">
        <v>9</v>
      </c>
      <c r="B339" t="s">
        <v>89</v>
      </c>
      <c r="C339">
        <v>0.44500000000000001</v>
      </c>
      <c r="D339" t="s">
        <v>65</v>
      </c>
    </row>
    <row r="340" spans="1:4" hidden="1" x14ac:dyDescent="0.25">
      <c r="A340" t="s">
        <v>8</v>
      </c>
      <c r="B340" t="s">
        <v>88</v>
      </c>
      <c r="C340">
        <v>0.47399999999999998</v>
      </c>
      <c r="D340" t="s">
        <v>65</v>
      </c>
    </row>
    <row r="341" spans="1:4" hidden="1" x14ac:dyDescent="0.25">
      <c r="A341" t="s">
        <v>9</v>
      </c>
      <c r="B341" t="s">
        <v>88</v>
      </c>
      <c r="C341">
        <v>0.42799999999999999</v>
      </c>
      <c r="D341" t="s">
        <v>65</v>
      </c>
    </row>
    <row r="342" spans="1:4" hidden="1" x14ac:dyDescent="0.25">
      <c r="A342" t="s">
        <v>8</v>
      </c>
      <c r="B342" t="s">
        <v>87</v>
      </c>
      <c r="C342">
        <v>0.46100000000000002</v>
      </c>
      <c r="D342" t="s">
        <v>65</v>
      </c>
    </row>
    <row r="343" spans="1:4" hidden="1" x14ac:dyDescent="0.25">
      <c r="A343" t="s">
        <v>9</v>
      </c>
      <c r="B343" t="s">
        <v>87</v>
      </c>
      <c r="C343">
        <v>0.50800000000000001</v>
      </c>
      <c r="D343" t="s">
        <v>65</v>
      </c>
    </row>
    <row r="344" spans="1:4" x14ac:dyDescent="0.25">
      <c r="A344" t="s">
        <v>8</v>
      </c>
      <c r="B344" t="s">
        <v>89</v>
      </c>
      <c r="C344">
        <v>1.054</v>
      </c>
      <c r="D344" t="s">
        <v>66</v>
      </c>
    </row>
    <row r="345" spans="1:4" x14ac:dyDescent="0.25">
      <c r="A345" t="s">
        <v>9</v>
      </c>
      <c r="B345" t="s">
        <v>89</v>
      </c>
      <c r="C345">
        <v>1.018</v>
      </c>
      <c r="D345" t="s">
        <v>66</v>
      </c>
    </row>
    <row r="346" spans="1:4" hidden="1" x14ac:dyDescent="0.25">
      <c r="A346" t="s">
        <v>8</v>
      </c>
      <c r="B346" t="s">
        <v>88</v>
      </c>
      <c r="C346">
        <v>0.63</v>
      </c>
      <c r="D346" t="s">
        <v>66</v>
      </c>
    </row>
    <row r="347" spans="1:4" hidden="1" x14ac:dyDescent="0.25">
      <c r="A347" t="s">
        <v>9</v>
      </c>
      <c r="B347" t="s">
        <v>88</v>
      </c>
      <c r="C347">
        <v>0.56699999999999995</v>
      </c>
      <c r="D347" t="s">
        <v>66</v>
      </c>
    </row>
    <row r="348" spans="1:4" hidden="1" x14ac:dyDescent="0.25">
      <c r="A348" t="s">
        <v>8</v>
      </c>
      <c r="B348" t="s">
        <v>87</v>
      </c>
      <c r="C348">
        <v>1.022</v>
      </c>
      <c r="D348" t="s">
        <v>66</v>
      </c>
    </row>
    <row r="349" spans="1:4" hidden="1" x14ac:dyDescent="0.25">
      <c r="A349" t="s">
        <v>9</v>
      </c>
      <c r="B349" t="s">
        <v>87</v>
      </c>
      <c r="C349">
        <v>0.56799999999999995</v>
      </c>
      <c r="D349" t="s">
        <v>66</v>
      </c>
    </row>
    <row r="350" spans="1:4" x14ac:dyDescent="0.25">
      <c r="A350" t="s">
        <v>8</v>
      </c>
      <c r="B350" t="s">
        <v>89</v>
      </c>
      <c r="C350">
        <v>1.284</v>
      </c>
      <c r="D350" t="s">
        <v>67</v>
      </c>
    </row>
    <row r="351" spans="1:4" x14ac:dyDescent="0.25">
      <c r="A351" t="s">
        <v>9</v>
      </c>
      <c r="B351" t="s">
        <v>89</v>
      </c>
      <c r="C351">
        <v>1.2949999999999999</v>
      </c>
      <c r="D351" t="s">
        <v>67</v>
      </c>
    </row>
    <row r="352" spans="1:4" hidden="1" x14ac:dyDescent="0.25">
      <c r="A352" t="s">
        <v>8</v>
      </c>
      <c r="B352" t="s">
        <v>88</v>
      </c>
      <c r="C352">
        <v>1.268</v>
      </c>
      <c r="D352" t="s">
        <v>67</v>
      </c>
    </row>
    <row r="353" spans="1:4" hidden="1" x14ac:dyDescent="0.25">
      <c r="A353" t="s">
        <v>9</v>
      </c>
      <c r="B353" t="s">
        <v>88</v>
      </c>
      <c r="C353">
        <v>1.2889999999999999</v>
      </c>
      <c r="D353" t="s">
        <v>67</v>
      </c>
    </row>
    <row r="354" spans="1:4" hidden="1" x14ac:dyDescent="0.25">
      <c r="A354" t="s">
        <v>8</v>
      </c>
      <c r="B354" t="s">
        <v>87</v>
      </c>
      <c r="C354">
        <v>1.4219999999999999</v>
      </c>
      <c r="D354" t="s">
        <v>67</v>
      </c>
    </row>
    <row r="355" spans="1:4" hidden="1" x14ac:dyDescent="0.25">
      <c r="A355" t="s">
        <v>9</v>
      </c>
      <c r="B355" t="s">
        <v>87</v>
      </c>
      <c r="C355">
        <v>1.4379999999999999</v>
      </c>
      <c r="D355" t="s">
        <v>67</v>
      </c>
    </row>
    <row r="356" spans="1:4" x14ac:dyDescent="0.25">
      <c r="A356" t="s">
        <v>8</v>
      </c>
      <c r="B356" t="s">
        <v>89</v>
      </c>
      <c r="C356">
        <v>0.13400000000000001</v>
      </c>
      <c r="D356" t="s">
        <v>68</v>
      </c>
    </row>
    <row r="357" spans="1:4" x14ac:dyDescent="0.25">
      <c r="A357" t="s">
        <v>9</v>
      </c>
      <c r="B357" t="s">
        <v>89</v>
      </c>
      <c r="C357">
        <v>0.13700000000000001</v>
      </c>
      <c r="D357" t="s">
        <v>68</v>
      </c>
    </row>
    <row r="358" spans="1:4" hidden="1" x14ac:dyDescent="0.25">
      <c r="A358" t="s">
        <v>8</v>
      </c>
      <c r="B358" t="s">
        <v>88</v>
      </c>
      <c r="C358">
        <v>0.129</v>
      </c>
      <c r="D358" t="s">
        <v>68</v>
      </c>
    </row>
    <row r="359" spans="1:4" hidden="1" x14ac:dyDescent="0.25">
      <c r="A359" t="s">
        <v>9</v>
      </c>
      <c r="B359" t="s">
        <v>88</v>
      </c>
      <c r="C359">
        <v>0.13300000000000001</v>
      </c>
      <c r="D359" t="s">
        <v>68</v>
      </c>
    </row>
    <row r="360" spans="1:4" hidden="1" x14ac:dyDescent="0.25">
      <c r="A360" t="s">
        <v>8</v>
      </c>
      <c r="B360" t="s">
        <v>87</v>
      </c>
      <c r="C360">
        <v>0.14399999999999999</v>
      </c>
      <c r="D360" t="s">
        <v>68</v>
      </c>
    </row>
    <row r="361" spans="1:4" hidden="1" x14ac:dyDescent="0.25">
      <c r="A361" t="s">
        <v>9</v>
      </c>
      <c r="B361" t="s">
        <v>87</v>
      </c>
      <c r="C361">
        <v>0.14299999999999999</v>
      </c>
      <c r="D361" t="s">
        <v>68</v>
      </c>
    </row>
    <row r="362" spans="1:4" x14ac:dyDescent="0.25">
      <c r="A362" t="s">
        <v>8</v>
      </c>
      <c r="B362" t="s">
        <v>89</v>
      </c>
      <c r="C362">
        <v>1.474</v>
      </c>
      <c r="D362" t="s">
        <v>69</v>
      </c>
    </row>
    <row r="363" spans="1:4" x14ac:dyDescent="0.25">
      <c r="A363" t="s">
        <v>9</v>
      </c>
      <c r="B363" t="s">
        <v>89</v>
      </c>
      <c r="C363">
        <v>1.4850000000000001</v>
      </c>
      <c r="D363" t="s">
        <v>69</v>
      </c>
    </row>
    <row r="364" spans="1:4" hidden="1" x14ac:dyDescent="0.25">
      <c r="A364" t="s">
        <v>8</v>
      </c>
      <c r="B364" t="s">
        <v>88</v>
      </c>
      <c r="C364">
        <v>1.4430000000000001</v>
      </c>
      <c r="D364" t="s">
        <v>69</v>
      </c>
    </row>
    <row r="365" spans="1:4" hidden="1" x14ac:dyDescent="0.25">
      <c r="A365" t="s">
        <v>9</v>
      </c>
      <c r="B365" t="s">
        <v>88</v>
      </c>
      <c r="C365">
        <v>1.43</v>
      </c>
      <c r="D365" t="s">
        <v>69</v>
      </c>
    </row>
    <row r="366" spans="1:4" hidden="1" x14ac:dyDescent="0.25">
      <c r="A366" t="s">
        <v>8</v>
      </c>
      <c r="B366" t="s">
        <v>87</v>
      </c>
      <c r="C366">
        <v>1.7629999999999999</v>
      </c>
      <c r="D366" t="s">
        <v>69</v>
      </c>
    </row>
    <row r="367" spans="1:4" hidden="1" x14ac:dyDescent="0.25">
      <c r="A367" t="s">
        <v>9</v>
      </c>
      <c r="B367" t="s">
        <v>87</v>
      </c>
      <c r="C367">
        <v>1.831</v>
      </c>
      <c r="D367" t="s">
        <v>69</v>
      </c>
    </row>
    <row r="368" spans="1:4" x14ac:dyDescent="0.25">
      <c r="A368" t="s">
        <v>8</v>
      </c>
      <c r="B368" t="s">
        <v>89</v>
      </c>
      <c r="C368">
        <v>1.1379999999999999</v>
      </c>
      <c r="D368" t="s">
        <v>70</v>
      </c>
    </row>
    <row r="369" spans="1:4" x14ac:dyDescent="0.25">
      <c r="A369" t="s">
        <v>9</v>
      </c>
      <c r="B369" t="s">
        <v>89</v>
      </c>
      <c r="C369">
        <v>1.196</v>
      </c>
      <c r="D369" t="s">
        <v>70</v>
      </c>
    </row>
    <row r="370" spans="1:4" hidden="1" x14ac:dyDescent="0.25">
      <c r="A370" t="s">
        <v>8</v>
      </c>
      <c r="B370" t="s">
        <v>88</v>
      </c>
      <c r="C370">
        <v>1.133</v>
      </c>
      <c r="D370" t="s">
        <v>70</v>
      </c>
    </row>
    <row r="371" spans="1:4" hidden="1" x14ac:dyDescent="0.25">
      <c r="A371" t="s">
        <v>9</v>
      </c>
      <c r="B371" t="s">
        <v>88</v>
      </c>
      <c r="C371">
        <v>1.1259999999999999</v>
      </c>
      <c r="D371" t="s">
        <v>70</v>
      </c>
    </row>
    <row r="372" spans="1:4" hidden="1" x14ac:dyDescent="0.25">
      <c r="A372" t="s">
        <v>8</v>
      </c>
      <c r="B372" t="s">
        <v>87</v>
      </c>
      <c r="C372">
        <v>1.3360000000000001</v>
      </c>
      <c r="D372" t="s">
        <v>70</v>
      </c>
    </row>
    <row r="373" spans="1:4" hidden="1" x14ac:dyDescent="0.25">
      <c r="A373" t="s">
        <v>9</v>
      </c>
      <c r="B373" t="s">
        <v>87</v>
      </c>
      <c r="C373">
        <v>1.288</v>
      </c>
      <c r="D373" t="s">
        <v>70</v>
      </c>
    </row>
    <row r="374" spans="1:4" x14ac:dyDescent="0.25">
      <c r="A374" t="s">
        <v>8</v>
      </c>
      <c r="B374" t="s">
        <v>89</v>
      </c>
      <c r="C374">
        <v>1.831</v>
      </c>
      <c r="D374" t="s">
        <v>71</v>
      </c>
    </row>
    <row r="375" spans="1:4" x14ac:dyDescent="0.25">
      <c r="A375" t="s">
        <v>9</v>
      </c>
      <c r="B375" t="s">
        <v>89</v>
      </c>
      <c r="C375">
        <v>1.8</v>
      </c>
      <c r="D375" t="s">
        <v>71</v>
      </c>
    </row>
    <row r="376" spans="1:4" hidden="1" x14ac:dyDescent="0.25">
      <c r="A376" t="s">
        <v>8</v>
      </c>
      <c r="B376" t="s">
        <v>88</v>
      </c>
      <c r="C376">
        <v>1.7869999999999999</v>
      </c>
      <c r="D376" t="s">
        <v>71</v>
      </c>
    </row>
    <row r="377" spans="1:4" hidden="1" x14ac:dyDescent="0.25">
      <c r="A377" t="s">
        <v>9</v>
      </c>
      <c r="B377" t="s">
        <v>88</v>
      </c>
      <c r="C377">
        <v>1.7829999999999999</v>
      </c>
      <c r="D377" t="s">
        <v>71</v>
      </c>
    </row>
    <row r="378" spans="1:4" hidden="1" x14ac:dyDescent="0.25">
      <c r="A378" t="s">
        <v>8</v>
      </c>
      <c r="B378" t="s">
        <v>87</v>
      </c>
      <c r="C378">
        <v>1.9279999999999999</v>
      </c>
      <c r="D378" t="s">
        <v>71</v>
      </c>
    </row>
    <row r="379" spans="1:4" hidden="1" x14ac:dyDescent="0.25">
      <c r="A379" t="s">
        <v>9</v>
      </c>
      <c r="B379" t="s">
        <v>87</v>
      </c>
      <c r="C379">
        <v>1.956</v>
      </c>
      <c r="D379" t="s">
        <v>71</v>
      </c>
    </row>
    <row r="380" spans="1:4" x14ac:dyDescent="0.25">
      <c r="A380" t="s">
        <v>8</v>
      </c>
      <c r="B380" t="s">
        <v>89</v>
      </c>
      <c r="C380">
        <v>0.192</v>
      </c>
      <c r="D380" t="s">
        <v>72</v>
      </c>
    </row>
    <row r="381" spans="1:4" x14ac:dyDescent="0.25">
      <c r="A381" t="s">
        <v>9</v>
      </c>
      <c r="B381" t="s">
        <v>89</v>
      </c>
      <c r="C381">
        <v>0.191</v>
      </c>
      <c r="D381" t="s">
        <v>72</v>
      </c>
    </row>
    <row r="382" spans="1:4" hidden="1" x14ac:dyDescent="0.25">
      <c r="A382" t="s">
        <v>8</v>
      </c>
      <c r="B382" t="s">
        <v>88</v>
      </c>
      <c r="C382">
        <v>0.185</v>
      </c>
      <c r="D382" t="s">
        <v>72</v>
      </c>
    </row>
    <row r="383" spans="1:4" hidden="1" x14ac:dyDescent="0.25">
      <c r="A383" t="s">
        <v>9</v>
      </c>
      <c r="B383" t="s">
        <v>88</v>
      </c>
      <c r="C383">
        <v>0.189</v>
      </c>
      <c r="D383" t="s">
        <v>72</v>
      </c>
    </row>
    <row r="384" spans="1:4" hidden="1" x14ac:dyDescent="0.25">
      <c r="A384" t="s">
        <v>8</v>
      </c>
      <c r="B384" t="s">
        <v>87</v>
      </c>
      <c r="C384">
        <v>0.218</v>
      </c>
      <c r="D384" t="s">
        <v>72</v>
      </c>
    </row>
    <row r="385" spans="1:4" hidden="1" x14ac:dyDescent="0.25">
      <c r="A385" t="s">
        <v>9</v>
      </c>
      <c r="B385" t="s">
        <v>87</v>
      </c>
      <c r="C385">
        <v>0.20699999999999999</v>
      </c>
      <c r="D385" t="s">
        <v>72</v>
      </c>
    </row>
    <row r="386" spans="1:4" x14ac:dyDescent="0.25">
      <c r="A386" t="s">
        <v>8</v>
      </c>
      <c r="B386" t="s">
        <v>89</v>
      </c>
      <c r="C386">
        <v>0.66600000000000004</v>
      </c>
      <c r="D386" t="s">
        <v>73</v>
      </c>
    </row>
    <row r="387" spans="1:4" x14ac:dyDescent="0.25">
      <c r="A387" t="s">
        <v>9</v>
      </c>
      <c r="B387" t="s">
        <v>89</v>
      </c>
      <c r="C387">
        <v>0.64</v>
      </c>
      <c r="D387" t="s">
        <v>73</v>
      </c>
    </row>
    <row r="388" spans="1:4" hidden="1" x14ac:dyDescent="0.25">
      <c r="A388" t="s">
        <v>8</v>
      </c>
      <c r="B388" t="s">
        <v>88</v>
      </c>
      <c r="C388">
        <v>0.66</v>
      </c>
      <c r="D388" t="s">
        <v>73</v>
      </c>
    </row>
    <row r="389" spans="1:4" hidden="1" x14ac:dyDescent="0.25">
      <c r="A389" t="s">
        <v>9</v>
      </c>
      <c r="B389" t="s">
        <v>88</v>
      </c>
      <c r="C389">
        <v>0.66</v>
      </c>
      <c r="D389" t="s">
        <v>73</v>
      </c>
    </row>
    <row r="390" spans="1:4" hidden="1" x14ac:dyDescent="0.25">
      <c r="A390" t="s">
        <v>8</v>
      </c>
      <c r="B390" t="s">
        <v>87</v>
      </c>
      <c r="C390">
        <v>0.68600000000000005</v>
      </c>
      <c r="D390" t="s">
        <v>73</v>
      </c>
    </row>
    <row r="391" spans="1:4" hidden="1" x14ac:dyDescent="0.25">
      <c r="A391" t="s">
        <v>9</v>
      </c>
      <c r="B391" t="s">
        <v>87</v>
      </c>
      <c r="C391">
        <v>0.64500000000000002</v>
      </c>
      <c r="D391" t="s">
        <v>73</v>
      </c>
    </row>
    <row r="392" spans="1:4" x14ac:dyDescent="0.25">
      <c r="A392" t="s">
        <v>8</v>
      </c>
      <c r="B392" t="s">
        <v>89</v>
      </c>
      <c r="C392">
        <v>1.224</v>
      </c>
      <c r="D392" t="s">
        <v>74</v>
      </c>
    </row>
    <row r="393" spans="1:4" x14ac:dyDescent="0.25">
      <c r="A393" t="s">
        <v>9</v>
      </c>
      <c r="B393" t="s">
        <v>89</v>
      </c>
      <c r="C393">
        <v>1.256</v>
      </c>
      <c r="D393" t="s">
        <v>74</v>
      </c>
    </row>
    <row r="394" spans="1:4" hidden="1" x14ac:dyDescent="0.25">
      <c r="A394" t="s">
        <v>8</v>
      </c>
      <c r="B394" t="s">
        <v>88</v>
      </c>
      <c r="C394">
        <v>4.0389999999999997</v>
      </c>
      <c r="D394" t="s">
        <v>74</v>
      </c>
    </row>
    <row r="395" spans="1:4" hidden="1" x14ac:dyDescent="0.25">
      <c r="A395" t="s">
        <v>9</v>
      </c>
      <c r="B395" t="s">
        <v>88</v>
      </c>
      <c r="C395">
        <v>1.95</v>
      </c>
      <c r="D395" t="s">
        <v>74</v>
      </c>
    </row>
    <row r="396" spans="1:4" hidden="1" x14ac:dyDescent="0.25">
      <c r="A396" t="s">
        <v>8</v>
      </c>
      <c r="B396" t="s">
        <v>87</v>
      </c>
      <c r="C396">
        <v>1.8240000000000001</v>
      </c>
      <c r="D396" t="s">
        <v>74</v>
      </c>
    </row>
    <row r="397" spans="1:4" hidden="1" x14ac:dyDescent="0.25">
      <c r="A397" t="s">
        <v>9</v>
      </c>
      <c r="B397" t="s">
        <v>87</v>
      </c>
      <c r="C397">
        <v>1.615</v>
      </c>
      <c r="D397" t="s">
        <v>74</v>
      </c>
    </row>
    <row r="398" spans="1:4" x14ac:dyDescent="0.25">
      <c r="A398" t="s">
        <v>8</v>
      </c>
      <c r="B398" t="s">
        <v>89</v>
      </c>
      <c r="C398">
        <v>0.503</v>
      </c>
      <c r="D398" t="s">
        <v>75</v>
      </c>
    </row>
    <row r="399" spans="1:4" x14ac:dyDescent="0.25">
      <c r="A399" t="s">
        <v>9</v>
      </c>
      <c r="B399" t="s">
        <v>89</v>
      </c>
      <c r="C399">
        <v>0.52400000000000002</v>
      </c>
      <c r="D399" t="s">
        <v>75</v>
      </c>
    </row>
    <row r="400" spans="1:4" hidden="1" x14ac:dyDescent="0.25">
      <c r="A400" t="s">
        <v>8</v>
      </c>
      <c r="B400" t="s">
        <v>88</v>
      </c>
      <c r="C400">
        <v>0.78100000000000003</v>
      </c>
      <c r="D400" t="s">
        <v>75</v>
      </c>
    </row>
    <row r="401" spans="1:4" hidden="1" x14ac:dyDescent="0.25">
      <c r="A401" t="s">
        <v>9</v>
      </c>
      <c r="B401" t="s">
        <v>88</v>
      </c>
      <c r="C401">
        <v>0.503</v>
      </c>
      <c r="D401" t="s">
        <v>75</v>
      </c>
    </row>
    <row r="402" spans="1:4" hidden="1" x14ac:dyDescent="0.25">
      <c r="A402" t="s">
        <v>8</v>
      </c>
      <c r="B402" t="s">
        <v>87</v>
      </c>
      <c r="C402">
        <v>0.54</v>
      </c>
      <c r="D402" t="s">
        <v>75</v>
      </c>
    </row>
    <row r="403" spans="1:4" hidden="1" x14ac:dyDescent="0.25">
      <c r="A403" t="s">
        <v>9</v>
      </c>
      <c r="B403" t="s">
        <v>87</v>
      </c>
      <c r="C403">
        <v>0.52100000000000002</v>
      </c>
      <c r="D403" t="s">
        <v>75</v>
      </c>
    </row>
    <row r="404" spans="1:4" x14ac:dyDescent="0.25">
      <c r="A404" t="s">
        <v>8</v>
      </c>
      <c r="B404" t="s">
        <v>89</v>
      </c>
      <c r="C404">
        <v>0.71699999999999997</v>
      </c>
      <c r="D404" t="s">
        <v>76</v>
      </c>
    </row>
    <row r="405" spans="1:4" x14ac:dyDescent="0.25">
      <c r="A405" t="s">
        <v>9</v>
      </c>
      <c r="B405" t="s">
        <v>89</v>
      </c>
      <c r="C405">
        <v>0.38400000000000001</v>
      </c>
      <c r="D405" t="s">
        <v>76</v>
      </c>
    </row>
    <row r="406" spans="1:4" hidden="1" x14ac:dyDescent="0.25">
      <c r="A406" t="s">
        <v>8</v>
      </c>
      <c r="B406" t="s">
        <v>88</v>
      </c>
      <c r="C406">
        <v>0.44700000000000001</v>
      </c>
      <c r="D406" t="s">
        <v>76</v>
      </c>
    </row>
    <row r="407" spans="1:4" hidden="1" x14ac:dyDescent="0.25">
      <c r="A407" t="s">
        <v>9</v>
      </c>
      <c r="B407" t="s">
        <v>88</v>
      </c>
      <c r="C407">
        <v>0.39800000000000002</v>
      </c>
      <c r="D407" t="s">
        <v>76</v>
      </c>
    </row>
    <row r="408" spans="1:4" hidden="1" x14ac:dyDescent="0.25">
      <c r="A408" t="s">
        <v>8</v>
      </c>
      <c r="B408" t="s">
        <v>87</v>
      </c>
      <c r="C408">
        <v>0.43</v>
      </c>
      <c r="D408" t="s">
        <v>76</v>
      </c>
    </row>
    <row r="409" spans="1:4" hidden="1" x14ac:dyDescent="0.25">
      <c r="A409" t="s">
        <v>9</v>
      </c>
      <c r="B409" t="s">
        <v>87</v>
      </c>
      <c r="C409">
        <v>0.40799999999999997</v>
      </c>
      <c r="D409" t="s">
        <v>76</v>
      </c>
    </row>
    <row r="410" spans="1:4" x14ac:dyDescent="0.25">
      <c r="A410" t="s">
        <v>8</v>
      </c>
      <c r="B410" t="s">
        <v>89</v>
      </c>
      <c r="C410">
        <v>0.45700000000000002</v>
      </c>
      <c r="D410" t="s">
        <v>77</v>
      </c>
    </row>
    <row r="411" spans="1:4" x14ac:dyDescent="0.25">
      <c r="A411" t="s">
        <v>9</v>
      </c>
      <c r="B411" t="s">
        <v>89</v>
      </c>
      <c r="C411">
        <v>0.34100000000000003</v>
      </c>
      <c r="D411" t="s">
        <v>77</v>
      </c>
    </row>
    <row r="412" spans="1:4" hidden="1" x14ac:dyDescent="0.25">
      <c r="A412" t="s">
        <v>8</v>
      </c>
      <c r="B412" t="s">
        <v>88</v>
      </c>
      <c r="C412">
        <v>0.32</v>
      </c>
      <c r="D412" t="s">
        <v>77</v>
      </c>
    </row>
    <row r="413" spans="1:4" hidden="1" x14ac:dyDescent="0.25">
      <c r="A413" t="s">
        <v>9</v>
      </c>
      <c r="B413" t="s">
        <v>88</v>
      </c>
      <c r="C413">
        <v>0.3</v>
      </c>
      <c r="D413" t="s">
        <v>77</v>
      </c>
    </row>
    <row r="414" spans="1:4" hidden="1" x14ac:dyDescent="0.25">
      <c r="A414" t="s">
        <v>8</v>
      </c>
      <c r="B414" t="s">
        <v>87</v>
      </c>
      <c r="C414">
        <v>0.33100000000000002</v>
      </c>
      <c r="D414" t="s">
        <v>77</v>
      </c>
    </row>
    <row r="415" spans="1:4" hidden="1" x14ac:dyDescent="0.25">
      <c r="A415" t="s">
        <v>9</v>
      </c>
      <c r="B415" t="s">
        <v>87</v>
      </c>
      <c r="C415">
        <v>0.33600000000000002</v>
      </c>
      <c r="D415" t="s">
        <v>77</v>
      </c>
    </row>
    <row r="416" spans="1:4" x14ac:dyDescent="0.25">
      <c r="A416" t="s">
        <v>8</v>
      </c>
      <c r="B416" t="s">
        <v>89</v>
      </c>
      <c r="C416">
        <v>1.224</v>
      </c>
      <c r="D416" t="s">
        <v>78</v>
      </c>
    </row>
    <row r="417" spans="1:4" x14ac:dyDescent="0.25">
      <c r="A417" t="s">
        <v>9</v>
      </c>
      <c r="B417" t="s">
        <v>89</v>
      </c>
      <c r="C417">
        <v>1.2210000000000001</v>
      </c>
      <c r="D417" t="s">
        <v>78</v>
      </c>
    </row>
    <row r="418" spans="1:4" hidden="1" x14ac:dyDescent="0.25">
      <c r="A418" t="s">
        <v>8</v>
      </c>
      <c r="B418" t="s">
        <v>88</v>
      </c>
      <c r="C418">
        <v>1.143</v>
      </c>
      <c r="D418" t="s">
        <v>78</v>
      </c>
    </row>
    <row r="419" spans="1:4" hidden="1" x14ac:dyDescent="0.25">
      <c r="A419" t="s">
        <v>9</v>
      </c>
      <c r="B419" t="s">
        <v>88</v>
      </c>
      <c r="C419">
        <v>1.1919999999999999</v>
      </c>
      <c r="D419" t="s">
        <v>78</v>
      </c>
    </row>
    <row r="420" spans="1:4" hidden="1" x14ac:dyDescent="0.25">
      <c r="A420" t="s">
        <v>8</v>
      </c>
      <c r="B420" t="s">
        <v>87</v>
      </c>
      <c r="C420">
        <v>1.2090000000000001</v>
      </c>
      <c r="D420" t="s">
        <v>78</v>
      </c>
    </row>
    <row r="421" spans="1:4" hidden="1" x14ac:dyDescent="0.25">
      <c r="A421" t="s">
        <v>9</v>
      </c>
      <c r="B421" t="s">
        <v>87</v>
      </c>
      <c r="C421">
        <v>1.208</v>
      </c>
      <c r="D421" t="s">
        <v>78</v>
      </c>
    </row>
    <row r="422" spans="1:4" x14ac:dyDescent="0.25">
      <c r="A422" t="s">
        <v>8</v>
      </c>
      <c r="B422" t="s">
        <v>89</v>
      </c>
      <c r="C422">
        <v>0.98499999999999999</v>
      </c>
      <c r="D422" t="s">
        <v>79</v>
      </c>
    </row>
    <row r="423" spans="1:4" x14ac:dyDescent="0.25">
      <c r="A423" t="s">
        <v>9</v>
      </c>
      <c r="B423" t="s">
        <v>89</v>
      </c>
      <c r="C423">
        <v>0.98899999999999999</v>
      </c>
      <c r="D423" t="s">
        <v>79</v>
      </c>
    </row>
    <row r="424" spans="1:4" hidden="1" x14ac:dyDescent="0.25">
      <c r="A424" t="s">
        <v>8</v>
      </c>
      <c r="B424" t="s">
        <v>88</v>
      </c>
      <c r="C424">
        <v>1.044</v>
      </c>
      <c r="D424" t="s">
        <v>79</v>
      </c>
    </row>
    <row r="425" spans="1:4" hidden="1" x14ac:dyDescent="0.25">
      <c r="A425" t="s">
        <v>9</v>
      </c>
      <c r="B425" t="s">
        <v>88</v>
      </c>
      <c r="C425">
        <v>1.0680000000000001</v>
      </c>
      <c r="D425" t="s">
        <v>79</v>
      </c>
    </row>
    <row r="426" spans="1:4" hidden="1" x14ac:dyDescent="0.25">
      <c r="A426" t="s">
        <v>8</v>
      </c>
      <c r="B426" t="s">
        <v>87</v>
      </c>
      <c r="C426">
        <v>1.448</v>
      </c>
      <c r="D426" t="s">
        <v>79</v>
      </c>
    </row>
    <row r="427" spans="1:4" hidden="1" x14ac:dyDescent="0.25">
      <c r="A427" t="s">
        <v>9</v>
      </c>
      <c r="B427" t="s">
        <v>87</v>
      </c>
      <c r="C427">
        <v>1.4079999999999999</v>
      </c>
      <c r="D427" t="s">
        <v>79</v>
      </c>
    </row>
    <row r="428" spans="1:4" x14ac:dyDescent="0.25">
      <c r="A428" t="s">
        <v>8</v>
      </c>
      <c r="B428" t="s">
        <v>89</v>
      </c>
      <c r="C428">
        <v>0.33200000000000002</v>
      </c>
      <c r="D428" t="s">
        <v>80</v>
      </c>
    </row>
    <row r="429" spans="1:4" x14ac:dyDescent="0.25">
      <c r="A429" t="s">
        <v>9</v>
      </c>
      <c r="B429" t="s">
        <v>89</v>
      </c>
      <c r="C429">
        <v>0.32500000000000001</v>
      </c>
      <c r="D429" t="s">
        <v>80</v>
      </c>
    </row>
    <row r="430" spans="1:4" hidden="1" x14ac:dyDescent="0.25">
      <c r="A430" t="s">
        <v>8</v>
      </c>
      <c r="B430" t="s">
        <v>88</v>
      </c>
      <c r="C430">
        <v>0.29499999999999998</v>
      </c>
      <c r="D430" t="s">
        <v>80</v>
      </c>
    </row>
    <row r="431" spans="1:4" hidden="1" x14ac:dyDescent="0.25">
      <c r="A431" t="s">
        <v>9</v>
      </c>
      <c r="B431" t="s">
        <v>88</v>
      </c>
      <c r="C431">
        <v>0.28399999999999997</v>
      </c>
      <c r="D431" t="s">
        <v>80</v>
      </c>
    </row>
    <row r="432" spans="1:4" hidden="1" x14ac:dyDescent="0.25">
      <c r="A432" t="s">
        <v>8</v>
      </c>
      <c r="B432" t="s">
        <v>87</v>
      </c>
      <c r="C432">
        <v>0.29099999999999998</v>
      </c>
      <c r="D432" t="s">
        <v>80</v>
      </c>
    </row>
    <row r="433" spans="1:4" hidden="1" x14ac:dyDescent="0.25">
      <c r="A433" t="s">
        <v>9</v>
      </c>
      <c r="B433" t="s">
        <v>87</v>
      </c>
      <c r="C433">
        <v>0.28699999999999998</v>
      </c>
      <c r="D433" t="s">
        <v>80</v>
      </c>
    </row>
    <row r="434" spans="1:4" x14ac:dyDescent="0.25">
      <c r="A434" t="s">
        <v>8</v>
      </c>
      <c r="B434" t="s">
        <v>89</v>
      </c>
      <c r="C434">
        <v>1.5149999999999999</v>
      </c>
      <c r="D434" t="s">
        <v>81</v>
      </c>
    </row>
    <row r="435" spans="1:4" x14ac:dyDescent="0.25">
      <c r="A435" t="s">
        <v>9</v>
      </c>
      <c r="B435" t="s">
        <v>89</v>
      </c>
      <c r="C435">
        <v>1.569</v>
      </c>
      <c r="D435" t="s">
        <v>81</v>
      </c>
    </row>
    <row r="436" spans="1:4" hidden="1" x14ac:dyDescent="0.25">
      <c r="A436" t="s">
        <v>8</v>
      </c>
      <c r="B436" t="s">
        <v>88</v>
      </c>
      <c r="C436">
        <v>1.296</v>
      </c>
      <c r="D436" t="s">
        <v>81</v>
      </c>
    </row>
    <row r="437" spans="1:4" hidden="1" x14ac:dyDescent="0.25">
      <c r="A437" t="s">
        <v>9</v>
      </c>
      <c r="B437" t="s">
        <v>88</v>
      </c>
      <c r="C437">
        <v>1.282</v>
      </c>
      <c r="D437" t="s">
        <v>81</v>
      </c>
    </row>
    <row r="438" spans="1:4" hidden="1" x14ac:dyDescent="0.25">
      <c r="A438" t="s">
        <v>8</v>
      </c>
      <c r="B438" t="s">
        <v>87</v>
      </c>
      <c r="C438">
        <v>1.3009999999999999</v>
      </c>
      <c r="D438" t="s">
        <v>81</v>
      </c>
    </row>
    <row r="439" spans="1:4" hidden="1" x14ac:dyDescent="0.25">
      <c r="A439" t="s">
        <v>9</v>
      </c>
      <c r="B439" t="s">
        <v>87</v>
      </c>
      <c r="C439">
        <v>1.3120000000000001</v>
      </c>
      <c r="D439" t="s">
        <v>81</v>
      </c>
    </row>
    <row r="440" spans="1:4" x14ac:dyDescent="0.25">
      <c r="A440" t="s">
        <v>8</v>
      </c>
      <c r="B440" t="s">
        <v>89</v>
      </c>
      <c r="C440">
        <v>0.38200000000000001</v>
      </c>
      <c r="D440" t="s">
        <v>82</v>
      </c>
    </row>
    <row r="441" spans="1:4" x14ac:dyDescent="0.25">
      <c r="A441" t="s">
        <v>9</v>
      </c>
      <c r="B441" t="s">
        <v>89</v>
      </c>
      <c r="C441">
        <v>0.59199999999999997</v>
      </c>
      <c r="D441" t="s">
        <v>82</v>
      </c>
    </row>
    <row r="442" spans="1:4" hidden="1" x14ac:dyDescent="0.25">
      <c r="A442" t="s">
        <v>8</v>
      </c>
      <c r="B442" t="s">
        <v>88</v>
      </c>
      <c r="C442">
        <v>0.35</v>
      </c>
      <c r="D442" t="s">
        <v>82</v>
      </c>
    </row>
    <row r="443" spans="1:4" hidden="1" x14ac:dyDescent="0.25">
      <c r="A443" t="s">
        <v>9</v>
      </c>
      <c r="B443" t="s">
        <v>88</v>
      </c>
      <c r="C443">
        <v>0.40400000000000003</v>
      </c>
      <c r="D443" t="s">
        <v>82</v>
      </c>
    </row>
    <row r="444" spans="1:4" hidden="1" x14ac:dyDescent="0.25">
      <c r="A444" t="s">
        <v>8</v>
      </c>
      <c r="B444" t="s">
        <v>87</v>
      </c>
      <c r="C444">
        <v>0.36599999999999999</v>
      </c>
      <c r="D444" t="s">
        <v>82</v>
      </c>
    </row>
    <row r="445" spans="1:4" hidden="1" x14ac:dyDescent="0.25">
      <c r="A445" t="s">
        <v>9</v>
      </c>
      <c r="B445" t="s">
        <v>87</v>
      </c>
      <c r="C445">
        <v>0.373</v>
      </c>
      <c r="D445" t="s">
        <v>82</v>
      </c>
    </row>
    <row r="446" spans="1:4" x14ac:dyDescent="0.25">
      <c r="A446" t="s">
        <v>8</v>
      </c>
      <c r="B446" t="s">
        <v>89</v>
      </c>
      <c r="C446">
        <v>0.89800000000000002</v>
      </c>
      <c r="D446" t="s">
        <v>83</v>
      </c>
    </row>
    <row r="447" spans="1:4" x14ac:dyDescent="0.25">
      <c r="A447" t="s">
        <v>9</v>
      </c>
      <c r="B447" t="s">
        <v>89</v>
      </c>
      <c r="C447">
        <v>1.1040000000000001</v>
      </c>
      <c r="D447" t="s">
        <v>83</v>
      </c>
    </row>
    <row r="448" spans="1:4" hidden="1" x14ac:dyDescent="0.25">
      <c r="A448" t="s">
        <v>8</v>
      </c>
      <c r="B448" t="s">
        <v>88</v>
      </c>
      <c r="C448">
        <v>0.93500000000000005</v>
      </c>
      <c r="D448" t="s">
        <v>83</v>
      </c>
    </row>
    <row r="449" spans="1:4" hidden="1" x14ac:dyDescent="0.25">
      <c r="A449" t="s">
        <v>9</v>
      </c>
      <c r="B449" t="s">
        <v>88</v>
      </c>
      <c r="C449">
        <v>0.95299999999999996</v>
      </c>
      <c r="D449" t="s">
        <v>83</v>
      </c>
    </row>
    <row r="450" spans="1:4" hidden="1" x14ac:dyDescent="0.25">
      <c r="A450" t="s">
        <v>8</v>
      </c>
      <c r="B450" t="s">
        <v>87</v>
      </c>
      <c r="C450">
        <v>1.0269999999999999</v>
      </c>
      <c r="D450" t="s">
        <v>83</v>
      </c>
    </row>
    <row r="451" spans="1:4" hidden="1" x14ac:dyDescent="0.25">
      <c r="A451" t="s">
        <v>9</v>
      </c>
      <c r="B451" t="s">
        <v>87</v>
      </c>
      <c r="C451">
        <v>0.97499999999999998</v>
      </c>
      <c r="D451" t="s">
        <v>83</v>
      </c>
    </row>
    <row r="452" spans="1:4" x14ac:dyDescent="0.25">
      <c r="A452" t="s">
        <v>8</v>
      </c>
      <c r="B452" t="s">
        <v>89</v>
      </c>
      <c r="C452">
        <v>0.998</v>
      </c>
      <c r="D452" t="s">
        <v>84</v>
      </c>
    </row>
    <row r="453" spans="1:4" x14ac:dyDescent="0.25">
      <c r="A453" t="s">
        <v>9</v>
      </c>
      <c r="B453" t="s">
        <v>89</v>
      </c>
      <c r="C453">
        <v>0.98599999999999999</v>
      </c>
      <c r="D453" t="s">
        <v>84</v>
      </c>
    </row>
    <row r="454" spans="1:4" hidden="1" x14ac:dyDescent="0.25">
      <c r="A454" t="s">
        <v>8</v>
      </c>
      <c r="B454" t="s">
        <v>88</v>
      </c>
      <c r="C454">
        <v>1</v>
      </c>
      <c r="D454" t="s">
        <v>84</v>
      </c>
    </row>
    <row r="455" spans="1:4" hidden="1" x14ac:dyDescent="0.25">
      <c r="A455" t="s">
        <v>9</v>
      </c>
      <c r="B455" t="s">
        <v>88</v>
      </c>
      <c r="C455">
        <v>1.0029999999999999</v>
      </c>
      <c r="D455" t="s">
        <v>84</v>
      </c>
    </row>
    <row r="456" spans="1:4" hidden="1" x14ac:dyDescent="0.25">
      <c r="A456" t="s">
        <v>8</v>
      </c>
      <c r="B456" t="s">
        <v>87</v>
      </c>
      <c r="C456">
        <v>0.999</v>
      </c>
      <c r="D456" t="s">
        <v>84</v>
      </c>
    </row>
    <row r="457" spans="1:4" hidden="1" x14ac:dyDescent="0.25">
      <c r="A457" t="s">
        <v>9</v>
      </c>
      <c r="B457" t="s">
        <v>87</v>
      </c>
      <c r="C457">
        <v>0.99299999999999999</v>
      </c>
      <c r="D457" t="s">
        <v>84</v>
      </c>
    </row>
  </sheetData>
  <autoFilter ref="A1:D457" xr:uid="{D0243803-3B8A-4818-B823-F7B58B44BD2C}">
    <filterColumn colId="1">
      <filters>
        <filter val="It1"/>
      </filters>
    </filterColumn>
    <sortState xmlns:xlrd2="http://schemas.microsoft.com/office/spreadsheetml/2017/richdata2" ref="A2:D457">
      <sortCondition ref="D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5EA1-B1B8-45DA-913F-3EC8682B44F9}">
  <dimension ref="A1:D913"/>
  <sheetViews>
    <sheetView topLeftCell="A847" workbookViewId="0">
      <selection activeCell="C854" sqref="C854:C865"/>
    </sheetView>
  </sheetViews>
  <sheetFormatPr baseColWidth="10" defaultRowHeight="15" x14ac:dyDescent="0.25"/>
  <cols>
    <col min="2" max="2" width="12.140625" bestFit="1" customWidth="1"/>
    <col min="3" max="3" width="25.5703125" bestFit="1" customWidth="1"/>
    <col min="4" max="4" width="33.7109375" bestFit="1" customWidth="1"/>
  </cols>
  <sheetData>
    <row r="1" spans="1:4" x14ac:dyDescent="0.25">
      <c r="A1" t="s">
        <v>0</v>
      </c>
      <c r="B1" t="s">
        <v>86</v>
      </c>
      <c r="C1" t="s">
        <v>1</v>
      </c>
      <c r="D1" t="s">
        <v>2</v>
      </c>
    </row>
    <row r="2" spans="1:4" x14ac:dyDescent="0.25">
      <c r="A2" t="s">
        <v>11</v>
      </c>
      <c r="B2" t="s">
        <v>89</v>
      </c>
      <c r="C2">
        <v>9.6539999999999999</v>
      </c>
      <c r="D2" t="s">
        <v>85</v>
      </c>
    </row>
    <row r="3" spans="1:4" x14ac:dyDescent="0.25">
      <c r="A3" t="s">
        <v>8</v>
      </c>
      <c r="B3" t="s">
        <v>89</v>
      </c>
      <c r="C3">
        <v>9.5920000000000005</v>
      </c>
      <c r="D3" t="s">
        <v>85</v>
      </c>
    </row>
    <row r="4" spans="1:4" x14ac:dyDescent="0.25">
      <c r="A4" t="s">
        <v>12</v>
      </c>
      <c r="B4" t="s">
        <v>89</v>
      </c>
      <c r="C4">
        <v>10.305</v>
      </c>
      <c r="D4" t="s">
        <v>85</v>
      </c>
    </row>
    <row r="5" spans="1:4" x14ac:dyDescent="0.25">
      <c r="A5" t="s">
        <v>9</v>
      </c>
      <c r="B5" t="s">
        <v>89</v>
      </c>
      <c r="C5">
        <v>9.9700000000000006</v>
      </c>
      <c r="D5" t="s">
        <v>85</v>
      </c>
    </row>
    <row r="6" spans="1:4" x14ac:dyDescent="0.25">
      <c r="A6" t="s">
        <v>8</v>
      </c>
      <c r="B6" t="s">
        <v>88</v>
      </c>
      <c r="C6">
        <v>9.3330000000000002</v>
      </c>
      <c r="D6" t="s">
        <v>85</v>
      </c>
    </row>
    <row r="7" spans="1:4" x14ac:dyDescent="0.25">
      <c r="A7" t="s">
        <v>11</v>
      </c>
      <c r="B7" t="s">
        <v>88</v>
      </c>
      <c r="C7">
        <v>9.4109999999999996</v>
      </c>
      <c r="D7" t="s">
        <v>85</v>
      </c>
    </row>
    <row r="8" spans="1:4" x14ac:dyDescent="0.25">
      <c r="A8" t="s">
        <v>12</v>
      </c>
      <c r="B8" t="s">
        <v>88</v>
      </c>
      <c r="C8">
        <v>9.5850000000000009</v>
      </c>
      <c r="D8" t="s">
        <v>85</v>
      </c>
    </row>
    <row r="9" spans="1:4" x14ac:dyDescent="0.25">
      <c r="A9" t="s">
        <v>9</v>
      </c>
      <c r="B9" t="s">
        <v>88</v>
      </c>
      <c r="C9">
        <v>9.26</v>
      </c>
      <c r="D9" t="s">
        <v>85</v>
      </c>
    </row>
    <row r="10" spans="1:4" x14ac:dyDescent="0.25">
      <c r="A10" t="s">
        <v>8</v>
      </c>
      <c r="B10" t="s">
        <v>87</v>
      </c>
      <c r="C10">
        <v>8.4719999999999995</v>
      </c>
      <c r="D10" t="s">
        <v>85</v>
      </c>
    </row>
    <row r="11" spans="1:4" x14ac:dyDescent="0.25">
      <c r="A11" t="s">
        <v>9</v>
      </c>
      <c r="B11" t="s">
        <v>87</v>
      </c>
      <c r="C11">
        <v>8.6999999999999993</v>
      </c>
      <c r="D11" t="s">
        <v>85</v>
      </c>
    </row>
    <row r="12" spans="1:4" x14ac:dyDescent="0.25">
      <c r="A12" t="s">
        <v>12</v>
      </c>
      <c r="B12" t="s">
        <v>87</v>
      </c>
      <c r="C12">
        <v>8.4830000000000005</v>
      </c>
      <c r="D12" t="s">
        <v>85</v>
      </c>
    </row>
    <row r="13" spans="1:4" x14ac:dyDescent="0.25">
      <c r="A13" t="s">
        <v>11</v>
      </c>
      <c r="B13" t="s">
        <v>87</v>
      </c>
      <c r="C13">
        <v>9.2609999999999992</v>
      </c>
      <c r="D13" t="s">
        <v>85</v>
      </c>
    </row>
    <row r="14" spans="1:4" x14ac:dyDescent="0.25">
      <c r="A14" t="s">
        <v>12</v>
      </c>
      <c r="B14" t="s">
        <v>89</v>
      </c>
      <c r="C14">
        <v>4.6159999999999997</v>
      </c>
      <c r="D14" t="s">
        <v>94</v>
      </c>
    </row>
    <row r="15" spans="1:4" x14ac:dyDescent="0.25">
      <c r="A15" t="s">
        <v>9</v>
      </c>
      <c r="B15" t="s">
        <v>89</v>
      </c>
      <c r="C15">
        <v>4.7759999999999998</v>
      </c>
      <c r="D15" t="s">
        <v>94</v>
      </c>
    </row>
    <row r="16" spans="1:4" x14ac:dyDescent="0.25">
      <c r="A16" t="s">
        <v>11</v>
      </c>
      <c r="B16" t="s">
        <v>89</v>
      </c>
      <c r="C16">
        <v>4.6580000000000004</v>
      </c>
      <c r="D16" t="s">
        <v>94</v>
      </c>
    </row>
    <row r="17" spans="1:4" x14ac:dyDescent="0.25">
      <c r="A17" t="s">
        <v>8</v>
      </c>
      <c r="B17" t="s">
        <v>89</v>
      </c>
      <c r="C17">
        <v>4.7439999999999998</v>
      </c>
      <c r="D17" t="s">
        <v>94</v>
      </c>
    </row>
    <row r="18" spans="1:4" x14ac:dyDescent="0.25">
      <c r="A18" t="s">
        <v>11</v>
      </c>
      <c r="B18" t="s">
        <v>88</v>
      </c>
      <c r="C18">
        <v>4.4589999999999996</v>
      </c>
      <c r="D18" t="s">
        <v>94</v>
      </c>
    </row>
    <row r="19" spans="1:4" x14ac:dyDescent="0.25">
      <c r="A19" t="s">
        <v>9</v>
      </c>
      <c r="B19" t="s">
        <v>88</v>
      </c>
      <c r="C19">
        <v>4.49</v>
      </c>
      <c r="D19" t="s">
        <v>94</v>
      </c>
    </row>
    <row r="20" spans="1:4" x14ac:dyDescent="0.25">
      <c r="A20" t="s">
        <v>8</v>
      </c>
      <c r="B20" t="s">
        <v>88</v>
      </c>
      <c r="C20">
        <v>4.5049999999999999</v>
      </c>
      <c r="D20" t="s">
        <v>94</v>
      </c>
    </row>
    <row r="21" spans="1:4" x14ac:dyDescent="0.25">
      <c r="A21" t="s">
        <v>12</v>
      </c>
      <c r="B21" t="s">
        <v>88</v>
      </c>
      <c r="C21">
        <v>4.6399999999999997</v>
      </c>
      <c r="D21" t="s">
        <v>94</v>
      </c>
    </row>
    <row r="22" spans="1:4" x14ac:dyDescent="0.25">
      <c r="A22" t="s">
        <v>8</v>
      </c>
      <c r="B22" t="s">
        <v>87</v>
      </c>
      <c r="C22">
        <v>4.694</v>
      </c>
      <c r="D22" t="s">
        <v>94</v>
      </c>
    </row>
    <row r="23" spans="1:4" x14ac:dyDescent="0.25">
      <c r="A23" t="s">
        <v>9</v>
      </c>
      <c r="B23" t="s">
        <v>87</v>
      </c>
      <c r="C23">
        <v>4.6619999999999999</v>
      </c>
      <c r="D23" t="s">
        <v>94</v>
      </c>
    </row>
    <row r="24" spans="1:4" x14ac:dyDescent="0.25">
      <c r="A24" t="s">
        <v>12</v>
      </c>
      <c r="B24" t="s">
        <v>87</v>
      </c>
      <c r="C24">
        <v>4.5910000000000002</v>
      </c>
      <c r="D24" t="s">
        <v>94</v>
      </c>
    </row>
    <row r="25" spans="1:4" x14ac:dyDescent="0.25">
      <c r="A25" t="s">
        <v>11</v>
      </c>
      <c r="B25" t="s">
        <v>87</v>
      </c>
      <c r="C25">
        <v>4.6050000000000004</v>
      </c>
      <c r="D25" t="s">
        <v>94</v>
      </c>
    </row>
    <row r="26" spans="1:4" x14ac:dyDescent="0.25">
      <c r="A26" t="s">
        <v>9</v>
      </c>
      <c r="B26" t="s">
        <v>89</v>
      </c>
      <c r="C26">
        <v>3.9039999999999999</v>
      </c>
      <c r="D26" t="s">
        <v>95</v>
      </c>
    </row>
    <row r="27" spans="1:4" x14ac:dyDescent="0.25">
      <c r="A27" t="s">
        <v>12</v>
      </c>
      <c r="B27" t="s">
        <v>89</v>
      </c>
      <c r="C27">
        <v>3.8769999999999998</v>
      </c>
      <c r="D27" t="s">
        <v>95</v>
      </c>
    </row>
    <row r="28" spans="1:4" x14ac:dyDescent="0.25">
      <c r="A28" t="s">
        <v>11</v>
      </c>
      <c r="B28" t="s">
        <v>89</v>
      </c>
      <c r="C28">
        <v>4.306</v>
      </c>
      <c r="D28" t="s">
        <v>95</v>
      </c>
    </row>
    <row r="29" spans="1:4" x14ac:dyDescent="0.25">
      <c r="A29" t="s">
        <v>8</v>
      </c>
      <c r="B29" t="s">
        <v>89</v>
      </c>
      <c r="C29">
        <v>4.0129999999999999</v>
      </c>
      <c r="D29" t="s">
        <v>95</v>
      </c>
    </row>
    <row r="30" spans="1:4" x14ac:dyDescent="0.25">
      <c r="A30" t="s">
        <v>11</v>
      </c>
      <c r="B30" t="s">
        <v>88</v>
      </c>
      <c r="C30">
        <v>2.9729999999999999</v>
      </c>
      <c r="D30" t="s">
        <v>95</v>
      </c>
    </row>
    <row r="31" spans="1:4" x14ac:dyDescent="0.25">
      <c r="A31" t="s">
        <v>8</v>
      </c>
      <c r="B31" t="s">
        <v>88</v>
      </c>
      <c r="C31">
        <v>2.847</v>
      </c>
      <c r="D31" t="s">
        <v>95</v>
      </c>
    </row>
    <row r="32" spans="1:4" x14ac:dyDescent="0.25">
      <c r="A32" t="s">
        <v>9</v>
      </c>
      <c r="B32" t="s">
        <v>88</v>
      </c>
      <c r="C32">
        <v>3.1469999999999998</v>
      </c>
      <c r="D32" t="s">
        <v>95</v>
      </c>
    </row>
    <row r="33" spans="1:4" x14ac:dyDescent="0.25">
      <c r="A33" t="s">
        <v>12</v>
      </c>
      <c r="B33" t="s">
        <v>88</v>
      </c>
      <c r="C33">
        <v>2.9630000000000001</v>
      </c>
      <c r="D33" t="s">
        <v>95</v>
      </c>
    </row>
    <row r="34" spans="1:4" x14ac:dyDescent="0.25">
      <c r="A34" t="s">
        <v>11</v>
      </c>
      <c r="B34" t="s">
        <v>87</v>
      </c>
      <c r="C34">
        <v>4.1040000000000001</v>
      </c>
      <c r="D34" t="s">
        <v>95</v>
      </c>
    </row>
    <row r="35" spans="1:4" x14ac:dyDescent="0.25">
      <c r="A35" t="s">
        <v>8</v>
      </c>
      <c r="B35" t="s">
        <v>87</v>
      </c>
      <c r="C35">
        <v>4.1509999999999998</v>
      </c>
      <c r="D35" t="s">
        <v>95</v>
      </c>
    </row>
    <row r="36" spans="1:4" x14ac:dyDescent="0.25">
      <c r="A36" t="s">
        <v>12</v>
      </c>
      <c r="B36" t="s">
        <v>87</v>
      </c>
      <c r="C36">
        <v>3.8530000000000002</v>
      </c>
      <c r="D36" t="s">
        <v>95</v>
      </c>
    </row>
    <row r="37" spans="1:4" x14ac:dyDescent="0.25">
      <c r="A37" t="s">
        <v>9</v>
      </c>
      <c r="B37" t="s">
        <v>87</v>
      </c>
      <c r="C37">
        <v>3.8559999999999999</v>
      </c>
      <c r="D37" t="s">
        <v>95</v>
      </c>
    </row>
    <row r="38" spans="1:4" x14ac:dyDescent="0.25">
      <c r="A38" t="s">
        <v>9</v>
      </c>
      <c r="B38" t="s">
        <v>89</v>
      </c>
      <c r="C38">
        <v>7.0330000000000004</v>
      </c>
      <c r="D38" t="s">
        <v>96</v>
      </c>
    </row>
    <row r="39" spans="1:4" x14ac:dyDescent="0.25">
      <c r="A39" t="s">
        <v>12</v>
      </c>
      <c r="B39" t="s">
        <v>89</v>
      </c>
      <c r="C39">
        <v>6.6189999999999998</v>
      </c>
      <c r="D39" t="s">
        <v>96</v>
      </c>
    </row>
    <row r="40" spans="1:4" x14ac:dyDescent="0.25">
      <c r="A40" t="s">
        <v>11</v>
      </c>
      <c r="B40" t="s">
        <v>89</v>
      </c>
      <c r="C40">
        <v>7.04</v>
      </c>
      <c r="D40" t="s">
        <v>96</v>
      </c>
    </row>
    <row r="41" spans="1:4" x14ac:dyDescent="0.25">
      <c r="A41" t="s">
        <v>8</v>
      </c>
      <c r="B41" t="s">
        <v>89</v>
      </c>
      <c r="C41">
        <v>6.6760000000000002</v>
      </c>
      <c r="D41" t="s">
        <v>96</v>
      </c>
    </row>
    <row r="42" spans="1:4" x14ac:dyDescent="0.25">
      <c r="A42" t="s">
        <v>12</v>
      </c>
      <c r="B42" t="s">
        <v>88</v>
      </c>
      <c r="C42">
        <v>5.46</v>
      </c>
      <c r="D42" t="s">
        <v>96</v>
      </c>
    </row>
    <row r="43" spans="1:4" x14ac:dyDescent="0.25">
      <c r="A43" t="s">
        <v>9</v>
      </c>
      <c r="B43" t="s">
        <v>88</v>
      </c>
      <c r="C43">
        <v>4.9539999999999997</v>
      </c>
      <c r="D43" t="s">
        <v>96</v>
      </c>
    </row>
    <row r="44" spans="1:4" x14ac:dyDescent="0.25">
      <c r="A44" t="s">
        <v>11</v>
      </c>
      <c r="B44" t="s">
        <v>88</v>
      </c>
      <c r="C44">
        <v>4.8570000000000002</v>
      </c>
      <c r="D44" t="s">
        <v>96</v>
      </c>
    </row>
    <row r="45" spans="1:4" x14ac:dyDescent="0.25">
      <c r="A45" t="s">
        <v>8</v>
      </c>
      <c r="B45" t="s">
        <v>88</v>
      </c>
      <c r="C45">
        <v>4.8780000000000001</v>
      </c>
      <c r="D45" t="s">
        <v>96</v>
      </c>
    </row>
    <row r="46" spans="1:4" x14ac:dyDescent="0.25">
      <c r="A46" t="s">
        <v>11</v>
      </c>
      <c r="B46" t="s">
        <v>87</v>
      </c>
      <c r="C46">
        <v>6.923</v>
      </c>
      <c r="D46" t="s">
        <v>96</v>
      </c>
    </row>
    <row r="47" spans="1:4" x14ac:dyDescent="0.25">
      <c r="A47" t="s">
        <v>12</v>
      </c>
      <c r="B47" t="s">
        <v>87</v>
      </c>
      <c r="C47">
        <v>6.9989999999999997</v>
      </c>
      <c r="D47" t="s">
        <v>96</v>
      </c>
    </row>
    <row r="48" spans="1:4" x14ac:dyDescent="0.25">
      <c r="A48" t="s">
        <v>8</v>
      </c>
      <c r="B48" t="s">
        <v>87</v>
      </c>
      <c r="C48">
        <v>6.8010000000000002</v>
      </c>
      <c r="D48" t="s">
        <v>96</v>
      </c>
    </row>
    <row r="49" spans="1:4" x14ac:dyDescent="0.25">
      <c r="A49" t="s">
        <v>9</v>
      </c>
      <c r="B49" t="s">
        <v>87</v>
      </c>
      <c r="C49">
        <v>6.944</v>
      </c>
      <c r="D49" t="s">
        <v>96</v>
      </c>
    </row>
    <row r="50" spans="1:4" x14ac:dyDescent="0.25">
      <c r="A50" t="s">
        <v>9</v>
      </c>
      <c r="B50" t="s">
        <v>89</v>
      </c>
      <c r="C50">
        <v>2.4550000000000001</v>
      </c>
      <c r="D50" t="s">
        <v>97</v>
      </c>
    </row>
    <row r="51" spans="1:4" x14ac:dyDescent="0.25">
      <c r="A51" t="s">
        <v>12</v>
      </c>
      <c r="B51" t="s">
        <v>89</v>
      </c>
      <c r="C51">
        <v>2.4369999999999998</v>
      </c>
      <c r="D51" t="s">
        <v>97</v>
      </c>
    </row>
    <row r="52" spans="1:4" x14ac:dyDescent="0.25">
      <c r="A52" t="s">
        <v>11</v>
      </c>
      <c r="B52" t="s">
        <v>89</v>
      </c>
      <c r="C52">
        <v>2.2410000000000001</v>
      </c>
      <c r="D52" t="s">
        <v>97</v>
      </c>
    </row>
    <row r="53" spans="1:4" x14ac:dyDescent="0.25">
      <c r="A53" t="s">
        <v>8</v>
      </c>
      <c r="B53" t="s">
        <v>89</v>
      </c>
      <c r="C53">
        <v>2.177</v>
      </c>
      <c r="D53" t="s">
        <v>97</v>
      </c>
    </row>
    <row r="54" spans="1:4" x14ac:dyDescent="0.25">
      <c r="A54" t="s">
        <v>9</v>
      </c>
      <c r="B54" t="s">
        <v>88</v>
      </c>
      <c r="C54">
        <v>1.9370000000000001</v>
      </c>
      <c r="D54" t="s">
        <v>97</v>
      </c>
    </row>
    <row r="55" spans="1:4" x14ac:dyDescent="0.25">
      <c r="A55" t="s">
        <v>12</v>
      </c>
      <c r="B55" t="s">
        <v>88</v>
      </c>
      <c r="C55">
        <v>2.3109999999999999</v>
      </c>
      <c r="D55" t="s">
        <v>97</v>
      </c>
    </row>
    <row r="56" spans="1:4" x14ac:dyDescent="0.25">
      <c r="A56" t="s">
        <v>11</v>
      </c>
      <c r="B56" t="s">
        <v>88</v>
      </c>
      <c r="C56">
        <v>1.9750000000000001</v>
      </c>
      <c r="D56" t="s">
        <v>97</v>
      </c>
    </row>
    <row r="57" spans="1:4" x14ac:dyDescent="0.25">
      <c r="A57" t="s">
        <v>8</v>
      </c>
      <c r="B57" t="s">
        <v>88</v>
      </c>
      <c r="C57">
        <v>1.8680000000000001</v>
      </c>
      <c r="D57" t="s">
        <v>97</v>
      </c>
    </row>
    <row r="58" spans="1:4" x14ac:dyDescent="0.25">
      <c r="A58" t="s">
        <v>11</v>
      </c>
      <c r="B58" t="s">
        <v>87</v>
      </c>
      <c r="C58">
        <v>2.5489999999999999</v>
      </c>
      <c r="D58" t="s">
        <v>97</v>
      </c>
    </row>
    <row r="59" spans="1:4" x14ac:dyDescent="0.25">
      <c r="A59" t="s">
        <v>12</v>
      </c>
      <c r="B59" t="s">
        <v>87</v>
      </c>
      <c r="C59">
        <v>2.4670000000000001</v>
      </c>
      <c r="D59" t="s">
        <v>97</v>
      </c>
    </row>
    <row r="60" spans="1:4" x14ac:dyDescent="0.25">
      <c r="A60" t="s">
        <v>8</v>
      </c>
      <c r="B60" t="s">
        <v>87</v>
      </c>
      <c r="C60">
        <v>2.5649999999999999</v>
      </c>
      <c r="D60" t="s">
        <v>97</v>
      </c>
    </row>
    <row r="61" spans="1:4" x14ac:dyDescent="0.25">
      <c r="A61" t="s">
        <v>9</v>
      </c>
      <c r="B61" t="s">
        <v>87</v>
      </c>
      <c r="C61">
        <v>2.5179999999999998</v>
      </c>
      <c r="D61" t="s">
        <v>97</v>
      </c>
    </row>
    <row r="62" spans="1:4" x14ac:dyDescent="0.25">
      <c r="A62" t="s">
        <v>9</v>
      </c>
      <c r="B62" t="s">
        <v>89</v>
      </c>
      <c r="C62">
        <v>5.2770000000000001</v>
      </c>
      <c r="D62" t="s">
        <v>98</v>
      </c>
    </row>
    <row r="63" spans="1:4" x14ac:dyDescent="0.25">
      <c r="A63" t="s">
        <v>12</v>
      </c>
      <c r="B63" t="s">
        <v>89</v>
      </c>
      <c r="C63">
        <v>4.7380000000000004</v>
      </c>
      <c r="D63" t="s">
        <v>98</v>
      </c>
    </row>
    <row r="64" spans="1:4" x14ac:dyDescent="0.25">
      <c r="A64" t="s">
        <v>8</v>
      </c>
      <c r="B64" t="s">
        <v>89</v>
      </c>
      <c r="C64">
        <v>4.9379999999999997</v>
      </c>
      <c r="D64" t="s">
        <v>98</v>
      </c>
    </row>
    <row r="65" spans="1:4" x14ac:dyDescent="0.25">
      <c r="A65" t="s">
        <v>11</v>
      </c>
      <c r="B65" t="s">
        <v>89</v>
      </c>
      <c r="C65">
        <v>4.734</v>
      </c>
      <c r="D65" t="s">
        <v>98</v>
      </c>
    </row>
    <row r="66" spans="1:4" x14ac:dyDescent="0.25">
      <c r="A66" t="s">
        <v>9</v>
      </c>
      <c r="B66" t="s">
        <v>88</v>
      </c>
      <c r="C66">
        <v>4.2</v>
      </c>
      <c r="D66" t="s">
        <v>98</v>
      </c>
    </row>
    <row r="67" spans="1:4" x14ac:dyDescent="0.25">
      <c r="A67" t="s">
        <v>12</v>
      </c>
      <c r="B67" t="s">
        <v>88</v>
      </c>
      <c r="C67">
        <v>5</v>
      </c>
      <c r="D67" t="s">
        <v>98</v>
      </c>
    </row>
    <row r="68" spans="1:4" x14ac:dyDescent="0.25">
      <c r="A68" t="s">
        <v>11</v>
      </c>
      <c r="B68" t="s">
        <v>88</v>
      </c>
      <c r="C68">
        <v>4.9589999999999996</v>
      </c>
      <c r="D68" t="s">
        <v>98</v>
      </c>
    </row>
    <row r="69" spans="1:4" x14ac:dyDescent="0.25">
      <c r="A69" t="s">
        <v>8</v>
      </c>
      <c r="B69" t="s">
        <v>88</v>
      </c>
      <c r="C69">
        <v>5.0209999999999999</v>
      </c>
      <c r="D69" t="s">
        <v>98</v>
      </c>
    </row>
    <row r="70" spans="1:4" x14ac:dyDescent="0.25">
      <c r="A70" t="s">
        <v>11</v>
      </c>
      <c r="B70" t="s">
        <v>87</v>
      </c>
      <c r="C70">
        <v>5.4569999999999999</v>
      </c>
      <c r="D70" t="s">
        <v>98</v>
      </c>
    </row>
    <row r="71" spans="1:4" x14ac:dyDescent="0.25">
      <c r="A71" t="s">
        <v>12</v>
      </c>
      <c r="B71" t="s">
        <v>87</v>
      </c>
      <c r="C71">
        <v>5.1859999999999999</v>
      </c>
      <c r="D71" t="s">
        <v>98</v>
      </c>
    </row>
    <row r="72" spans="1:4" x14ac:dyDescent="0.25">
      <c r="A72" t="s">
        <v>8</v>
      </c>
      <c r="B72" t="s">
        <v>87</v>
      </c>
      <c r="C72">
        <v>5.2069999999999999</v>
      </c>
      <c r="D72" t="s">
        <v>98</v>
      </c>
    </row>
    <row r="73" spans="1:4" x14ac:dyDescent="0.25">
      <c r="A73" t="s">
        <v>9</v>
      </c>
      <c r="B73" t="s">
        <v>87</v>
      </c>
      <c r="C73">
        <v>5.3769999999999998</v>
      </c>
      <c r="D73" t="s">
        <v>98</v>
      </c>
    </row>
    <row r="74" spans="1:4" x14ac:dyDescent="0.25">
      <c r="A74" t="s">
        <v>9</v>
      </c>
      <c r="B74" t="s">
        <v>89</v>
      </c>
      <c r="C74">
        <v>2.4209999999999998</v>
      </c>
      <c r="D74" t="s">
        <v>99</v>
      </c>
    </row>
    <row r="75" spans="1:4" x14ac:dyDescent="0.25">
      <c r="A75" t="s">
        <v>12</v>
      </c>
      <c r="B75" t="s">
        <v>89</v>
      </c>
      <c r="C75">
        <v>2.2789999999999999</v>
      </c>
      <c r="D75" t="s">
        <v>99</v>
      </c>
    </row>
    <row r="76" spans="1:4" x14ac:dyDescent="0.25">
      <c r="A76" t="s">
        <v>8</v>
      </c>
      <c r="B76" t="s">
        <v>89</v>
      </c>
      <c r="C76">
        <v>2.4060000000000001</v>
      </c>
      <c r="D76" t="s">
        <v>99</v>
      </c>
    </row>
    <row r="77" spans="1:4" x14ac:dyDescent="0.25">
      <c r="A77" t="s">
        <v>11</v>
      </c>
      <c r="B77" t="s">
        <v>89</v>
      </c>
      <c r="C77">
        <v>2.3929999999999998</v>
      </c>
      <c r="D77" t="s">
        <v>99</v>
      </c>
    </row>
    <row r="78" spans="1:4" x14ac:dyDescent="0.25">
      <c r="A78" t="s">
        <v>9</v>
      </c>
      <c r="B78" t="s">
        <v>88</v>
      </c>
      <c r="C78">
        <v>2.1659999999999999</v>
      </c>
      <c r="D78" t="s">
        <v>99</v>
      </c>
    </row>
    <row r="79" spans="1:4" x14ac:dyDescent="0.25">
      <c r="A79" t="s">
        <v>12</v>
      </c>
      <c r="B79" t="s">
        <v>88</v>
      </c>
      <c r="C79">
        <v>1.982</v>
      </c>
      <c r="D79" t="s">
        <v>99</v>
      </c>
    </row>
    <row r="80" spans="1:4" x14ac:dyDescent="0.25">
      <c r="A80" t="s">
        <v>11</v>
      </c>
      <c r="B80" t="s">
        <v>88</v>
      </c>
      <c r="C80">
        <v>2.3530000000000002</v>
      </c>
      <c r="D80" t="s">
        <v>99</v>
      </c>
    </row>
    <row r="81" spans="1:4" x14ac:dyDescent="0.25">
      <c r="A81" t="s">
        <v>8</v>
      </c>
      <c r="B81" t="s">
        <v>88</v>
      </c>
      <c r="C81">
        <v>2.2280000000000002</v>
      </c>
      <c r="D81" t="s">
        <v>99</v>
      </c>
    </row>
    <row r="82" spans="1:4" x14ac:dyDescent="0.25">
      <c r="A82" t="s">
        <v>11</v>
      </c>
      <c r="B82" t="s">
        <v>87</v>
      </c>
      <c r="C82">
        <v>2.778</v>
      </c>
      <c r="D82" t="s">
        <v>99</v>
      </c>
    </row>
    <row r="83" spans="1:4" x14ac:dyDescent="0.25">
      <c r="A83" t="s">
        <v>12</v>
      </c>
      <c r="B83" t="s">
        <v>87</v>
      </c>
      <c r="C83">
        <v>2.7149999999999999</v>
      </c>
      <c r="D83" t="s">
        <v>99</v>
      </c>
    </row>
    <row r="84" spans="1:4" x14ac:dyDescent="0.25">
      <c r="A84" t="s">
        <v>8</v>
      </c>
      <c r="B84" t="s">
        <v>87</v>
      </c>
      <c r="C84">
        <v>2.7429999999999999</v>
      </c>
      <c r="D84" t="s">
        <v>99</v>
      </c>
    </row>
    <row r="85" spans="1:4" x14ac:dyDescent="0.25">
      <c r="A85" t="s">
        <v>9</v>
      </c>
      <c r="B85" t="s">
        <v>87</v>
      </c>
      <c r="C85">
        <v>2.7480000000000002</v>
      </c>
      <c r="D85" t="s">
        <v>99</v>
      </c>
    </row>
    <row r="86" spans="1:4" x14ac:dyDescent="0.25">
      <c r="A86" t="s">
        <v>9</v>
      </c>
      <c r="B86" t="s">
        <v>89</v>
      </c>
      <c r="C86">
        <v>0.35899999999999999</v>
      </c>
      <c r="D86" t="s">
        <v>100</v>
      </c>
    </row>
    <row r="87" spans="1:4" x14ac:dyDescent="0.25">
      <c r="A87" t="s">
        <v>11</v>
      </c>
      <c r="B87" t="s">
        <v>89</v>
      </c>
      <c r="C87">
        <v>0.34100000000000003</v>
      </c>
      <c r="D87" t="s">
        <v>100</v>
      </c>
    </row>
    <row r="88" spans="1:4" x14ac:dyDescent="0.25">
      <c r="A88" t="s">
        <v>8</v>
      </c>
      <c r="B88" t="s">
        <v>89</v>
      </c>
      <c r="C88">
        <v>0.38100000000000001</v>
      </c>
      <c r="D88" t="s">
        <v>100</v>
      </c>
    </row>
    <row r="89" spans="1:4" x14ac:dyDescent="0.25">
      <c r="A89" t="s">
        <v>12</v>
      </c>
      <c r="B89" t="s">
        <v>89</v>
      </c>
      <c r="C89">
        <v>0.38400000000000001</v>
      </c>
      <c r="D89" t="s">
        <v>100</v>
      </c>
    </row>
    <row r="90" spans="1:4" x14ac:dyDescent="0.25">
      <c r="A90" t="s">
        <v>9</v>
      </c>
      <c r="B90" t="s">
        <v>88</v>
      </c>
      <c r="C90">
        <v>0.35599999999999998</v>
      </c>
      <c r="D90" t="s">
        <v>100</v>
      </c>
    </row>
    <row r="91" spans="1:4" x14ac:dyDescent="0.25">
      <c r="A91" t="s">
        <v>12</v>
      </c>
      <c r="B91" t="s">
        <v>88</v>
      </c>
      <c r="C91">
        <v>0.36199999999999999</v>
      </c>
      <c r="D91" t="s">
        <v>100</v>
      </c>
    </row>
    <row r="92" spans="1:4" x14ac:dyDescent="0.25">
      <c r="A92" t="s">
        <v>11</v>
      </c>
      <c r="B92" t="s">
        <v>88</v>
      </c>
      <c r="C92">
        <v>0.32700000000000001</v>
      </c>
      <c r="D92" t="s">
        <v>100</v>
      </c>
    </row>
    <row r="93" spans="1:4" x14ac:dyDescent="0.25">
      <c r="A93" t="s">
        <v>8</v>
      </c>
      <c r="B93" t="s">
        <v>88</v>
      </c>
      <c r="C93">
        <v>0.36699999999999999</v>
      </c>
      <c r="D93" t="s">
        <v>100</v>
      </c>
    </row>
    <row r="94" spans="1:4" x14ac:dyDescent="0.25">
      <c r="A94" t="s">
        <v>12</v>
      </c>
      <c r="B94" t="s">
        <v>87</v>
      </c>
      <c r="C94">
        <v>0.44600000000000001</v>
      </c>
      <c r="D94" t="s">
        <v>100</v>
      </c>
    </row>
    <row r="95" spans="1:4" x14ac:dyDescent="0.25">
      <c r="A95" t="s">
        <v>11</v>
      </c>
      <c r="B95" t="s">
        <v>87</v>
      </c>
      <c r="C95">
        <v>0.39900000000000002</v>
      </c>
      <c r="D95" t="s">
        <v>100</v>
      </c>
    </row>
    <row r="96" spans="1:4" x14ac:dyDescent="0.25">
      <c r="A96" t="s">
        <v>8</v>
      </c>
      <c r="B96" t="s">
        <v>87</v>
      </c>
      <c r="C96">
        <v>0.41599999999999998</v>
      </c>
      <c r="D96" t="s">
        <v>100</v>
      </c>
    </row>
    <row r="97" spans="1:4" x14ac:dyDescent="0.25">
      <c r="A97" t="s">
        <v>9</v>
      </c>
      <c r="B97" t="s">
        <v>87</v>
      </c>
      <c r="C97">
        <v>0.42399999999999999</v>
      </c>
      <c r="D97" t="s">
        <v>100</v>
      </c>
    </row>
    <row r="98" spans="1:4" x14ac:dyDescent="0.25">
      <c r="A98" t="s">
        <v>9</v>
      </c>
      <c r="B98" t="s">
        <v>89</v>
      </c>
      <c r="C98">
        <v>6.6459999999999999</v>
      </c>
      <c r="D98" t="s">
        <v>101</v>
      </c>
    </row>
    <row r="99" spans="1:4" x14ac:dyDescent="0.25">
      <c r="A99" t="s">
        <v>11</v>
      </c>
      <c r="B99" t="s">
        <v>89</v>
      </c>
      <c r="C99">
        <v>7.2610000000000001</v>
      </c>
      <c r="D99" t="s">
        <v>101</v>
      </c>
    </row>
    <row r="100" spans="1:4" x14ac:dyDescent="0.25">
      <c r="A100" t="s">
        <v>12</v>
      </c>
      <c r="B100" t="s">
        <v>89</v>
      </c>
      <c r="C100">
        <v>7.3559999999999999</v>
      </c>
      <c r="D100" t="s">
        <v>101</v>
      </c>
    </row>
    <row r="101" spans="1:4" x14ac:dyDescent="0.25">
      <c r="A101" t="s">
        <v>8</v>
      </c>
      <c r="B101" t="s">
        <v>89</v>
      </c>
      <c r="C101">
        <v>7.47</v>
      </c>
      <c r="D101" t="s">
        <v>101</v>
      </c>
    </row>
    <row r="102" spans="1:4" x14ac:dyDescent="0.25">
      <c r="A102" t="s">
        <v>9</v>
      </c>
      <c r="B102" t="s">
        <v>88</v>
      </c>
      <c r="C102">
        <v>6.3029999999999999</v>
      </c>
      <c r="D102" t="s">
        <v>101</v>
      </c>
    </row>
    <row r="103" spans="1:4" x14ac:dyDescent="0.25">
      <c r="A103" t="s">
        <v>11</v>
      </c>
      <c r="B103" t="s">
        <v>88</v>
      </c>
      <c r="C103">
        <v>6.6130000000000004</v>
      </c>
      <c r="D103" t="s">
        <v>101</v>
      </c>
    </row>
    <row r="104" spans="1:4" x14ac:dyDescent="0.25">
      <c r="A104" t="s">
        <v>12</v>
      </c>
      <c r="B104" t="s">
        <v>88</v>
      </c>
      <c r="C104">
        <v>6.8010000000000002</v>
      </c>
      <c r="D104" t="s">
        <v>101</v>
      </c>
    </row>
    <row r="105" spans="1:4" x14ac:dyDescent="0.25">
      <c r="A105" t="s">
        <v>8</v>
      </c>
      <c r="B105" t="s">
        <v>88</v>
      </c>
      <c r="C105">
        <v>6.7709999999999999</v>
      </c>
      <c r="D105" t="s">
        <v>101</v>
      </c>
    </row>
    <row r="106" spans="1:4" x14ac:dyDescent="0.25">
      <c r="A106" t="s">
        <v>12</v>
      </c>
      <c r="B106" t="s">
        <v>87</v>
      </c>
      <c r="C106">
        <v>8.1989999999999998</v>
      </c>
      <c r="D106" t="s">
        <v>101</v>
      </c>
    </row>
    <row r="107" spans="1:4" x14ac:dyDescent="0.25">
      <c r="A107" t="s">
        <v>11</v>
      </c>
      <c r="B107" t="s">
        <v>87</v>
      </c>
      <c r="C107">
        <v>8.0660000000000007</v>
      </c>
      <c r="D107" t="s">
        <v>101</v>
      </c>
    </row>
    <row r="108" spans="1:4" x14ac:dyDescent="0.25">
      <c r="A108" t="s">
        <v>8</v>
      </c>
      <c r="B108" t="s">
        <v>87</v>
      </c>
      <c r="C108">
        <v>8.0229999999999997</v>
      </c>
      <c r="D108" t="s">
        <v>101</v>
      </c>
    </row>
    <row r="109" spans="1:4" x14ac:dyDescent="0.25">
      <c r="A109" t="s">
        <v>9</v>
      </c>
      <c r="B109" t="s">
        <v>87</v>
      </c>
      <c r="C109">
        <v>7.202</v>
      </c>
      <c r="D109" t="s">
        <v>101</v>
      </c>
    </row>
    <row r="110" spans="1:4" x14ac:dyDescent="0.25">
      <c r="A110" t="s">
        <v>9</v>
      </c>
      <c r="B110" t="s">
        <v>89</v>
      </c>
      <c r="C110">
        <v>3.1989999999999998</v>
      </c>
      <c r="D110" t="s">
        <v>18</v>
      </c>
    </row>
    <row r="111" spans="1:4" x14ac:dyDescent="0.25">
      <c r="A111" t="s">
        <v>11</v>
      </c>
      <c r="B111" t="s">
        <v>89</v>
      </c>
      <c r="C111">
        <v>2.8759999999999999</v>
      </c>
      <c r="D111" t="s">
        <v>18</v>
      </c>
    </row>
    <row r="112" spans="1:4" x14ac:dyDescent="0.25">
      <c r="A112" t="s">
        <v>12</v>
      </c>
      <c r="B112" t="s">
        <v>89</v>
      </c>
      <c r="C112">
        <v>2.8780000000000001</v>
      </c>
      <c r="D112" t="s">
        <v>18</v>
      </c>
    </row>
    <row r="113" spans="1:4" x14ac:dyDescent="0.25">
      <c r="A113" t="s">
        <v>8</v>
      </c>
      <c r="B113" t="s">
        <v>89</v>
      </c>
      <c r="C113">
        <v>2.9550000000000001</v>
      </c>
      <c r="D113" t="s">
        <v>18</v>
      </c>
    </row>
    <row r="114" spans="1:4" x14ac:dyDescent="0.25">
      <c r="A114" t="s">
        <v>9</v>
      </c>
      <c r="B114" t="s">
        <v>88</v>
      </c>
      <c r="C114">
        <v>2.964</v>
      </c>
      <c r="D114" t="s">
        <v>18</v>
      </c>
    </row>
    <row r="115" spans="1:4" x14ac:dyDescent="0.25">
      <c r="A115" t="s">
        <v>11</v>
      </c>
      <c r="B115" t="s">
        <v>88</v>
      </c>
      <c r="C115">
        <v>2.222</v>
      </c>
      <c r="D115" t="s">
        <v>18</v>
      </c>
    </row>
    <row r="116" spans="1:4" x14ac:dyDescent="0.25">
      <c r="A116" t="s">
        <v>12</v>
      </c>
      <c r="B116" t="s">
        <v>88</v>
      </c>
      <c r="C116">
        <v>2.7650000000000001</v>
      </c>
      <c r="D116" t="s">
        <v>18</v>
      </c>
    </row>
    <row r="117" spans="1:4" x14ac:dyDescent="0.25">
      <c r="A117" t="s">
        <v>8</v>
      </c>
      <c r="B117" t="s">
        <v>88</v>
      </c>
      <c r="C117">
        <v>2.6030000000000002</v>
      </c>
      <c r="D117" t="s">
        <v>18</v>
      </c>
    </row>
    <row r="118" spans="1:4" x14ac:dyDescent="0.25">
      <c r="A118" t="s">
        <v>12</v>
      </c>
      <c r="B118" t="s">
        <v>87</v>
      </c>
      <c r="C118">
        <v>2.4540000000000002</v>
      </c>
      <c r="D118" t="s">
        <v>18</v>
      </c>
    </row>
    <row r="119" spans="1:4" x14ac:dyDescent="0.25">
      <c r="A119" t="s">
        <v>11</v>
      </c>
      <c r="B119" t="s">
        <v>87</v>
      </c>
      <c r="C119">
        <v>3.2269999999999999</v>
      </c>
      <c r="D119" t="s">
        <v>18</v>
      </c>
    </row>
    <row r="120" spans="1:4" x14ac:dyDescent="0.25">
      <c r="A120" t="s">
        <v>8</v>
      </c>
      <c r="B120" t="s">
        <v>87</v>
      </c>
      <c r="C120">
        <v>2.601</v>
      </c>
      <c r="D120" t="s">
        <v>18</v>
      </c>
    </row>
    <row r="121" spans="1:4" x14ac:dyDescent="0.25">
      <c r="A121" t="s">
        <v>9</v>
      </c>
      <c r="B121" t="s">
        <v>87</v>
      </c>
      <c r="C121">
        <v>3.25</v>
      </c>
      <c r="D121" t="s">
        <v>18</v>
      </c>
    </row>
    <row r="122" spans="1:4" x14ac:dyDescent="0.25">
      <c r="A122" t="s">
        <v>9</v>
      </c>
      <c r="B122" t="s">
        <v>89</v>
      </c>
      <c r="C122">
        <v>5.2519999999999998</v>
      </c>
      <c r="D122" t="s">
        <v>19</v>
      </c>
    </row>
    <row r="123" spans="1:4" x14ac:dyDescent="0.25">
      <c r="A123" t="s">
        <v>11</v>
      </c>
      <c r="B123" t="s">
        <v>89</v>
      </c>
      <c r="C123">
        <v>4.6070000000000002</v>
      </c>
      <c r="D123" t="s">
        <v>19</v>
      </c>
    </row>
    <row r="124" spans="1:4" x14ac:dyDescent="0.25">
      <c r="A124" t="s">
        <v>12</v>
      </c>
      <c r="B124" t="s">
        <v>89</v>
      </c>
      <c r="C124">
        <v>4.6059999999999999</v>
      </c>
      <c r="D124" t="s">
        <v>19</v>
      </c>
    </row>
    <row r="125" spans="1:4" x14ac:dyDescent="0.25">
      <c r="A125" t="s">
        <v>8</v>
      </c>
      <c r="B125" t="s">
        <v>89</v>
      </c>
      <c r="C125">
        <v>4.5789999999999997</v>
      </c>
      <c r="D125" t="s">
        <v>19</v>
      </c>
    </row>
    <row r="126" spans="1:4" x14ac:dyDescent="0.25">
      <c r="A126" t="s">
        <v>9</v>
      </c>
      <c r="B126" t="s">
        <v>88</v>
      </c>
      <c r="C126">
        <v>4.6260000000000003</v>
      </c>
      <c r="D126" t="s">
        <v>19</v>
      </c>
    </row>
    <row r="127" spans="1:4" x14ac:dyDescent="0.25">
      <c r="A127" t="s">
        <v>11</v>
      </c>
      <c r="B127" t="s">
        <v>88</v>
      </c>
      <c r="C127">
        <v>5.1840000000000002</v>
      </c>
      <c r="D127" t="s">
        <v>19</v>
      </c>
    </row>
    <row r="128" spans="1:4" x14ac:dyDescent="0.25">
      <c r="A128" t="s">
        <v>12</v>
      </c>
      <c r="B128" t="s">
        <v>88</v>
      </c>
      <c r="C128">
        <v>5.1360000000000001</v>
      </c>
      <c r="D128" t="s">
        <v>19</v>
      </c>
    </row>
    <row r="129" spans="1:4" x14ac:dyDescent="0.25">
      <c r="A129" t="s">
        <v>8</v>
      </c>
      <c r="B129" t="s">
        <v>88</v>
      </c>
      <c r="C129">
        <v>4.125</v>
      </c>
      <c r="D129" t="s">
        <v>19</v>
      </c>
    </row>
    <row r="130" spans="1:4" x14ac:dyDescent="0.25">
      <c r="A130" t="s">
        <v>12</v>
      </c>
      <c r="B130" t="s">
        <v>87</v>
      </c>
      <c r="C130">
        <v>5.569</v>
      </c>
      <c r="D130" t="s">
        <v>19</v>
      </c>
    </row>
    <row r="131" spans="1:4" x14ac:dyDescent="0.25">
      <c r="A131" t="s">
        <v>8</v>
      </c>
      <c r="B131" t="s">
        <v>87</v>
      </c>
      <c r="C131">
        <v>5.4610000000000003</v>
      </c>
      <c r="D131" t="s">
        <v>19</v>
      </c>
    </row>
    <row r="132" spans="1:4" x14ac:dyDescent="0.25">
      <c r="A132" t="s">
        <v>11</v>
      </c>
      <c r="B132" t="s">
        <v>87</v>
      </c>
      <c r="C132">
        <v>5.4550000000000001</v>
      </c>
      <c r="D132" t="s">
        <v>19</v>
      </c>
    </row>
    <row r="133" spans="1:4" x14ac:dyDescent="0.25">
      <c r="A133" t="s">
        <v>9</v>
      </c>
      <c r="B133" t="s">
        <v>87</v>
      </c>
      <c r="C133">
        <v>5.532</v>
      </c>
      <c r="D133" t="s">
        <v>19</v>
      </c>
    </row>
    <row r="134" spans="1:4" x14ac:dyDescent="0.25">
      <c r="A134" t="s">
        <v>9</v>
      </c>
      <c r="B134" t="s">
        <v>89</v>
      </c>
      <c r="C134">
        <v>2.65</v>
      </c>
      <c r="D134" t="s">
        <v>20</v>
      </c>
    </row>
    <row r="135" spans="1:4" x14ac:dyDescent="0.25">
      <c r="A135" t="s">
        <v>11</v>
      </c>
      <c r="B135" t="s">
        <v>89</v>
      </c>
      <c r="C135">
        <v>2.6749999999999998</v>
      </c>
      <c r="D135" t="s">
        <v>20</v>
      </c>
    </row>
    <row r="136" spans="1:4" x14ac:dyDescent="0.25">
      <c r="A136" t="s">
        <v>12</v>
      </c>
      <c r="B136" t="s">
        <v>89</v>
      </c>
      <c r="C136">
        <v>2.7090000000000001</v>
      </c>
      <c r="D136" t="s">
        <v>20</v>
      </c>
    </row>
    <row r="137" spans="1:4" x14ac:dyDescent="0.25">
      <c r="A137" t="s">
        <v>8</v>
      </c>
      <c r="B137" t="s">
        <v>89</v>
      </c>
      <c r="C137">
        <v>2.5609999999999999</v>
      </c>
      <c r="D137" t="s">
        <v>20</v>
      </c>
    </row>
    <row r="138" spans="1:4" x14ac:dyDescent="0.25">
      <c r="A138" t="s">
        <v>9</v>
      </c>
      <c r="B138" t="s">
        <v>88</v>
      </c>
      <c r="C138">
        <v>2.4159999999999999</v>
      </c>
      <c r="D138" t="s">
        <v>20</v>
      </c>
    </row>
    <row r="139" spans="1:4" x14ac:dyDescent="0.25">
      <c r="A139" t="s">
        <v>11</v>
      </c>
      <c r="B139" t="s">
        <v>88</v>
      </c>
      <c r="C139">
        <v>2.84</v>
      </c>
      <c r="D139" t="s">
        <v>20</v>
      </c>
    </row>
    <row r="140" spans="1:4" x14ac:dyDescent="0.25">
      <c r="A140" t="s">
        <v>12</v>
      </c>
      <c r="B140" t="s">
        <v>88</v>
      </c>
      <c r="C140">
        <v>2.79</v>
      </c>
      <c r="D140" t="s">
        <v>20</v>
      </c>
    </row>
    <row r="141" spans="1:4" x14ac:dyDescent="0.25">
      <c r="A141" t="s">
        <v>8</v>
      </c>
      <c r="B141" t="s">
        <v>88</v>
      </c>
      <c r="C141">
        <v>2.8940000000000001</v>
      </c>
      <c r="D141" t="s">
        <v>20</v>
      </c>
    </row>
    <row r="142" spans="1:4" x14ac:dyDescent="0.25">
      <c r="A142" t="s">
        <v>12</v>
      </c>
      <c r="B142" t="s">
        <v>87</v>
      </c>
      <c r="C142">
        <v>2.9239999999999999</v>
      </c>
      <c r="D142" t="s">
        <v>20</v>
      </c>
    </row>
    <row r="143" spans="1:4" x14ac:dyDescent="0.25">
      <c r="A143" t="s">
        <v>8</v>
      </c>
      <c r="B143" t="s">
        <v>87</v>
      </c>
      <c r="C143">
        <v>2.6920000000000002</v>
      </c>
      <c r="D143" t="s">
        <v>20</v>
      </c>
    </row>
    <row r="144" spans="1:4" x14ac:dyDescent="0.25">
      <c r="A144" t="s">
        <v>11</v>
      </c>
      <c r="B144" t="s">
        <v>87</v>
      </c>
      <c r="C144">
        <v>2.7850000000000001</v>
      </c>
      <c r="D144" t="s">
        <v>20</v>
      </c>
    </row>
    <row r="145" spans="1:4" x14ac:dyDescent="0.25">
      <c r="A145" t="s">
        <v>9</v>
      </c>
      <c r="B145" t="s">
        <v>87</v>
      </c>
      <c r="C145">
        <v>0.83299999999999996</v>
      </c>
      <c r="D145" t="s">
        <v>20</v>
      </c>
    </row>
    <row r="146" spans="1:4" x14ac:dyDescent="0.25">
      <c r="A146" t="s">
        <v>9</v>
      </c>
      <c r="B146" t="s">
        <v>89</v>
      </c>
      <c r="C146">
        <v>1.411</v>
      </c>
      <c r="D146" t="s">
        <v>21</v>
      </c>
    </row>
    <row r="147" spans="1:4" x14ac:dyDescent="0.25">
      <c r="A147" t="s">
        <v>11</v>
      </c>
      <c r="B147" t="s">
        <v>89</v>
      </c>
      <c r="C147">
        <v>1.417</v>
      </c>
      <c r="D147" t="s">
        <v>21</v>
      </c>
    </row>
    <row r="148" spans="1:4" x14ac:dyDescent="0.25">
      <c r="A148" t="s">
        <v>12</v>
      </c>
      <c r="B148" t="s">
        <v>89</v>
      </c>
      <c r="C148">
        <v>2.2170000000000001</v>
      </c>
      <c r="D148" t="s">
        <v>21</v>
      </c>
    </row>
    <row r="149" spans="1:4" x14ac:dyDescent="0.25">
      <c r="A149" t="s">
        <v>8</v>
      </c>
      <c r="B149" t="s">
        <v>89</v>
      </c>
      <c r="C149">
        <v>2.1930000000000001</v>
      </c>
      <c r="D149" t="s">
        <v>21</v>
      </c>
    </row>
    <row r="150" spans="1:4" x14ac:dyDescent="0.25">
      <c r="A150" t="s">
        <v>9</v>
      </c>
      <c r="B150" t="s">
        <v>88</v>
      </c>
      <c r="C150">
        <v>2.577</v>
      </c>
      <c r="D150" t="s">
        <v>21</v>
      </c>
    </row>
    <row r="151" spans="1:4" x14ac:dyDescent="0.25">
      <c r="A151" t="s">
        <v>11</v>
      </c>
      <c r="B151" t="s">
        <v>88</v>
      </c>
      <c r="C151">
        <v>1.25</v>
      </c>
      <c r="D151" t="s">
        <v>21</v>
      </c>
    </row>
    <row r="152" spans="1:4" x14ac:dyDescent="0.25">
      <c r="A152" t="s">
        <v>12</v>
      </c>
      <c r="B152" t="s">
        <v>88</v>
      </c>
      <c r="C152">
        <v>3.141</v>
      </c>
      <c r="D152" t="s">
        <v>21</v>
      </c>
    </row>
    <row r="153" spans="1:4" x14ac:dyDescent="0.25">
      <c r="A153" t="s">
        <v>8</v>
      </c>
      <c r="B153" t="s">
        <v>88</v>
      </c>
      <c r="C153">
        <v>3.1360000000000001</v>
      </c>
      <c r="D153" t="s">
        <v>21</v>
      </c>
    </row>
    <row r="154" spans="1:4" x14ac:dyDescent="0.25">
      <c r="A154" t="s">
        <v>12</v>
      </c>
      <c r="B154" t="s">
        <v>87</v>
      </c>
      <c r="C154">
        <v>1.9059999999999999</v>
      </c>
      <c r="D154" t="s">
        <v>21</v>
      </c>
    </row>
    <row r="155" spans="1:4" x14ac:dyDescent="0.25">
      <c r="A155" t="s">
        <v>11</v>
      </c>
      <c r="B155" t="s">
        <v>87</v>
      </c>
      <c r="C155">
        <v>1.8979999999999999</v>
      </c>
      <c r="D155" t="s">
        <v>21</v>
      </c>
    </row>
    <row r="156" spans="1:4" x14ac:dyDescent="0.25">
      <c r="A156" t="s">
        <v>8</v>
      </c>
      <c r="B156" t="s">
        <v>87</v>
      </c>
      <c r="C156">
        <v>1.895</v>
      </c>
      <c r="D156" t="s">
        <v>21</v>
      </c>
    </row>
    <row r="157" spans="1:4" x14ac:dyDescent="0.25">
      <c r="A157" t="s">
        <v>9</v>
      </c>
      <c r="B157" t="s">
        <v>87</v>
      </c>
      <c r="C157">
        <v>1.833</v>
      </c>
      <c r="D157" t="s">
        <v>21</v>
      </c>
    </row>
    <row r="158" spans="1:4" x14ac:dyDescent="0.25">
      <c r="A158" t="s">
        <v>9</v>
      </c>
      <c r="B158" t="s">
        <v>89</v>
      </c>
      <c r="C158">
        <v>4.5979999999999999</v>
      </c>
      <c r="D158" t="s">
        <v>22</v>
      </c>
    </row>
    <row r="159" spans="1:4" x14ac:dyDescent="0.25">
      <c r="A159" t="s">
        <v>11</v>
      </c>
      <c r="B159" t="s">
        <v>89</v>
      </c>
      <c r="C159">
        <v>3.4940000000000002</v>
      </c>
      <c r="D159" t="s">
        <v>22</v>
      </c>
    </row>
    <row r="160" spans="1:4" x14ac:dyDescent="0.25">
      <c r="A160" t="s">
        <v>12</v>
      </c>
      <c r="B160" t="s">
        <v>89</v>
      </c>
      <c r="C160">
        <v>3.423</v>
      </c>
      <c r="D160" t="s">
        <v>22</v>
      </c>
    </row>
    <row r="161" spans="1:4" x14ac:dyDescent="0.25">
      <c r="A161" t="s">
        <v>8</v>
      </c>
      <c r="B161" t="s">
        <v>89</v>
      </c>
      <c r="C161">
        <v>3.3260000000000001</v>
      </c>
      <c r="D161" t="s">
        <v>22</v>
      </c>
    </row>
    <row r="162" spans="1:4" x14ac:dyDescent="0.25">
      <c r="A162" t="s">
        <v>9</v>
      </c>
      <c r="B162" t="s">
        <v>88</v>
      </c>
      <c r="C162">
        <v>2.6379999999999999</v>
      </c>
      <c r="D162" t="s">
        <v>22</v>
      </c>
    </row>
    <row r="163" spans="1:4" x14ac:dyDescent="0.25">
      <c r="A163" t="s">
        <v>11</v>
      </c>
      <c r="B163" t="s">
        <v>88</v>
      </c>
      <c r="C163">
        <v>2.67</v>
      </c>
      <c r="D163" t="s">
        <v>22</v>
      </c>
    </row>
    <row r="164" spans="1:4" x14ac:dyDescent="0.25">
      <c r="A164" t="s">
        <v>12</v>
      </c>
      <c r="B164" t="s">
        <v>88</v>
      </c>
      <c r="C164">
        <v>3.0310000000000001</v>
      </c>
      <c r="D164" t="s">
        <v>22</v>
      </c>
    </row>
    <row r="165" spans="1:4" x14ac:dyDescent="0.25">
      <c r="A165" t="s">
        <v>8</v>
      </c>
      <c r="B165" t="s">
        <v>88</v>
      </c>
      <c r="C165">
        <v>3.1160000000000001</v>
      </c>
      <c r="D165" t="s">
        <v>22</v>
      </c>
    </row>
    <row r="166" spans="1:4" x14ac:dyDescent="0.25">
      <c r="A166" t="s">
        <v>12</v>
      </c>
      <c r="B166" t="s">
        <v>87</v>
      </c>
      <c r="C166">
        <v>4.75</v>
      </c>
      <c r="D166" t="s">
        <v>22</v>
      </c>
    </row>
    <row r="167" spans="1:4" x14ac:dyDescent="0.25">
      <c r="A167" t="s">
        <v>11</v>
      </c>
      <c r="B167" t="s">
        <v>87</v>
      </c>
      <c r="C167">
        <v>4.5519999999999996</v>
      </c>
      <c r="D167" t="s">
        <v>22</v>
      </c>
    </row>
    <row r="168" spans="1:4" x14ac:dyDescent="0.25">
      <c r="A168" t="s">
        <v>8</v>
      </c>
      <c r="B168" t="s">
        <v>87</v>
      </c>
      <c r="C168">
        <v>4.4909999999999997</v>
      </c>
      <c r="D168" t="s">
        <v>22</v>
      </c>
    </row>
    <row r="169" spans="1:4" x14ac:dyDescent="0.25">
      <c r="A169" t="s">
        <v>9</v>
      </c>
      <c r="B169" t="s">
        <v>87</v>
      </c>
      <c r="C169">
        <v>4.25</v>
      </c>
      <c r="D169" t="s">
        <v>22</v>
      </c>
    </row>
    <row r="170" spans="1:4" x14ac:dyDescent="0.25">
      <c r="A170" t="s">
        <v>9</v>
      </c>
      <c r="B170" t="s">
        <v>89</v>
      </c>
      <c r="C170">
        <v>2.95</v>
      </c>
      <c r="D170" t="s">
        <v>23</v>
      </c>
    </row>
    <row r="171" spans="1:4" x14ac:dyDescent="0.25">
      <c r="A171" t="s">
        <v>11</v>
      </c>
      <c r="B171" t="s">
        <v>89</v>
      </c>
      <c r="C171">
        <v>2.3540000000000001</v>
      </c>
      <c r="D171" t="s">
        <v>23</v>
      </c>
    </row>
    <row r="172" spans="1:4" x14ac:dyDescent="0.25">
      <c r="A172" t="s">
        <v>12</v>
      </c>
      <c r="B172" t="s">
        <v>89</v>
      </c>
      <c r="C172">
        <v>2.9820000000000002</v>
      </c>
      <c r="D172" t="s">
        <v>23</v>
      </c>
    </row>
    <row r="173" spans="1:4" x14ac:dyDescent="0.25">
      <c r="A173" t="s">
        <v>8</v>
      </c>
      <c r="B173" t="s">
        <v>89</v>
      </c>
      <c r="C173">
        <v>2.3170000000000002</v>
      </c>
      <c r="D173" t="s">
        <v>23</v>
      </c>
    </row>
    <row r="174" spans="1:4" x14ac:dyDescent="0.25">
      <c r="A174" t="s">
        <v>9</v>
      </c>
      <c r="B174" t="s">
        <v>88</v>
      </c>
      <c r="C174">
        <v>2.3540000000000001</v>
      </c>
      <c r="D174" t="s">
        <v>23</v>
      </c>
    </row>
    <row r="175" spans="1:4" x14ac:dyDescent="0.25">
      <c r="A175" t="s">
        <v>11</v>
      </c>
      <c r="B175" t="s">
        <v>88</v>
      </c>
      <c r="C175">
        <v>2.7050000000000001</v>
      </c>
      <c r="D175" t="s">
        <v>23</v>
      </c>
    </row>
    <row r="176" spans="1:4" x14ac:dyDescent="0.25">
      <c r="A176" t="s">
        <v>12</v>
      </c>
      <c r="B176" t="s">
        <v>88</v>
      </c>
      <c r="C176">
        <v>2.488</v>
      </c>
      <c r="D176" t="s">
        <v>23</v>
      </c>
    </row>
    <row r="177" spans="1:4" x14ac:dyDescent="0.25">
      <c r="A177" t="s">
        <v>8</v>
      </c>
      <c r="B177" t="s">
        <v>88</v>
      </c>
      <c r="C177">
        <v>2.4940000000000002</v>
      </c>
      <c r="D177" t="s">
        <v>23</v>
      </c>
    </row>
    <row r="178" spans="1:4" x14ac:dyDescent="0.25">
      <c r="A178" t="s">
        <v>12</v>
      </c>
      <c r="B178" t="s">
        <v>87</v>
      </c>
      <c r="C178">
        <v>3.194</v>
      </c>
      <c r="D178" t="s">
        <v>23</v>
      </c>
    </row>
    <row r="179" spans="1:4" x14ac:dyDescent="0.25">
      <c r="A179" t="s">
        <v>11</v>
      </c>
      <c r="B179" t="s">
        <v>87</v>
      </c>
      <c r="C179">
        <v>3.1520000000000001</v>
      </c>
      <c r="D179" t="s">
        <v>23</v>
      </c>
    </row>
    <row r="180" spans="1:4" x14ac:dyDescent="0.25">
      <c r="A180" t="s">
        <v>8</v>
      </c>
      <c r="B180" t="s">
        <v>87</v>
      </c>
      <c r="C180">
        <v>3.1160000000000001</v>
      </c>
      <c r="D180" t="s">
        <v>23</v>
      </c>
    </row>
    <row r="181" spans="1:4" x14ac:dyDescent="0.25">
      <c r="A181" t="s">
        <v>9</v>
      </c>
      <c r="B181" t="s">
        <v>87</v>
      </c>
      <c r="C181">
        <v>3.3029999999999999</v>
      </c>
      <c r="D181" t="s">
        <v>23</v>
      </c>
    </row>
    <row r="182" spans="1:4" x14ac:dyDescent="0.25">
      <c r="A182" t="s">
        <v>9</v>
      </c>
      <c r="B182" t="s">
        <v>89</v>
      </c>
      <c r="C182">
        <v>2.1880000000000002</v>
      </c>
      <c r="D182" t="s">
        <v>24</v>
      </c>
    </row>
    <row r="183" spans="1:4" x14ac:dyDescent="0.25">
      <c r="A183" t="s">
        <v>11</v>
      </c>
      <c r="B183" t="s">
        <v>89</v>
      </c>
      <c r="C183">
        <v>1.3979999999999999</v>
      </c>
      <c r="D183" t="s">
        <v>24</v>
      </c>
    </row>
    <row r="184" spans="1:4" x14ac:dyDescent="0.25">
      <c r="A184" t="s">
        <v>12</v>
      </c>
      <c r="B184" t="s">
        <v>89</v>
      </c>
      <c r="C184">
        <v>1.532</v>
      </c>
      <c r="D184" t="s">
        <v>24</v>
      </c>
    </row>
    <row r="185" spans="1:4" x14ac:dyDescent="0.25">
      <c r="A185" t="s">
        <v>8</v>
      </c>
      <c r="B185" t="s">
        <v>89</v>
      </c>
      <c r="C185">
        <v>2.258</v>
      </c>
      <c r="D185" t="s">
        <v>24</v>
      </c>
    </row>
    <row r="186" spans="1:4" x14ac:dyDescent="0.25">
      <c r="A186" t="s">
        <v>9</v>
      </c>
      <c r="B186" t="s">
        <v>88</v>
      </c>
      <c r="C186">
        <v>3.4489999999999998</v>
      </c>
      <c r="D186" t="s">
        <v>24</v>
      </c>
    </row>
    <row r="187" spans="1:4" x14ac:dyDescent="0.25">
      <c r="A187" t="s">
        <v>11</v>
      </c>
      <c r="B187" t="s">
        <v>88</v>
      </c>
      <c r="C187">
        <v>1.282</v>
      </c>
      <c r="D187" t="s">
        <v>24</v>
      </c>
    </row>
    <row r="188" spans="1:4" x14ac:dyDescent="0.25">
      <c r="A188" t="s">
        <v>12</v>
      </c>
      <c r="B188" t="s">
        <v>88</v>
      </c>
      <c r="C188">
        <v>3.1040000000000001</v>
      </c>
      <c r="D188" t="s">
        <v>24</v>
      </c>
    </row>
    <row r="189" spans="1:4" x14ac:dyDescent="0.25">
      <c r="A189" t="s">
        <v>8</v>
      </c>
      <c r="B189" t="s">
        <v>88</v>
      </c>
      <c r="C189">
        <v>1.5409999999999999</v>
      </c>
      <c r="D189" t="s">
        <v>24</v>
      </c>
    </row>
    <row r="190" spans="1:4" x14ac:dyDescent="0.25">
      <c r="A190" t="s">
        <v>12</v>
      </c>
      <c r="B190" t="s">
        <v>87</v>
      </c>
      <c r="C190">
        <v>2.4820000000000002</v>
      </c>
      <c r="D190" t="s">
        <v>24</v>
      </c>
    </row>
    <row r="191" spans="1:4" x14ac:dyDescent="0.25">
      <c r="A191" t="s">
        <v>11</v>
      </c>
      <c r="B191" t="s">
        <v>87</v>
      </c>
      <c r="C191">
        <v>2.3610000000000002</v>
      </c>
      <c r="D191" t="s">
        <v>24</v>
      </c>
    </row>
    <row r="192" spans="1:4" x14ac:dyDescent="0.25">
      <c r="A192" t="s">
        <v>8</v>
      </c>
      <c r="B192" t="s">
        <v>87</v>
      </c>
      <c r="C192">
        <v>2.355</v>
      </c>
      <c r="D192" t="s">
        <v>24</v>
      </c>
    </row>
    <row r="193" spans="1:4" x14ac:dyDescent="0.25">
      <c r="A193" t="s">
        <v>9</v>
      </c>
      <c r="B193" t="s">
        <v>87</v>
      </c>
      <c r="C193">
        <v>1.754</v>
      </c>
      <c r="D193" t="s">
        <v>24</v>
      </c>
    </row>
    <row r="194" spans="1:4" x14ac:dyDescent="0.25">
      <c r="A194" t="s">
        <v>9</v>
      </c>
      <c r="B194" t="s">
        <v>89</v>
      </c>
      <c r="C194">
        <v>0.72</v>
      </c>
      <c r="D194" t="s">
        <v>25</v>
      </c>
    </row>
    <row r="195" spans="1:4" x14ac:dyDescent="0.25">
      <c r="A195" t="s">
        <v>11</v>
      </c>
      <c r="B195" t="s">
        <v>89</v>
      </c>
      <c r="C195">
        <v>0.89300000000000002</v>
      </c>
      <c r="D195" t="s">
        <v>25</v>
      </c>
    </row>
    <row r="196" spans="1:4" x14ac:dyDescent="0.25">
      <c r="A196" t="s">
        <v>12</v>
      </c>
      <c r="B196" t="s">
        <v>89</v>
      </c>
      <c r="C196">
        <v>0.66800000000000004</v>
      </c>
      <c r="D196" t="s">
        <v>25</v>
      </c>
    </row>
    <row r="197" spans="1:4" x14ac:dyDescent="0.25">
      <c r="A197" t="s">
        <v>8</v>
      </c>
      <c r="B197" t="s">
        <v>89</v>
      </c>
      <c r="C197">
        <v>0.76</v>
      </c>
      <c r="D197" t="s">
        <v>25</v>
      </c>
    </row>
    <row r="198" spans="1:4" x14ac:dyDescent="0.25">
      <c r="A198" t="s">
        <v>9</v>
      </c>
      <c r="B198" t="s">
        <v>88</v>
      </c>
      <c r="C198">
        <v>0.68100000000000005</v>
      </c>
      <c r="D198" t="s">
        <v>25</v>
      </c>
    </row>
    <row r="199" spans="1:4" x14ac:dyDescent="0.25">
      <c r="A199" t="s">
        <v>11</v>
      </c>
      <c r="B199" t="s">
        <v>88</v>
      </c>
      <c r="C199">
        <v>0.622</v>
      </c>
      <c r="D199" t="s">
        <v>25</v>
      </c>
    </row>
    <row r="200" spans="1:4" x14ac:dyDescent="0.25">
      <c r="A200" t="s">
        <v>12</v>
      </c>
      <c r="B200" t="s">
        <v>88</v>
      </c>
      <c r="C200">
        <v>0.69299999999999995</v>
      </c>
      <c r="D200" t="s">
        <v>25</v>
      </c>
    </row>
    <row r="201" spans="1:4" x14ac:dyDescent="0.25">
      <c r="A201" t="s">
        <v>8</v>
      </c>
      <c r="B201" t="s">
        <v>88</v>
      </c>
      <c r="C201">
        <v>0.48899999999999999</v>
      </c>
      <c r="D201" t="s">
        <v>25</v>
      </c>
    </row>
    <row r="202" spans="1:4" x14ac:dyDescent="0.25">
      <c r="A202" t="s">
        <v>12</v>
      </c>
      <c r="B202" t="s">
        <v>87</v>
      </c>
      <c r="C202">
        <v>1.012</v>
      </c>
      <c r="D202" t="s">
        <v>25</v>
      </c>
    </row>
    <row r="203" spans="1:4" x14ac:dyDescent="0.25">
      <c r="A203" t="s">
        <v>11</v>
      </c>
      <c r="B203" t="s">
        <v>87</v>
      </c>
      <c r="C203">
        <v>1.0329999999999999</v>
      </c>
      <c r="D203" t="s">
        <v>25</v>
      </c>
    </row>
    <row r="204" spans="1:4" x14ac:dyDescent="0.25">
      <c r="A204" t="s">
        <v>8</v>
      </c>
      <c r="B204" t="s">
        <v>87</v>
      </c>
      <c r="C204">
        <v>1.0249999999999999</v>
      </c>
      <c r="D204" t="s">
        <v>25</v>
      </c>
    </row>
    <row r="205" spans="1:4" x14ac:dyDescent="0.25">
      <c r="A205" t="s">
        <v>9</v>
      </c>
      <c r="B205" t="s">
        <v>87</v>
      </c>
      <c r="C205">
        <v>0.94899999999999995</v>
      </c>
      <c r="D205" t="s">
        <v>25</v>
      </c>
    </row>
    <row r="206" spans="1:4" x14ac:dyDescent="0.25">
      <c r="A206" t="s">
        <v>9</v>
      </c>
      <c r="B206" t="s">
        <v>89</v>
      </c>
      <c r="C206">
        <v>3.1070000000000002</v>
      </c>
      <c r="D206" t="s">
        <v>26</v>
      </c>
    </row>
    <row r="207" spans="1:4" x14ac:dyDescent="0.25">
      <c r="A207" t="s">
        <v>11</v>
      </c>
      <c r="B207" t="s">
        <v>89</v>
      </c>
      <c r="C207">
        <v>2.9039999999999999</v>
      </c>
      <c r="D207" t="s">
        <v>26</v>
      </c>
    </row>
    <row r="208" spans="1:4" x14ac:dyDescent="0.25">
      <c r="A208" t="s">
        <v>12</v>
      </c>
      <c r="B208" t="s">
        <v>89</v>
      </c>
      <c r="C208">
        <v>2.94</v>
      </c>
      <c r="D208" t="s">
        <v>26</v>
      </c>
    </row>
    <row r="209" spans="1:4" x14ac:dyDescent="0.25">
      <c r="A209" t="s">
        <v>8</v>
      </c>
      <c r="B209" t="s">
        <v>89</v>
      </c>
      <c r="C209">
        <v>2.86</v>
      </c>
      <c r="D209" t="s">
        <v>26</v>
      </c>
    </row>
    <row r="210" spans="1:4" x14ac:dyDescent="0.25">
      <c r="A210" t="s">
        <v>9</v>
      </c>
      <c r="B210" t="s">
        <v>88</v>
      </c>
      <c r="C210">
        <v>2.9129999999999998</v>
      </c>
      <c r="D210" t="s">
        <v>26</v>
      </c>
    </row>
    <row r="211" spans="1:4" x14ac:dyDescent="0.25">
      <c r="A211" t="s">
        <v>11</v>
      </c>
      <c r="B211" t="s">
        <v>88</v>
      </c>
      <c r="C211">
        <v>3.0049999999999999</v>
      </c>
      <c r="D211" t="s">
        <v>26</v>
      </c>
    </row>
    <row r="212" spans="1:4" x14ac:dyDescent="0.25">
      <c r="A212" t="s">
        <v>12</v>
      </c>
      <c r="B212" t="s">
        <v>88</v>
      </c>
      <c r="C212">
        <v>2.9620000000000002</v>
      </c>
      <c r="D212" t="s">
        <v>26</v>
      </c>
    </row>
    <row r="213" spans="1:4" x14ac:dyDescent="0.25">
      <c r="A213" t="s">
        <v>8</v>
      </c>
      <c r="B213" t="s">
        <v>88</v>
      </c>
      <c r="C213">
        <v>2.714</v>
      </c>
      <c r="D213" t="s">
        <v>26</v>
      </c>
    </row>
    <row r="214" spans="1:4" x14ac:dyDescent="0.25">
      <c r="A214" t="s">
        <v>12</v>
      </c>
      <c r="B214" t="s">
        <v>87</v>
      </c>
      <c r="C214">
        <v>3.677</v>
      </c>
      <c r="D214" t="s">
        <v>26</v>
      </c>
    </row>
    <row r="215" spans="1:4" x14ac:dyDescent="0.25">
      <c r="A215" t="s">
        <v>11</v>
      </c>
      <c r="B215" t="s">
        <v>87</v>
      </c>
      <c r="C215">
        <v>3.7410000000000001</v>
      </c>
      <c r="D215" t="s">
        <v>26</v>
      </c>
    </row>
    <row r="216" spans="1:4" x14ac:dyDescent="0.25">
      <c r="A216" t="s">
        <v>8</v>
      </c>
      <c r="B216" t="s">
        <v>87</v>
      </c>
      <c r="C216">
        <v>3.28</v>
      </c>
      <c r="D216" t="s">
        <v>26</v>
      </c>
    </row>
    <row r="217" spans="1:4" x14ac:dyDescent="0.25">
      <c r="A217" t="s">
        <v>9</v>
      </c>
      <c r="B217" t="s">
        <v>87</v>
      </c>
      <c r="C217">
        <v>3.367</v>
      </c>
      <c r="D217" t="s">
        <v>26</v>
      </c>
    </row>
    <row r="218" spans="1:4" x14ac:dyDescent="0.25">
      <c r="A218" t="s">
        <v>9</v>
      </c>
      <c r="B218" t="s">
        <v>89</v>
      </c>
      <c r="C218">
        <v>3.1469999999999998</v>
      </c>
      <c r="D218" t="s">
        <v>27</v>
      </c>
    </row>
    <row r="219" spans="1:4" x14ac:dyDescent="0.25">
      <c r="A219" t="s">
        <v>11</v>
      </c>
      <c r="B219" t="s">
        <v>89</v>
      </c>
      <c r="C219">
        <v>2.56</v>
      </c>
      <c r="D219" t="s">
        <v>27</v>
      </c>
    </row>
    <row r="220" spans="1:4" x14ac:dyDescent="0.25">
      <c r="A220" t="s">
        <v>12</v>
      </c>
      <c r="B220" t="s">
        <v>89</v>
      </c>
      <c r="C220">
        <v>2.6989999999999998</v>
      </c>
      <c r="D220" t="s">
        <v>27</v>
      </c>
    </row>
    <row r="221" spans="1:4" x14ac:dyDescent="0.25">
      <c r="A221" t="s">
        <v>8</v>
      </c>
      <c r="B221" t="s">
        <v>89</v>
      </c>
      <c r="C221">
        <v>2.72</v>
      </c>
      <c r="D221" t="s">
        <v>27</v>
      </c>
    </row>
    <row r="222" spans="1:4" x14ac:dyDescent="0.25">
      <c r="A222" t="s">
        <v>9</v>
      </c>
      <c r="B222" t="s">
        <v>88</v>
      </c>
      <c r="C222">
        <v>3.0579999999999998</v>
      </c>
      <c r="D222" t="s">
        <v>27</v>
      </c>
    </row>
    <row r="223" spans="1:4" x14ac:dyDescent="0.25">
      <c r="A223" t="s">
        <v>11</v>
      </c>
      <c r="B223" t="s">
        <v>88</v>
      </c>
      <c r="C223">
        <v>3.7490000000000001</v>
      </c>
      <c r="D223" t="s">
        <v>27</v>
      </c>
    </row>
    <row r="224" spans="1:4" x14ac:dyDescent="0.25">
      <c r="A224" t="s">
        <v>12</v>
      </c>
      <c r="B224" t="s">
        <v>88</v>
      </c>
      <c r="C224">
        <v>2.601</v>
      </c>
      <c r="D224" t="s">
        <v>27</v>
      </c>
    </row>
    <row r="225" spans="1:4" x14ac:dyDescent="0.25">
      <c r="A225" t="s">
        <v>8</v>
      </c>
      <c r="B225" t="s">
        <v>88</v>
      </c>
      <c r="C225">
        <v>2.87</v>
      </c>
      <c r="D225" t="s">
        <v>27</v>
      </c>
    </row>
    <row r="226" spans="1:4" x14ac:dyDescent="0.25">
      <c r="A226" t="s">
        <v>12</v>
      </c>
      <c r="B226" t="s">
        <v>87</v>
      </c>
      <c r="C226">
        <v>3.0059999999999998</v>
      </c>
      <c r="D226" t="s">
        <v>27</v>
      </c>
    </row>
    <row r="227" spans="1:4" x14ac:dyDescent="0.25">
      <c r="A227" t="s">
        <v>11</v>
      </c>
      <c r="B227" t="s">
        <v>87</v>
      </c>
      <c r="C227">
        <v>2.86</v>
      </c>
      <c r="D227" t="s">
        <v>27</v>
      </c>
    </row>
    <row r="228" spans="1:4" x14ac:dyDescent="0.25">
      <c r="A228" t="s">
        <v>8</v>
      </c>
      <c r="B228" t="s">
        <v>87</v>
      </c>
      <c r="C228">
        <v>2.911</v>
      </c>
      <c r="D228" t="s">
        <v>27</v>
      </c>
    </row>
    <row r="229" spans="1:4" x14ac:dyDescent="0.25">
      <c r="A229" t="s">
        <v>9</v>
      </c>
      <c r="B229" t="s">
        <v>87</v>
      </c>
      <c r="C229">
        <v>2.7949999999999999</v>
      </c>
      <c r="D229" t="s">
        <v>27</v>
      </c>
    </row>
    <row r="230" spans="1:4" x14ac:dyDescent="0.25">
      <c r="A230" t="s">
        <v>9</v>
      </c>
      <c r="B230" t="s">
        <v>89</v>
      </c>
      <c r="C230">
        <v>0.97899999999999998</v>
      </c>
      <c r="D230" t="s">
        <v>28</v>
      </c>
    </row>
    <row r="231" spans="1:4" x14ac:dyDescent="0.25">
      <c r="A231" t="s">
        <v>11</v>
      </c>
      <c r="B231" t="s">
        <v>89</v>
      </c>
      <c r="C231">
        <v>1.024</v>
      </c>
      <c r="D231" t="s">
        <v>28</v>
      </c>
    </row>
    <row r="232" spans="1:4" x14ac:dyDescent="0.25">
      <c r="A232" t="s">
        <v>12</v>
      </c>
      <c r="B232" t="s">
        <v>89</v>
      </c>
      <c r="C232">
        <v>1.218</v>
      </c>
      <c r="D232" t="s">
        <v>28</v>
      </c>
    </row>
    <row r="233" spans="1:4" x14ac:dyDescent="0.25">
      <c r="A233" t="s">
        <v>8</v>
      </c>
      <c r="B233" t="s">
        <v>89</v>
      </c>
      <c r="C233">
        <v>1.0640000000000001</v>
      </c>
      <c r="D233" t="s">
        <v>28</v>
      </c>
    </row>
    <row r="234" spans="1:4" x14ac:dyDescent="0.25">
      <c r="A234" t="s">
        <v>9</v>
      </c>
      <c r="B234" t="s">
        <v>88</v>
      </c>
      <c r="C234">
        <v>1.4</v>
      </c>
      <c r="D234" t="s">
        <v>28</v>
      </c>
    </row>
    <row r="235" spans="1:4" x14ac:dyDescent="0.25">
      <c r="A235" t="s">
        <v>11</v>
      </c>
      <c r="B235" t="s">
        <v>88</v>
      </c>
      <c r="C235">
        <v>1.0149999999999999</v>
      </c>
      <c r="D235" t="s">
        <v>28</v>
      </c>
    </row>
    <row r="236" spans="1:4" x14ac:dyDescent="0.25">
      <c r="A236" t="s">
        <v>12</v>
      </c>
      <c r="B236" t="s">
        <v>88</v>
      </c>
      <c r="C236">
        <v>1.085</v>
      </c>
      <c r="D236" t="s">
        <v>28</v>
      </c>
    </row>
    <row r="237" spans="1:4" x14ac:dyDescent="0.25">
      <c r="A237" t="s">
        <v>8</v>
      </c>
      <c r="B237" t="s">
        <v>88</v>
      </c>
      <c r="C237">
        <v>1.0569999999999999</v>
      </c>
      <c r="D237" t="s">
        <v>28</v>
      </c>
    </row>
    <row r="238" spans="1:4" x14ac:dyDescent="0.25">
      <c r="A238" t="s">
        <v>12</v>
      </c>
      <c r="B238" t="s">
        <v>87</v>
      </c>
      <c r="C238">
        <v>1.1220000000000001</v>
      </c>
      <c r="D238" t="s">
        <v>28</v>
      </c>
    </row>
    <row r="239" spans="1:4" x14ac:dyDescent="0.25">
      <c r="A239" t="s">
        <v>11</v>
      </c>
      <c r="B239" t="s">
        <v>87</v>
      </c>
      <c r="C239">
        <v>0.95299999999999996</v>
      </c>
      <c r="D239" t="s">
        <v>28</v>
      </c>
    </row>
    <row r="240" spans="1:4" x14ac:dyDescent="0.25">
      <c r="A240" t="s">
        <v>8</v>
      </c>
      <c r="B240" t="s">
        <v>87</v>
      </c>
      <c r="C240">
        <v>1.1339999999999999</v>
      </c>
      <c r="D240" t="s">
        <v>28</v>
      </c>
    </row>
    <row r="241" spans="1:4" x14ac:dyDescent="0.25">
      <c r="A241" t="s">
        <v>9</v>
      </c>
      <c r="B241" t="s">
        <v>87</v>
      </c>
      <c r="C241">
        <v>1.071</v>
      </c>
      <c r="D241" t="s">
        <v>28</v>
      </c>
    </row>
    <row r="242" spans="1:4" x14ac:dyDescent="0.25">
      <c r="A242" t="s">
        <v>9</v>
      </c>
      <c r="B242" t="s">
        <v>89</v>
      </c>
      <c r="C242">
        <v>0.83599999999999997</v>
      </c>
      <c r="D242" t="s">
        <v>29</v>
      </c>
    </row>
    <row r="243" spans="1:4" x14ac:dyDescent="0.25">
      <c r="A243" t="s">
        <v>11</v>
      </c>
      <c r="B243" t="s">
        <v>89</v>
      </c>
      <c r="C243">
        <v>1.2649999999999999</v>
      </c>
      <c r="D243" t="s">
        <v>29</v>
      </c>
    </row>
    <row r="244" spans="1:4" x14ac:dyDescent="0.25">
      <c r="A244" t="s">
        <v>12</v>
      </c>
      <c r="B244" t="s">
        <v>89</v>
      </c>
      <c r="C244">
        <v>0.79200000000000004</v>
      </c>
      <c r="D244" t="s">
        <v>29</v>
      </c>
    </row>
    <row r="245" spans="1:4" x14ac:dyDescent="0.25">
      <c r="A245" t="s">
        <v>8</v>
      </c>
      <c r="B245" t="s">
        <v>89</v>
      </c>
      <c r="C245">
        <v>0.98399999999999999</v>
      </c>
      <c r="D245" t="s">
        <v>29</v>
      </c>
    </row>
    <row r="246" spans="1:4" x14ac:dyDescent="0.25">
      <c r="A246" t="s">
        <v>9</v>
      </c>
      <c r="B246" t="s">
        <v>88</v>
      </c>
      <c r="C246">
        <v>0.89</v>
      </c>
      <c r="D246" t="s">
        <v>29</v>
      </c>
    </row>
    <row r="247" spans="1:4" x14ac:dyDescent="0.25">
      <c r="A247" t="s">
        <v>11</v>
      </c>
      <c r="B247" t="s">
        <v>88</v>
      </c>
      <c r="C247">
        <v>0.88700000000000001</v>
      </c>
      <c r="D247" t="s">
        <v>29</v>
      </c>
    </row>
    <row r="248" spans="1:4" x14ac:dyDescent="0.25">
      <c r="A248" t="s">
        <v>12</v>
      </c>
      <c r="B248" t="s">
        <v>88</v>
      </c>
      <c r="C248">
        <v>1.2529999999999999</v>
      </c>
      <c r="D248" t="s">
        <v>29</v>
      </c>
    </row>
    <row r="249" spans="1:4" x14ac:dyDescent="0.25">
      <c r="A249" t="s">
        <v>8</v>
      </c>
      <c r="B249" t="s">
        <v>88</v>
      </c>
      <c r="C249">
        <v>0.85</v>
      </c>
      <c r="D249" t="s">
        <v>29</v>
      </c>
    </row>
    <row r="250" spans="1:4" x14ac:dyDescent="0.25">
      <c r="A250" t="s">
        <v>12</v>
      </c>
      <c r="B250" t="s">
        <v>87</v>
      </c>
      <c r="C250">
        <v>0.99099999999999999</v>
      </c>
      <c r="D250" t="s">
        <v>29</v>
      </c>
    </row>
    <row r="251" spans="1:4" x14ac:dyDescent="0.25">
      <c r="A251" t="s">
        <v>11</v>
      </c>
      <c r="B251" t="s">
        <v>87</v>
      </c>
      <c r="C251">
        <v>0.84899999999999998</v>
      </c>
      <c r="D251" t="s">
        <v>29</v>
      </c>
    </row>
    <row r="252" spans="1:4" x14ac:dyDescent="0.25">
      <c r="A252" t="s">
        <v>8</v>
      </c>
      <c r="B252" t="s">
        <v>87</v>
      </c>
      <c r="C252">
        <v>0.90800000000000003</v>
      </c>
      <c r="D252" t="s">
        <v>29</v>
      </c>
    </row>
    <row r="253" spans="1:4" x14ac:dyDescent="0.25">
      <c r="A253" t="s">
        <v>9</v>
      </c>
      <c r="B253" t="s">
        <v>87</v>
      </c>
      <c r="C253">
        <v>0.998</v>
      </c>
      <c r="D253" t="s">
        <v>29</v>
      </c>
    </row>
    <row r="254" spans="1:4" x14ac:dyDescent="0.25">
      <c r="A254" t="s">
        <v>9</v>
      </c>
      <c r="B254" t="s">
        <v>89</v>
      </c>
      <c r="C254">
        <v>0.26900000000000002</v>
      </c>
      <c r="D254" t="s">
        <v>30</v>
      </c>
    </row>
    <row r="255" spans="1:4" x14ac:dyDescent="0.25">
      <c r="A255" t="s">
        <v>11</v>
      </c>
      <c r="B255" t="s">
        <v>89</v>
      </c>
      <c r="C255">
        <v>0.24199999999999999</v>
      </c>
      <c r="D255" t="s">
        <v>30</v>
      </c>
    </row>
    <row r="256" spans="1:4" x14ac:dyDescent="0.25">
      <c r="A256" t="s">
        <v>12</v>
      </c>
      <c r="B256" t="s">
        <v>89</v>
      </c>
      <c r="C256">
        <v>0.24299999999999999</v>
      </c>
      <c r="D256" t="s">
        <v>30</v>
      </c>
    </row>
    <row r="257" spans="1:4" x14ac:dyDescent="0.25">
      <c r="A257" t="s">
        <v>8</v>
      </c>
      <c r="B257" t="s">
        <v>89</v>
      </c>
      <c r="C257">
        <v>0.255</v>
      </c>
      <c r="D257" t="s">
        <v>30</v>
      </c>
    </row>
    <row r="258" spans="1:4" x14ac:dyDescent="0.25">
      <c r="A258" t="s">
        <v>9</v>
      </c>
      <c r="B258" t="s">
        <v>88</v>
      </c>
      <c r="C258">
        <v>0.26</v>
      </c>
      <c r="D258" t="s">
        <v>30</v>
      </c>
    </row>
    <row r="259" spans="1:4" x14ac:dyDescent="0.25">
      <c r="A259" t="s">
        <v>11</v>
      </c>
      <c r="B259" t="s">
        <v>88</v>
      </c>
      <c r="C259">
        <v>0.24099999999999999</v>
      </c>
      <c r="D259" t="s">
        <v>30</v>
      </c>
    </row>
    <row r="260" spans="1:4" x14ac:dyDescent="0.25">
      <c r="A260" t="s">
        <v>12</v>
      </c>
      <c r="B260" t="s">
        <v>88</v>
      </c>
      <c r="C260">
        <v>0.24299999999999999</v>
      </c>
      <c r="D260" t="s">
        <v>30</v>
      </c>
    </row>
    <row r="261" spans="1:4" x14ac:dyDescent="0.25">
      <c r="A261" t="s">
        <v>8</v>
      </c>
      <c r="B261" t="s">
        <v>88</v>
      </c>
      <c r="C261">
        <v>0.23300000000000001</v>
      </c>
      <c r="D261" t="s">
        <v>30</v>
      </c>
    </row>
    <row r="262" spans="1:4" x14ac:dyDescent="0.25">
      <c r="A262" t="s">
        <v>12</v>
      </c>
      <c r="B262" t="s">
        <v>87</v>
      </c>
      <c r="C262">
        <v>0.28499999999999998</v>
      </c>
      <c r="D262" t="s">
        <v>30</v>
      </c>
    </row>
    <row r="263" spans="1:4" x14ac:dyDescent="0.25">
      <c r="A263" t="s">
        <v>11</v>
      </c>
      <c r="B263" t="s">
        <v>87</v>
      </c>
      <c r="C263">
        <v>0.27600000000000002</v>
      </c>
      <c r="D263" t="s">
        <v>30</v>
      </c>
    </row>
    <row r="264" spans="1:4" x14ac:dyDescent="0.25">
      <c r="A264" t="s">
        <v>8</v>
      </c>
      <c r="B264" t="s">
        <v>87</v>
      </c>
      <c r="C264">
        <v>0.28000000000000003</v>
      </c>
      <c r="D264" t="s">
        <v>30</v>
      </c>
    </row>
    <row r="265" spans="1:4" x14ac:dyDescent="0.25">
      <c r="A265" t="s">
        <v>9</v>
      </c>
      <c r="B265" t="s">
        <v>87</v>
      </c>
      <c r="C265">
        <v>0.27200000000000002</v>
      </c>
      <c r="D265" t="s">
        <v>30</v>
      </c>
    </row>
    <row r="266" spans="1:4" x14ac:dyDescent="0.25">
      <c r="A266" t="s">
        <v>9</v>
      </c>
      <c r="B266" t="s">
        <v>89</v>
      </c>
      <c r="C266">
        <v>0.156</v>
      </c>
      <c r="D266" t="s">
        <v>31</v>
      </c>
    </row>
    <row r="267" spans="1:4" x14ac:dyDescent="0.25">
      <c r="A267" t="s">
        <v>11</v>
      </c>
      <c r="B267" t="s">
        <v>89</v>
      </c>
      <c r="C267">
        <v>0.153</v>
      </c>
      <c r="D267" t="s">
        <v>31</v>
      </c>
    </row>
    <row r="268" spans="1:4" x14ac:dyDescent="0.25">
      <c r="A268" t="s">
        <v>12</v>
      </c>
      <c r="B268" t="s">
        <v>89</v>
      </c>
      <c r="C268">
        <v>0.42899999999999999</v>
      </c>
      <c r="D268" t="s">
        <v>31</v>
      </c>
    </row>
    <row r="269" spans="1:4" x14ac:dyDescent="0.25">
      <c r="A269" t="s">
        <v>8</v>
      </c>
      <c r="B269" t="s">
        <v>89</v>
      </c>
      <c r="C269">
        <v>0.151</v>
      </c>
      <c r="D269" t="s">
        <v>31</v>
      </c>
    </row>
    <row r="270" spans="1:4" x14ac:dyDescent="0.25">
      <c r="A270" t="s">
        <v>9</v>
      </c>
      <c r="B270" t="s">
        <v>88</v>
      </c>
      <c r="C270">
        <v>0.152</v>
      </c>
      <c r="D270" t="s">
        <v>31</v>
      </c>
    </row>
    <row r="271" spans="1:4" x14ac:dyDescent="0.25">
      <c r="A271" t="s">
        <v>11</v>
      </c>
      <c r="B271" t="s">
        <v>88</v>
      </c>
      <c r="C271">
        <v>0.158</v>
      </c>
      <c r="D271" t="s">
        <v>31</v>
      </c>
    </row>
    <row r="272" spans="1:4" x14ac:dyDescent="0.25">
      <c r="A272" t="s">
        <v>12</v>
      </c>
      <c r="B272" t="s">
        <v>88</v>
      </c>
      <c r="C272">
        <v>0.155</v>
      </c>
      <c r="D272" t="s">
        <v>31</v>
      </c>
    </row>
    <row r="273" spans="1:4" x14ac:dyDescent="0.25">
      <c r="A273" t="s">
        <v>8</v>
      </c>
      <c r="B273" t="s">
        <v>88</v>
      </c>
      <c r="C273">
        <v>0.157</v>
      </c>
      <c r="D273" t="s">
        <v>31</v>
      </c>
    </row>
    <row r="274" spans="1:4" x14ac:dyDescent="0.25">
      <c r="A274" t="s">
        <v>12</v>
      </c>
      <c r="B274" t="s">
        <v>87</v>
      </c>
      <c r="C274">
        <v>0.17</v>
      </c>
      <c r="D274" t="s">
        <v>31</v>
      </c>
    </row>
    <row r="275" spans="1:4" x14ac:dyDescent="0.25">
      <c r="A275" t="s">
        <v>11</v>
      </c>
      <c r="B275" t="s">
        <v>87</v>
      </c>
      <c r="C275">
        <v>0.17299999999999999</v>
      </c>
      <c r="D275" t="s">
        <v>31</v>
      </c>
    </row>
    <row r="276" spans="1:4" x14ac:dyDescent="0.25">
      <c r="A276" t="s">
        <v>9</v>
      </c>
      <c r="B276" t="s">
        <v>87</v>
      </c>
      <c r="C276">
        <v>0.17499999999999999</v>
      </c>
      <c r="D276" t="s">
        <v>31</v>
      </c>
    </row>
    <row r="277" spans="1:4" x14ac:dyDescent="0.25">
      <c r="A277" t="s">
        <v>8</v>
      </c>
      <c r="B277" t="s">
        <v>87</v>
      </c>
      <c r="C277">
        <v>0.17199999999999999</v>
      </c>
      <c r="D277" t="s">
        <v>31</v>
      </c>
    </row>
    <row r="278" spans="1:4" x14ac:dyDescent="0.25">
      <c r="A278" t="s">
        <v>9</v>
      </c>
      <c r="B278" t="s">
        <v>89</v>
      </c>
      <c r="C278">
        <v>0.11799999999999999</v>
      </c>
      <c r="D278" t="s">
        <v>32</v>
      </c>
    </row>
    <row r="279" spans="1:4" x14ac:dyDescent="0.25">
      <c r="A279" t="s">
        <v>12</v>
      </c>
      <c r="B279" t="s">
        <v>89</v>
      </c>
      <c r="C279">
        <v>0.11799999999999999</v>
      </c>
      <c r="D279" t="s">
        <v>32</v>
      </c>
    </row>
    <row r="280" spans="1:4" x14ac:dyDescent="0.25">
      <c r="A280" t="s">
        <v>11</v>
      </c>
      <c r="B280" t="s">
        <v>89</v>
      </c>
      <c r="C280">
        <v>0.11600000000000001</v>
      </c>
      <c r="D280" t="s">
        <v>32</v>
      </c>
    </row>
    <row r="281" spans="1:4" x14ac:dyDescent="0.25">
      <c r="A281" t="s">
        <v>8</v>
      </c>
      <c r="B281" t="s">
        <v>89</v>
      </c>
      <c r="C281">
        <v>0.11600000000000001</v>
      </c>
      <c r="D281" t="s">
        <v>32</v>
      </c>
    </row>
    <row r="282" spans="1:4" x14ac:dyDescent="0.25">
      <c r="A282" t="s">
        <v>9</v>
      </c>
      <c r="B282" t="s">
        <v>88</v>
      </c>
      <c r="C282">
        <v>0.114</v>
      </c>
      <c r="D282" t="s">
        <v>32</v>
      </c>
    </row>
    <row r="283" spans="1:4" x14ac:dyDescent="0.25">
      <c r="A283" t="s">
        <v>11</v>
      </c>
      <c r="B283" t="s">
        <v>88</v>
      </c>
      <c r="C283">
        <v>0.11899999999999999</v>
      </c>
      <c r="D283" t="s">
        <v>32</v>
      </c>
    </row>
    <row r="284" spans="1:4" x14ac:dyDescent="0.25">
      <c r="A284" t="s">
        <v>12</v>
      </c>
      <c r="B284" t="s">
        <v>88</v>
      </c>
      <c r="C284">
        <v>0.114</v>
      </c>
      <c r="D284" t="s">
        <v>32</v>
      </c>
    </row>
    <row r="285" spans="1:4" x14ac:dyDescent="0.25">
      <c r="A285" t="s">
        <v>8</v>
      </c>
      <c r="B285" t="s">
        <v>88</v>
      </c>
      <c r="C285">
        <v>0.111</v>
      </c>
      <c r="D285" t="s">
        <v>32</v>
      </c>
    </row>
    <row r="286" spans="1:4" x14ac:dyDescent="0.25">
      <c r="A286" t="s">
        <v>12</v>
      </c>
      <c r="B286" t="s">
        <v>87</v>
      </c>
      <c r="C286">
        <v>0.125</v>
      </c>
      <c r="D286" t="s">
        <v>32</v>
      </c>
    </row>
    <row r="287" spans="1:4" x14ac:dyDescent="0.25">
      <c r="A287" t="s">
        <v>11</v>
      </c>
      <c r="B287" t="s">
        <v>87</v>
      </c>
      <c r="C287">
        <v>0.121</v>
      </c>
      <c r="D287" t="s">
        <v>32</v>
      </c>
    </row>
    <row r="288" spans="1:4" x14ac:dyDescent="0.25">
      <c r="A288" t="s">
        <v>9</v>
      </c>
      <c r="B288" t="s">
        <v>87</v>
      </c>
      <c r="C288">
        <v>0.123</v>
      </c>
      <c r="D288" t="s">
        <v>32</v>
      </c>
    </row>
    <row r="289" spans="1:4" x14ac:dyDescent="0.25">
      <c r="A289" t="s">
        <v>8</v>
      </c>
      <c r="B289" t="s">
        <v>87</v>
      </c>
      <c r="C289">
        <v>0.123</v>
      </c>
      <c r="D289" t="s">
        <v>32</v>
      </c>
    </row>
    <row r="290" spans="1:4" x14ac:dyDescent="0.25">
      <c r="A290" t="s">
        <v>9</v>
      </c>
      <c r="B290" t="s">
        <v>89</v>
      </c>
      <c r="C290">
        <v>0.33200000000000002</v>
      </c>
      <c r="D290" t="s">
        <v>33</v>
      </c>
    </row>
    <row r="291" spans="1:4" x14ac:dyDescent="0.25">
      <c r="A291" t="s">
        <v>12</v>
      </c>
      <c r="B291" t="s">
        <v>89</v>
      </c>
      <c r="C291">
        <v>0.33800000000000002</v>
      </c>
      <c r="D291" t="s">
        <v>33</v>
      </c>
    </row>
    <row r="292" spans="1:4" x14ac:dyDescent="0.25">
      <c r="A292" t="s">
        <v>11</v>
      </c>
      <c r="B292" t="s">
        <v>89</v>
      </c>
      <c r="C292">
        <v>0.34499999999999997</v>
      </c>
      <c r="D292" t="s">
        <v>33</v>
      </c>
    </row>
    <row r="293" spans="1:4" x14ac:dyDescent="0.25">
      <c r="A293" t="s">
        <v>8</v>
      </c>
      <c r="B293" t="s">
        <v>89</v>
      </c>
      <c r="C293">
        <v>0.38500000000000001</v>
      </c>
      <c r="D293" t="s">
        <v>33</v>
      </c>
    </row>
    <row r="294" spans="1:4" x14ac:dyDescent="0.25">
      <c r="A294" t="s">
        <v>9</v>
      </c>
      <c r="B294" t="s">
        <v>88</v>
      </c>
      <c r="C294">
        <v>0.34</v>
      </c>
      <c r="D294" t="s">
        <v>33</v>
      </c>
    </row>
    <row r="295" spans="1:4" x14ac:dyDescent="0.25">
      <c r="A295" t="s">
        <v>11</v>
      </c>
      <c r="B295" t="s">
        <v>88</v>
      </c>
      <c r="C295">
        <v>0.33800000000000002</v>
      </c>
      <c r="D295" t="s">
        <v>33</v>
      </c>
    </row>
    <row r="296" spans="1:4" x14ac:dyDescent="0.25">
      <c r="A296" t="s">
        <v>12</v>
      </c>
      <c r="B296" t="s">
        <v>88</v>
      </c>
      <c r="C296">
        <v>0.33100000000000002</v>
      </c>
      <c r="D296" t="s">
        <v>33</v>
      </c>
    </row>
    <row r="297" spans="1:4" x14ac:dyDescent="0.25">
      <c r="A297" t="s">
        <v>8</v>
      </c>
      <c r="B297" t="s">
        <v>88</v>
      </c>
      <c r="C297">
        <v>0.32400000000000001</v>
      </c>
      <c r="D297" t="s">
        <v>33</v>
      </c>
    </row>
    <row r="298" spans="1:4" x14ac:dyDescent="0.25">
      <c r="A298" t="s">
        <v>12</v>
      </c>
      <c r="B298" t="s">
        <v>87</v>
      </c>
      <c r="C298">
        <v>0.40400000000000003</v>
      </c>
      <c r="D298" t="s">
        <v>33</v>
      </c>
    </row>
    <row r="299" spans="1:4" x14ac:dyDescent="0.25">
      <c r="A299" t="s">
        <v>11</v>
      </c>
      <c r="B299" t="s">
        <v>87</v>
      </c>
      <c r="C299">
        <v>0.39400000000000002</v>
      </c>
      <c r="D299" t="s">
        <v>33</v>
      </c>
    </row>
    <row r="300" spans="1:4" x14ac:dyDescent="0.25">
      <c r="A300" t="s">
        <v>9</v>
      </c>
      <c r="B300" t="s">
        <v>87</v>
      </c>
      <c r="C300">
        <v>0.41299999999999998</v>
      </c>
      <c r="D300" t="s">
        <v>33</v>
      </c>
    </row>
    <row r="301" spans="1:4" x14ac:dyDescent="0.25">
      <c r="A301" t="s">
        <v>8</v>
      </c>
      <c r="B301" t="s">
        <v>87</v>
      </c>
      <c r="C301">
        <v>0.39800000000000002</v>
      </c>
      <c r="D301" t="s">
        <v>33</v>
      </c>
    </row>
    <row r="302" spans="1:4" x14ac:dyDescent="0.25">
      <c r="A302" t="s">
        <v>9</v>
      </c>
      <c r="B302" t="s">
        <v>89</v>
      </c>
      <c r="C302">
        <v>0.93600000000000005</v>
      </c>
      <c r="D302" t="s">
        <v>34</v>
      </c>
    </row>
    <row r="303" spans="1:4" x14ac:dyDescent="0.25">
      <c r="A303" t="s">
        <v>11</v>
      </c>
      <c r="B303" t="s">
        <v>89</v>
      </c>
      <c r="C303">
        <v>0.86399999999999999</v>
      </c>
      <c r="D303" t="s">
        <v>34</v>
      </c>
    </row>
    <row r="304" spans="1:4" x14ac:dyDescent="0.25">
      <c r="A304" t="s">
        <v>12</v>
      </c>
      <c r="B304" t="s">
        <v>89</v>
      </c>
      <c r="C304">
        <v>0.92600000000000005</v>
      </c>
      <c r="D304" t="s">
        <v>34</v>
      </c>
    </row>
    <row r="305" spans="1:4" x14ac:dyDescent="0.25">
      <c r="A305" t="s">
        <v>8</v>
      </c>
      <c r="B305" t="s">
        <v>89</v>
      </c>
      <c r="C305">
        <v>0.90200000000000002</v>
      </c>
      <c r="D305" t="s">
        <v>34</v>
      </c>
    </row>
    <row r="306" spans="1:4" x14ac:dyDescent="0.25">
      <c r="A306" t="s">
        <v>9</v>
      </c>
      <c r="B306" t="s">
        <v>88</v>
      </c>
      <c r="C306">
        <v>2.8660000000000001</v>
      </c>
      <c r="D306" t="s">
        <v>34</v>
      </c>
    </row>
    <row r="307" spans="1:4" x14ac:dyDescent="0.25">
      <c r="A307" t="s">
        <v>11</v>
      </c>
      <c r="B307" t="s">
        <v>88</v>
      </c>
      <c r="C307">
        <v>2.387</v>
      </c>
      <c r="D307" t="s">
        <v>34</v>
      </c>
    </row>
    <row r="308" spans="1:4" x14ac:dyDescent="0.25">
      <c r="A308" t="s">
        <v>12</v>
      </c>
      <c r="B308" t="s">
        <v>88</v>
      </c>
      <c r="C308">
        <v>3.28</v>
      </c>
      <c r="D308" t="s">
        <v>34</v>
      </c>
    </row>
    <row r="309" spans="1:4" x14ac:dyDescent="0.25">
      <c r="A309" t="s">
        <v>8</v>
      </c>
      <c r="B309" t="s">
        <v>88</v>
      </c>
      <c r="C309">
        <v>4.1929999999999996</v>
      </c>
      <c r="D309" t="s">
        <v>34</v>
      </c>
    </row>
    <row r="310" spans="1:4" x14ac:dyDescent="0.25">
      <c r="A310" t="s">
        <v>12</v>
      </c>
      <c r="B310" t="s">
        <v>87</v>
      </c>
      <c r="C310">
        <v>1.1739999999999999</v>
      </c>
      <c r="D310" t="s">
        <v>34</v>
      </c>
    </row>
    <row r="311" spans="1:4" x14ac:dyDescent="0.25">
      <c r="A311" t="s">
        <v>11</v>
      </c>
      <c r="B311" t="s">
        <v>87</v>
      </c>
      <c r="C311">
        <v>1.1539999999999999</v>
      </c>
      <c r="D311" t="s">
        <v>34</v>
      </c>
    </row>
    <row r="312" spans="1:4" x14ac:dyDescent="0.25">
      <c r="A312" t="s">
        <v>9</v>
      </c>
      <c r="B312" t="s">
        <v>87</v>
      </c>
      <c r="C312">
        <v>0.91400000000000003</v>
      </c>
      <c r="D312" t="s">
        <v>34</v>
      </c>
    </row>
    <row r="313" spans="1:4" x14ac:dyDescent="0.25">
      <c r="A313" t="s">
        <v>8</v>
      </c>
      <c r="B313" t="s">
        <v>87</v>
      </c>
      <c r="C313">
        <v>0.999</v>
      </c>
      <c r="D313" t="s">
        <v>34</v>
      </c>
    </row>
    <row r="314" spans="1:4" x14ac:dyDescent="0.25">
      <c r="A314" t="s">
        <v>9</v>
      </c>
      <c r="B314" t="s">
        <v>89</v>
      </c>
      <c r="C314">
        <v>0.96099999999999997</v>
      </c>
      <c r="D314" t="s">
        <v>35</v>
      </c>
    </row>
    <row r="315" spans="1:4" x14ac:dyDescent="0.25">
      <c r="A315" t="s">
        <v>11</v>
      </c>
      <c r="B315" t="s">
        <v>89</v>
      </c>
      <c r="C315">
        <v>0.90900000000000003</v>
      </c>
      <c r="D315" t="s">
        <v>35</v>
      </c>
    </row>
    <row r="316" spans="1:4" x14ac:dyDescent="0.25">
      <c r="A316" t="s">
        <v>12</v>
      </c>
      <c r="B316" t="s">
        <v>89</v>
      </c>
      <c r="C316">
        <v>0.878</v>
      </c>
      <c r="D316" t="s">
        <v>35</v>
      </c>
    </row>
    <row r="317" spans="1:4" x14ac:dyDescent="0.25">
      <c r="A317" t="s">
        <v>8</v>
      </c>
      <c r="B317" t="s">
        <v>89</v>
      </c>
      <c r="C317">
        <v>0.80600000000000005</v>
      </c>
      <c r="D317" t="s">
        <v>35</v>
      </c>
    </row>
    <row r="318" spans="1:4" x14ac:dyDescent="0.25">
      <c r="A318" t="s">
        <v>9</v>
      </c>
      <c r="B318" t="s">
        <v>88</v>
      </c>
      <c r="C318">
        <v>3.3849999999999998</v>
      </c>
      <c r="D318" t="s">
        <v>35</v>
      </c>
    </row>
    <row r="319" spans="1:4" x14ac:dyDescent="0.25">
      <c r="A319" t="s">
        <v>11</v>
      </c>
      <c r="B319" t="s">
        <v>88</v>
      </c>
      <c r="C319">
        <v>2.92</v>
      </c>
      <c r="D319" t="s">
        <v>35</v>
      </c>
    </row>
    <row r="320" spans="1:4" x14ac:dyDescent="0.25">
      <c r="A320" t="s">
        <v>12</v>
      </c>
      <c r="B320" t="s">
        <v>88</v>
      </c>
      <c r="C320">
        <v>5.6719999999999997</v>
      </c>
      <c r="D320" t="s">
        <v>35</v>
      </c>
    </row>
    <row r="321" spans="1:4" x14ac:dyDescent="0.25">
      <c r="A321" t="s">
        <v>8</v>
      </c>
      <c r="B321" t="s">
        <v>88</v>
      </c>
      <c r="C321">
        <v>1.8089999999999999</v>
      </c>
      <c r="D321" t="s">
        <v>35</v>
      </c>
    </row>
    <row r="322" spans="1:4" x14ac:dyDescent="0.25">
      <c r="A322" t="s">
        <v>12</v>
      </c>
      <c r="B322" t="s">
        <v>87</v>
      </c>
      <c r="C322">
        <v>0.95599999999999996</v>
      </c>
      <c r="D322" t="s">
        <v>35</v>
      </c>
    </row>
    <row r="323" spans="1:4" x14ac:dyDescent="0.25">
      <c r="A323" t="s">
        <v>11</v>
      </c>
      <c r="B323" t="s">
        <v>87</v>
      </c>
      <c r="C323">
        <v>1.0249999999999999</v>
      </c>
      <c r="D323" t="s">
        <v>35</v>
      </c>
    </row>
    <row r="324" spans="1:4" x14ac:dyDescent="0.25">
      <c r="A324" t="s">
        <v>9</v>
      </c>
      <c r="B324" t="s">
        <v>87</v>
      </c>
      <c r="C324">
        <v>0.98</v>
      </c>
      <c r="D324" t="s">
        <v>35</v>
      </c>
    </row>
    <row r="325" spans="1:4" x14ac:dyDescent="0.25">
      <c r="A325" t="s">
        <v>8</v>
      </c>
      <c r="B325" t="s">
        <v>87</v>
      </c>
      <c r="C325">
        <v>0.96199999999999997</v>
      </c>
      <c r="D325" t="s">
        <v>35</v>
      </c>
    </row>
    <row r="326" spans="1:4" x14ac:dyDescent="0.25">
      <c r="A326" t="s">
        <v>9</v>
      </c>
      <c r="B326" t="s">
        <v>89</v>
      </c>
      <c r="C326">
        <v>0.435</v>
      </c>
      <c r="D326" t="s">
        <v>36</v>
      </c>
    </row>
    <row r="327" spans="1:4" x14ac:dyDescent="0.25">
      <c r="A327" t="s">
        <v>11</v>
      </c>
      <c r="B327" t="s">
        <v>89</v>
      </c>
      <c r="C327">
        <v>0.40799999999999997</v>
      </c>
      <c r="D327" t="s">
        <v>36</v>
      </c>
    </row>
    <row r="328" spans="1:4" x14ac:dyDescent="0.25">
      <c r="A328" t="s">
        <v>12</v>
      </c>
      <c r="B328" t="s">
        <v>89</v>
      </c>
      <c r="C328">
        <v>0.371</v>
      </c>
      <c r="D328" t="s">
        <v>36</v>
      </c>
    </row>
    <row r="329" spans="1:4" x14ac:dyDescent="0.25">
      <c r="A329" t="s">
        <v>8</v>
      </c>
      <c r="B329" t="s">
        <v>89</v>
      </c>
      <c r="C329">
        <v>0.39600000000000002</v>
      </c>
      <c r="D329" t="s">
        <v>36</v>
      </c>
    </row>
    <row r="330" spans="1:4" x14ac:dyDescent="0.25">
      <c r="A330" t="s">
        <v>9</v>
      </c>
      <c r="B330" t="s">
        <v>88</v>
      </c>
      <c r="C330">
        <v>0.45300000000000001</v>
      </c>
      <c r="D330" t="s">
        <v>36</v>
      </c>
    </row>
    <row r="331" spans="1:4" x14ac:dyDescent="0.25">
      <c r="A331" t="s">
        <v>11</v>
      </c>
      <c r="B331" t="s">
        <v>88</v>
      </c>
      <c r="C331">
        <v>0.40200000000000002</v>
      </c>
      <c r="D331" t="s">
        <v>36</v>
      </c>
    </row>
    <row r="332" spans="1:4" x14ac:dyDescent="0.25">
      <c r="A332" t="s">
        <v>12</v>
      </c>
      <c r="B332" t="s">
        <v>88</v>
      </c>
      <c r="C332">
        <v>0.435</v>
      </c>
      <c r="D332" t="s">
        <v>36</v>
      </c>
    </row>
    <row r="333" spans="1:4" x14ac:dyDescent="0.25">
      <c r="A333" t="s">
        <v>8</v>
      </c>
      <c r="B333" t="s">
        <v>88</v>
      </c>
      <c r="C333">
        <v>0.375</v>
      </c>
      <c r="D333" t="s">
        <v>36</v>
      </c>
    </row>
    <row r="334" spans="1:4" x14ac:dyDescent="0.25">
      <c r="A334" t="s">
        <v>12</v>
      </c>
      <c r="B334" t="s">
        <v>87</v>
      </c>
      <c r="C334">
        <v>0.40600000000000003</v>
      </c>
      <c r="D334" t="s">
        <v>36</v>
      </c>
    </row>
    <row r="335" spans="1:4" x14ac:dyDescent="0.25">
      <c r="A335" t="s">
        <v>11</v>
      </c>
      <c r="B335" t="s">
        <v>87</v>
      </c>
      <c r="C335">
        <v>0.41599999999999998</v>
      </c>
      <c r="D335" t="s">
        <v>36</v>
      </c>
    </row>
    <row r="336" spans="1:4" x14ac:dyDescent="0.25">
      <c r="A336" t="s">
        <v>9</v>
      </c>
      <c r="B336" t="s">
        <v>87</v>
      </c>
      <c r="C336">
        <v>0.44500000000000001</v>
      </c>
      <c r="D336" t="s">
        <v>36</v>
      </c>
    </row>
    <row r="337" spans="1:4" x14ac:dyDescent="0.25">
      <c r="A337" t="s">
        <v>8</v>
      </c>
      <c r="B337" t="s">
        <v>87</v>
      </c>
      <c r="C337">
        <v>0.42</v>
      </c>
      <c r="D337" t="s">
        <v>36</v>
      </c>
    </row>
    <row r="338" spans="1:4" x14ac:dyDescent="0.25">
      <c r="A338" t="s">
        <v>9</v>
      </c>
      <c r="B338" t="s">
        <v>89</v>
      </c>
      <c r="C338">
        <v>0.189</v>
      </c>
      <c r="D338" t="s">
        <v>37</v>
      </c>
    </row>
    <row r="339" spans="1:4" x14ac:dyDescent="0.25">
      <c r="A339" t="s">
        <v>11</v>
      </c>
      <c r="B339" t="s">
        <v>89</v>
      </c>
      <c r="C339">
        <v>0.18099999999999999</v>
      </c>
      <c r="D339" t="s">
        <v>37</v>
      </c>
    </row>
    <row r="340" spans="1:4" x14ac:dyDescent="0.25">
      <c r="A340" t="s">
        <v>12</v>
      </c>
      <c r="B340" t="s">
        <v>89</v>
      </c>
      <c r="C340">
        <v>0.191</v>
      </c>
      <c r="D340" t="s">
        <v>37</v>
      </c>
    </row>
    <row r="341" spans="1:4" x14ac:dyDescent="0.25">
      <c r="A341" t="s">
        <v>8</v>
      </c>
      <c r="B341" t="s">
        <v>89</v>
      </c>
      <c r="C341">
        <v>0.19900000000000001</v>
      </c>
      <c r="D341" t="s">
        <v>37</v>
      </c>
    </row>
    <row r="342" spans="1:4" x14ac:dyDescent="0.25">
      <c r="A342" t="s">
        <v>9</v>
      </c>
      <c r="B342" t="s">
        <v>88</v>
      </c>
      <c r="C342">
        <v>0.19600000000000001</v>
      </c>
      <c r="D342" t="s">
        <v>37</v>
      </c>
    </row>
    <row r="343" spans="1:4" x14ac:dyDescent="0.25">
      <c r="A343" t="s">
        <v>11</v>
      </c>
      <c r="B343" t="s">
        <v>88</v>
      </c>
      <c r="C343">
        <v>0.184</v>
      </c>
      <c r="D343" t="s">
        <v>37</v>
      </c>
    </row>
    <row r="344" spans="1:4" x14ac:dyDescent="0.25">
      <c r="A344" t="s">
        <v>12</v>
      </c>
      <c r="B344" t="s">
        <v>88</v>
      </c>
      <c r="C344">
        <v>0.187</v>
      </c>
      <c r="D344" t="s">
        <v>37</v>
      </c>
    </row>
    <row r="345" spans="1:4" x14ac:dyDescent="0.25">
      <c r="A345" t="s">
        <v>8</v>
      </c>
      <c r="B345" t="s">
        <v>88</v>
      </c>
      <c r="C345">
        <v>0.17199999999999999</v>
      </c>
      <c r="D345" t="s">
        <v>37</v>
      </c>
    </row>
    <row r="346" spans="1:4" x14ac:dyDescent="0.25">
      <c r="A346" t="s">
        <v>12</v>
      </c>
      <c r="B346" t="s">
        <v>87</v>
      </c>
      <c r="C346">
        <v>0.22500000000000001</v>
      </c>
      <c r="D346" t="s">
        <v>37</v>
      </c>
    </row>
    <row r="347" spans="1:4" x14ac:dyDescent="0.25">
      <c r="A347" t="s">
        <v>11</v>
      </c>
      <c r="B347" t="s">
        <v>87</v>
      </c>
      <c r="C347">
        <v>0.21199999999999999</v>
      </c>
      <c r="D347" t="s">
        <v>37</v>
      </c>
    </row>
    <row r="348" spans="1:4" x14ac:dyDescent="0.25">
      <c r="A348" t="s">
        <v>9</v>
      </c>
      <c r="B348" t="s">
        <v>87</v>
      </c>
      <c r="C348">
        <v>0.221</v>
      </c>
      <c r="D348" t="s">
        <v>37</v>
      </c>
    </row>
    <row r="349" spans="1:4" x14ac:dyDescent="0.25">
      <c r="A349" t="s">
        <v>8</v>
      </c>
      <c r="B349" t="s">
        <v>87</v>
      </c>
      <c r="C349">
        <v>0.20899999999999999</v>
      </c>
      <c r="D349" t="s">
        <v>37</v>
      </c>
    </row>
    <row r="350" spans="1:4" x14ac:dyDescent="0.25">
      <c r="A350" t="s">
        <v>9</v>
      </c>
      <c r="B350" t="s">
        <v>89</v>
      </c>
      <c r="C350">
        <v>1.1100000000000001</v>
      </c>
      <c r="D350" t="s">
        <v>38</v>
      </c>
    </row>
    <row r="351" spans="1:4" x14ac:dyDescent="0.25">
      <c r="A351" t="s">
        <v>11</v>
      </c>
      <c r="B351" t="s">
        <v>89</v>
      </c>
      <c r="C351">
        <v>0.128</v>
      </c>
      <c r="D351" t="s">
        <v>38</v>
      </c>
    </row>
    <row r="352" spans="1:4" x14ac:dyDescent="0.25">
      <c r="A352" t="s">
        <v>12</v>
      </c>
      <c r="B352" t="s">
        <v>89</v>
      </c>
      <c r="C352">
        <v>1.321</v>
      </c>
      <c r="D352" t="s">
        <v>38</v>
      </c>
    </row>
    <row r="353" spans="1:4" x14ac:dyDescent="0.25">
      <c r="A353" t="s">
        <v>8</v>
      </c>
      <c r="B353" t="s">
        <v>89</v>
      </c>
      <c r="C353">
        <v>1.579</v>
      </c>
      <c r="D353" t="s">
        <v>38</v>
      </c>
    </row>
    <row r="354" spans="1:4" x14ac:dyDescent="0.25">
      <c r="A354" t="s">
        <v>9</v>
      </c>
      <c r="B354" t="s">
        <v>88</v>
      </c>
      <c r="C354">
        <v>0.13400000000000001</v>
      </c>
      <c r="D354" t="s">
        <v>38</v>
      </c>
    </row>
    <row r="355" spans="1:4" x14ac:dyDescent="0.25">
      <c r="A355" t="s">
        <v>11</v>
      </c>
      <c r="B355" t="s">
        <v>88</v>
      </c>
      <c r="C355">
        <v>0.13100000000000001</v>
      </c>
      <c r="D355" t="s">
        <v>38</v>
      </c>
    </row>
    <row r="356" spans="1:4" x14ac:dyDescent="0.25">
      <c r="A356" t="s">
        <v>12</v>
      </c>
      <c r="B356" t="s">
        <v>88</v>
      </c>
      <c r="C356">
        <v>0.13500000000000001</v>
      </c>
      <c r="D356" t="s">
        <v>38</v>
      </c>
    </row>
    <row r="357" spans="1:4" x14ac:dyDescent="0.25">
      <c r="A357" t="s">
        <v>8</v>
      </c>
      <c r="B357" t="s">
        <v>88</v>
      </c>
      <c r="C357">
        <v>0.127</v>
      </c>
      <c r="D357" t="s">
        <v>38</v>
      </c>
    </row>
    <row r="358" spans="1:4" x14ac:dyDescent="0.25">
      <c r="A358" t="s">
        <v>12</v>
      </c>
      <c r="B358" t="s">
        <v>87</v>
      </c>
      <c r="C358">
        <v>0.14299999999999999</v>
      </c>
      <c r="D358" t="s">
        <v>38</v>
      </c>
    </row>
    <row r="359" spans="1:4" x14ac:dyDescent="0.25">
      <c r="A359" t="s">
        <v>11</v>
      </c>
      <c r="B359" t="s">
        <v>87</v>
      </c>
      <c r="C359">
        <v>0.14299999999999999</v>
      </c>
      <c r="D359" t="s">
        <v>38</v>
      </c>
    </row>
    <row r="360" spans="1:4" x14ac:dyDescent="0.25">
      <c r="A360" t="s">
        <v>9</v>
      </c>
      <c r="B360" t="s">
        <v>87</v>
      </c>
      <c r="C360">
        <v>0.14000000000000001</v>
      </c>
      <c r="D360" t="s">
        <v>38</v>
      </c>
    </row>
    <row r="361" spans="1:4" x14ac:dyDescent="0.25">
      <c r="A361" t="s">
        <v>8</v>
      </c>
      <c r="B361" t="s">
        <v>87</v>
      </c>
      <c r="C361">
        <v>0.13700000000000001</v>
      </c>
      <c r="D361" t="s">
        <v>38</v>
      </c>
    </row>
    <row r="362" spans="1:4" x14ac:dyDescent="0.25">
      <c r="A362" t="s">
        <v>8</v>
      </c>
      <c r="B362" t="s">
        <v>89</v>
      </c>
      <c r="C362">
        <v>0.13300000000000001</v>
      </c>
      <c r="D362" t="s">
        <v>39</v>
      </c>
    </row>
    <row r="363" spans="1:4" x14ac:dyDescent="0.25">
      <c r="A363" t="s">
        <v>8</v>
      </c>
      <c r="B363" t="s">
        <v>88</v>
      </c>
      <c r="C363">
        <v>0.13600000000000001</v>
      </c>
      <c r="D363" t="s">
        <v>39</v>
      </c>
    </row>
    <row r="364" spans="1:4" x14ac:dyDescent="0.25">
      <c r="A364" t="s">
        <v>8</v>
      </c>
      <c r="B364" t="s">
        <v>87</v>
      </c>
      <c r="C364">
        <v>0.14299999999999999</v>
      </c>
      <c r="D364" t="s">
        <v>39</v>
      </c>
    </row>
    <row r="365" spans="1:4" x14ac:dyDescent="0.25">
      <c r="A365" t="s">
        <v>9</v>
      </c>
      <c r="B365" t="s">
        <v>89</v>
      </c>
      <c r="C365">
        <v>0.13200000000000001</v>
      </c>
      <c r="D365" t="s">
        <v>39</v>
      </c>
    </row>
    <row r="366" spans="1:4" x14ac:dyDescent="0.25">
      <c r="A366" t="s">
        <v>12</v>
      </c>
      <c r="B366" t="s">
        <v>89</v>
      </c>
      <c r="C366">
        <v>0.127</v>
      </c>
      <c r="D366" t="s">
        <v>39</v>
      </c>
    </row>
    <row r="367" spans="1:4" x14ac:dyDescent="0.25">
      <c r="A367" t="s">
        <v>11</v>
      </c>
      <c r="B367" t="s">
        <v>89</v>
      </c>
      <c r="C367">
        <v>0.13500000000000001</v>
      </c>
      <c r="D367" t="s">
        <v>39</v>
      </c>
    </row>
    <row r="368" spans="1:4" x14ac:dyDescent="0.25">
      <c r="A368" t="s">
        <v>9</v>
      </c>
      <c r="B368" t="s">
        <v>88</v>
      </c>
      <c r="C368">
        <v>0.121</v>
      </c>
      <c r="D368" t="s">
        <v>39</v>
      </c>
    </row>
    <row r="369" spans="1:4" x14ac:dyDescent="0.25">
      <c r="A369" t="s">
        <v>11</v>
      </c>
      <c r="B369" t="s">
        <v>88</v>
      </c>
      <c r="C369">
        <v>0.11700000000000001</v>
      </c>
      <c r="D369" t="s">
        <v>39</v>
      </c>
    </row>
    <row r="370" spans="1:4" x14ac:dyDescent="0.25">
      <c r="A370" t="s">
        <v>12</v>
      </c>
      <c r="B370" t="s">
        <v>88</v>
      </c>
      <c r="C370">
        <v>0.122</v>
      </c>
      <c r="D370" t="s">
        <v>39</v>
      </c>
    </row>
    <row r="371" spans="1:4" x14ac:dyDescent="0.25">
      <c r="A371" t="s">
        <v>12</v>
      </c>
      <c r="B371" t="s">
        <v>87</v>
      </c>
      <c r="C371">
        <v>1.171</v>
      </c>
      <c r="D371" t="s">
        <v>39</v>
      </c>
    </row>
    <row r="372" spans="1:4" x14ac:dyDescent="0.25">
      <c r="A372" t="s">
        <v>11</v>
      </c>
      <c r="B372" t="s">
        <v>87</v>
      </c>
      <c r="C372">
        <v>0.14799999999999999</v>
      </c>
      <c r="D372" t="s">
        <v>39</v>
      </c>
    </row>
    <row r="373" spans="1:4" x14ac:dyDescent="0.25">
      <c r="A373" t="s">
        <v>9</v>
      </c>
      <c r="B373" t="s">
        <v>87</v>
      </c>
      <c r="C373">
        <v>0.14899999999999999</v>
      </c>
      <c r="D373" t="s">
        <v>39</v>
      </c>
    </row>
    <row r="374" spans="1:4" x14ac:dyDescent="0.25">
      <c r="A374" t="s">
        <v>8</v>
      </c>
      <c r="B374" t="s">
        <v>89</v>
      </c>
      <c r="C374">
        <v>0.63800000000000001</v>
      </c>
      <c r="D374" t="s">
        <v>40</v>
      </c>
    </row>
    <row r="375" spans="1:4" x14ac:dyDescent="0.25">
      <c r="A375" t="s">
        <v>9</v>
      </c>
      <c r="B375" t="s">
        <v>89</v>
      </c>
      <c r="C375">
        <v>0.625</v>
      </c>
      <c r="D375" t="s">
        <v>40</v>
      </c>
    </row>
    <row r="376" spans="1:4" x14ac:dyDescent="0.25">
      <c r="A376" t="s">
        <v>12</v>
      </c>
      <c r="B376" t="s">
        <v>89</v>
      </c>
      <c r="C376">
        <v>0.61399999999999999</v>
      </c>
      <c r="D376" t="s">
        <v>40</v>
      </c>
    </row>
    <row r="377" spans="1:4" x14ac:dyDescent="0.25">
      <c r="A377" t="s">
        <v>11</v>
      </c>
      <c r="B377" t="s">
        <v>89</v>
      </c>
      <c r="C377">
        <v>0.55700000000000005</v>
      </c>
      <c r="D377" t="s">
        <v>40</v>
      </c>
    </row>
    <row r="378" spans="1:4" x14ac:dyDescent="0.25">
      <c r="A378" t="s">
        <v>8</v>
      </c>
      <c r="B378" t="s">
        <v>88</v>
      </c>
      <c r="C378">
        <v>0.58099999999999996</v>
      </c>
      <c r="D378" t="s">
        <v>40</v>
      </c>
    </row>
    <row r="379" spans="1:4" x14ac:dyDescent="0.25">
      <c r="A379" t="s">
        <v>9</v>
      </c>
      <c r="B379" t="s">
        <v>88</v>
      </c>
      <c r="C379">
        <v>0.66</v>
      </c>
      <c r="D379" t="s">
        <v>40</v>
      </c>
    </row>
    <row r="380" spans="1:4" x14ac:dyDescent="0.25">
      <c r="A380" t="s">
        <v>11</v>
      </c>
      <c r="B380" t="s">
        <v>88</v>
      </c>
      <c r="C380">
        <v>0.504</v>
      </c>
      <c r="D380" t="s">
        <v>40</v>
      </c>
    </row>
    <row r="381" spans="1:4" x14ac:dyDescent="0.25">
      <c r="A381" t="s">
        <v>12</v>
      </c>
      <c r="B381" t="s">
        <v>88</v>
      </c>
      <c r="C381">
        <v>0.64900000000000002</v>
      </c>
      <c r="D381" t="s">
        <v>40</v>
      </c>
    </row>
    <row r="382" spans="1:4" x14ac:dyDescent="0.25">
      <c r="A382" t="s">
        <v>8</v>
      </c>
      <c r="B382" t="s">
        <v>87</v>
      </c>
      <c r="C382">
        <v>0.628</v>
      </c>
      <c r="D382" t="s">
        <v>40</v>
      </c>
    </row>
    <row r="383" spans="1:4" x14ac:dyDescent="0.25">
      <c r="A383" t="s">
        <v>12</v>
      </c>
      <c r="B383" t="s">
        <v>87</v>
      </c>
      <c r="C383">
        <v>0.72599999999999998</v>
      </c>
      <c r="D383" t="s">
        <v>40</v>
      </c>
    </row>
    <row r="384" spans="1:4" x14ac:dyDescent="0.25">
      <c r="A384" t="s">
        <v>11</v>
      </c>
      <c r="B384" t="s">
        <v>87</v>
      </c>
      <c r="C384">
        <v>0.627</v>
      </c>
      <c r="D384" t="s">
        <v>40</v>
      </c>
    </row>
    <row r="385" spans="1:4" x14ac:dyDescent="0.25">
      <c r="A385" t="s">
        <v>9</v>
      </c>
      <c r="B385" t="s">
        <v>87</v>
      </c>
      <c r="C385">
        <v>0.63</v>
      </c>
      <c r="D385" t="s">
        <v>40</v>
      </c>
    </row>
    <row r="386" spans="1:4" x14ac:dyDescent="0.25">
      <c r="A386" t="s">
        <v>8</v>
      </c>
      <c r="B386" t="s">
        <v>89</v>
      </c>
      <c r="C386">
        <v>0.68100000000000005</v>
      </c>
      <c r="D386" t="s">
        <v>41</v>
      </c>
    </row>
    <row r="387" spans="1:4" x14ac:dyDescent="0.25">
      <c r="A387" t="s">
        <v>9</v>
      </c>
      <c r="B387" t="s">
        <v>89</v>
      </c>
      <c r="C387">
        <v>0.70399999999999996</v>
      </c>
      <c r="D387" t="s">
        <v>41</v>
      </c>
    </row>
    <row r="388" spans="1:4" x14ac:dyDescent="0.25">
      <c r="A388" t="s">
        <v>12</v>
      </c>
      <c r="B388" t="s">
        <v>89</v>
      </c>
      <c r="C388">
        <v>0.70799999999999996</v>
      </c>
      <c r="D388" t="s">
        <v>41</v>
      </c>
    </row>
    <row r="389" spans="1:4" x14ac:dyDescent="0.25">
      <c r="A389" t="s">
        <v>11</v>
      </c>
      <c r="B389" t="s">
        <v>89</v>
      </c>
      <c r="C389">
        <v>0.71899999999999997</v>
      </c>
      <c r="D389" t="s">
        <v>41</v>
      </c>
    </row>
    <row r="390" spans="1:4" x14ac:dyDescent="0.25">
      <c r="A390" t="s">
        <v>8</v>
      </c>
      <c r="B390" t="s">
        <v>88</v>
      </c>
      <c r="C390">
        <v>10.141999999999999</v>
      </c>
      <c r="D390" t="s">
        <v>41</v>
      </c>
    </row>
    <row r="391" spans="1:4" x14ac:dyDescent="0.25">
      <c r="A391" t="s">
        <v>9</v>
      </c>
      <c r="B391" t="s">
        <v>88</v>
      </c>
      <c r="C391">
        <v>10.212</v>
      </c>
      <c r="D391" t="s">
        <v>41</v>
      </c>
    </row>
    <row r="392" spans="1:4" x14ac:dyDescent="0.25">
      <c r="A392" t="s">
        <v>11</v>
      </c>
      <c r="B392" t="s">
        <v>88</v>
      </c>
      <c r="C392">
        <v>11.667</v>
      </c>
      <c r="D392" t="s">
        <v>41</v>
      </c>
    </row>
    <row r="393" spans="1:4" x14ac:dyDescent="0.25">
      <c r="A393" t="s">
        <v>12</v>
      </c>
      <c r="B393" t="s">
        <v>88</v>
      </c>
      <c r="C393">
        <v>11.818</v>
      </c>
      <c r="D393" t="s">
        <v>41</v>
      </c>
    </row>
    <row r="394" spans="1:4" x14ac:dyDescent="0.25">
      <c r="A394" t="s">
        <v>8</v>
      </c>
      <c r="B394" t="s">
        <v>87</v>
      </c>
      <c r="C394">
        <v>7.4</v>
      </c>
      <c r="D394" t="s">
        <v>41</v>
      </c>
    </row>
    <row r="395" spans="1:4" x14ac:dyDescent="0.25">
      <c r="A395" t="s">
        <v>12</v>
      </c>
      <c r="B395" t="s">
        <v>87</v>
      </c>
      <c r="C395">
        <v>7.194</v>
      </c>
      <c r="D395" t="s">
        <v>41</v>
      </c>
    </row>
    <row r="396" spans="1:4" x14ac:dyDescent="0.25">
      <c r="A396" t="s">
        <v>11</v>
      </c>
      <c r="B396" t="s">
        <v>87</v>
      </c>
      <c r="C396">
        <v>7.3559999999999999</v>
      </c>
      <c r="D396" t="s">
        <v>41</v>
      </c>
    </row>
    <row r="397" spans="1:4" x14ac:dyDescent="0.25">
      <c r="A397" t="s">
        <v>9</v>
      </c>
      <c r="B397" t="s">
        <v>87</v>
      </c>
      <c r="C397">
        <v>7.6689999999999996</v>
      </c>
      <c r="D397" t="s">
        <v>41</v>
      </c>
    </row>
    <row r="398" spans="1:4" x14ac:dyDescent="0.25">
      <c r="A398" t="s">
        <v>8</v>
      </c>
      <c r="B398" t="s">
        <v>89</v>
      </c>
      <c r="C398">
        <v>3.0979999999999999</v>
      </c>
      <c r="D398" t="s">
        <v>42</v>
      </c>
    </row>
    <row r="399" spans="1:4" x14ac:dyDescent="0.25">
      <c r="A399" t="s">
        <v>9</v>
      </c>
      <c r="B399" t="s">
        <v>89</v>
      </c>
      <c r="C399">
        <v>3.1549999999999998</v>
      </c>
      <c r="D399" t="s">
        <v>42</v>
      </c>
    </row>
    <row r="400" spans="1:4" x14ac:dyDescent="0.25">
      <c r="A400" t="s">
        <v>11</v>
      </c>
      <c r="B400" t="s">
        <v>89</v>
      </c>
      <c r="C400">
        <v>3.0219999999999998</v>
      </c>
      <c r="D400" t="s">
        <v>42</v>
      </c>
    </row>
    <row r="401" spans="1:4" x14ac:dyDescent="0.25">
      <c r="A401" t="s">
        <v>12</v>
      </c>
      <c r="B401" t="s">
        <v>89</v>
      </c>
      <c r="C401">
        <v>3.1779999999999999</v>
      </c>
      <c r="D401" t="s">
        <v>42</v>
      </c>
    </row>
    <row r="402" spans="1:4" x14ac:dyDescent="0.25">
      <c r="A402" t="s">
        <v>8</v>
      </c>
      <c r="B402" t="s">
        <v>88</v>
      </c>
      <c r="C402">
        <v>3.0569999999999999</v>
      </c>
      <c r="D402" t="s">
        <v>42</v>
      </c>
    </row>
    <row r="403" spans="1:4" x14ac:dyDescent="0.25">
      <c r="A403" t="s">
        <v>9</v>
      </c>
      <c r="B403" t="s">
        <v>88</v>
      </c>
      <c r="C403">
        <v>3.0779999999999998</v>
      </c>
      <c r="D403" t="s">
        <v>42</v>
      </c>
    </row>
    <row r="404" spans="1:4" x14ac:dyDescent="0.25">
      <c r="A404" t="s">
        <v>11</v>
      </c>
      <c r="B404" t="s">
        <v>88</v>
      </c>
      <c r="C404">
        <v>3.05</v>
      </c>
      <c r="D404" t="s">
        <v>42</v>
      </c>
    </row>
    <row r="405" spans="1:4" x14ac:dyDescent="0.25">
      <c r="A405" t="s">
        <v>12</v>
      </c>
      <c r="B405" t="s">
        <v>88</v>
      </c>
      <c r="C405">
        <v>2.9649999999999999</v>
      </c>
      <c r="D405" t="s">
        <v>42</v>
      </c>
    </row>
    <row r="406" spans="1:4" x14ac:dyDescent="0.25">
      <c r="A406" t="s">
        <v>8</v>
      </c>
      <c r="B406" t="s">
        <v>87</v>
      </c>
      <c r="C406">
        <v>3.0510000000000002</v>
      </c>
      <c r="D406" t="s">
        <v>42</v>
      </c>
    </row>
    <row r="407" spans="1:4" x14ac:dyDescent="0.25">
      <c r="A407" t="s">
        <v>12</v>
      </c>
      <c r="B407" t="s">
        <v>87</v>
      </c>
      <c r="C407">
        <v>3.0390000000000001</v>
      </c>
      <c r="D407" t="s">
        <v>42</v>
      </c>
    </row>
    <row r="408" spans="1:4" x14ac:dyDescent="0.25">
      <c r="A408" t="s">
        <v>11</v>
      </c>
      <c r="B408" t="s">
        <v>87</v>
      </c>
      <c r="C408">
        <v>3.2519999999999998</v>
      </c>
      <c r="D408" t="s">
        <v>42</v>
      </c>
    </row>
    <row r="409" spans="1:4" x14ac:dyDescent="0.25">
      <c r="A409" t="s">
        <v>9</v>
      </c>
      <c r="B409" t="s">
        <v>87</v>
      </c>
      <c r="C409">
        <v>3.073</v>
      </c>
      <c r="D409" t="s">
        <v>42</v>
      </c>
    </row>
    <row r="410" spans="1:4" x14ac:dyDescent="0.25">
      <c r="A410" t="s">
        <v>8</v>
      </c>
      <c r="B410" t="s">
        <v>89</v>
      </c>
      <c r="C410">
        <v>1.4490000000000001</v>
      </c>
      <c r="D410" t="s">
        <v>43</v>
      </c>
    </row>
    <row r="411" spans="1:4" x14ac:dyDescent="0.25">
      <c r="A411" t="s">
        <v>9</v>
      </c>
      <c r="B411" t="s">
        <v>89</v>
      </c>
      <c r="C411">
        <v>1.1930000000000001</v>
      </c>
      <c r="D411" t="s">
        <v>43</v>
      </c>
    </row>
    <row r="412" spans="1:4" x14ac:dyDescent="0.25">
      <c r="A412" t="s">
        <v>11</v>
      </c>
      <c r="B412" t="s">
        <v>89</v>
      </c>
      <c r="C412">
        <v>1.294</v>
      </c>
      <c r="D412" t="s">
        <v>43</v>
      </c>
    </row>
    <row r="413" spans="1:4" x14ac:dyDescent="0.25">
      <c r="A413" t="s">
        <v>12</v>
      </c>
      <c r="B413" t="s">
        <v>89</v>
      </c>
      <c r="C413">
        <v>1.2010000000000001</v>
      </c>
      <c r="D413" t="s">
        <v>43</v>
      </c>
    </row>
    <row r="414" spans="1:4" x14ac:dyDescent="0.25">
      <c r="A414" t="s">
        <v>8</v>
      </c>
      <c r="B414" t="s">
        <v>88</v>
      </c>
      <c r="C414">
        <v>3.4849999999999999</v>
      </c>
      <c r="D414" t="s">
        <v>43</v>
      </c>
    </row>
    <row r="415" spans="1:4" x14ac:dyDescent="0.25">
      <c r="A415" t="s">
        <v>9</v>
      </c>
      <c r="B415" t="s">
        <v>88</v>
      </c>
      <c r="C415">
        <v>1.417</v>
      </c>
      <c r="D415" t="s">
        <v>43</v>
      </c>
    </row>
    <row r="416" spans="1:4" x14ac:dyDescent="0.25">
      <c r="A416" t="s">
        <v>11</v>
      </c>
      <c r="B416" t="s">
        <v>88</v>
      </c>
      <c r="C416">
        <v>2.1080000000000001</v>
      </c>
      <c r="D416" t="s">
        <v>43</v>
      </c>
    </row>
    <row r="417" spans="1:4" x14ac:dyDescent="0.25">
      <c r="A417" t="s">
        <v>12</v>
      </c>
      <c r="B417" t="s">
        <v>88</v>
      </c>
      <c r="C417">
        <v>1.45</v>
      </c>
      <c r="D417" t="s">
        <v>43</v>
      </c>
    </row>
    <row r="418" spans="1:4" x14ac:dyDescent="0.25">
      <c r="A418" t="s">
        <v>8</v>
      </c>
      <c r="B418" t="s">
        <v>87</v>
      </c>
      <c r="C418">
        <v>1.381</v>
      </c>
      <c r="D418" t="s">
        <v>43</v>
      </c>
    </row>
    <row r="419" spans="1:4" x14ac:dyDescent="0.25">
      <c r="A419" t="s">
        <v>12</v>
      </c>
      <c r="B419" t="s">
        <v>87</v>
      </c>
      <c r="C419">
        <v>1.375</v>
      </c>
      <c r="D419" t="s">
        <v>43</v>
      </c>
    </row>
    <row r="420" spans="1:4" x14ac:dyDescent="0.25">
      <c r="A420" t="s">
        <v>11</v>
      </c>
      <c r="B420" t="s">
        <v>87</v>
      </c>
      <c r="C420">
        <v>1.37</v>
      </c>
      <c r="D420" t="s">
        <v>43</v>
      </c>
    </row>
    <row r="421" spans="1:4" x14ac:dyDescent="0.25">
      <c r="A421" t="s">
        <v>9</v>
      </c>
      <c r="B421" t="s">
        <v>87</v>
      </c>
      <c r="C421">
        <v>1.3740000000000001</v>
      </c>
      <c r="D421" t="s">
        <v>43</v>
      </c>
    </row>
    <row r="422" spans="1:4" x14ac:dyDescent="0.25">
      <c r="A422" t="s">
        <v>8</v>
      </c>
      <c r="B422" t="s">
        <v>89</v>
      </c>
      <c r="C422">
        <v>0.89600000000000002</v>
      </c>
      <c r="D422" t="s">
        <v>44</v>
      </c>
    </row>
    <row r="423" spans="1:4" x14ac:dyDescent="0.25">
      <c r="A423" t="s">
        <v>9</v>
      </c>
      <c r="B423" t="s">
        <v>89</v>
      </c>
      <c r="C423">
        <v>0.73599999999999999</v>
      </c>
      <c r="D423" t="s">
        <v>44</v>
      </c>
    </row>
    <row r="424" spans="1:4" x14ac:dyDescent="0.25">
      <c r="A424" t="s">
        <v>11</v>
      </c>
      <c r="B424" t="s">
        <v>89</v>
      </c>
      <c r="C424">
        <v>0.81100000000000005</v>
      </c>
      <c r="D424" t="s">
        <v>44</v>
      </c>
    </row>
    <row r="425" spans="1:4" x14ac:dyDescent="0.25">
      <c r="A425" t="s">
        <v>12</v>
      </c>
      <c r="B425" t="s">
        <v>89</v>
      </c>
      <c r="C425">
        <v>0.79900000000000004</v>
      </c>
      <c r="D425" t="s">
        <v>44</v>
      </c>
    </row>
    <row r="426" spans="1:4" x14ac:dyDescent="0.25">
      <c r="A426" t="s">
        <v>8</v>
      </c>
      <c r="B426" t="s">
        <v>88</v>
      </c>
      <c r="C426">
        <v>2.069</v>
      </c>
      <c r="D426" t="s">
        <v>44</v>
      </c>
    </row>
    <row r="427" spans="1:4" x14ac:dyDescent="0.25">
      <c r="A427" t="s">
        <v>9</v>
      </c>
      <c r="B427" t="s">
        <v>88</v>
      </c>
      <c r="C427">
        <v>1.081</v>
      </c>
      <c r="D427" t="s">
        <v>44</v>
      </c>
    </row>
    <row r="428" spans="1:4" x14ac:dyDescent="0.25">
      <c r="A428" t="s">
        <v>11</v>
      </c>
      <c r="B428" t="s">
        <v>88</v>
      </c>
      <c r="C428">
        <v>1.8149999999999999</v>
      </c>
      <c r="D428" t="s">
        <v>44</v>
      </c>
    </row>
    <row r="429" spans="1:4" x14ac:dyDescent="0.25">
      <c r="A429" t="s">
        <v>12</v>
      </c>
      <c r="B429" t="s">
        <v>88</v>
      </c>
      <c r="C429">
        <v>1.155</v>
      </c>
      <c r="D429" t="s">
        <v>44</v>
      </c>
    </row>
    <row r="430" spans="1:4" x14ac:dyDescent="0.25">
      <c r="A430" t="s">
        <v>8</v>
      </c>
      <c r="B430" t="s">
        <v>87</v>
      </c>
      <c r="C430">
        <v>0.878</v>
      </c>
      <c r="D430" t="s">
        <v>44</v>
      </c>
    </row>
    <row r="431" spans="1:4" x14ac:dyDescent="0.25">
      <c r="A431" t="s">
        <v>12</v>
      </c>
      <c r="B431" t="s">
        <v>87</v>
      </c>
      <c r="C431">
        <v>1.123</v>
      </c>
      <c r="D431" t="s">
        <v>44</v>
      </c>
    </row>
    <row r="432" spans="1:4" x14ac:dyDescent="0.25">
      <c r="A432" t="s">
        <v>11</v>
      </c>
      <c r="B432" t="s">
        <v>87</v>
      </c>
      <c r="C432">
        <v>1.115</v>
      </c>
      <c r="D432" t="s">
        <v>44</v>
      </c>
    </row>
    <row r="433" spans="1:4" x14ac:dyDescent="0.25">
      <c r="A433" t="s">
        <v>9</v>
      </c>
      <c r="B433" t="s">
        <v>87</v>
      </c>
      <c r="C433">
        <v>0.84899999999999998</v>
      </c>
      <c r="D433" t="s">
        <v>44</v>
      </c>
    </row>
    <row r="434" spans="1:4" x14ac:dyDescent="0.25">
      <c r="A434" t="s">
        <v>8</v>
      </c>
      <c r="B434" t="s">
        <v>89</v>
      </c>
      <c r="C434">
        <v>0.16400000000000001</v>
      </c>
      <c r="D434" t="s">
        <v>45</v>
      </c>
    </row>
    <row r="435" spans="1:4" x14ac:dyDescent="0.25">
      <c r="A435" t="s">
        <v>9</v>
      </c>
      <c r="B435" t="s">
        <v>89</v>
      </c>
      <c r="C435">
        <v>0.14799999999999999</v>
      </c>
      <c r="D435" t="s">
        <v>45</v>
      </c>
    </row>
    <row r="436" spans="1:4" x14ac:dyDescent="0.25">
      <c r="A436" t="s">
        <v>11</v>
      </c>
      <c r="B436" t="s">
        <v>89</v>
      </c>
      <c r="C436">
        <v>0.154</v>
      </c>
      <c r="D436" t="s">
        <v>45</v>
      </c>
    </row>
    <row r="437" spans="1:4" x14ac:dyDescent="0.25">
      <c r="A437" t="s">
        <v>12</v>
      </c>
      <c r="B437" t="s">
        <v>89</v>
      </c>
      <c r="C437">
        <v>0.153</v>
      </c>
      <c r="D437" t="s">
        <v>45</v>
      </c>
    </row>
    <row r="438" spans="1:4" x14ac:dyDescent="0.25">
      <c r="A438" t="s">
        <v>8</v>
      </c>
      <c r="B438" t="s">
        <v>88</v>
      </c>
      <c r="C438">
        <v>0.13800000000000001</v>
      </c>
      <c r="D438" t="s">
        <v>45</v>
      </c>
    </row>
    <row r="439" spans="1:4" x14ac:dyDescent="0.25">
      <c r="A439" t="s">
        <v>9</v>
      </c>
      <c r="B439" t="s">
        <v>88</v>
      </c>
      <c r="C439">
        <v>0.125</v>
      </c>
      <c r="D439" t="s">
        <v>45</v>
      </c>
    </row>
    <row r="440" spans="1:4" x14ac:dyDescent="0.25">
      <c r="A440" t="s">
        <v>11</v>
      </c>
      <c r="B440" t="s">
        <v>88</v>
      </c>
      <c r="C440">
        <v>0.128</v>
      </c>
      <c r="D440" t="s">
        <v>45</v>
      </c>
    </row>
    <row r="441" spans="1:4" x14ac:dyDescent="0.25">
      <c r="A441" t="s">
        <v>12</v>
      </c>
      <c r="B441" t="s">
        <v>88</v>
      </c>
      <c r="C441">
        <v>0.122</v>
      </c>
      <c r="D441" t="s">
        <v>45</v>
      </c>
    </row>
    <row r="442" spans="1:4" x14ac:dyDescent="0.25">
      <c r="A442" t="s">
        <v>8</v>
      </c>
      <c r="B442" t="s">
        <v>87</v>
      </c>
      <c r="C442">
        <v>0.16200000000000001</v>
      </c>
      <c r="D442" t="s">
        <v>45</v>
      </c>
    </row>
    <row r="443" spans="1:4" x14ac:dyDescent="0.25">
      <c r="A443" t="s">
        <v>12</v>
      </c>
      <c r="B443" t="s">
        <v>87</v>
      </c>
      <c r="C443">
        <v>0.161</v>
      </c>
      <c r="D443" t="s">
        <v>45</v>
      </c>
    </row>
    <row r="444" spans="1:4" x14ac:dyDescent="0.25">
      <c r="A444" t="s">
        <v>11</v>
      </c>
      <c r="B444" t="s">
        <v>87</v>
      </c>
      <c r="C444">
        <v>0.14899999999999999</v>
      </c>
      <c r="D444" t="s">
        <v>45</v>
      </c>
    </row>
    <row r="445" spans="1:4" x14ac:dyDescent="0.25">
      <c r="A445" t="s">
        <v>9</v>
      </c>
      <c r="B445" t="s">
        <v>87</v>
      </c>
      <c r="C445">
        <v>0.157</v>
      </c>
      <c r="D445" t="s">
        <v>45</v>
      </c>
    </row>
    <row r="446" spans="1:4" x14ac:dyDescent="0.25">
      <c r="A446" t="s">
        <v>8</v>
      </c>
      <c r="B446" t="s">
        <v>89</v>
      </c>
      <c r="C446">
        <v>0.47399999999999998</v>
      </c>
      <c r="D446" t="s">
        <v>46</v>
      </c>
    </row>
    <row r="447" spans="1:4" x14ac:dyDescent="0.25">
      <c r="A447" t="s">
        <v>9</v>
      </c>
      <c r="B447" t="s">
        <v>89</v>
      </c>
      <c r="C447">
        <v>0.45600000000000002</v>
      </c>
      <c r="D447" t="s">
        <v>46</v>
      </c>
    </row>
    <row r="448" spans="1:4" x14ac:dyDescent="0.25">
      <c r="A448" t="s">
        <v>11</v>
      </c>
      <c r="B448" t="s">
        <v>89</v>
      </c>
      <c r="C448">
        <v>0.47699999999999998</v>
      </c>
      <c r="D448" t="s">
        <v>46</v>
      </c>
    </row>
    <row r="449" spans="1:4" x14ac:dyDescent="0.25">
      <c r="A449" t="s">
        <v>12</v>
      </c>
      <c r="B449" t="s">
        <v>89</v>
      </c>
      <c r="C449">
        <v>0.45400000000000001</v>
      </c>
      <c r="D449" t="s">
        <v>46</v>
      </c>
    </row>
    <row r="450" spans="1:4" x14ac:dyDescent="0.25">
      <c r="A450" t="s">
        <v>8</v>
      </c>
      <c r="B450" t="s">
        <v>88</v>
      </c>
      <c r="C450">
        <v>0.47599999999999998</v>
      </c>
      <c r="D450" t="s">
        <v>46</v>
      </c>
    </row>
    <row r="451" spans="1:4" x14ac:dyDescent="0.25">
      <c r="A451" t="s">
        <v>9</v>
      </c>
      <c r="B451" t="s">
        <v>88</v>
      </c>
      <c r="C451">
        <v>0.49099999999999999</v>
      </c>
      <c r="D451" t="s">
        <v>46</v>
      </c>
    </row>
    <row r="452" spans="1:4" x14ac:dyDescent="0.25">
      <c r="A452" t="s">
        <v>11</v>
      </c>
      <c r="B452" t="s">
        <v>88</v>
      </c>
      <c r="C452">
        <v>0.46100000000000002</v>
      </c>
      <c r="D452" t="s">
        <v>46</v>
      </c>
    </row>
    <row r="453" spans="1:4" x14ac:dyDescent="0.25">
      <c r="A453" t="s">
        <v>12</v>
      </c>
      <c r="B453" t="s">
        <v>88</v>
      </c>
      <c r="C453">
        <v>0.439</v>
      </c>
      <c r="D453" t="s">
        <v>46</v>
      </c>
    </row>
    <row r="454" spans="1:4" x14ac:dyDescent="0.25">
      <c r="A454" t="s">
        <v>8</v>
      </c>
      <c r="B454" t="s">
        <v>87</v>
      </c>
      <c r="C454">
        <v>0.69799999999999995</v>
      </c>
      <c r="D454" t="s">
        <v>46</v>
      </c>
    </row>
    <row r="455" spans="1:4" x14ac:dyDescent="0.25">
      <c r="A455" t="s">
        <v>12</v>
      </c>
      <c r="B455" t="s">
        <v>87</v>
      </c>
      <c r="C455">
        <v>0.48699999999999999</v>
      </c>
      <c r="D455" t="s">
        <v>46</v>
      </c>
    </row>
    <row r="456" spans="1:4" x14ac:dyDescent="0.25">
      <c r="A456" t="s">
        <v>11</v>
      </c>
      <c r="B456" t="s">
        <v>87</v>
      </c>
      <c r="C456">
        <v>0.502</v>
      </c>
      <c r="D456" t="s">
        <v>46</v>
      </c>
    </row>
    <row r="457" spans="1:4" x14ac:dyDescent="0.25">
      <c r="A457" t="s">
        <v>9</v>
      </c>
      <c r="B457" t="s">
        <v>87</v>
      </c>
      <c r="C457">
        <v>0.48499999999999999</v>
      </c>
      <c r="D457" t="s">
        <v>46</v>
      </c>
    </row>
    <row r="458" spans="1:4" x14ac:dyDescent="0.25">
      <c r="A458" t="s">
        <v>8</v>
      </c>
      <c r="B458" t="s">
        <v>89</v>
      </c>
      <c r="C458">
        <v>0.624</v>
      </c>
      <c r="D458" t="s">
        <v>47</v>
      </c>
    </row>
    <row r="459" spans="1:4" x14ac:dyDescent="0.25">
      <c r="A459" t="s">
        <v>9</v>
      </c>
      <c r="B459" t="s">
        <v>89</v>
      </c>
      <c r="C459">
        <v>0.56299999999999994</v>
      </c>
      <c r="D459" t="s">
        <v>47</v>
      </c>
    </row>
    <row r="460" spans="1:4" x14ac:dyDescent="0.25">
      <c r="A460" t="s">
        <v>11</v>
      </c>
      <c r="B460" t="s">
        <v>89</v>
      </c>
      <c r="C460">
        <v>0.58599999999999997</v>
      </c>
      <c r="D460" t="s">
        <v>47</v>
      </c>
    </row>
    <row r="461" spans="1:4" x14ac:dyDescent="0.25">
      <c r="A461" t="s">
        <v>12</v>
      </c>
      <c r="B461" t="s">
        <v>89</v>
      </c>
      <c r="C461">
        <v>0.58299999999999996</v>
      </c>
      <c r="D461" t="s">
        <v>47</v>
      </c>
    </row>
    <row r="462" spans="1:4" x14ac:dyDescent="0.25">
      <c r="A462" t="s">
        <v>8</v>
      </c>
      <c r="B462" t="s">
        <v>88</v>
      </c>
      <c r="C462">
        <v>0.59499999999999997</v>
      </c>
      <c r="D462" t="s">
        <v>47</v>
      </c>
    </row>
    <row r="463" spans="1:4" x14ac:dyDescent="0.25">
      <c r="A463" t="s">
        <v>9</v>
      </c>
      <c r="B463" t="s">
        <v>88</v>
      </c>
      <c r="C463">
        <v>0.55000000000000004</v>
      </c>
      <c r="D463" t="s">
        <v>47</v>
      </c>
    </row>
    <row r="464" spans="1:4" x14ac:dyDescent="0.25">
      <c r="A464" t="s">
        <v>11</v>
      </c>
      <c r="B464" t="s">
        <v>88</v>
      </c>
      <c r="C464">
        <v>0.53700000000000003</v>
      </c>
      <c r="D464" t="s">
        <v>47</v>
      </c>
    </row>
    <row r="465" spans="1:4" x14ac:dyDescent="0.25">
      <c r="A465" t="s">
        <v>12</v>
      </c>
      <c r="B465" t="s">
        <v>88</v>
      </c>
      <c r="C465">
        <v>0.62</v>
      </c>
      <c r="D465" t="s">
        <v>47</v>
      </c>
    </row>
    <row r="466" spans="1:4" x14ac:dyDescent="0.25">
      <c r="A466" t="s">
        <v>8</v>
      </c>
      <c r="B466" t="s">
        <v>87</v>
      </c>
      <c r="C466">
        <v>0.627</v>
      </c>
      <c r="D466" t="s">
        <v>47</v>
      </c>
    </row>
    <row r="467" spans="1:4" x14ac:dyDescent="0.25">
      <c r="A467" t="s">
        <v>12</v>
      </c>
      <c r="B467" t="s">
        <v>87</v>
      </c>
      <c r="C467">
        <v>0.626</v>
      </c>
      <c r="D467" t="s">
        <v>47</v>
      </c>
    </row>
    <row r="468" spans="1:4" x14ac:dyDescent="0.25">
      <c r="A468" t="s">
        <v>11</v>
      </c>
      <c r="B468" t="s">
        <v>87</v>
      </c>
      <c r="C468">
        <v>0.60499999999999998</v>
      </c>
      <c r="D468" t="s">
        <v>47</v>
      </c>
    </row>
    <row r="469" spans="1:4" x14ac:dyDescent="0.25">
      <c r="A469" t="s">
        <v>9</v>
      </c>
      <c r="B469" t="s">
        <v>87</v>
      </c>
      <c r="C469">
        <v>0.61</v>
      </c>
      <c r="D469" t="s">
        <v>47</v>
      </c>
    </row>
    <row r="470" spans="1:4" x14ac:dyDescent="0.25">
      <c r="A470" t="s">
        <v>8</v>
      </c>
      <c r="B470" t="s">
        <v>89</v>
      </c>
      <c r="C470">
        <v>1.4079999999999999</v>
      </c>
      <c r="D470" t="s">
        <v>48</v>
      </c>
    </row>
    <row r="471" spans="1:4" x14ac:dyDescent="0.25">
      <c r="A471" t="s">
        <v>9</v>
      </c>
      <c r="B471" t="s">
        <v>89</v>
      </c>
      <c r="C471">
        <v>1.1599999999999999</v>
      </c>
      <c r="D471" t="s">
        <v>48</v>
      </c>
    </row>
    <row r="472" spans="1:4" x14ac:dyDescent="0.25">
      <c r="A472" t="s">
        <v>12</v>
      </c>
      <c r="B472" t="s">
        <v>89</v>
      </c>
      <c r="C472">
        <v>1.3959999999999999</v>
      </c>
      <c r="D472" t="s">
        <v>48</v>
      </c>
    </row>
    <row r="473" spans="1:4" x14ac:dyDescent="0.25">
      <c r="A473" t="s">
        <v>11</v>
      </c>
      <c r="B473" t="s">
        <v>89</v>
      </c>
      <c r="C473">
        <v>1.407</v>
      </c>
      <c r="D473" t="s">
        <v>48</v>
      </c>
    </row>
    <row r="474" spans="1:4" x14ac:dyDescent="0.25">
      <c r="A474" t="s">
        <v>9</v>
      </c>
      <c r="B474" t="s">
        <v>88</v>
      </c>
      <c r="C474">
        <v>1.1419999999999999</v>
      </c>
      <c r="D474" t="s">
        <v>48</v>
      </c>
    </row>
    <row r="475" spans="1:4" x14ac:dyDescent="0.25">
      <c r="A475" t="s">
        <v>8</v>
      </c>
      <c r="B475" t="s">
        <v>88</v>
      </c>
      <c r="C475">
        <v>1.3640000000000001</v>
      </c>
      <c r="D475" t="s">
        <v>48</v>
      </c>
    </row>
    <row r="476" spans="1:4" x14ac:dyDescent="0.25">
      <c r="A476" t="s">
        <v>11</v>
      </c>
      <c r="B476" t="s">
        <v>88</v>
      </c>
      <c r="C476">
        <v>1.048</v>
      </c>
      <c r="D476" t="s">
        <v>48</v>
      </c>
    </row>
    <row r="477" spans="1:4" x14ac:dyDescent="0.25">
      <c r="A477" t="s">
        <v>12</v>
      </c>
      <c r="B477" t="s">
        <v>88</v>
      </c>
      <c r="C477">
        <v>1.0669999999999999</v>
      </c>
      <c r="D477" t="s">
        <v>48</v>
      </c>
    </row>
    <row r="478" spans="1:4" x14ac:dyDescent="0.25">
      <c r="A478" t="s">
        <v>8</v>
      </c>
      <c r="B478" t="s">
        <v>87</v>
      </c>
      <c r="C478">
        <v>1.51</v>
      </c>
      <c r="D478" t="s">
        <v>48</v>
      </c>
    </row>
    <row r="479" spans="1:4" x14ac:dyDescent="0.25">
      <c r="A479" t="s">
        <v>12</v>
      </c>
      <c r="B479" t="s">
        <v>87</v>
      </c>
      <c r="C479">
        <v>1.4930000000000001</v>
      </c>
      <c r="D479" t="s">
        <v>48</v>
      </c>
    </row>
    <row r="480" spans="1:4" x14ac:dyDescent="0.25">
      <c r="A480" t="s">
        <v>11</v>
      </c>
      <c r="B480" t="s">
        <v>87</v>
      </c>
      <c r="C480">
        <v>1.522</v>
      </c>
      <c r="D480" t="s">
        <v>48</v>
      </c>
    </row>
    <row r="481" spans="1:4" x14ac:dyDescent="0.25">
      <c r="A481" t="s">
        <v>9</v>
      </c>
      <c r="B481" t="s">
        <v>87</v>
      </c>
      <c r="C481">
        <v>1.4990000000000001</v>
      </c>
      <c r="D481" t="s">
        <v>48</v>
      </c>
    </row>
    <row r="482" spans="1:4" x14ac:dyDescent="0.25">
      <c r="A482" t="s">
        <v>8</v>
      </c>
      <c r="B482" t="s">
        <v>89</v>
      </c>
      <c r="C482">
        <v>0.14599999999999999</v>
      </c>
      <c r="D482" t="s">
        <v>49</v>
      </c>
    </row>
    <row r="483" spans="1:4" x14ac:dyDescent="0.25">
      <c r="A483" t="s">
        <v>9</v>
      </c>
      <c r="B483" t="s">
        <v>89</v>
      </c>
      <c r="C483">
        <v>0.13200000000000001</v>
      </c>
      <c r="D483" t="s">
        <v>49</v>
      </c>
    </row>
    <row r="484" spans="1:4" x14ac:dyDescent="0.25">
      <c r="A484" t="s">
        <v>11</v>
      </c>
      <c r="B484" t="s">
        <v>89</v>
      </c>
      <c r="C484">
        <v>0.129</v>
      </c>
      <c r="D484" t="s">
        <v>49</v>
      </c>
    </row>
    <row r="485" spans="1:4" x14ac:dyDescent="0.25">
      <c r="A485" t="s">
        <v>12</v>
      </c>
      <c r="B485" t="s">
        <v>89</v>
      </c>
      <c r="C485">
        <v>0.126</v>
      </c>
      <c r="D485" t="s">
        <v>49</v>
      </c>
    </row>
    <row r="486" spans="1:4" x14ac:dyDescent="0.25">
      <c r="A486" t="s">
        <v>9</v>
      </c>
      <c r="B486" t="s">
        <v>88</v>
      </c>
      <c r="C486">
        <v>0.13400000000000001</v>
      </c>
      <c r="D486" t="s">
        <v>49</v>
      </c>
    </row>
    <row r="487" spans="1:4" x14ac:dyDescent="0.25">
      <c r="A487" t="s">
        <v>8</v>
      </c>
      <c r="B487" t="s">
        <v>88</v>
      </c>
      <c r="C487">
        <v>0.126</v>
      </c>
      <c r="D487" t="s">
        <v>49</v>
      </c>
    </row>
    <row r="488" spans="1:4" x14ac:dyDescent="0.25">
      <c r="A488" t="s">
        <v>11</v>
      </c>
      <c r="B488" t="s">
        <v>88</v>
      </c>
      <c r="C488">
        <v>0.13100000000000001</v>
      </c>
      <c r="D488" t="s">
        <v>49</v>
      </c>
    </row>
    <row r="489" spans="1:4" x14ac:dyDescent="0.25">
      <c r="A489" t="s">
        <v>12</v>
      </c>
      <c r="B489" t="s">
        <v>88</v>
      </c>
      <c r="C489">
        <v>0.13100000000000001</v>
      </c>
      <c r="D489" t="s">
        <v>49</v>
      </c>
    </row>
    <row r="490" spans="1:4" x14ac:dyDescent="0.25">
      <c r="A490" t="s">
        <v>8</v>
      </c>
      <c r="B490" t="s">
        <v>87</v>
      </c>
      <c r="C490">
        <v>0.129</v>
      </c>
      <c r="D490" t="s">
        <v>49</v>
      </c>
    </row>
    <row r="491" spans="1:4" x14ac:dyDescent="0.25">
      <c r="A491" t="s">
        <v>12</v>
      </c>
      <c r="B491" t="s">
        <v>87</v>
      </c>
      <c r="C491">
        <v>0.13500000000000001</v>
      </c>
      <c r="D491" t="s">
        <v>49</v>
      </c>
    </row>
    <row r="492" spans="1:4" x14ac:dyDescent="0.25">
      <c r="A492" t="s">
        <v>11</v>
      </c>
      <c r="B492" t="s">
        <v>87</v>
      </c>
      <c r="C492">
        <v>0.13700000000000001</v>
      </c>
      <c r="D492" t="s">
        <v>49</v>
      </c>
    </row>
    <row r="493" spans="1:4" x14ac:dyDescent="0.25">
      <c r="A493" t="s">
        <v>9</v>
      </c>
      <c r="B493" t="s">
        <v>87</v>
      </c>
      <c r="C493">
        <v>0.13900000000000001</v>
      </c>
      <c r="D493" t="s">
        <v>49</v>
      </c>
    </row>
    <row r="494" spans="1:4" x14ac:dyDescent="0.25">
      <c r="A494" t="s">
        <v>8</v>
      </c>
      <c r="B494" t="s">
        <v>89</v>
      </c>
      <c r="C494">
        <v>0.25900000000000001</v>
      </c>
      <c r="D494" t="s">
        <v>50</v>
      </c>
    </row>
    <row r="495" spans="1:4" x14ac:dyDescent="0.25">
      <c r="A495" t="s">
        <v>9</v>
      </c>
      <c r="B495" t="s">
        <v>89</v>
      </c>
      <c r="C495">
        <v>0.28499999999999998</v>
      </c>
      <c r="D495" t="s">
        <v>50</v>
      </c>
    </row>
    <row r="496" spans="1:4" x14ac:dyDescent="0.25">
      <c r="A496" t="s">
        <v>11</v>
      </c>
      <c r="B496" t="s">
        <v>89</v>
      </c>
      <c r="C496">
        <v>0.29499999999999998</v>
      </c>
      <c r="D496" t="s">
        <v>50</v>
      </c>
    </row>
    <row r="497" spans="1:4" x14ac:dyDescent="0.25">
      <c r="A497" t="s">
        <v>12</v>
      </c>
      <c r="B497" t="s">
        <v>89</v>
      </c>
      <c r="C497">
        <v>0.32200000000000001</v>
      </c>
      <c r="D497" t="s">
        <v>50</v>
      </c>
    </row>
    <row r="498" spans="1:4" x14ac:dyDescent="0.25">
      <c r="A498" t="s">
        <v>8</v>
      </c>
      <c r="B498" t="s">
        <v>88</v>
      </c>
      <c r="C498">
        <v>0.23300000000000001</v>
      </c>
      <c r="D498" t="s">
        <v>50</v>
      </c>
    </row>
    <row r="499" spans="1:4" x14ac:dyDescent="0.25">
      <c r="A499" t="s">
        <v>9</v>
      </c>
      <c r="B499" t="s">
        <v>88</v>
      </c>
      <c r="C499">
        <v>0.23599999999999999</v>
      </c>
      <c r="D499" t="s">
        <v>50</v>
      </c>
    </row>
    <row r="500" spans="1:4" x14ac:dyDescent="0.25">
      <c r="A500" t="s">
        <v>11</v>
      </c>
      <c r="B500" t="s">
        <v>88</v>
      </c>
      <c r="C500">
        <v>0.26600000000000001</v>
      </c>
      <c r="D500" t="s">
        <v>50</v>
      </c>
    </row>
    <row r="501" spans="1:4" x14ac:dyDescent="0.25">
      <c r="A501" t="s">
        <v>12</v>
      </c>
      <c r="B501" t="s">
        <v>88</v>
      </c>
      <c r="C501">
        <v>0.22600000000000001</v>
      </c>
      <c r="D501" t="s">
        <v>50</v>
      </c>
    </row>
    <row r="502" spans="1:4" x14ac:dyDescent="0.25">
      <c r="A502" t="s">
        <v>8</v>
      </c>
      <c r="B502" t="s">
        <v>87</v>
      </c>
      <c r="C502">
        <v>0.316</v>
      </c>
      <c r="D502" t="s">
        <v>50</v>
      </c>
    </row>
    <row r="503" spans="1:4" x14ac:dyDescent="0.25">
      <c r="A503" t="s">
        <v>12</v>
      </c>
      <c r="B503" t="s">
        <v>87</v>
      </c>
      <c r="C503">
        <v>0.35299999999999998</v>
      </c>
      <c r="D503" t="s">
        <v>50</v>
      </c>
    </row>
    <row r="504" spans="1:4" x14ac:dyDescent="0.25">
      <c r="A504" t="s">
        <v>11</v>
      </c>
      <c r="B504" t="s">
        <v>87</v>
      </c>
      <c r="C504">
        <v>0.34499999999999997</v>
      </c>
      <c r="D504" t="s">
        <v>50</v>
      </c>
    </row>
    <row r="505" spans="1:4" x14ac:dyDescent="0.25">
      <c r="A505" t="s">
        <v>9</v>
      </c>
      <c r="B505" t="s">
        <v>87</v>
      </c>
      <c r="C505">
        <v>0.33</v>
      </c>
      <c r="D505" t="s">
        <v>50</v>
      </c>
    </row>
    <row r="506" spans="1:4" x14ac:dyDescent="0.25">
      <c r="A506" t="s">
        <v>8</v>
      </c>
      <c r="B506" t="s">
        <v>89</v>
      </c>
      <c r="C506">
        <v>0.84099999999999997</v>
      </c>
      <c r="D506" t="s">
        <v>51</v>
      </c>
    </row>
    <row r="507" spans="1:4" x14ac:dyDescent="0.25">
      <c r="A507" t="s">
        <v>9</v>
      </c>
      <c r="B507" t="s">
        <v>89</v>
      </c>
      <c r="C507">
        <v>0.82099999999999995</v>
      </c>
      <c r="D507" t="s">
        <v>51</v>
      </c>
    </row>
    <row r="508" spans="1:4" x14ac:dyDescent="0.25">
      <c r="A508" t="s">
        <v>11</v>
      </c>
      <c r="B508" t="s">
        <v>89</v>
      </c>
      <c r="C508">
        <v>0.88500000000000001</v>
      </c>
      <c r="D508" t="s">
        <v>51</v>
      </c>
    </row>
    <row r="509" spans="1:4" x14ac:dyDescent="0.25">
      <c r="A509" t="s">
        <v>12</v>
      </c>
      <c r="B509" t="s">
        <v>89</v>
      </c>
      <c r="C509">
        <v>0.877</v>
      </c>
      <c r="D509" t="s">
        <v>51</v>
      </c>
    </row>
    <row r="510" spans="1:4" x14ac:dyDescent="0.25">
      <c r="A510" t="s">
        <v>11</v>
      </c>
      <c r="B510" t="s">
        <v>88</v>
      </c>
      <c r="C510">
        <v>4.1319999999999997</v>
      </c>
      <c r="D510" t="s">
        <v>51</v>
      </c>
    </row>
    <row r="511" spans="1:4" x14ac:dyDescent="0.25">
      <c r="A511" t="s">
        <v>12</v>
      </c>
      <c r="B511" t="s">
        <v>88</v>
      </c>
      <c r="C511">
        <v>1.4630000000000001</v>
      </c>
      <c r="D511" t="s">
        <v>51</v>
      </c>
    </row>
    <row r="512" spans="1:4" x14ac:dyDescent="0.25">
      <c r="A512" t="s">
        <v>9</v>
      </c>
      <c r="B512" t="s">
        <v>88</v>
      </c>
      <c r="C512">
        <v>2.0129999999999999</v>
      </c>
      <c r="D512" t="s">
        <v>51</v>
      </c>
    </row>
    <row r="513" spans="1:4" x14ac:dyDescent="0.25">
      <c r="A513" t="s">
        <v>8</v>
      </c>
      <c r="B513" t="s">
        <v>88</v>
      </c>
      <c r="C513">
        <v>2.1030000000000002</v>
      </c>
      <c r="D513" t="s">
        <v>51</v>
      </c>
    </row>
    <row r="514" spans="1:4" x14ac:dyDescent="0.25">
      <c r="A514" t="s">
        <v>8</v>
      </c>
      <c r="B514" t="s">
        <v>87</v>
      </c>
      <c r="C514">
        <v>0.97799999999999998</v>
      </c>
      <c r="D514" t="s">
        <v>51</v>
      </c>
    </row>
    <row r="515" spans="1:4" x14ac:dyDescent="0.25">
      <c r="A515" t="s">
        <v>12</v>
      </c>
      <c r="B515" t="s">
        <v>87</v>
      </c>
      <c r="C515">
        <v>0.86899999999999999</v>
      </c>
      <c r="D515" t="s">
        <v>51</v>
      </c>
    </row>
    <row r="516" spans="1:4" x14ac:dyDescent="0.25">
      <c r="A516" t="s">
        <v>11</v>
      </c>
      <c r="B516" t="s">
        <v>87</v>
      </c>
      <c r="C516">
        <v>1.5569999999999999</v>
      </c>
      <c r="D516" t="s">
        <v>51</v>
      </c>
    </row>
    <row r="517" spans="1:4" x14ac:dyDescent="0.25">
      <c r="A517" t="s">
        <v>9</v>
      </c>
      <c r="B517" t="s">
        <v>87</v>
      </c>
      <c r="C517">
        <v>1.425</v>
      </c>
      <c r="D517" t="s">
        <v>51</v>
      </c>
    </row>
    <row r="518" spans="1:4" x14ac:dyDescent="0.25">
      <c r="A518" t="s">
        <v>8</v>
      </c>
      <c r="B518" t="s">
        <v>89</v>
      </c>
      <c r="C518">
        <v>1.365</v>
      </c>
      <c r="D518" t="s">
        <v>52</v>
      </c>
    </row>
    <row r="519" spans="1:4" x14ac:dyDescent="0.25">
      <c r="A519" t="s">
        <v>9</v>
      </c>
      <c r="B519" t="s">
        <v>89</v>
      </c>
      <c r="C519">
        <v>0.36799999999999999</v>
      </c>
      <c r="D519" t="s">
        <v>52</v>
      </c>
    </row>
    <row r="520" spans="1:4" x14ac:dyDescent="0.25">
      <c r="A520" t="s">
        <v>11</v>
      </c>
      <c r="B520" t="s">
        <v>89</v>
      </c>
      <c r="C520">
        <v>0.38200000000000001</v>
      </c>
      <c r="D520" t="s">
        <v>52</v>
      </c>
    </row>
    <row r="521" spans="1:4" x14ac:dyDescent="0.25">
      <c r="A521" t="s">
        <v>12</v>
      </c>
      <c r="B521" t="s">
        <v>89</v>
      </c>
      <c r="C521">
        <v>0.38500000000000001</v>
      </c>
      <c r="D521" t="s">
        <v>52</v>
      </c>
    </row>
    <row r="522" spans="1:4" x14ac:dyDescent="0.25">
      <c r="A522" t="s">
        <v>8</v>
      </c>
      <c r="B522" t="s">
        <v>88</v>
      </c>
      <c r="C522">
        <v>0.372</v>
      </c>
      <c r="D522" t="s">
        <v>52</v>
      </c>
    </row>
    <row r="523" spans="1:4" x14ac:dyDescent="0.25">
      <c r="A523" t="s">
        <v>9</v>
      </c>
      <c r="B523" t="s">
        <v>88</v>
      </c>
      <c r="C523">
        <v>0.38</v>
      </c>
      <c r="D523" t="s">
        <v>52</v>
      </c>
    </row>
    <row r="524" spans="1:4" x14ac:dyDescent="0.25">
      <c r="A524" t="s">
        <v>11</v>
      </c>
      <c r="B524" t="s">
        <v>88</v>
      </c>
      <c r="C524">
        <v>0.36799999999999999</v>
      </c>
      <c r="D524" t="s">
        <v>52</v>
      </c>
    </row>
    <row r="525" spans="1:4" x14ac:dyDescent="0.25">
      <c r="A525" t="s">
        <v>12</v>
      </c>
      <c r="B525" t="s">
        <v>88</v>
      </c>
      <c r="C525">
        <v>0.373</v>
      </c>
      <c r="D525" t="s">
        <v>52</v>
      </c>
    </row>
    <row r="526" spans="1:4" x14ac:dyDescent="0.25">
      <c r="A526" t="s">
        <v>8</v>
      </c>
      <c r="B526" t="s">
        <v>87</v>
      </c>
      <c r="C526">
        <v>0.441</v>
      </c>
      <c r="D526" t="s">
        <v>52</v>
      </c>
    </row>
    <row r="527" spans="1:4" x14ac:dyDescent="0.25">
      <c r="A527" t="s">
        <v>12</v>
      </c>
      <c r="B527" t="s">
        <v>87</v>
      </c>
      <c r="C527">
        <v>0.40600000000000003</v>
      </c>
      <c r="D527" t="s">
        <v>52</v>
      </c>
    </row>
    <row r="528" spans="1:4" x14ac:dyDescent="0.25">
      <c r="A528" t="s">
        <v>11</v>
      </c>
      <c r="B528" t="s">
        <v>87</v>
      </c>
      <c r="C528">
        <v>0.40300000000000002</v>
      </c>
      <c r="D528" t="s">
        <v>52</v>
      </c>
    </row>
    <row r="529" spans="1:4" x14ac:dyDescent="0.25">
      <c r="A529" t="s">
        <v>9</v>
      </c>
      <c r="B529" t="s">
        <v>87</v>
      </c>
      <c r="C529">
        <v>0.54400000000000004</v>
      </c>
      <c r="D529" t="s">
        <v>52</v>
      </c>
    </row>
    <row r="530" spans="1:4" x14ac:dyDescent="0.25">
      <c r="A530" t="s">
        <v>8</v>
      </c>
      <c r="B530" t="s">
        <v>89</v>
      </c>
      <c r="C530">
        <v>2.3170000000000002</v>
      </c>
      <c r="D530" t="s">
        <v>53</v>
      </c>
    </row>
    <row r="531" spans="1:4" x14ac:dyDescent="0.25">
      <c r="A531" t="s">
        <v>9</v>
      </c>
      <c r="B531" t="s">
        <v>89</v>
      </c>
      <c r="C531">
        <v>2.3010000000000002</v>
      </c>
      <c r="D531" t="s">
        <v>53</v>
      </c>
    </row>
    <row r="532" spans="1:4" x14ac:dyDescent="0.25">
      <c r="A532" t="s">
        <v>11</v>
      </c>
      <c r="B532" t="s">
        <v>89</v>
      </c>
      <c r="C532">
        <v>2.3140000000000001</v>
      </c>
      <c r="D532" t="s">
        <v>53</v>
      </c>
    </row>
    <row r="533" spans="1:4" x14ac:dyDescent="0.25">
      <c r="A533" t="s">
        <v>12</v>
      </c>
      <c r="B533" t="s">
        <v>89</v>
      </c>
      <c r="C533">
        <v>2.3690000000000002</v>
      </c>
      <c r="D533" t="s">
        <v>53</v>
      </c>
    </row>
    <row r="534" spans="1:4" x14ac:dyDescent="0.25">
      <c r="A534" t="s">
        <v>9</v>
      </c>
      <c r="B534" t="s">
        <v>88</v>
      </c>
      <c r="C534">
        <v>4.423</v>
      </c>
      <c r="D534" t="s">
        <v>53</v>
      </c>
    </row>
    <row r="535" spans="1:4" x14ac:dyDescent="0.25">
      <c r="A535" t="s">
        <v>8</v>
      </c>
      <c r="B535" t="s">
        <v>88</v>
      </c>
      <c r="C535">
        <v>5.3810000000000002</v>
      </c>
      <c r="D535" t="s">
        <v>53</v>
      </c>
    </row>
    <row r="536" spans="1:4" x14ac:dyDescent="0.25">
      <c r="A536" t="s">
        <v>11</v>
      </c>
      <c r="B536" t="s">
        <v>88</v>
      </c>
      <c r="C536">
        <v>3.2189999999999999</v>
      </c>
      <c r="D536" t="s">
        <v>53</v>
      </c>
    </row>
    <row r="537" spans="1:4" x14ac:dyDescent="0.25">
      <c r="A537" t="s">
        <v>12</v>
      </c>
      <c r="B537" t="s">
        <v>88</v>
      </c>
      <c r="C537">
        <v>2.4289999999999998</v>
      </c>
      <c r="D537" t="s">
        <v>53</v>
      </c>
    </row>
    <row r="538" spans="1:4" x14ac:dyDescent="0.25">
      <c r="A538" t="s">
        <v>8</v>
      </c>
      <c r="B538" t="s">
        <v>87</v>
      </c>
      <c r="C538">
        <v>2.5430000000000001</v>
      </c>
      <c r="D538" t="s">
        <v>53</v>
      </c>
    </row>
    <row r="539" spans="1:4" x14ac:dyDescent="0.25">
      <c r="A539" t="s">
        <v>12</v>
      </c>
      <c r="B539" t="s">
        <v>87</v>
      </c>
      <c r="C539">
        <v>2.58</v>
      </c>
      <c r="D539" t="s">
        <v>53</v>
      </c>
    </row>
    <row r="540" spans="1:4" x14ac:dyDescent="0.25">
      <c r="A540" t="s">
        <v>11</v>
      </c>
      <c r="B540" t="s">
        <v>87</v>
      </c>
      <c r="C540">
        <v>3.9529999999999998</v>
      </c>
      <c r="D540" t="s">
        <v>53</v>
      </c>
    </row>
    <row r="541" spans="1:4" x14ac:dyDescent="0.25">
      <c r="A541" t="s">
        <v>9</v>
      </c>
      <c r="B541" t="s">
        <v>87</v>
      </c>
      <c r="C541">
        <v>2.98</v>
      </c>
      <c r="D541" t="s">
        <v>53</v>
      </c>
    </row>
    <row r="542" spans="1:4" x14ac:dyDescent="0.25">
      <c r="A542" t="s">
        <v>8</v>
      </c>
      <c r="B542" t="s">
        <v>89</v>
      </c>
      <c r="C542">
        <v>0.93500000000000005</v>
      </c>
      <c r="D542" t="s">
        <v>54</v>
      </c>
    </row>
    <row r="543" spans="1:4" x14ac:dyDescent="0.25">
      <c r="A543" t="s">
        <v>9</v>
      </c>
      <c r="B543" t="s">
        <v>89</v>
      </c>
      <c r="C543">
        <v>0.91300000000000003</v>
      </c>
      <c r="D543" t="s">
        <v>54</v>
      </c>
    </row>
    <row r="544" spans="1:4" x14ac:dyDescent="0.25">
      <c r="A544" t="s">
        <v>11</v>
      </c>
      <c r="B544" t="s">
        <v>89</v>
      </c>
      <c r="C544">
        <v>1.056</v>
      </c>
      <c r="D544" t="s">
        <v>54</v>
      </c>
    </row>
    <row r="545" spans="1:4" x14ac:dyDescent="0.25">
      <c r="A545" t="s">
        <v>12</v>
      </c>
      <c r="B545" t="s">
        <v>89</v>
      </c>
      <c r="C545">
        <v>0.98399999999999999</v>
      </c>
      <c r="D545" t="s">
        <v>54</v>
      </c>
    </row>
    <row r="546" spans="1:4" x14ac:dyDescent="0.25">
      <c r="A546" t="s">
        <v>9</v>
      </c>
      <c r="B546" t="s">
        <v>88</v>
      </c>
      <c r="C546">
        <v>2.7850000000000001</v>
      </c>
      <c r="D546" t="s">
        <v>54</v>
      </c>
    </row>
    <row r="547" spans="1:4" x14ac:dyDescent="0.25">
      <c r="A547" t="s">
        <v>8</v>
      </c>
      <c r="B547" t="s">
        <v>88</v>
      </c>
      <c r="C547">
        <v>2.6749999999999998</v>
      </c>
      <c r="D547" t="s">
        <v>54</v>
      </c>
    </row>
    <row r="548" spans="1:4" x14ac:dyDescent="0.25">
      <c r="A548" t="s">
        <v>11</v>
      </c>
      <c r="B548" t="s">
        <v>88</v>
      </c>
      <c r="C548">
        <v>1.4430000000000001</v>
      </c>
      <c r="D548" t="s">
        <v>54</v>
      </c>
    </row>
    <row r="549" spans="1:4" x14ac:dyDescent="0.25">
      <c r="A549" t="s">
        <v>12</v>
      </c>
      <c r="B549" t="s">
        <v>88</v>
      </c>
      <c r="C549">
        <v>2.6480000000000001</v>
      </c>
      <c r="D549" t="s">
        <v>54</v>
      </c>
    </row>
    <row r="550" spans="1:4" x14ac:dyDescent="0.25">
      <c r="A550" t="s">
        <v>8</v>
      </c>
      <c r="B550" t="s">
        <v>87</v>
      </c>
      <c r="C550">
        <v>1.0089999999999999</v>
      </c>
      <c r="D550" t="s">
        <v>54</v>
      </c>
    </row>
    <row r="551" spans="1:4" x14ac:dyDescent="0.25">
      <c r="A551" t="s">
        <v>12</v>
      </c>
      <c r="B551" t="s">
        <v>87</v>
      </c>
      <c r="C551">
        <v>1.966</v>
      </c>
      <c r="D551" t="s">
        <v>54</v>
      </c>
    </row>
    <row r="552" spans="1:4" x14ac:dyDescent="0.25">
      <c r="A552" t="s">
        <v>11</v>
      </c>
      <c r="B552" t="s">
        <v>87</v>
      </c>
      <c r="C552">
        <v>4.0119999999999996</v>
      </c>
      <c r="D552" t="s">
        <v>54</v>
      </c>
    </row>
    <row r="553" spans="1:4" x14ac:dyDescent="0.25">
      <c r="A553" t="s">
        <v>9</v>
      </c>
      <c r="B553" t="s">
        <v>87</v>
      </c>
      <c r="C553">
        <v>3.3839999999999999</v>
      </c>
      <c r="D553" t="s">
        <v>54</v>
      </c>
    </row>
    <row r="554" spans="1:4" x14ac:dyDescent="0.25">
      <c r="A554" t="s">
        <v>8</v>
      </c>
      <c r="B554" t="s">
        <v>89</v>
      </c>
      <c r="C554">
        <v>0.27800000000000002</v>
      </c>
      <c r="D554" t="s">
        <v>55</v>
      </c>
    </row>
    <row r="555" spans="1:4" x14ac:dyDescent="0.25">
      <c r="A555" t="s">
        <v>9</v>
      </c>
      <c r="B555" t="s">
        <v>89</v>
      </c>
      <c r="C555">
        <v>0.27</v>
      </c>
      <c r="D555" t="s">
        <v>55</v>
      </c>
    </row>
    <row r="556" spans="1:4" x14ac:dyDescent="0.25">
      <c r="A556" t="s">
        <v>11</v>
      </c>
      <c r="B556" t="s">
        <v>89</v>
      </c>
      <c r="C556">
        <v>0.25900000000000001</v>
      </c>
      <c r="D556" t="s">
        <v>55</v>
      </c>
    </row>
    <row r="557" spans="1:4" x14ac:dyDescent="0.25">
      <c r="A557" t="s">
        <v>12</v>
      </c>
      <c r="B557" t="s">
        <v>89</v>
      </c>
      <c r="C557">
        <v>0.27400000000000002</v>
      </c>
      <c r="D557" t="s">
        <v>55</v>
      </c>
    </row>
    <row r="558" spans="1:4" x14ac:dyDescent="0.25">
      <c r="A558" t="s">
        <v>9</v>
      </c>
      <c r="B558" t="s">
        <v>88</v>
      </c>
      <c r="C558">
        <v>0.26300000000000001</v>
      </c>
      <c r="D558" t="s">
        <v>55</v>
      </c>
    </row>
    <row r="559" spans="1:4" x14ac:dyDescent="0.25">
      <c r="A559" t="s">
        <v>8</v>
      </c>
      <c r="B559" t="s">
        <v>88</v>
      </c>
      <c r="C559">
        <v>0.28499999999999998</v>
      </c>
      <c r="D559" t="s">
        <v>55</v>
      </c>
    </row>
    <row r="560" spans="1:4" x14ac:dyDescent="0.25">
      <c r="A560" t="s">
        <v>11</v>
      </c>
      <c r="B560" t="s">
        <v>88</v>
      </c>
      <c r="C560">
        <v>0.255</v>
      </c>
      <c r="D560" t="s">
        <v>55</v>
      </c>
    </row>
    <row r="561" spans="1:4" x14ac:dyDescent="0.25">
      <c r="A561" t="s">
        <v>12</v>
      </c>
      <c r="B561" t="s">
        <v>88</v>
      </c>
      <c r="C561">
        <v>0.26900000000000002</v>
      </c>
      <c r="D561" t="s">
        <v>55</v>
      </c>
    </row>
    <row r="562" spans="1:4" x14ac:dyDescent="0.25">
      <c r="A562" t="s">
        <v>8</v>
      </c>
      <c r="B562" t="s">
        <v>87</v>
      </c>
      <c r="C562">
        <v>0.26800000000000002</v>
      </c>
      <c r="D562" t="s">
        <v>55</v>
      </c>
    </row>
    <row r="563" spans="1:4" x14ac:dyDescent="0.25">
      <c r="A563" t="s">
        <v>12</v>
      </c>
      <c r="B563" t="s">
        <v>87</v>
      </c>
      <c r="C563">
        <v>0.626</v>
      </c>
      <c r="D563" t="s">
        <v>55</v>
      </c>
    </row>
    <row r="564" spans="1:4" x14ac:dyDescent="0.25">
      <c r="A564" t="s">
        <v>11</v>
      </c>
      <c r="B564" t="s">
        <v>87</v>
      </c>
      <c r="C564">
        <v>0.59899999999999998</v>
      </c>
      <c r="D564" t="s">
        <v>55</v>
      </c>
    </row>
    <row r="565" spans="1:4" x14ac:dyDescent="0.25">
      <c r="A565" t="s">
        <v>9</v>
      </c>
      <c r="B565" t="s">
        <v>87</v>
      </c>
      <c r="C565">
        <v>0.28799999999999998</v>
      </c>
      <c r="D565" t="s">
        <v>55</v>
      </c>
    </row>
    <row r="566" spans="1:4" x14ac:dyDescent="0.25">
      <c r="A566" t="s">
        <v>8</v>
      </c>
      <c r="B566" t="s">
        <v>89</v>
      </c>
      <c r="C566">
        <v>0.48599999999999999</v>
      </c>
      <c r="D566" t="s">
        <v>56</v>
      </c>
    </row>
    <row r="567" spans="1:4" x14ac:dyDescent="0.25">
      <c r="A567" t="s">
        <v>9</v>
      </c>
      <c r="B567" t="s">
        <v>89</v>
      </c>
      <c r="C567">
        <v>0.48299999999999998</v>
      </c>
      <c r="D567" t="s">
        <v>56</v>
      </c>
    </row>
    <row r="568" spans="1:4" x14ac:dyDescent="0.25">
      <c r="A568" t="s">
        <v>11</v>
      </c>
      <c r="B568" t="s">
        <v>89</v>
      </c>
      <c r="C568">
        <v>0.52400000000000002</v>
      </c>
      <c r="D568" t="s">
        <v>56</v>
      </c>
    </row>
    <row r="569" spans="1:4" x14ac:dyDescent="0.25">
      <c r="A569" t="s">
        <v>12</v>
      </c>
      <c r="B569" t="s">
        <v>89</v>
      </c>
      <c r="C569">
        <v>0.42799999999999999</v>
      </c>
      <c r="D569" t="s">
        <v>56</v>
      </c>
    </row>
    <row r="570" spans="1:4" x14ac:dyDescent="0.25">
      <c r="A570" t="s">
        <v>9</v>
      </c>
      <c r="B570" t="s">
        <v>88</v>
      </c>
      <c r="C570">
        <v>0.98199999999999998</v>
      </c>
      <c r="D570" t="s">
        <v>56</v>
      </c>
    </row>
    <row r="571" spans="1:4" x14ac:dyDescent="0.25">
      <c r="A571" t="s">
        <v>8</v>
      </c>
      <c r="B571" t="s">
        <v>88</v>
      </c>
      <c r="C571">
        <v>0.53800000000000003</v>
      </c>
      <c r="D571" t="s">
        <v>56</v>
      </c>
    </row>
    <row r="572" spans="1:4" x14ac:dyDescent="0.25">
      <c r="A572" t="s">
        <v>11</v>
      </c>
      <c r="B572" t="s">
        <v>88</v>
      </c>
      <c r="C572">
        <v>0.45500000000000002</v>
      </c>
      <c r="D572" t="s">
        <v>56</v>
      </c>
    </row>
    <row r="573" spans="1:4" x14ac:dyDescent="0.25">
      <c r="A573" t="s">
        <v>12</v>
      </c>
      <c r="B573" t="s">
        <v>88</v>
      </c>
      <c r="C573">
        <v>0.48199999999999998</v>
      </c>
      <c r="D573" t="s">
        <v>56</v>
      </c>
    </row>
    <row r="574" spans="1:4" x14ac:dyDescent="0.25">
      <c r="A574" t="s">
        <v>8</v>
      </c>
      <c r="B574" t="s">
        <v>87</v>
      </c>
      <c r="C574">
        <v>0.86699999999999999</v>
      </c>
      <c r="D574" t="s">
        <v>56</v>
      </c>
    </row>
    <row r="575" spans="1:4" x14ac:dyDescent="0.25">
      <c r="A575" t="s">
        <v>12</v>
      </c>
      <c r="B575" t="s">
        <v>87</v>
      </c>
      <c r="C575">
        <v>0.5</v>
      </c>
      <c r="D575" t="s">
        <v>56</v>
      </c>
    </row>
    <row r="576" spans="1:4" x14ac:dyDescent="0.25">
      <c r="A576" t="s">
        <v>11</v>
      </c>
      <c r="B576" t="s">
        <v>87</v>
      </c>
      <c r="C576">
        <v>0.49399999999999999</v>
      </c>
      <c r="D576" t="s">
        <v>56</v>
      </c>
    </row>
    <row r="577" spans="1:4" x14ac:dyDescent="0.25">
      <c r="A577" t="s">
        <v>9</v>
      </c>
      <c r="B577" t="s">
        <v>87</v>
      </c>
      <c r="C577">
        <v>0.80700000000000005</v>
      </c>
      <c r="D577" t="s">
        <v>56</v>
      </c>
    </row>
    <row r="578" spans="1:4" x14ac:dyDescent="0.25">
      <c r="A578" t="s">
        <v>8</v>
      </c>
      <c r="B578" t="s">
        <v>89</v>
      </c>
      <c r="C578">
        <v>1.0680000000000001</v>
      </c>
      <c r="D578" t="s">
        <v>57</v>
      </c>
    </row>
    <row r="579" spans="1:4" x14ac:dyDescent="0.25">
      <c r="A579" t="s">
        <v>9</v>
      </c>
      <c r="B579" t="s">
        <v>89</v>
      </c>
      <c r="C579">
        <v>1.381</v>
      </c>
      <c r="D579" t="s">
        <v>57</v>
      </c>
    </row>
    <row r="580" spans="1:4" x14ac:dyDescent="0.25">
      <c r="A580" t="s">
        <v>12</v>
      </c>
      <c r="B580" t="s">
        <v>89</v>
      </c>
      <c r="C580">
        <v>1.0249999999999999</v>
      </c>
      <c r="D580" t="s">
        <v>57</v>
      </c>
    </row>
    <row r="581" spans="1:4" x14ac:dyDescent="0.25">
      <c r="A581" t="s">
        <v>11</v>
      </c>
      <c r="B581" t="s">
        <v>89</v>
      </c>
      <c r="C581">
        <v>1.034</v>
      </c>
      <c r="D581" t="s">
        <v>57</v>
      </c>
    </row>
    <row r="582" spans="1:4" x14ac:dyDescent="0.25">
      <c r="A582" t="s">
        <v>9</v>
      </c>
      <c r="B582" t="s">
        <v>88</v>
      </c>
      <c r="C582">
        <v>2.2069999999999999</v>
      </c>
      <c r="D582" t="s">
        <v>57</v>
      </c>
    </row>
    <row r="583" spans="1:4" x14ac:dyDescent="0.25">
      <c r="A583" t="s">
        <v>8</v>
      </c>
      <c r="B583" t="s">
        <v>88</v>
      </c>
      <c r="C583">
        <v>1.4119999999999999</v>
      </c>
      <c r="D583" t="s">
        <v>57</v>
      </c>
    </row>
    <row r="584" spans="1:4" x14ac:dyDescent="0.25">
      <c r="A584" t="s">
        <v>11</v>
      </c>
      <c r="B584" t="s">
        <v>88</v>
      </c>
      <c r="C584">
        <v>1.1930000000000001</v>
      </c>
      <c r="D584" t="s">
        <v>57</v>
      </c>
    </row>
    <row r="585" spans="1:4" x14ac:dyDescent="0.25">
      <c r="A585" t="s">
        <v>12</v>
      </c>
      <c r="B585" t="s">
        <v>88</v>
      </c>
      <c r="C585">
        <v>1.163</v>
      </c>
      <c r="D585" t="s">
        <v>57</v>
      </c>
    </row>
    <row r="586" spans="1:4" x14ac:dyDescent="0.25">
      <c r="A586" t="s">
        <v>8</v>
      </c>
      <c r="B586" t="s">
        <v>87</v>
      </c>
      <c r="C586">
        <v>0.39500000000000002</v>
      </c>
      <c r="D586" t="s">
        <v>57</v>
      </c>
    </row>
    <row r="587" spans="1:4" x14ac:dyDescent="0.25">
      <c r="A587" t="s">
        <v>12</v>
      </c>
      <c r="B587" t="s">
        <v>87</v>
      </c>
      <c r="C587">
        <v>0.40899999999999997</v>
      </c>
      <c r="D587" t="s">
        <v>57</v>
      </c>
    </row>
    <row r="588" spans="1:4" x14ac:dyDescent="0.25">
      <c r="A588" t="s">
        <v>9</v>
      </c>
      <c r="B588" t="s">
        <v>87</v>
      </c>
      <c r="C588">
        <v>0.439</v>
      </c>
      <c r="D588" t="s">
        <v>57</v>
      </c>
    </row>
    <row r="589" spans="1:4" x14ac:dyDescent="0.25">
      <c r="A589" t="s">
        <v>11</v>
      </c>
      <c r="B589" t="s">
        <v>87</v>
      </c>
      <c r="C589">
        <v>1.3420000000000001</v>
      </c>
      <c r="D589" t="s">
        <v>57</v>
      </c>
    </row>
    <row r="590" spans="1:4" x14ac:dyDescent="0.25">
      <c r="A590" t="s">
        <v>8</v>
      </c>
      <c r="B590" t="s">
        <v>89</v>
      </c>
      <c r="C590">
        <v>0.77100000000000002</v>
      </c>
      <c r="D590" t="s">
        <v>58</v>
      </c>
    </row>
    <row r="591" spans="1:4" x14ac:dyDescent="0.25">
      <c r="A591" t="s">
        <v>9</v>
      </c>
      <c r="B591" t="s">
        <v>89</v>
      </c>
      <c r="C591">
        <v>0.152</v>
      </c>
      <c r="D591" t="s">
        <v>58</v>
      </c>
    </row>
    <row r="592" spans="1:4" x14ac:dyDescent="0.25">
      <c r="A592" t="s">
        <v>12</v>
      </c>
      <c r="B592" t="s">
        <v>89</v>
      </c>
      <c r="C592">
        <v>0.14799999999999999</v>
      </c>
      <c r="D592" t="s">
        <v>58</v>
      </c>
    </row>
    <row r="593" spans="1:4" x14ac:dyDescent="0.25">
      <c r="A593" t="s">
        <v>11</v>
      </c>
      <c r="B593" t="s">
        <v>89</v>
      </c>
      <c r="C593">
        <v>0.13800000000000001</v>
      </c>
      <c r="D593" t="s">
        <v>58</v>
      </c>
    </row>
    <row r="594" spans="1:4" x14ac:dyDescent="0.25">
      <c r="A594" t="s">
        <v>8</v>
      </c>
      <c r="B594" t="s">
        <v>88</v>
      </c>
      <c r="C594">
        <v>0.14899999999999999</v>
      </c>
      <c r="D594" t="s">
        <v>58</v>
      </c>
    </row>
    <row r="595" spans="1:4" x14ac:dyDescent="0.25">
      <c r="A595" t="s">
        <v>9</v>
      </c>
      <c r="B595" t="s">
        <v>88</v>
      </c>
      <c r="C595">
        <v>0.14699999999999999</v>
      </c>
      <c r="D595" t="s">
        <v>58</v>
      </c>
    </row>
    <row r="596" spans="1:4" x14ac:dyDescent="0.25">
      <c r="A596" t="s">
        <v>11</v>
      </c>
      <c r="B596" t="s">
        <v>88</v>
      </c>
      <c r="C596">
        <v>1.37</v>
      </c>
      <c r="D596" t="s">
        <v>58</v>
      </c>
    </row>
    <row r="597" spans="1:4" x14ac:dyDescent="0.25">
      <c r="A597" t="s">
        <v>12</v>
      </c>
      <c r="B597" t="s">
        <v>88</v>
      </c>
      <c r="C597">
        <v>0.13700000000000001</v>
      </c>
      <c r="D597" t="s">
        <v>58</v>
      </c>
    </row>
    <row r="598" spans="1:4" x14ac:dyDescent="0.25">
      <c r="A598" t="s">
        <v>8</v>
      </c>
      <c r="B598" t="s">
        <v>87</v>
      </c>
      <c r="C598">
        <v>0.161</v>
      </c>
      <c r="D598" t="s">
        <v>58</v>
      </c>
    </row>
    <row r="599" spans="1:4" x14ac:dyDescent="0.25">
      <c r="A599" t="s">
        <v>12</v>
      </c>
      <c r="B599" t="s">
        <v>87</v>
      </c>
      <c r="C599">
        <v>0.14899999999999999</v>
      </c>
      <c r="D599" t="s">
        <v>58</v>
      </c>
    </row>
    <row r="600" spans="1:4" x14ac:dyDescent="0.25">
      <c r="A600" t="s">
        <v>9</v>
      </c>
      <c r="B600" t="s">
        <v>87</v>
      </c>
      <c r="C600">
        <v>0.80100000000000005</v>
      </c>
      <c r="D600" t="s">
        <v>58</v>
      </c>
    </row>
    <row r="601" spans="1:4" x14ac:dyDescent="0.25">
      <c r="A601" t="s">
        <v>11</v>
      </c>
      <c r="B601" t="s">
        <v>87</v>
      </c>
      <c r="C601">
        <v>0.14699999999999999</v>
      </c>
      <c r="D601" t="s">
        <v>58</v>
      </c>
    </row>
    <row r="602" spans="1:4" x14ac:dyDescent="0.25">
      <c r="A602" t="s">
        <v>8</v>
      </c>
      <c r="B602" t="s">
        <v>89</v>
      </c>
      <c r="C602">
        <v>2.9039999999999999</v>
      </c>
      <c r="D602" t="s">
        <v>59</v>
      </c>
    </row>
    <row r="603" spans="1:4" x14ac:dyDescent="0.25">
      <c r="A603" t="s">
        <v>9</v>
      </c>
      <c r="B603" t="s">
        <v>89</v>
      </c>
      <c r="C603">
        <v>1.5589999999999999</v>
      </c>
      <c r="D603" t="s">
        <v>59</v>
      </c>
    </row>
    <row r="604" spans="1:4" x14ac:dyDescent="0.25">
      <c r="A604" t="s">
        <v>12</v>
      </c>
      <c r="B604" t="s">
        <v>89</v>
      </c>
      <c r="C604">
        <v>1.544</v>
      </c>
      <c r="D604" t="s">
        <v>59</v>
      </c>
    </row>
    <row r="605" spans="1:4" x14ac:dyDescent="0.25">
      <c r="A605" t="s">
        <v>11</v>
      </c>
      <c r="B605" t="s">
        <v>89</v>
      </c>
      <c r="C605">
        <v>1.556</v>
      </c>
      <c r="D605" t="s">
        <v>59</v>
      </c>
    </row>
    <row r="606" spans="1:4" x14ac:dyDescent="0.25">
      <c r="A606" t="s">
        <v>8</v>
      </c>
      <c r="B606" t="s">
        <v>88</v>
      </c>
      <c r="C606">
        <v>1.302</v>
      </c>
      <c r="D606" t="s">
        <v>59</v>
      </c>
    </row>
    <row r="607" spans="1:4" x14ac:dyDescent="0.25">
      <c r="A607" t="s">
        <v>9</v>
      </c>
      <c r="B607" t="s">
        <v>88</v>
      </c>
      <c r="C607">
        <v>1.54</v>
      </c>
      <c r="D607" t="s">
        <v>59</v>
      </c>
    </row>
    <row r="608" spans="1:4" x14ac:dyDescent="0.25">
      <c r="A608" t="s">
        <v>11</v>
      </c>
      <c r="B608" t="s">
        <v>88</v>
      </c>
      <c r="C608">
        <v>1.2629999999999999</v>
      </c>
      <c r="D608" t="s">
        <v>59</v>
      </c>
    </row>
    <row r="609" spans="1:4" x14ac:dyDescent="0.25">
      <c r="A609" t="s">
        <v>12</v>
      </c>
      <c r="B609" t="s">
        <v>88</v>
      </c>
      <c r="C609">
        <v>1.323</v>
      </c>
      <c r="D609" t="s">
        <v>59</v>
      </c>
    </row>
    <row r="610" spans="1:4" x14ac:dyDescent="0.25">
      <c r="A610" t="s">
        <v>8</v>
      </c>
      <c r="B610" t="s">
        <v>87</v>
      </c>
      <c r="C610">
        <v>2.0019999999999998</v>
      </c>
      <c r="D610" t="s">
        <v>59</v>
      </c>
    </row>
    <row r="611" spans="1:4" x14ac:dyDescent="0.25">
      <c r="A611" t="s">
        <v>12</v>
      </c>
      <c r="B611" t="s">
        <v>87</v>
      </c>
      <c r="C611">
        <v>1.946</v>
      </c>
      <c r="D611" t="s">
        <v>59</v>
      </c>
    </row>
    <row r="612" spans="1:4" x14ac:dyDescent="0.25">
      <c r="A612" t="s">
        <v>9</v>
      </c>
      <c r="B612" t="s">
        <v>87</v>
      </c>
      <c r="C612">
        <v>1.968</v>
      </c>
      <c r="D612" t="s">
        <v>59</v>
      </c>
    </row>
    <row r="613" spans="1:4" x14ac:dyDescent="0.25">
      <c r="A613" t="s">
        <v>11</v>
      </c>
      <c r="B613" t="s">
        <v>87</v>
      </c>
      <c r="C613">
        <v>1.9750000000000001</v>
      </c>
      <c r="D613" t="s">
        <v>59</v>
      </c>
    </row>
    <row r="614" spans="1:4" x14ac:dyDescent="0.25">
      <c r="A614" t="s">
        <v>8</v>
      </c>
      <c r="B614" t="s">
        <v>89</v>
      </c>
      <c r="C614">
        <v>1.39</v>
      </c>
      <c r="D614" t="s">
        <v>60</v>
      </c>
    </row>
    <row r="615" spans="1:4" x14ac:dyDescent="0.25">
      <c r="A615" t="s">
        <v>9</v>
      </c>
      <c r="B615" t="s">
        <v>89</v>
      </c>
      <c r="C615">
        <v>1.4379999999999999</v>
      </c>
      <c r="D615" t="s">
        <v>60</v>
      </c>
    </row>
    <row r="616" spans="1:4" x14ac:dyDescent="0.25">
      <c r="A616" t="s">
        <v>12</v>
      </c>
      <c r="B616" t="s">
        <v>89</v>
      </c>
      <c r="C616">
        <v>1.4059999999999999</v>
      </c>
      <c r="D616" t="s">
        <v>60</v>
      </c>
    </row>
    <row r="617" spans="1:4" x14ac:dyDescent="0.25">
      <c r="A617" t="s">
        <v>11</v>
      </c>
      <c r="B617" t="s">
        <v>89</v>
      </c>
      <c r="C617">
        <v>1.4159999999999999</v>
      </c>
      <c r="D617" t="s">
        <v>60</v>
      </c>
    </row>
    <row r="618" spans="1:4" x14ac:dyDescent="0.25">
      <c r="A618" t="s">
        <v>8</v>
      </c>
      <c r="B618" t="s">
        <v>88</v>
      </c>
      <c r="C618">
        <v>0.99399999999999999</v>
      </c>
      <c r="D618" t="s">
        <v>60</v>
      </c>
    </row>
    <row r="619" spans="1:4" x14ac:dyDescent="0.25">
      <c r="A619" t="s">
        <v>9</v>
      </c>
      <c r="B619" t="s">
        <v>88</v>
      </c>
      <c r="C619">
        <v>1.0580000000000001</v>
      </c>
      <c r="D619" t="s">
        <v>60</v>
      </c>
    </row>
    <row r="620" spans="1:4" x14ac:dyDescent="0.25">
      <c r="A620" t="s">
        <v>11</v>
      </c>
      <c r="B620" t="s">
        <v>88</v>
      </c>
      <c r="C620">
        <v>1.9330000000000001</v>
      </c>
      <c r="D620" t="s">
        <v>60</v>
      </c>
    </row>
    <row r="621" spans="1:4" x14ac:dyDescent="0.25">
      <c r="A621" t="s">
        <v>12</v>
      </c>
      <c r="B621" t="s">
        <v>88</v>
      </c>
      <c r="C621">
        <v>1.91</v>
      </c>
      <c r="D621" t="s">
        <v>60</v>
      </c>
    </row>
    <row r="622" spans="1:4" x14ac:dyDescent="0.25">
      <c r="A622" t="s">
        <v>8</v>
      </c>
      <c r="B622" t="s">
        <v>87</v>
      </c>
      <c r="C622">
        <v>1.34</v>
      </c>
      <c r="D622" t="s">
        <v>60</v>
      </c>
    </row>
    <row r="623" spans="1:4" x14ac:dyDescent="0.25">
      <c r="A623" t="s">
        <v>12</v>
      </c>
      <c r="B623" t="s">
        <v>87</v>
      </c>
      <c r="C623">
        <v>1.39</v>
      </c>
      <c r="D623" t="s">
        <v>60</v>
      </c>
    </row>
    <row r="624" spans="1:4" x14ac:dyDescent="0.25">
      <c r="A624" t="s">
        <v>9</v>
      </c>
      <c r="B624" t="s">
        <v>87</v>
      </c>
      <c r="C624">
        <v>1.4550000000000001</v>
      </c>
      <c r="D624" t="s">
        <v>60</v>
      </c>
    </row>
    <row r="625" spans="1:4" x14ac:dyDescent="0.25">
      <c r="A625" t="s">
        <v>11</v>
      </c>
      <c r="B625" t="s">
        <v>87</v>
      </c>
      <c r="C625">
        <v>2.0510000000000002</v>
      </c>
      <c r="D625" t="s">
        <v>60</v>
      </c>
    </row>
    <row r="626" spans="1:4" x14ac:dyDescent="0.25">
      <c r="A626" t="s">
        <v>8</v>
      </c>
      <c r="B626" t="s">
        <v>89</v>
      </c>
      <c r="C626">
        <v>1.3620000000000001</v>
      </c>
      <c r="D626" t="s">
        <v>61</v>
      </c>
    </row>
    <row r="627" spans="1:4" x14ac:dyDescent="0.25">
      <c r="A627" t="s">
        <v>9</v>
      </c>
      <c r="B627" t="s">
        <v>89</v>
      </c>
      <c r="C627">
        <v>1.4590000000000001</v>
      </c>
      <c r="D627" t="s">
        <v>61</v>
      </c>
    </row>
    <row r="628" spans="1:4" x14ac:dyDescent="0.25">
      <c r="A628" t="s">
        <v>12</v>
      </c>
      <c r="B628" t="s">
        <v>89</v>
      </c>
      <c r="C628">
        <v>1.3160000000000001</v>
      </c>
      <c r="D628" t="s">
        <v>61</v>
      </c>
    </row>
    <row r="629" spans="1:4" x14ac:dyDescent="0.25">
      <c r="A629" t="s">
        <v>11</v>
      </c>
      <c r="B629" t="s">
        <v>89</v>
      </c>
      <c r="C629">
        <v>1.573</v>
      </c>
      <c r="D629" t="s">
        <v>61</v>
      </c>
    </row>
    <row r="630" spans="1:4" x14ac:dyDescent="0.25">
      <c r="A630" t="s">
        <v>8</v>
      </c>
      <c r="B630" t="s">
        <v>88</v>
      </c>
      <c r="C630">
        <v>1.91</v>
      </c>
      <c r="D630" t="s">
        <v>61</v>
      </c>
    </row>
    <row r="631" spans="1:4" x14ac:dyDescent="0.25">
      <c r="A631" t="s">
        <v>9</v>
      </c>
      <c r="B631" t="s">
        <v>88</v>
      </c>
      <c r="C631">
        <v>1.873</v>
      </c>
      <c r="D631" t="s">
        <v>61</v>
      </c>
    </row>
    <row r="632" spans="1:4" x14ac:dyDescent="0.25">
      <c r="A632" t="s">
        <v>11</v>
      </c>
      <c r="B632" t="s">
        <v>88</v>
      </c>
      <c r="C632">
        <v>1.01</v>
      </c>
      <c r="D632" t="s">
        <v>61</v>
      </c>
    </row>
    <row r="633" spans="1:4" x14ac:dyDescent="0.25">
      <c r="A633" t="s">
        <v>12</v>
      </c>
      <c r="B633" t="s">
        <v>88</v>
      </c>
      <c r="C633">
        <v>1.0629999999999999</v>
      </c>
      <c r="D633" t="s">
        <v>61</v>
      </c>
    </row>
    <row r="634" spans="1:4" x14ac:dyDescent="0.25">
      <c r="A634" t="s">
        <v>8</v>
      </c>
      <c r="B634" t="s">
        <v>87</v>
      </c>
      <c r="C634">
        <v>1.381</v>
      </c>
      <c r="D634" t="s">
        <v>61</v>
      </c>
    </row>
    <row r="635" spans="1:4" x14ac:dyDescent="0.25">
      <c r="A635" t="s">
        <v>12</v>
      </c>
      <c r="B635" t="s">
        <v>87</v>
      </c>
      <c r="C635">
        <v>1.7450000000000001</v>
      </c>
      <c r="D635" t="s">
        <v>61</v>
      </c>
    </row>
    <row r="636" spans="1:4" x14ac:dyDescent="0.25">
      <c r="A636" t="s">
        <v>9</v>
      </c>
      <c r="B636" t="s">
        <v>87</v>
      </c>
      <c r="C636">
        <v>1.8109999999999999</v>
      </c>
      <c r="D636" t="s">
        <v>61</v>
      </c>
    </row>
    <row r="637" spans="1:4" x14ac:dyDescent="0.25">
      <c r="A637" t="s">
        <v>11</v>
      </c>
      <c r="B637" t="s">
        <v>87</v>
      </c>
      <c r="C637">
        <v>0.79300000000000004</v>
      </c>
      <c r="D637" t="s">
        <v>61</v>
      </c>
    </row>
    <row r="638" spans="1:4" x14ac:dyDescent="0.25">
      <c r="A638" t="s">
        <v>8</v>
      </c>
      <c r="B638" t="s">
        <v>89</v>
      </c>
      <c r="C638">
        <v>1.6E-2</v>
      </c>
      <c r="D638" t="s">
        <v>62</v>
      </c>
    </row>
    <row r="639" spans="1:4" x14ac:dyDescent="0.25">
      <c r="A639" t="s">
        <v>9</v>
      </c>
      <c r="B639" t="s">
        <v>89</v>
      </c>
      <c r="C639">
        <v>1.4E-2</v>
      </c>
      <c r="D639" t="s">
        <v>62</v>
      </c>
    </row>
    <row r="640" spans="1:4" x14ac:dyDescent="0.25">
      <c r="A640" t="s">
        <v>12</v>
      </c>
      <c r="B640" t="s">
        <v>89</v>
      </c>
      <c r="C640">
        <v>1.2E-2</v>
      </c>
      <c r="D640" t="s">
        <v>62</v>
      </c>
    </row>
    <row r="641" spans="1:4" x14ac:dyDescent="0.25">
      <c r="A641" t="s">
        <v>11</v>
      </c>
      <c r="B641" t="s">
        <v>89</v>
      </c>
      <c r="C641">
        <v>1.4999999999999999E-2</v>
      </c>
      <c r="D641" t="s">
        <v>62</v>
      </c>
    </row>
    <row r="642" spans="1:4" x14ac:dyDescent="0.25">
      <c r="A642" t="s">
        <v>8</v>
      </c>
      <c r="B642" t="s">
        <v>88</v>
      </c>
      <c r="C642">
        <v>1.2E-2</v>
      </c>
      <c r="D642" t="s">
        <v>62</v>
      </c>
    </row>
    <row r="643" spans="1:4" x14ac:dyDescent="0.25">
      <c r="A643" t="s">
        <v>9</v>
      </c>
      <c r="B643" t="s">
        <v>88</v>
      </c>
      <c r="C643">
        <v>0.01</v>
      </c>
      <c r="D643" t="s">
        <v>62</v>
      </c>
    </row>
    <row r="644" spans="1:4" x14ac:dyDescent="0.25">
      <c r="A644" t="s">
        <v>11</v>
      </c>
      <c r="B644" t="s">
        <v>88</v>
      </c>
      <c r="C644">
        <v>1.0999999999999999E-2</v>
      </c>
      <c r="D644" t="s">
        <v>62</v>
      </c>
    </row>
    <row r="645" spans="1:4" x14ac:dyDescent="0.25">
      <c r="A645" t="s">
        <v>12</v>
      </c>
      <c r="B645" t="s">
        <v>88</v>
      </c>
      <c r="C645">
        <v>1.2E-2</v>
      </c>
      <c r="D645" t="s">
        <v>62</v>
      </c>
    </row>
    <row r="646" spans="1:4" x14ac:dyDescent="0.25">
      <c r="A646" t="s">
        <v>8</v>
      </c>
      <c r="B646" t="s">
        <v>87</v>
      </c>
      <c r="C646">
        <v>1.9E-2</v>
      </c>
      <c r="D646" t="s">
        <v>62</v>
      </c>
    </row>
    <row r="647" spans="1:4" x14ac:dyDescent="0.25">
      <c r="A647" t="s">
        <v>12</v>
      </c>
      <c r="B647" t="s">
        <v>87</v>
      </c>
      <c r="C647">
        <v>1.7999999999999999E-2</v>
      </c>
      <c r="D647" t="s">
        <v>62</v>
      </c>
    </row>
    <row r="648" spans="1:4" x14ac:dyDescent="0.25">
      <c r="A648" t="s">
        <v>9</v>
      </c>
      <c r="B648" t="s">
        <v>87</v>
      </c>
      <c r="C648">
        <v>1.7999999999999999E-2</v>
      </c>
      <c r="D648" t="s">
        <v>62</v>
      </c>
    </row>
    <row r="649" spans="1:4" x14ac:dyDescent="0.25">
      <c r="A649" t="s">
        <v>11</v>
      </c>
      <c r="B649" t="s">
        <v>87</v>
      </c>
      <c r="C649">
        <v>0.41699999999999998</v>
      </c>
      <c r="D649" t="s">
        <v>62</v>
      </c>
    </row>
    <row r="650" spans="1:4" x14ac:dyDescent="0.25">
      <c r="A650" t="s">
        <v>8</v>
      </c>
      <c r="B650" t="s">
        <v>89</v>
      </c>
      <c r="C650">
        <v>8.9999999999999993E-3</v>
      </c>
      <c r="D650" t="s">
        <v>63</v>
      </c>
    </row>
    <row r="651" spans="1:4" x14ac:dyDescent="0.25">
      <c r="A651" t="s">
        <v>9</v>
      </c>
      <c r="B651" t="s">
        <v>89</v>
      </c>
      <c r="C651">
        <v>1.4E-2</v>
      </c>
      <c r="D651" t="s">
        <v>63</v>
      </c>
    </row>
    <row r="652" spans="1:4" x14ac:dyDescent="0.25">
      <c r="A652" t="s">
        <v>12</v>
      </c>
      <c r="B652" t="s">
        <v>89</v>
      </c>
      <c r="C652">
        <v>7.0000000000000001E-3</v>
      </c>
      <c r="D652" t="s">
        <v>63</v>
      </c>
    </row>
    <row r="653" spans="1:4" x14ac:dyDescent="0.25">
      <c r="A653" t="s">
        <v>11</v>
      </c>
      <c r="B653" t="s">
        <v>89</v>
      </c>
      <c r="C653">
        <v>6.0000000000000001E-3</v>
      </c>
      <c r="D653" t="s">
        <v>63</v>
      </c>
    </row>
    <row r="654" spans="1:4" x14ac:dyDescent="0.25">
      <c r="A654" t="s">
        <v>8</v>
      </c>
      <c r="B654" t="s">
        <v>88</v>
      </c>
      <c r="C654">
        <v>1.0640000000000001</v>
      </c>
      <c r="D654" t="s">
        <v>63</v>
      </c>
    </row>
    <row r="655" spans="1:4" x14ac:dyDescent="0.25">
      <c r="A655" t="s">
        <v>9</v>
      </c>
      <c r="B655" t="s">
        <v>88</v>
      </c>
      <c r="C655">
        <v>0.70899999999999996</v>
      </c>
      <c r="D655" t="s">
        <v>63</v>
      </c>
    </row>
    <row r="656" spans="1:4" x14ac:dyDescent="0.25">
      <c r="A656" t="s">
        <v>11</v>
      </c>
      <c r="B656" t="s">
        <v>88</v>
      </c>
      <c r="C656">
        <v>1.2E-2</v>
      </c>
      <c r="D656" t="s">
        <v>63</v>
      </c>
    </row>
    <row r="657" spans="1:4" x14ac:dyDescent="0.25">
      <c r="A657" t="s">
        <v>12</v>
      </c>
      <c r="B657" t="s">
        <v>88</v>
      </c>
      <c r="C657">
        <v>5.0000000000000001E-3</v>
      </c>
      <c r="D657" t="s">
        <v>63</v>
      </c>
    </row>
    <row r="658" spans="1:4" x14ac:dyDescent="0.25">
      <c r="A658" t="s">
        <v>8</v>
      </c>
      <c r="B658" t="s">
        <v>87</v>
      </c>
      <c r="C658">
        <v>8.0000000000000002E-3</v>
      </c>
      <c r="D658" t="s">
        <v>63</v>
      </c>
    </row>
    <row r="659" spans="1:4" x14ac:dyDescent="0.25">
      <c r="A659" t="s">
        <v>12</v>
      </c>
      <c r="B659" t="s">
        <v>87</v>
      </c>
      <c r="C659">
        <v>8.0000000000000002E-3</v>
      </c>
      <c r="D659" t="s">
        <v>63</v>
      </c>
    </row>
    <row r="660" spans="1:4" x14ac:dyDescent="0.25">
      <c r="A660" t="s">
        <v>9</v>
      </c>
      <c r="B660" t="s">
        <v>87</v>
      </c>
      <c r="C660">
        <v>1.9E-2</v>
      </c>
      <c r="D660" t="s">
        <v>63</v>
      </c>
    </row>
    <row r="661" spans="1:4" x14ac:dyDescent="0.25">
      <c r="A661" t="s">
        <v>11</v>
      </c>
      <c r="B661" t="s">
        <v>87</v>
      </c>
      <c r="C661">
        <v>8.9999999999999993E-3</v>
      </c>
      <c r="D661" t="s">
        <v>63</v>
      </c>
    </row>
    <row r="662" spans="1:4" x14ac:dyDescent="0.25">
      <c r="A662" t="s">
        <v>8</v>
      </c>
      <c r="B662" t="s">
        <v>89</v>
      </c>
      <c r="C662">
        <v>1.2999999999999999E-2</v>
      </c>
      <c r="D662" t="s">
        <v>64</v>
      </c>
    </row>
    <row r="663" spans="1:4" x14ac:dyDescent="0.25">
      <c r="A663" t="s">
        <v>9</v>
      </c>
      <c r="B663" t="s">
        <v>89</v>
      </c>
      <c r="C663">
        <v>1.4999999999999999E-2</v>
      </c>
      <c r="D663" t="s">
        <v>64</v>
      </c>
    </row>
    <row r="664" spans="1:4" x14ac:dyDescent="0.25">
      <c r="A664" t="s">
        <v>12</v>
      </c>
      <c r="B664" t="s">
        <v>89</v>
      </c>
      <c r="C664">
        <v>1.6E-2</v>
      </c>
      <c r="D664" t="s">
        <v>64</v>
      </c>
    </row>
    <row r="665" spans="1:4" x14ac:dyDescent="0.25">
      <c r="A665" t="s">
        <v>11</v>
      </c>
      <c r="B665" t="s">
        <v>89</v>
      </c>
      <c r="C665">
        <v>1.7000000000000001E-2</v>
      </c>
      <c r="D665" t="s">
        <v>64</v>
      </c>
    </row>
    <row r="666" spans="1:4" x14ac:dyDescent="0.25">
      <c r="A666" t="s">
        <v>8</v>
      </c>
      <c r="B666" t="s">
        <v>88</v>
      </c>
      <c r="C666">
        <v>1.0999999999999999E-2</v>
      </c>
      <c r="D666" t="s">
        <v>64</v>
      </c>
    </row>
    <row r="667" spans="1:4" x14ac:dyDescent="0.25">
      <c r="A667" t="s">
        <v>9</v>
      </c>
      <c r="B667" t="s">
        <v>88</v>
      </c>
      <c r="C667">
        <v>1.0999999999999999E-2</v>
      </c>
      <c r="D667" t="s">
        <v>64</v>
      </c>
    </row>
    <row r="668" spans="1:4" x14ac:dyDescent="0.25">
      <c r="A668" t="s">
        <v>11</v>
      </c>
      <c r="B668" t="s">
        <v>88</v>
      </c>
      <c r="C668">
        <v>0.01</v>
      </c>
      <c r="D668" t="s">
        <v>64</v>
      </c>
    </row>
    <row r="669" spans="1:4" x14ac:dyDescent="0.25">
      <c r="A669" t="s">
        <v>12</v>
      </c>
      <c r="B669" t="s">
        <v>88</v>
      </c>
      <c r="C669">
        <v>0.36899999999999999</v>
      </c>
      <c r="D669" t="s">
        <v>64</v>
      </c>
    </row>
    <row r="670" spans="1:4" x14ac:dyDescent="0.25">
      <c r="A670" t="s">
        <v>8</v>
      </c>
      <c r="B670" t="s">
        <v>87</v>
      </c>
      <c r="C670">
        <v>1.7000000000000001E-2</v>
      </c>
      <c r="D670" t="s">
        <v>64</v>
      </c>
    </row>
    <row r="671" spans="1:4" x14ac:dyDescent="0.25">
      <c r="A671" t="s">
        <v>12</v>
      </c>
      <c r="B671" t="s">
        <v>87</v>
      </c>
      <c r="C671">
        <v>0.42199999999999999</v>
      </c>
      <c r="D671" t="s">
        <v>64</v>
      </c>
    </row>
    <row r="672" spans="1:4" x14ac:dyDescent="0.25">
      <c r="A672" t="s">
        <v>9</v>
      </c>
      <c r="B672" t="s">
        <v>87</v>
      </c>
      <c r="C672">
        <v>1.6E-2</v>
      </c>
      <c r="D672" t="s">
        <v>64</v>
      </c>
    </row>
    <row r="673" spans="1:4" x14ac:dyDescent="0.25">
      <c r="A673" t="s">
        <v>11</v>
      </c>
      <c r="B673" t="s">
        <v>87</v>
      </c>
      <c r="C673">
        <v>1.2999999999999999E-2</v>
      </c>
      <c r="D673" t="s">
        <v>64</v>
      </c>
    </row>
    <row r="674" spans="1:4" x14ac:dyDescent="0.25">
      <c r="A674" t="s">
        <v>8</v>
      </c>
      <c r="B674" t="s">
        <v>89</v>
      </c>
      <c r="C674">
        <v>0.45100000000000001</v>
      </c>
      <c r="D674" t="s">
        <v>65</v>
      </c>
    </row>
    <row r="675" spans="1:4" x14ac:dyDescent="0.25">
      <c r="A675" t="s">
        <v>9</v>
      </c>
      <c r="B675" t="s">
        <v>89</v>
      </c>
      <c r="C675">
        <v>0.44900000000000001</v>
      </c>
      <c r="D675" t="s">
        <v>65</v>
      </c>
    </row>
    <row r="676" spans="1:4" x14ac:dyDescent="0.25">
      <c r="A676" t="s">
        <v>12</v>
      </c>
      <c r="B676" t="s">
        <v>89</v>
      </c>
      <c r="C676">
        <v>0.496</v>
      </c>
      <c r="D676" t="s">
        <v>65</v>
      </c>
    </row>
    <row r="677" spans="1:4" x14ac:dyDescent="0.25">
      <c r="A677" t="s">
        <v>11</v>
      </c>
      <c r="B677" t="s">
        <v>89</v>
      </c>
      <c r="C677">
        <v>0.47</v>
      </c>
      <c r="D677" t="s">
        <v>65</v>
      </c>
    </row>
    <row r="678" spans="1:4" x14ac:dyDescent="0.25">
      <c r="A678" t="s">
        <v>8</v>
      </c>
      <c r="B678" t="s">
        <v>88</v>
      </c>
      <c r="C678">
        <v>0.501</v>
      </c>
      <c r="D678" t="s">
        <v>65</v>
      </c>
    </row>
    <row r="679" spans="1:4" x14ac:dyDescent="0.25">
      <c r="A679" t="s">
        <v>9</v>
      </c>
      <c r="B679" t="s">
        <v>88</v>
      </c>
      <c r="C679">
        <v>0.53900000000000003</v>
      </c>
      <c r="D679" t="s">
        <v>65</v>
      </c>
    </row>
    <row r="680" spans="1:4" x14ac:dyDescent="0.25">
      <c r="A680" t="s">
        <v>11</v>
      </c>
      <c r="B680" t="s">
        <v>88</v>
      </c>
      <c r="C680">
        <v>0.88400000000000001</v>
      </c>
      <c r="D680" t="s">
        <v>65</v>
      </c>
    </row>
    <row r="681" spans="1:4" x14ac:dyDescent="0.25">
      <c r="A681" t="s">
        <v>12</v>
      </c>
      <c r="B681" t="s">
        <v>88</v>
      </c>
      <c r="C681">
        <v>0.47</v>
      </c>
      <c r="D681" t="s">
        <v>65</v>
      </c>
    </row>
    <row r="682" spans="1:4" x14ac:dyDescent="0.25">
      <c r="A682" t="s">
        <v>8</v>
      </c>
      <c r="B682" t="s">
        <v>87</v>
      </c>
      <c r="C682">
        <v>0.47299999999999998</v>
      </c>
      <c r="D682" t="s">
        <v>65</v>
      </c>
    </row>
    <row r="683" spans="1:4" x14ac:dyDescent="0.25">
      <c r="A683" t="s">
        <v>12</v>
      </c>
      <c r="B683" t="s">
        <v>87</v>
      </c>
      <c r="C683">
        <v>0.46300000000000002</v>
      </c>
      <c r="D683" t="s">
        <v>65</v>
      </c>
    </row>
    <row r="684" spans="1:4" x14ac:dyDescent="0.25">
      <c r="A684" t="s">
        <v>9</v>
      </c>
      <c r="B684" t="s">
        <v>87</v>
      </c>
      <c r="C684">
        <v>0.92800000000000005</v>
      </c>
      <c r="D684" t="s">
        <v>65</v>
      </c>
    </row>
    <row r="685" spans="1:4" x14ac:dyDescent="0.25">
      <c r="A685" t="s">
        <v>11</v>
      </c>
      <c r="B685" t="s">
        <v>87</v>
      </c>
      <c r="C685">
        <v>0.46700000000000003</v>
      </c>
      <c r="D685" t="s">
        <v>65</v>
      </c>
    </row>
    <row r="686" spans="1:4" x14ac:dyDescent="0.25">
      <c r="A686" t="s">
        <v>8</v>
      </c>
      <c r="B686" t="s">
        <v>89</v>
      </c>
      <c r="C686">
        <v>1.083</v>
      </c>
      <c r="D686" t="s">
        <v>66</v>
      </c>
    </row>
    <row r="687" spans="1:4" x14ac:dyDescent="0.25">
      <c r="A687" t="s">
        <v>9</v>
      </c>
      <c r="B687" t="s">
        <v>89</v>
      </c>
      <c r="C687">
        <v>1.0169999999999999</v>
      </c>
      <c r="D687" t="s">
        <v>66</v>
      </c>
    </row>
    <row r="688" spans="1:4" x14ac:dyDescent="0.25">
      <c r="A688" t="s">
        <v>12</v>
      </c>
      <c r="B688" t="s">
        <v>89</v>
      </c>
      <c r="C688">
        <v>1.0229999999999999</v>
      </c>
      <c r="D688" t="s">
        <v>66</v>
      </c>
    </row>
    <row r="689" spans="1:4" x14ac:dyDescent="0.25">
      <c r="A689" t="s">
        <v>11</v>
      </c>
      <c r="B689" t="s">
        <v>89</v>
      </c>
      <c r="C689">
        <v>1.0249999999999999</v>
      </c>
      <c r="D689" t="s">
        <v>66</v>
      </c>
    </row>
    <row r="690" spans="1:4" x14ac:dyDescent="0.25">
      <c r="A690" t="s">
        <v>9</v>
      </c>
      <c r="B690" t="s">
        <v>88</v>
      </c>
      <c r="C690">
        <v>0.64500000000000002</v>
      </c>
      <c r="D690" t="s">
        <v>66</v>
      </c>
    </row>
    <row r="691" spans="1:4" x14ac:dyDescent="0.25">
      <c r="A691" t="s">
        <v>8</v>
      </c>
      <c r="B691" t="s">
        <v>88</v>
      </c>
      <c r="C691">
        <v>0.67900000000000005</v>
      </c>
      <c r="D691" t="s">
        <v>66</v>
      </c>
    </row>
    <row r="692" spans="1:4" x14ac:dyDescent="0.25">
      <c r="A692" t="s">
        <v>11</v>
      </c>
      <c r="B692" t="s">
        <v>88</v>
      </c>
      <c r="C692">
        <v>0.61799999999999999</v>
      </c>
      <c r="D692" t="s">
        <v>66</v>
      </c>
    </row>
    <row r="693" spans="1:4" x14ac:dyDescent="0.25">
      <c r="A693" t="s">
        <v>12</v>
      </c>
      <c r="B693" t="s">
        <v>88</v>
      </c>
      <c r="C693">
        <v>0.60099999999999998</v>
      </c>
      <c r="D693" t="s">
        <v>66</v>
      </c>
    </row>
    <row r="694" spans="1:4" x14ac:dyDescent="0.25">
      <c r="A694" t="s">
        <v>8</v>
      </c>
      <c r="B694" t="s">
        <v>87</v>
      </c>
      <c r="C694">
        <v>1.071</v>
      </c>
      <c r="D694" t="s">
        <v>66</v>
      </c>
    </row>
    <row r="695" spans="1:4" x14ac:dyDescent="0.25">
      <c r="A695" t="s">
        <v>12</v>
      </c>
      <c r="B695" t="s">
        <v>87</v>
      </c>
      <c r="C695">
        <v>0.66500000000000004</v>
      </c>
      <c r="D695" t="s">
        <v>66</v>
      </c>
    </row>
    <row r="696" spans="1:4" x14ac:dyDescent="0.25">
      <c r="A696" t="s">
        <v>9</v>
      </c>
      <c r="B696" t="s">
        <v>87</v>
      </c>
      <c r="C696">
        <v>0.63900000000000001</v>
      </c>
      <c r="D696" t="s">
        <v>66</v>
      </c>
    </row>
    <row r="697" spans="1:4" x14ac:dyDescent="0.25">
      <c r="A697" t="s">
        <v>11</v>
      </c>
      <c r="B697" t="s">
        <v>87</v>
      </c>
      <c r="C697">
        <v>0.63</v>
      </c>
      <c r="D697" t="s">
        <v>66</v>
      </c>
    </row>
    <row r="698" spans="1:4" x14ac:dyDescent="0.25">
      <c r="A698" t="s">
        <v>8</v>
      </c>
      <c r="B698" t="s">
        <v>89</v>
      </c>
      <c r="C698">
        <v>1.4790000000000001</v>
      </c>
      <c r="D698" t="s">
        <v>67</v>
      </c>
    </row>
    <row r="699" spans="1:4" x14ac:dyDescent="0.25">
      <c r="A699" t="s">
        <v>9</v>
      </c>
      <c r="B699" t="s">
        <v>89</v>
      </c>
      <c r="C699">
        <v>1.397</v>
      </c>
      <c r="D699" t="s">
        <v>67</v>
      </c>
    </row>
    <row r="700" spans="1:4" x14ac:dyDescent="0.25">
      <c r="A700" t="s">
        <v>12</v>
      </c>
      <c r="B700" t="s">
        <v>89</v>
      </c>
      <c r="C700">
        <v>1.1559999999999999</v>
      </c>
      <c r="D700" t="s">
        <v>67</v>
      </c>
    </row>
    <row r="701" spans="1:4" x14ac:dyDescent="0.25">
      <c r="A701" t="s">
        <v>11</v>
      </c>
      <c r="B701" t="s">
        <v>89</v>
      </c>
      <c r="C701">
        <v>1.389</v>
      </c>
      <c r="D701" t="s">
        <v>67</v>
      </c>
    </row>
    <row r="702" spans="1:4" x14ac:dyDescent="0.25">
      <c r="A702" t="s">
        <v>9</v>
      </c>
      <c r="B702" t="s">
        <v>88</v>
      </c>
      <c r="C702">
        <v>1.286</v>
      </c>
      <c r="D702" t="s">
        <v>67</v>
      </c>
    </row>
    <row r="703" spans="1:4" x14ac:dyDescent="0.25">
      <c r="A703" t="s">
        <v>8</v>
      </c>
      <c r="B703" t="s">
        <v>88</v>
      </c>
      <c r="C703">
        <v>1.2909999999999999</v>
      </c>
      <c r="D703" t="s">
        <v>67</v>
      </c>
    </row>
    <row r="704" spans="1:4" x14ac:dyDescent="0.25">
      <c r="A704" t="s">
        <v>11</v>
      </c>
      <c r="B704" t="s">
        <v>88</v>
      </c>
      <c r="C704">
        <v>2.1059999999999999</v>
      </c>
      <c r="D704" t="s">
        <v>67</v>
      </c>
    </row>
    <row r="705" spans="1:4" x14ac:dyDescent="0.25">
      <c r="A705" t="s">
        <v>12</v>
      </c>
      <c r="B705" t="s">
        <v>88</v>
      </c>
      <c r="C705">
        <v>1.31</v>
      </c>
      <c r="D705" t="s">
        <v>67</v>
      </c>
    </row>
    <row r="706" spans="1:4" x14ac:dyDescent="0.25">
      <c r="A706" t="s">
        <v>8</v>
      </c>
      <c r="B706" t="s">
        <v>87</v>
      </c>
      <c r="C706">
        <v>1.405</v>
      </c>
      <c r="D706" t="s">
        <v>67</v>
      </c>
    </row>
    <row r="707" spans="1:4" x14ac:dyDescent="0.25">
      <c r="A707" t="s">
        <v>12</v>
      </c>
      <c r="B707" t="s">
        <v>87</v>
      </c>
      <c r="C707">
        <v>1.413</v>
      </c>
      <c r="D707" t="s">
        <v>67</v>
      </c>
    </row>
    <row r="708" spans="1:4" x14ac:dyDescent="0.25">
      <c r="A708" t="s">
        <v>9</v>
      </c>
      <c r="B708" t="s">
        <v>87</v>
      </c>
      <c r="C708">
        <v>1.4379999999999999</v>
      </c>
      <c r="D708" t="s">
        <v>67</v>
      </c>
    </row>
    <row r="709" spans="1:4" x14ac:dyDescent="0.25">
      <c r="A709" t="s">
        <v>11</v>
      </c>
      <c r="B709" t="s">
        <v>87</v>
      </c>
      <c r="C709">
        <v>1.242</v>
      </c>
      <c r="D709" t="s">
        <v>67</v>
      </c>
    </row>
    <row r="710" spans="1:4" x14ac:dyDescent="0.25">
      <c r="A710" t="s">
        <v>8</v>
      </c>
      <c r="B710" t="s">
        <v>89</v>
      </c>
      <c r="C710">
        <v>0.17100000000000001</v>
      </c>
      <c r="D710" t="s">
        <v>68</v>
      </c>
    </row>
    <row r="711" spans="1:4" x14ac:dyDescent="0.25">
      <c r="A711" t="s">
        <v>9</v>
      </c>
      <c r="B711" t="s">
        <v>89</v>
      </c>
      <c r="C711">
        <v>0.14899999999999999</v>
      </c>
      <c r="D711" t="s">
        <v>68</v>
      </c>
    </row>
    <row r="712" spans="1:4" x14ac:dyDescent="0.25">
      <c r="A712" t="s">
        <v>12</v>
      </c>
      <c r="B712" t="s">
        <v>89</v>
      </c>
      <c r="C712">
        <v>0.14899999999999999</v>
      </c>
      <c r="D712" t="s">
        <v>68</v>
      </c>
    </row>
    <row r="713" spans="1:4" x14ac:dyDescent="0.25">
      <c r="A713" t="s">
        <v>11</v>
      </c>
      <c r="B713" t="s">
        <v>89</v>
      </c>
      <c r="C713">
        <v>1.732</v>
      </c>
      <c r="D713" t="s">
        <v>68</v>
      </c>
    </row>
    <row r="714" spans="1:4" x14ac:dyDescent="0.25">
      <c r="A714" t="s">
        <v>9</v>
      </c>
      <c r="B714" t="s">
        <v>88</v>
      </c>
      <c r="C714">
        <v>0.56499999999999995</v>
      </c>
      <c r="D714" t="s">
        <v>68</v>
      </c>
    </row>
    <row r="715" spans="1:4" x14ac:dyDescent="0.25">
      <c r="A715" t="s">
        <v>8</v>
      </c>
      <c r="B715" t="s">
        <v>88</v>
      </c>
      <c r="C715">
        <v>0.27</v>
      </c>
      <c r="D715" t="s">
        <v>68</v>
      </c>
    </row>
    <row r="716" spans="1:4" x14ac:dyDescent="0.25">
      <c r="A716" t="s">
        <v>11</v>
      </c>
      <c r="B716" t="s">
        <v>88</v>
      </c>
      <c r="C716">
        <v>0.13900000000000001</v>
      </c>
      <c r="D716" t="s">
        <v>68</v>
      </c>
    </row>
    <row r="717" spans="1:4" x14ac:dyDescent="0.25">
      <c r="A717" t="s">
        <v>12</v>
      </c>
      <c r="B717" t="s">
        <v>88</v>
      </c>
      <c r="C717">
        <v>0.14699999999999999</v>
      </c>
      <c r="D717" t="s">
        <v>68</v>
      </c>
    </row>
    <row r="718" spans="1:4" x14ac:dyDescent="0.25">
      <c r="A718" t="s">
        <v>8</v>
      </c>
      <c r="B718" t="s">
        <v>87</v>
      </c>
      <c r="C718">
        <v>0.14699999999999999</v>
      </c>
      <c r="D718" t="s">
        <v>68</v>
      </c>
    </row>
    <row r="719" spans="1:4" x14ac:dyDescent="0.25">
      <c r="A719" t="s">
        <v>12</v>
      </c>
      <c r="B719" t="s">
        <v>87</v>
      </c>
      <c r="C719">
        <v>0.14899999999999999</v>
      </c>
      <c r="D719" t="s">
        <v>68</v>
      </c>
    </row>
    <row r="720" spans="1:4" x14ac:dyDescent="0.25">
      <c r="A720" t="s">
        <v>9</v>
      </c>
      <c r="B720" t="s">
        <v>87</v>
      </c>
      <c r="C720">
        <v>1.2230000000000001</v>
      </c>
      <c r="D720" t="s">
        <v>68</v>
      </c>
    </row>
    <row r="721" spans="1:4" x14ac:dyDescent="0.25">
      <c r="A721" t="s">
        <v>11</v>
      </c>
      <c r="B721" t="s">
        <v>87</v>
      </c>
      <c r="C721">
        <v>0.14399999999999999</v>
      </c>
      <c r="D721" t="s">
        <v>68</v>
      </c>
    </row>
    <row r="722" spans="1:4" x14ac:dyDescent="0.25">
      <c r="A722" t="s">
        <v>8</v>
      </c>
      <c r="B722" t="s">
        <v>89</v>
      </c>
      <c r="C722">
        <v>2.206</v>
      </c>
      <c r="D722" t="s">
        <v>69</v>
      </c>
    </row>
    <row r="723" spans="1:4" x14ac:dyDescent="0.25">
      <c r="A723" t="s">
        <v>9</v>
      </c>
      <c r="B723" t="s">
        <v>89</v>
      </c>
      <c r="C723">
        <v>1.8240000000000001</v>
      </c>
      <c r="D723" t="s">
        <v>69</v>
      </c>
    </row>
    <row r="724" spans="1:4" x14ac:dyDescent="0.25">
      <c r="A724" t="s">
        <v>12</v>
      </c>
      <c r="B724" t="s">
        <v>89</v>
      </c>
      <c r="C724">
        <v>1.7969999999999999</v>
      </c>
      <c r="D724" t="s">
        <v>69</v>
      </c>
    </row>
    <row r="725" spans="1:4" x14ac:dyDescent="0.25">
      <c r="A725" t="s">
        <v>11</v>
      </c>
      <c r="B725" t="s">
        <v>89</v>
      </c>
      <c r="C725">
        <v>1.64</v>
      </c>
      <c r="D725" t="s">
        <v>69</v>
      </c>
    </row>
    <row r="726" spans="1:4" x14ac:dyDescent="0.25">
      <c r="A726" t="s">
        <v>8</v>
      </c>
      <c r="B726" t="s">
        <v>88</v>
      </c>
      <c r="C726">
        <v>1.595</v>
      </c>
      <c r="D726" t="s">
        <v>69</v>
      </c>
    </row>
    <row r="727" spans="1:4" x14ac:dyDescent="0.25">
      <c r="A727" t="s">
        <v>9</v>
      </c>
      <c r="B727" t="s">
        <v>88</v>
      </c>
      <c r="C727">
        <v>2.54</v>
      </c>
      <c r="D727" t="s">
        <v>69</v>
      </c>
    </row>
    <row r="728" spans="1:4" x14ac:dyDescent="0.25">
      <c r="A728" t="s">
        <v>11</v>
      </c>
      <c r="B728" t="s">
        <v>88</v>
      </c>
      <c r="C728">
        <v>1.59</v>
      </c>
      <c r="D728" t="s">
        <v>69</v>
      </c>
    </row>
    <row r="729" spans="1:4" x14ac:dyDescent="0.25">
      <c r="A729" t="s">
        <v>12</v>
      </c>
      <c r="B729" t="s">
        <v>88</v>
      </c>
      <c r="C729">
        <v>1.4990000000000001</v>
      </c>
      <c r="D729" t="s">
        <v>69</v>
      </c>
    </row>
    <row r="730" spans="1:4" x14ac:dyDescent="0.25">
      <c r="A730" t="s">
        <v>8</v>
      </c>
      <c r="B730" t="s">
        <v>87</v>
      </c>
      <c r="C730">
        <v>2.1779999999999999</v>
      </c>
      <c r="D730" t="s">
        <v>69</v>
      </c>
    </row>
    <row r="731" spans="1:4" x14ac:dyDescent="0.25">
      <c r="A731" t="s">
        <v>12</v>
      </c>
      <c r="B731" t="s">
        <v>87</v>
      </c>
      <c r="C731">
        <v>1.833</v>
      </c>
      <c r="D731" t="s">
        <v>69</v>
      </c>
    </row>
    <row r="732" spans="1:4" x14ac:dyDescent="0.25">
      <c r="A732" t="s">
        <v>9</v>
      </c>
      <c r="B732" t="s">
        <v>87</v>
      </c>
      <c r="C732">
        <v>2.161</v>
      </c>
      <c r="D732" t="s">
        <v>69</v>
      </c>
    </row>
    <row r="733" spans="1:4" x14ac:dyDescent="0.25">
      <c r="A733" t="s">
        <v>11</v>
      </c>
      <c r="B733" t="s">
        <v>87</v>
      </c>
      <c r="C733">
        <v>2.1309999999999998</v>
      </c>
      <c r="D733" t="s">
        <v>69</v>
      </c>
    </row>
    <row r="734" spans="1:4" x14ac:dyDescent="0.25">
      <c r="A734" t="s">
        <v>8</v>
      </c>
      <c r="B734" t="s">
        <v>89</v>
      </c>
      <c r="C734">
        <v>1.3460000000000001</v>
      </c>
      <c r="D734" t="s">
        <v>70</v>
      </c>
    </row>
    <row r="735" spans="1:4" x14ac:dyDescent="0.25">
      <c r="A735" t="s">
        <v>9</v>
      </c>
      <c r="B735" t="s">
        <v>89</v>
      </c>
      <c r="C735">
        <v>1.246</v>
      </c>
      <c r="D735" t="s">
        <v>70</v>
      </c>
    </row>
    <row r="736" spans="1:4" x14ac:dyDescent="0.25">
      <c r="A736" t="s">
        <v>12</v>
      </c>
      <c r="B736" t="s">
        <v>89</v>
      </c>
      <c r="C736">
        <v>1.1870000000000001</v>
      </c>
      <c r="D736" t="s">
        <v>70</v>
      </c>
    </row>
    <row r="737" spans="1:4" x14ac:dyDescent="0.25">
      <c r="A737" t="s">
        <v>11</v>
      </c>
      <c r="B737" t="s">
        <v>89</v>
      </c>
      <c r="C737">
        <v>1.196</v>
      </c>
      <c r="D737" t="s">
        <v>70</v>
      </c>
    </row>
    <row r="738" spans="1:4" x14ac:dyDescent="0.25">
      <c r="A738" t="s">
        <v>8</v>
      </c>
      <c r="B738" t="s">
        <v>88</v>
      </c>
      <c r="C738">
        <v>1.365</v>
      </c>
      <c r="D738" t="s">
        <v>70</v>
      </c>
    </row>
    <row r="739" spans="1:4" x14ac:dyDescent="0.25">
      <c r="A739" t="s">
        <v>9</v>
      </c>
      <c r="B739" t="s">
        <v>88</v>
      </c>
      <c r="C739">
        <v>1.278</v>
      </c>
      <c r="D739" t="s">
        <v>70</v>
      </c>
    </row>
    <row r="740" spans="1:4" x14ac:dyDescent="0.25">
      <c r="A740" t="s">
        <v>11</v>
      </c>
      <c r="B740" t="s">
        <v>88</v>
      </c>
      <c r="C740">
        <v>1.3</v>
      </c>
      <c r="D740" t="s">
        <v>70</v>
      </c>
    </row>
    <row r="741" spans="1:4" x14ac:dyDescent="0.25">
      <c r="A741" t="s">
        <v>12</v>
      </c>
      <c r="B741" t="s">
        <v>88</v>
      </c>
      <c r="C741">
        <v>1.2270000000000001</v>
      </c>
      <c r="D741" t="s">
        <v>70</v>
      </c>
    </row>
    <row r="742" spans="1:4" x14ac:dyDescent="0.25">
      <c r="A742" t="s">
        <v>8</v>
      </c>
      <c r="B742" t="s">
        <v>87</v>
      </c>
      <c r="C742">
        <v>1.3819999999999999</v>
      </c>
      <c r="D742" t="s">
        <v>70</v>
      </c>
    </row>
    <row r="743" spans="1:4" x14ac:dyDescent="0.25">
      <c r="A743" t="s">
        <v>12</v>
      </c>
      <c r="B743" t="s">
        <v>87</v>
      </c>
      <c r="C743">
        <v>1.3380000000000001</v>
      </c>
      <c r="D743" t="s">
        <v>70</v>
      </c>
    </row>
    <row r="744" spans="1:4" x14ac:dyDescent="0.25">
      <c r="A744" t="s">
        <v>9</v>
      </c>
      <c r="B744" t="s">
        <v>87</v>
      </c>
      <c r="C744">
        <v>1.2230000000000001</v>
      </c>
      <c r="D744" t="s">
        <v>70</v>
      </c>
    </row>
    <row r="745" spans="1:4" x14ac:dyDescent="0.25">
      <c r="A745" t="s">
        <v>11</v>
      </c>
      <c r="B745" t="s">
        <v>87</v>
      </c>
      <c r="C745">
        <v>1.232</v>
      </c>
      <c r="D745" t="s">
        <v>70</v>
      </c>
    </row>
    <row r="746" spans="1:4" x14ac:dyDescent="0.25">
      <c r="A746" t="s">
        <v>8</v>
      </c>
      <c r="B746" t="s">
        <v>89</v>
      </c>
      <c r="C746">
        <v>1.9690000000000001</v>
      </c>
      <c r="D746" t="s">
        <v>71</v>
      </c>
    </row>
    <row r="747" spans="1:4" x14ac:dyDescent="0.25">
      <c r="A747" t="s">
        <v>9</v>
      </c>
      <c r="B747" t="s">
        <v>89</v>
      </c>
      <c r="C747">
        <v>1.925</v>
      </c>
      <c r="D747" t="s">
        <v>71</v>
      </c>
    </row>
    <row r="748" spans="1:4" x14ac:dyDescent="0.25">
      <c r="A748" t="s">
        <v>12</v>
      </c>
      <c r="B748" t="s">
        <v>89</v>
      </c>
      <c r="C748">
        <v>1.889</v>
      </c>
      <c r="D748" t="s">
        <v>71</v>
      </c>
    </row>
    <row r="749" spans="1:4" x14ac:dyDescent="0.25">
      <c r="A749" t="s">
        <v>11</v>
      </c>
      <c r="B749" t="s">
        <v>89</v>
      </c>
      <c r="C749">
        <v>1.8879999999999999</v>
      </c>
      <c r="D749" t="s">
        <v>71</v>
      </c>
    </row>
    <row r="750" spans="1:4" x14ac:dyDescent="0.25">
      <c r="A750" t="s">
        <v>8</v>
      </c>
      <c r="B750" t="s">
        <v>88</v>
      </c>
      <c r="C750">
        <v>1.8220000000000001</v>
      </c>
      <c r="D750" t="s">
        <v>71</v>
      </c>
    </row>
    <row r="751" spans="1:4" x14ac:dyDescent="0.25">
      <c r="A751" t="s">
        <v>9</v>
      </c>
      <c r="B751" t="s">
        <v>88</v>
      </c>
      <c r="C751">
        <v>1.8149999999999999</v>
      </c>
      <c r="D751" t="s">
        <v>71</v>
      </c>
    </row>
    <row r="752" spans="1:4" x14ac:dyDescent="0.25">
      <c r="A752" t="s">
        <v>11</v>
      </c>
      <c r="B752" t="s">
        <v>88</v>
      </c>
      <c r="C752">
        <v>1.784</v>
      </c>
      <c r="D752" t="s">
        <v>71</v>
      </c>
    </row>
    <row r="753" spans="1:4" x14ac:dyDescent="0.25">
      <c r="A753" t="s">
        <v>12</v>
      </c>
      <c r="B753" t="s">
        <v>88</v>
      </c>
      <c r="C753">
        <v>1.7889999999999999</v>
      </c>
      <c r="D753" t="s">
        <v>71</v>
      </c>
    </row>
    <row r="754" spans="1:4" x14ac:dyDescent="0.25">
      <c r="A754" t="s">
        <v>8</v>
      </c>
      <c r="B754" t="s">
        <v>87</v>
      </c>
      <c r="C754">
        <v>1.9650000000000001</v>
      </c>
      <c r="D754" t="s">
        <v>71</v>
      </c>
    </row>
    <row r="755" spans="1:4" x14ac:dyDescent="0.25">
      <c r="A755" t="s">
        <v>12</v>
      </c>
      <c r="B755" t="s">
        <v>87</v>
      </c>
      <c r="C755">
        <v>1.9179999999999999</v>
      </c>
      <c r="D755" t="s">
        <v>71</v>
      </c>
    </row>
    <row r="756" spans="1:4" x14ac:dyDescent="0.25">
      <c r="A756" t="s">
        <v>9</v>
      </c>
      <c r="B756" t="s">
        <v>87</v>
      </c>
      <c r="C756">
        <v>1.96</v>
      </c>
      <c r="D756" t="s">
        <v>71</v>
      </c>
    </row>
    <row r="757" spans="1:4" x14ac:dyDescent="0.25">
      <c r="A757" t="s">
        <v>11</v>
      </c>
      <c r="B757" t="s">
        <v>87</v>
      </c>
      <c r="C757">
        <v>1.9610000000000001</v>
      </c>
      <c r="D757" t="s">
        <v>71</v>
      </c>
    </row>
    <row r="758" spans="1:4" x14ac:dyDescent="0.25">
      <c r="A758" t="s">
        <v>8</v>
      </c>
      <c r="B758" t="s">
        <v>89</v>
      </c>
      <c r="C758">
        <v>0.21199999999999999</v>
      </c>
      <c r="D758" t="s">
        <v>72</v>
      </c>
    </row>
    <row r="759" spans="1:4" x14ac:dyDescent="0.25">
      <c r="A759" t="s">
        <v>9</v>
      </c>
      <c r="B759" t="s">
        <v>89</v>
      </c>
      <c r="C759">
        <v>0.214</v>
      </c>
      <c r="D759" t="s">
        <v>72</v>
      </c>
    </row>
    <row r="760" spans="1:4" x14ac:dyDescent="0.25">
      <c r="A760" t="s">
        <v>12</v>
      </c>
      <c r="B760" t="s">
        <v>89</v>
      </c>
      <c r="C760">
        <v>0.20699999999999999</v>
      </c>
      <c r="D760" t="s">
        <v>72</v>
      </c>
    </row>
    <row r="761" spans="1:4" x14ac:dyDescent="0.25">
      <c r="A761" t="s">
        <v>11</v>
      </c>
      <c r="B761" t="s">
        <v>89</v>
      </c>
      <c r="C761">
        <v>0.20599999999999999</v>
      </c>
      <c r="D761" t="s">
        <v>72</v>
      </c>
    </row>
    <row r="762" spans="1:4" x14ac:dyDescent="0.25">
      <c r="A762" t="s">
        <v>8</v>
      </c>
      <c r="B762" t="s">
        <v>88</v>
      </c>
      <c r="C762">
        <v>0.20200000000000001</v>
      </c>
      <c r="D762" t="s">
        <v>72</v>
      </c>
    </row>
    <row r="763" spans="1:4" x14ac:dyDescent="0.25">
      <c r="A763" t="s">
        <v>9</v>
      </c>
      <c r="B763" t="s">
        <v>88</v>
      </c>
      <c r="C763">
        <v>0.188</v>
      </c>
      <c r="D763" t="s">
        <v>72</v>
      </c>
    </row>
    <row r="764" spans="1:4" x14ac:dyDescent="0.25">
      <c r="A764" t="s">
        <v>11</v>
      </c>
      <c r="B764" t="s">
        <v>88</v>
      </c>
      <c r="C764">
        <v>0.19500000000000001</v>
      </c>
      <c r="D764" t="s">
        <v>72</v>
      </c>
    </row>
    <row r="765" spans="1:4" x14ac:dyDescent="0.25">
      <c r="A765" t="s">
        <v>12</v>
      </c>
      <c r="B765" t="s">
        <v>88</v>
      </c>
      <c r="C765">
        <v>0.19700000000000001</v>
      </c>
      <c r="D765" t="s">
        <v>72</v>
      </c>
    </row>
    <row r="766" spans="1:4" x14ac:dyDescent="0.25">
      <c r="A766" t="s">
        <v>8</v>
      </c>
      <c r="B766" t="s">
        <v>87</v>
      </c>
      <c r="C766">
        <v>0.218</v>
      </c>
      <c r="D766" t="s">
        <v>72</v>
      </c>
    </row>
    <row r="767" spans="1:4" x14ac:dyDescent="0.25">
      <c r="A767" t="s">
        <v>12</v>
      </c>
      <c r="B767" t="s">
        <v>87</v>
      </c>
      <c r="C767">
        <v>0.20399999999999999</v>
      </c>
      <c r="D767" t="s">
        <v>72</v>
      </c>
    </row>
    <row r="768" spans="1:4" x14ac:dyDescent="0.25">
      <c r="A768" t="s">
        <v>9</v>
      </c>
      <c r="B768" t="s">
        <v>87</v>
      </c>
      <c r="C768">
        <v>0.19900000000000001</v>
      </c>
      <c r="D768" t="s">
        <v>72</v>
      </c>
    </row>
    <row r="769" spans="1:4" x14ac:dyDescent="0.25">
      <c r="A769" t="s">
        <v>11</v>
      </c>
      <c r="B769" t="s">
        <v>87</v>
      </c>
      <c r="C769">
        <v>0.252</v>
      </c>
      <c r="D769" t="s">
        <v>72</v>
      </c>
    </row>
    <row r="770" spans="1:4" x14ac:dyDescent="0.25">
      <c r="A770" t="s">
        <v>8</v>
      </c>
      <c r="B770" t="s">
        <v>89</v>
      </c>
      <c r="C770">
        <v>0.77500000000000002</v>
      </c>
      <c r="D770" t="s">
        <v>73</v>
      </c>
    </row>
    <row r="771" spans="1:4" x14ac:dyDescent="0.25">
      <c r="A771" t="s">
        <v>9</v>
      </c>
      <c r="B771" t="s">
        <v>89</v>
      </c>
      <c r="C771">
        <v>0.66900000000000004</v>
      </c>
      <c r="D771" t="s">
        <v>73</v>
      </c>
    </row>
    <row r="772" spans="1:4" x14ac:dyDescent="0.25">
      <c r="A772" t="s">
        <v>12</v>
      </c>
      <c r="B772" t="s">
        <v>89</v>
      </c>
      <c r="C772">
        <v>0.68</v>
      </c>
      <c r="D772" t="s">
        <v>73</v>
      </c>
    </row>
    <row r="773" spans="1:4" x14ac:dyDescent="0.25">
      <c r="A773" t="s">
        <v>11</v>
      </c>
      <c r="B773" t="s">
        <v>89</v>
      </c>
      <c r="C773">
        <v>0.71499999999999997</v>
      </c>
      <c r="D773" t="s">
        <v>73</v>
      </c>
    </row>
    <row r="774" spans="1:4" x14ac:dyDescent="0.25">
      <c r="A774" t="s">
        <v>9</v>
      </c>
      <c r="B774" t="s">
        <v>88</v>
      </c>
      <c r="C774">
        <v>0.77600000000000002</v>
      </c>
      <c r="D774" t="s">
        <v>73</v>
      </c>
    </row>
    <row r="775" spans="1:4" x14ac:dyDescent="0.25">
      <c r="A775" t="s">
        <v>8</v>
      </c>
      <c r="B775" t="s">
        <v>88</v>
      </c>
      <c r="C775">
        <v>0.78800000000000003</v>
      </c>
      <c r="D775" t="s">
        <v>73</v>
      </c>
    </row>
    <row r="776" spans="1:4" x14ac:dyDescent="0.25">
      <c r="A776" t="s">
        <v>11</v>
      </c>
      <c r="B776" t="s">
        <v>88</v>
      </c>
      <c r="C776">
        <v>0.66800000000000004</v>
      </c>
      <c r="D776" t="s">
        <v>73</v>
      </c>
    </row>
    <row r="777" spans="1:4" x14ac:dyDescent="0.25">
      <c r="A777" t="s">
        <v>12</v>
      </c>
      <c r="B777" t="s">
        <v>88</v>
      </c>
      <c r="C777">
        <v>0.65900000000000003</v>
      </c>
      <c r="D777" t="s">
        <v>73</v>
      </c>
    </row>
    <row r="778" spans="1:4" x14ac:dyDescent="0.25">
      <c r="A778" t="s">
        <v>8</v>
      </c>
      <c r="B778" t="s">
        <v>87</v>
      </c>
      <c r="C778">
        <v>0.63100000000000001</v>
      </c>
      <c r="D778" t="s">
        <v>73</v>
      </c>
    </row>
    <row r="779" spans="1:4" x14ac:dyDescent="0.25">
      <c r="A779" t="s">
        <v>12</v>
      </c>
      <c r="B779" t="s">
        <v>87</v>
      </c>
      <c r="C779">
        <v>0.77800000000000002</v>
      </c>
      <c r="D779" t="s">
        <v>73</v>
      </c>
    </row>
    <row r="780" spans="1:4" x14ac:dyDescent="0.25">
      <c r="A780" t="s">
        <v>9</v>
      </c>
      <c r="B780" t="s">
        <v>87</v>
      </c>
      <c r="C780">
        <v>0.69599999999999995</v>
      </c>
      <c r="D780" t="s">
        <v>73</v>
      </c>
    </row>
    <row r="781" spans="1:4" x14ac:dyDescent="0.25">
      <c r="A781" t="s">
        <v>11</v>
      </c>
      <c r="B781" t="s">
        <v>87</v>
      </c>
      <c r="C781">
        <v>0.71199999999999997</v>
      </c>
      <c r="D781" t="s">
        <v>73</v>
      </c>
    </row>
    <row r="782" spans="1:4" x14ac:dyDescent="0.25">
      <c r="A782" t="s">
        <v>8</v>
      </c>
      <c r="B782" t="s">
        <v>89</v>
      </c>
      <c r="C782">
        <v>2.157</v>
      </c>
      <c r="D782" t="s">
        <v>74</v>
      </c>
    </row>
    <row r="783" spans="1:4" x14ac:dyDescent="0.25">
      <c r="A783" t="s">
        <v>9</v>
      </c>
      <c r="B783" t="s">
        <v>89</v>
      </c>
      <c r="C783">
        <v>1.5489999999999999</v>
      </c>
      <c r="D783" t="s">
        <v>74</v>
      </c>
    </row>
    <row r="784" spans="1:4" x14ac:dyDescent="0.25">
      <c r="A784" t="s">
        <v>12</v>
      </c>
      <c r="B784" t="s">
        <v>89</v>
      </c>
      <c r="C784">
        <v>2.1440000000000001</v>
      </c>
      <c r="D784" t="s">
        <v>74</v>
      </c>
    </row>
    <row r="785" spans="1:4" x14ac:dyDescent="0.25">
      <c r="A785" t="s">
        <v>11</v>
      </c>
      <c r="B785" t="s">
        <v>89</v>
      </c>
      <c r="C785">
        <v>2.2050000000000001</v>
      </c>
      <c r="D785" t="s">
        <v>74</v>
      </c>
    </row>
    <row r="786" spans="1:4" x14ac:dyDescent="0.25">
      <c r="A786" t="s">
        <v>9</v>
      </c>
      <c r="B786" t="s">
        <v>88</v>
      </c>
      <c r="C786">
        <v>1.992</v>
      </c>
      <c r="D786" t="s">
        <v>74</v>
      </c>
    </row>
    <row r="787" spans="1:4" x14ac:dyDescent="0.25">
      <c r="A787" t="s">
        <v>8</v>
      </c>
      <c r="B787" t="s">
        <v>88</v>
      </c>
      <c r="C787">
        <v>1.702</v>
      </c>
      <c r="D787" t="s">
        <v>74</v>
      </c>
    </row>
    <row r="788" spans="1:4" x14ac:dyDescent="0.25">
      <c r="A788" t="s">
        <v>11</v>
      </c>
      <c r="B788" t="s">
        <v>88</v>
      </c>
      <c r="C788">
        <v>1.972</v>
      </c>
      <c r="D788" t="s">
        <v>74</v>
      </c>
    </row>
    <row r="789" spans="1:4" x14ac:dyDescent="0.25">
      <c r="A789" t="s">
        <v>12</v>
      </c>
      <c r="B789" t="s">
        <v>88</v>
      </c>
      <c r="C789">
        <v>1.9610000000000001</v>
      </c>
      <c r="D789" t="s">
        <v>74</v>
      </c>
    </row>
    <row r="790" spans="1:4" x14ac:dyDescent="0.25">
      <c r="A790" t="s">
        <v>8</v>
      </c>
      <c r="B790" t="s">
        <v>87</v>
      </c>
      <c r="C790">
        <v>1.7290000000000001</v>
      </c>
      <c r="D790" t="s">
        <v>74</v>
      </c>
    </row>
    <row r="791" spans="1:4" x14ac:dyDescent="0.25">
      <c r="A791" t="s">
        <v>12</v>
      </c>
      <c r="B791" t="s">
        <v>87</v>
      </c>
      <c r="C791">
        <v>1.7130000000000001</v>
      </c>
      <c r="D791" t="s">
        <v>74</v>
      </c>
    </row>
    <row r="792" spans="1:4" x14ac:dyDescent="0.25">
      <c r="A792" t="s">
        <v>9</v>
      </c>
      <c r="B792" t="s">
        <v>87</v>
      </c>
      <c r="C792">
        <v>1.7789999999999999</v>
      </c>
      <c r="D792" t="s">
        <v>74</v>
      </c>
    </row>
    <row r="793" spans="1:4" x14ac:dyDescent="0.25">
      <c r="A793" t="s">
        <v>11</v>
      </c>
      <c r="B793" t="s">
        <v>87</v>
      </c>
      <c r="C793">
        <v>1.784</v>
      </c>
      <c r="D793" t="s">
        <v>74</v>
      </c>
    </row>
    <row r="794" spans="1:4" x14ac:dyDescent="0.25">
      <c r="A794" t="s">
        <v>8</v>
      </c>
      <c r="B794" t="s">
        <v>89</v>
      </c>
      <c r="C794">
        <v>0.58099999999999996</v>
      </c>
      <c r="D794" t="s">
        <v>75</v>
      </c>
    </row>
    <row r="795" spans="1:4" x14ac:dyDescent="0.25">
      <c r="A795" t="s">
        <v>9</v>
      </c>
      <c r="B795" t="s">
        <v>89</v>
      </c>
      <c r="C795">
        <v>0.55800000000000005</v>
      </c>
      <c r="D795" t="s">
        <v>75</v>
      </c>
    </row>
    <row r="796" spans="1:4" x14ac:dyDescent="0.25">
      <c r="A796" t="s">
        <v>12</v>
      </c>
      <c r="B796" t="s">
        <v>89</v>
      </c>
      <c r="C796">
        <v>0.51800000000000002</v>
      </c>
      <c r="D796" t="s">
        <v>75</v>
      </c>
    </row>
    <row r="797" spans="1:4" x14ac:dyDescent="0.25">
      <c r="A797" t="s">
        <v>11</v>
      </c>
      <c r="B797" t="s">
        <v>89</v>
      </c>
      <c r="C797">
        <v>0.52</v>
      </c>
      <c r="D797" t="s">
        <v>75</v>
      </c>
    </row>
    <row r="798" spans="1:4" x14ac:dyDescent="0.25">
      <c r="A798" t="s">
        <v>9</v>
      </c>
      <c r="B798" t="s">
        <v>88</v>
      </c>
      <c r="C798">
        <v>0.51600000000000001</v>
      </c>
      <c r="D798" t="s">
        <v>75</v>
      </c>
    </row>
    <row r="799" spans="1:4" x14ac:dyDescent="0.25">
      <c r="A799" t="s">
        <v>8</v>
      </c>
      <c r="B799" t="s">
        <v>88</v>
      </c>
      <c r="C799">
        <v>0.5</v>
      </c>
      <c r="D799" t="s">
        <v>75</v>
      </c>
    </row>
    <row r="800" spans="1:4" x14ac:dyDescent="0.25">
      <c r="A800" t="s">
        <v>11</v>
      </c>
      <c r="B800" t="s">
        <v>88</v>
      </c>
      <c r="C800">
        <v>0.59499999999999997</v>
      </c>
      <c r="D800" t="s">
        <v>75</v>
      </c>
    </row>
    <row r="801" spans="1:4" x14ac:dyDescent="0.25">
      <c r="A801" t="s">
        <v>12</v>
      </c>
      <c r="B801" t="s">
        <v>88</v>
      </c>
      <c r="C801">
        <v>0.51500000000000001</v>
      </c>
      <c r="D801" t="s">
        <v>75</v>
      </c>
    </row>
    <row r="802" spans="1:4" x14ac:dyDescent="0.25">
      <c r="A802" t="s">
        <v>8</v>
      </c>
      <c r="B802" t="s">
        <v>87</v>
      </c>
      <c r="C802">
        <v>0.59799999999999998</v>
      </c>
      <c r="D802" t="s">
        <v>75</v>
      </c>
    </row>
    <row r="803" spans="1:4" x14ac:dyDescent="0.25">
      <c r="A803" t="s">
        <v>12</v>
      </c>
      <c r="B803" t="s">
        <v>87</v>
      </c>
      <c r="C803">
        <v>0.55400000000000005</v>
      </c>
      <c r="D803" t="s">
        <v>75</v>
      </c>
    </row>
    <row r="804" spans="1:4" x14ac:dyDescent="0.25">
      <c r="A804" t="s">
        <v>9</v>
      </c>
      <c r="B804" t="s">
        <v>87</v>
      </c>
      <c r="C804">
        <v>0.58699999999999997</v>
      </c>
      <c r="D804" t="s">
        <v>75</v>
      </c>
    </row>
    <row r="805" spans="1:4" x14ac:dyDescent="0.25">
      <c r="A805" t="s">
        <v>11</v>
      </c>
      <c r="B805" t="s">
        <v>87</v>
      </c>
      <c r="C805">
        <v>0.56399999999999995</v>
      </c>
      <c r="D805" t="s">
        <v>75</v>
      </c>
    </row>
    <row r="806" spans="1:4" x14ac:dyDescent="0.25">
      <c r="A806" t="s">
        <v>8</v>
      </c>
      <c r="B806" t="s">
        <v>89</v>
      </c>
      <c r="C806">
        <v>0.39500000000000002</v>
      </c>
      <c r="D806" t="s">
        <v>76</v>
      </c>
    </row>
    <row r="807" spans="1:4" x14ac:dyDescent="0.25">
      <c r="A807" t="s">
        <v>9</v>
      </c>
      <c r="B807" t="s">
        <v>89</v>
      </c>
      <c r="C807">
        <v>0.39400000000000002</v>
      </c>
      <c r="D807" t="s">
        <v>76</v>
      </c>
    </row>
    <row r="808" spans="1:4" x14ac:dyDescent="0.25">
      <c r="A808" t="s">
        <v>12</v>
      </c>
      <c r="B808" t="s">
        <v>89</v>
      </c>
      <c r="C808">
        <v>0.75700000000000001</v>
      </c>
      <c r="D808" t="s">
        <v>76</v>
      </c>
    </row>
    <row r="809" spans="1:4" x14ac:dyDescent="0.25">
      <c r="A809" t="s">
        <v>11</v>
      </c>
      <c r="B809" t="s">
        <v>89</v>
      </c>
      <c r="C809">
        <v>0.41899999999999998</v>
      </c>
      <c r="D809" t="s">
        <v>76</v>
      </c>
    </row>
    <row r="810" spans="1:4" x14ac:dyDescent="0.25">
      <c r="A810" t="s">
        <v>9</v>
      </c>
      <c r="B810" t="s">
        <v>88</v>
      </c>
      <c r="C810">
        <v>0.39</v>
      </c>
      <c r="D810" t="s">
        <v>76</v>
      </c>
    </row>
    <row r="811" spans="1:4" x14ac:dyDescent="0.25">
      <c r="A811" t="s">
        <v>8</v>
      </c>
      <c r="B811" t="s">
        <v>88</v>
      </c>
      <c r="C811">
        <v>0.752</v>
      </c>
      <c r="D811" t="s">
        <v>76</v>
      </c>
    </row>
    <row r="812" spans="1:4" x14ac:dyDescent="0.25">
      <c r="A812" t="s">
        <v>11</v>
      </c>
      <c r="B812" t="s">
        <v>88</v>
      </c>
      <c r="C812">
        <v>0.439</v>
      </c>
      <c r="D812" t="s">
        <v>76</v>
      </c>
    </row>
    <row r="813" spans="1:4" x14ac:dyDescent="0.25">
      <c r="A813" t="s">
        <v>12</v>
      </c>
      <c r="B813" t="s">
        <v>88</v>
      </c>
      <c r="C813">
        <v>0.39900000000000002</v>
      </c>
      <c r="D813" t="s">
        <v>76</v>
      </c>
    </row>
    <row r="814" spans="1:4" x14ac:dyDescent="0.25">
      <c r="A814" t="s">
        <v>8</v>
      </c>
      <c r="B814" t="s">
        <v>87</v>
      </c>
      <c r="C814">
        <v>0.434</v>
      </c>
      <c r="D814" t="s">
        <v>76</v>
      </c>
    </row>
    <row r="815" spans="1:4" x14ac:dyDescent="0.25">
      <c r="A815" t="s">
        <v>12</v>
      </c>
      <c r="B815" t="s">
        <v>87</v>
      </c>
      <c r="C815">
        <v>0.42399999999999999</v>
      </c>
      <c r="D815" t="s">
        <v>76</v>
      </c>
    </row>
    <row r="816" spans="1:4" x14ac:dyDescent="0.25">
      <c r="A816" t="s">
        <v>9</v>
      </c>
      <c r="B816" t="s">
        <v>87</v>
      </c>
      <c r="C816">
        <v>0.40400000000000003</v>
      </c>
      <c r="D816" t="s">
        <v>76</v>
      </c>
    </row>
    <row r="817" spans="1:4" x14ac:dyDescent="0.25">
      <c r="A817" t="s">
        <v>11</v>
      </c>
      <c r="B817" t="s">
        <v>87</v>
      </c>
      <c r="C817">
        <v>0.433</v>
      </c>
      <c r="D817" t="s">
        <v>76</v>
      </c>
    </row>
    <row r="818" spans="1:4" x14ac:dyDescent="0.25">
      <c r="A818" t="s">
        <v>8</v>
      </c>
      <c r="B818" t="s">
        <v>89</v>
      </c>
      <c r="C818">
        <v>0.376</v>
      </c>
      <c r="D818" t="s">
        <v>77</v>
      </c>
    </row>
    <row r="819" spans="1:4" x14ac:dyDescent="0.25">
      <c r="A819" t="s">
        <v>9</v>
      </c>
      <c r="B819" t="s">
        <v>89</v>
      </c>
      <c r="C819">
        <v>0.34399999999999997</v>
      </c>
      <c r="D819" t="s">
        <v>77</v>
      </c>
    </row>
    <row r="820" spans="1:4" x14ac:dyDescent="0.25">
      <c r="A820" t="s">
        <v>12</v>
      </c>
      <c r="B820" t="s">
        <v>89</v>
      </c>
      <c r="C820">
        <v>0.36799999999999999</v>
      </c>
      <c r="D820" t="s">
        <v>77</v>
      </c>
    </row>
    <row r="821" spans="1:4" x14ac:dyDescent="0.25">
      <c r="A821" t="s">
        <v>11</v>
      </c>
      <c r="B821" t="s">
        <v>89</v>
      </c>
      <c r="C821">
        <v>0.34</v>
      </c>
      <c r="D821" t="s">
        <v>77</v>
      </c>
    </row>
    <row r="822" spans="1:4" x14ac:dyDescent="0.25">
      <c r="A822" t="s">
        <v>9</v>
      </c>
      <c r="B822" t="s">
        <v>88</v>
      </c>
      <c r="C822">
        <v>0.375</v>
      </c>
      <c r="D822" t="s">
        <v>77</v>
      </c>
    </row>
    <row r="823" spans="1:4" x14ac:dyDescent="0.25">
      <c r="A823" t="s">
        <v>8</v>
      </c>
      <c r="B823" t="s">
        <v>88</v>
      </c>
      <c r="C823">
        <v>0.374</v>
      </c>
      <c r="D823" t="s">
        <v>77</v>
      </c>
    </row>
    <row r="824" spans="1:4" x14ac:dyDescent="0.25">
      <c r="A824" t="s">
        <v>11</v>
      </c>
      <c r="B824" t="s">
        <v>88</v>
      </c>
      <c r="C824">
        <v>0.32100000000000001</v>
      </c>
      <c r="D824" t="s">
        <v>77</v>
      </c>
    </row>
    <row r="825" spans="1:4" x14ac:dyDescent="0.25">
      <c r="A825" t="s">
        <v>12</v>
      </c>
      <c r="B825" t="s">
        <v>88</v>
      </c>
      <c r="C825">
        <v>0.36399999999999999</v>
      </c>
      <c r="D825" t="s">
        <v>77</v>
      </c>
    </row>
    <row r="826" spans="1:4" x14ac:dyDescent="0.25">
      <c r="A826" t="s">
        <v>8</v>
      </c>
      <c r="B826" t="s">
        <v>87</v>
      </c>
      <c r="C826">
        <v>0.34699999999999998</v>
      </c>
      <c r="D826" t="s">
        <v>77</v>
      </c>
    </row>
    <row r="827" spans="1:4" x14ac:dyDescent="0.25">
      <c r="A827" t="s">
        <v>12</v>
      </c>
      <c r="B827" t="s">
        <v>87</v>
      </c>
      <c r="C827">
        <v>0.34699999999999998</v>
      </c>
      <c r="D827" t="s">
        <v>77</v>
      </c>
    </row>
    <row r="828" spans="1:4" x14ac:dyDescent="0.25">
      <c r="A828" t="s">
        <v>9</v>
      </c>
      <c r="B828" t="s">
        <v>87</v>
      </c>
      <c r="C828">
        <v>0.36499999999999999</v>
      </c>
      <c r="D828" t="s">
        <v>77</v>
      </c>
    </row>
    <row r="829" spans="1:4" x14ac:dyDescent="0.25">
      <c r="A829" t="s">
        <v>11</v>
      </c>
      <c r="B829" t="s">
        <v>87</v>
      </c>
      <c r="C829">
        <v>0.315</v>
      </c>
      <c r="D829" t="s">
        <v>77</v>
      </c>
    </row>
    <row r="830" spans="1:4" x14ac:dyDescent="0.25">
      <c r="A830" t="s">
        <v>8</v>
      </c>
      <c r="B830" t="s">
        <v>89</v>
      </c>
      <c r="C830">
        <v>1.294</v>
      </c>
      <c r="D830" t="s">
        <v>78</v>
      </c>
    </row>
    <row r="831" spans="1:4" x14ac:dyDescent="0.25">
      <c r="A831" t="s">
        <v>12</v>
      </c>
      <c r="B831" t="s">
        <v>89</v>
      </c>
      <c r="C831">
        <v>1.262</v>
      </c>
      <c r="D831" t="s">
        <v>78</v>
      </c>
    </row>
    <row r="832" spans="1:4" x14ac:dyDescent="0.25">
      <c r="A832" t="s">
        <v>11</v>
      </c>
      <c r="B832" t="s">
        <v>89</v>
      </c>
      <c r="C832">
        <v>1.2729999999999999</v>
      </c>
      <c r="D832" t="s">
        <v>78</v>
      </c>
    </row>
    <row r="833" spans="1:4" x14ac:dyDescent="0.25">
      <c r="A833" t="s">
        <v>9</v>
      </c>
      <c r="B833" t="s">
        <v>89</v>
      </c>
      <c r="C833">
        <v>1.2749999999999999</v>
      </c>
      <c r="D833" t="s">
        <v>78</v>
      </c>
    </row>
    <row r="834" spans="1:4" x14ac:dyDescent="0.25">
      <c r="A834" t="s">
        <v>9</v>
      </c>
      <c r="B834" t="s">
        <v>88</v>
      </c>
      <c r="C834">
        <v>1.2390000000000001</v>
      </c>
      <c r="D834" t="s">
        <v>78</v>
      </c>
    </row>
    <row r="835" spans="1:4" x14ac:dyDescent="0.25">
      <c r="A835" t="s">
        <v>8</v>
      </c>
      <c r="B835" t="s">
        <v>88</v>
      </c>
      <c r="C835">
        <v>1.143</v>
      </c>
      <c r="D835" t="s">
        <v>78</v>
      </c>
    </row>
    <row r="836" spans="1:4" x14ac:dyDescent="0.25">
      <c r="A836" t="s">
        <v>11</v>
      </c>
      <c r="B836" t="s">
        <v>88</v>
      </c>
      <c r="C836">
        <v>1.155</v>
      </c>
      <c r="D836" t="s">
        <v>78</v>
      </c>
    </row>
    <row r="837" spans="1:4" x14ac:dyDescent="0.25">
      <c r="A837" t="s">
        <v>12</v>
      </c>
      <c r="B837" t="s">
        <v>88</v>
      </c>
      <c r="C837">
        <v>1.1970000000000001</v>
      </c>
      <c r="D837" t="s">
        <v>78</v>
      </c>
    </row>
    <row r="838" spans="1:4" x14ac:dyDescent="0.25">
      <c r="A838" t="s">
        <v>8</v>
      </c>
      <c r="B838" t="s">
        <v>87</v>
      </c>
      <c r="C838">
        <v>1.2589999999999999</v>
      </c>
      <c r="D838" t="s">
        <v>78</v>
      </c>
    </row>
    <row r="839" spans="1:4" x14ac:dyDescent="0.25">
      <c r="A839" t="s">
        <v>12</v>
      </c>
      <c r="B839" t="s">
        <v>87</v>
      </c>
      <c r="C839">
        <v>1.2330000000000001</v>
      </c>
      <c r="D839" t="s">
        <v>78</v>
      </c>
    </row>
    <row r="840" spans="1:4" x14ac:dyDescent="0.25">
      <c r="A840" t="s">
        <v>11</v>
      </c>
      <c r="B840" t="s">
        <v>87</v>
      </c>
      <c r="C840">
        <v>1.2370000000000001</v>
      </c>
      <c r="D840" t="s">
        <v>78</v>
      </c>
    </row>
    <row r="841" spans="1:4" x14ac:dyDescent="0.25">
      <c r="A841" t="s">
        <v>9</v>
      </c>
      <c r="B841" t="s">
        <v>87</v>
      </c>
      <c r="C841">
        <v>1.232</v>
      </c>
      <c r="D841" t="s">
        <v>78</v>
      </c>
    </row>
    <row r="842" spans="1:4" x14ac:dyDescent="0.25">
      <c r="A842" t="s">
        <v>8</v>
      </c>
      <c r="B842" t="s">
        <v>89</v>
      </c>
      <c r="C842">
        <v>1.456</v>
      </c>
      <c r="D842" t="s">
        <v>79</v>
      </c>
    </row>
    <row r="843" spans="1:4" x14ac:dyDescent="0.25">
      <c r="A843" t="s">
        <v>11</v>
      </c>
      <c r="B843" t="s">
        <v>89</v>
      </c>
      <c r="C843">
        <v>1.488</v>
      </c>
      <c r="D843" t="s">
        <v>79</v>
      </c>
    </row>
    <row r="844" spans="1:4" x14ac:dyDescent="0.25">
      <c r="A844" t="s">
        <v>12</v>
      </c>
      <c r="B844" t="s">
        <v>89</v>
      </c>
      <c r="C844">
        <v>1.4470000000000001</v>
      </c>
      <c r="D844" t="s">
        <v>79</v>
      </c>
    </row>
    <row r="845" spans="1:4" x14ac:dyDescent="0.25">
      <c r="A845" t="s">
        <v>9</v>
      </c>
      <c r="B845" t="s">
        <v>89</v>
      </c>
      <c r="C845">
        <v>1.4570000000000001</v>
      </c>
      <c r="D845" t="s">
        <v>79</v>
      </c>
    </row>
    <row r="846" spans="1:4" x14ac:dyDescent="0.25">
      <c r="A846" t="s">
        <v>9</v>
      </c>
      <c r="B846" t="s">
        <v>88</v>
      </c>
      <c r="C846">
        <v>0.93899999999999995</v>
      </c>
      <c r="D846" t="s">
        <v>79</v>
      </c>
    </row>
    <row r="847" spans="1:4" x14ac:dyDescent="0.25">
      <c r="A847" t="s">
        <v>8</v>
      </c>
      <c r="B847" t="s">
        <v>88</v>
      </c>
      <c r="C847">
        <v>1.1120000000000001</v>
      </c>
      <c r="D847" t="s">
        <v>79</v>
      </c>
    </row>
    <row r="848" spans="1:4" x14ac:dyDescent="0.25">
      <c r="A848" t="s">
        <v>11</v>
      </c>
      <c r="B848" t="s">
        <v>88</v>
      </c>
      <c r="C848">
        <v>2.097</v>
      </c>
      <c r="D848" t="s">
        <v>79</v>
      </c>
    </row>
    <row r="849" spans="1:4" x14ac:dyDescent="0.25">
      <c r="A849" t="s">
        <v>12</v>
      </c>
      <c r="B849" t="s">
        <v>88</v>
      </c>
      <c r="C849">
        <v>1.377</v>
      </c>
      <c r="D849" t="s">
        <v>79</v>
      </c>
    </row>
    <row r="850" spans="1:4" x14ac:dyDescent="0.25">
      <c r="A850" t="s">
        <v>8</v>
      </c>
      <c r="B850" t="s">
        <v>87</v>
      </c>
      <c r="C850">
        <v>1.444</v>
      </c>
      <c r="D850" t="s">
        <v>79</v>
      </c>
    </row>
    <row r="851" spans="1:4" x14ac:dyDescent="0.25">
      <c r="A851" t="s">
        <v>12</v>
      </c>
      <c r="B851" t="s">
        <v>87</v>
      </c>
      <c r="C851">
        <v>1.5329999999999999</v>
      </c>
      <c r="D851" t="s">
        <v>79</v>
      </c>
    </row>
    <row r="852" spans="1:4" x14ac:dyDescent="0.25">
      <c r="A852" t="s">
        <v>11</v>
      </c>
      <c r="B852" t="s">
        <v>87</v>
      </c>
      <c r="C852">
        <v>1.4590000000000001</v>
      </c>
      <c r="D852" t="s">
        <v>79</v>
      </c>
    </row>
    <row r="853" spans="1:4" x14ac:dyDescent="0.25">
      <c r="A853" t="s">
        <v>9</v>
      </c>
      <c r="B853" t="s">
        <v>87</v>
      </c>
      <c r="C853">
        <v>1.444</v>
      </c>
      <c r="D853" t="s">
        <v>79</v>
      </c>
    </row>
    <row r="854" spans="1:4" x14ac:dyDescent="0.25">
      <c r="A854" t="s">
        <v>8</v>
      </c>
      <c r="B854" t="s">
        <v>89</v>
      </c>
      <c r="C854">
        <v>9.6110000000000007</v>
      </c>
      <c r="D854" t="s">
        <v>80</v>
      </c>
    </row>
    <row r="855" spans="1:4" x14ac:dyDescent="0.25">
      <c r="A855" t="s">
        <v>11</v>
      </c>
      <c r="B855" t="s">
        <v>89</v>
      </c>
      <c r="C855">
        <v>0.30299999999999999</v>
      </c>
      <c r="D855" t="s">
        <v>80</v>
      </c>
    </row>
    <row r="856" spans="1:4" x14ac:dyDescent="0.25">
      <c r="A856" t="s">
        <v>12</v>
      </c>
      <c r="B856" t="s">
        <v>89</v>
      </c>
      <c r="C856">
        <v>0.29099999999999998</v>
      </c>
      <c r="D856" t="s">
        <v>80</v>
      </c>
    </row>
    <row r="857" spans="1:4" x14ac:dyDescent="0.25">
      <c r="A857" t="s">
        <v>9</v>
      </c>
      <c r="B857" t="s">
        <v>89</v>
      </c>
      <c r="C857">
        <v>0.29899999999999999</v>
      </c>
      <c r="D857" t="s">
        <v>80</v>
      </c>
    </row>
    <row r="858" spans="1:4" x14ac:dyDescent="0.25">
      <c r="A858" t="s">
        <v>9</v>
      </c>
      <c r="B858" t="s">
        <v>88</v>
      </c>
      <c r="C858">
        <v>0.29799999999999999</v>
      </c>
      <c r="D858" t="s">
        <v>80</v>
      </c>
    </row>
    <row r="859" spans="1:4" x14ac:dyDescent="0.25">
      <c r="A859" t="s">
        <v>8</v>
      </c>
      <c r="B859" t="s">
        <v>88</v>
      </c>
      <c r="C859">
        <v>0.32</v>
      </c>
      <c r="D859" t="s">
        <v>80</v>
      </c>
    </row>
    <row r="860" spans="1:4" x14ac:dyDescent="0.25">
      <c r="A860" t="s">
        <v>11</v>
      </c>
      <c r="B860" t="s">
        <v>88</v>
      </c>
      <c r="C860">
        <v>0.29399999999999998</v>
      </c>
      <c r="D860" t="s">
        <v>80</v>
      </c>
    </row>
    <row r="861" spans="1:4" x14ac:dyDescent="0.25">
      <c r="A861" t="s">
        <v>12</v>
      </c>
      <c r="B861" t="s">
        <v>88</v>
      </c>
      <c r="C861">
        <v>0.29199999999999998</v>
      </c>
      <c r="D861" t="s">
        <v>80</v>
      </c>
    </row>
    <row r="862" spans="1:4" x14ac:dyDescent="0.25">
      <c r="A862" t="s">
        <v>8</v>
      </c>
      <c r="B862" t="s">
        <v>87</v>
      </c>
      <c r="C862">
        <v>0.30599999999999999</v>
      </c>
      <c r="D862" t="s">
        <v>80</v>
      </c>
    </row>
    <row r="863" spans="1:4" x14ac:dyDescent="0.25">
      <c r="A863" t="s">
        <v>12</v>
      </c>
      <c r="B863" t="s">
        <v>87</v>
      </c>
      <c r="C863">
        <v>0.316</v>
      </c>
      <c r="D863" t="s">
        <v>80</v>
      </c>
    </row>
    <row r="864" spans="1:4" x14ac:dyDescent="0.25">
      <c r="A864" t="s">
        <v>9</v>
      </c>
      <c r="B864" t="s">
        <v>87</v>
      </c>
      <c r="C864">
        <v>0.31900000000000001</v>
      </c>
      <c r="D864" t="s">
        <v>80</v>
      </c>
    </row>
    <row r="865" spans="1:4" x14ac:dyDescent="0.25">
      <c r="A865" t="s">
        <v>11</v>
      </c>
      <c r="B865" t="s">
        <v>87</v>
      </c>
      <c r="C865">
        <v>0.307</v>
      </c>
      <c r="D865" t="s">
        <v>80</v>
      </c>
    </row>
    <row r="866" spans="1:4" x14ac:dyDescent="0.25">
      <c r="A866" t="s">
        <v>8</v>
      </c>
      <c r="B866" t="s">
        <v>89</v>
      </c>
      <c r="C866">
        <v>1.55</v>
      </c>
      <c r="D866" t="s">
        <v>81</v>
      </c>
    </row>
    <row r="867" spans="1:4" x14ac:dyDescent="0.25">
      <c r="A867" t="s">
        <v>11</v>
      </c>
      <c r="B867" t="s">
        <v>89</v>
      </c>
      <c r="C867">
        <v>1.44</v>
      </c>
      <c r="D867" t="s">
        <v>81</v>
      </c>
    </row>
    <row r="868" spans="1:4" x14ac:dyDescent="0.25">
      <c r="A868" t="s">
        <v>12</v>
      </c>
      <c r="B868" t="s">
        <v>89</v>
      </c>
      <c r="C868">
        <v>1.9510000000000001</v>
      </c>
      <c r="D868" t="s">
        <v>81</v>
      </c>
    </row>
    <row r="869" spans="1:4" x14ac:dyDescent="0.25">
      <c r="A869" t="s">
        <v>9</v>
      </c>
      <c r="B869" t="s">
        <v>89</v>
      </c>
      <c r="C869">
        <v>1.5720000000000001</v>
      </c>
      <c r="D869" t="s">
        <v>81</v>
      </c>
    </row>
    <row r="870" spans="1:4" x14ac:dyDescent="0.25">
      <c r="A870" t="s">
        <v>9</v>
      </c>
      <c r="B870" t="s">
        <v>88</v>
      </c>
      <c r="C870">
        <v>1.4910000000000001</v>
      </c>
      <c r="D870" t="s">
        <v>81</v>
      </c>
    </row>
    <row r="871" spans="1:4" x14ac:dyDescent="0.25">
      <c r="A871" t="s">
        <v>8</v>
      </c>
      <c r="B871" t="s">
        <v>88</v>
      </c>
      <c r="C871">
        <v>1.3140000000000001</v>
      </c>
      <c r="D871" t="s">
        <v>81</v>
      </c>
    </row>
    <row r="872" spans="1:4" x14ac:dyDescent="0.25">
      <c r="A872" t="s">
        <v>11</v>
      </c>
      <c r="B872" t="s">
        <v>88</v>
      </c>
      <c r="C872">
        <v>1.31</v>
      </c>
      <c r="D872" t="s">
        <v>81</v>
      </c>
    </row>
    <row r="873" spans="1:4" x14ac:dyDescent="0.25">
      <c r="A873" t="s">
        <v>12</v>
      </c>
      <c r="B873" t="s">
        <v>88</v>
      </c>
      <c r="C873">
        <v>1.3109999999999999</v>
      </c>
      <c r="D873" t="s">
        <v>81</v>
      </c>
    </row>
    <row r="874" spans="1:4" x14ac:dyDescent="0.25">
      <c r="A874" t="s">
        <v>8</v>
      </c>
      <c r="B874" t="s">
        <v>87</v>
      </c>
      <c r="C874">
        <v>1.6180000000000001</v>
      </c>
      <c r="D874" t="s">
        <v>81</v>
      </c>
    </row>
    <row r="875" spans="1:4" x14ac:dyDescent="0.25">
      <c r="A875" t="s">
        <v>12</v>
      </c>
      <c r="B875" t="s">
        <v>87</v>
      </c>
      <c r="C875">
        <v>1.679</v>
      </c>
      <c r="D875" t="s">
        <v>81</v>
      </c>
    </row>
    <row r="876" spans="1:4" x14ac:dyDescent="0.25">
      <c r="A876" t="s">
        <v>11</v>
      </c>
      <c r="B876" t="s">
        <v>87</v>
      </c>
      <c r="C876">
        <v>1.6830000000000001</v>
      </c>
      <c r="D876" t="s">
        <v>81</v>
      </c>
    </row>
    <row r="877" spans="1:4" x14ac:dyDescent="0.25">
      <c r="A877" t="s">
        <v>9</v>
      </c>
      <c r="B877" t="s">
        <v>87</v>
      </c>
      <c r="C877">
        <v>1.65</v>
      </c>
      <c r="D877" t="s">
        <v>81</v>
      </c>
    </row>
    <row r="878" spans="1:4" x14ac:dyDescent="0.25">
      <c r="A878" t="s">
        <v>8</v>
      </c>
      <c r="B878" t="s">
        <v>89</v>
      </c>
      <c r="C878">
        <v>0.71399999999999997</v>
      </c>
      <c r="D878" t="s">
        <v>82</v>
      </c>
    </row>
    <row r="879" spans="1:4" x14ac:dyDescent="0.25">
      <c r="A879" t="s">
        <v>11</v>
      </c>
      <c r="B879" t="s">
        <v>89</v>
      </c>
      <c r="C879">
        <v>0.54900000000000004</v>
      </c>
      <c r="D879" t="s">
        <v>82</v>
      </c>
    </row>
    <row r="880" spans="1:4" x14ac:dyDescent="0.25">
      <c r="A880" t="s">
        <v>12</v>
      </c>
      <c r="B880" t="s">
        <v>89</v>
      </c>
      <c r="C880">
        <v>0.52600000000000002</v>
      </c>
      <c r="D880" t="s">
        <v>82</v>
      </c>
    </row>
    <row r="881" spans="1:4" x14ac:dyDescent="0.25">
      <c r="A881" t="s">
        <v>9</v>
      </c>
      <c r="B881" t="s">
        <v>89</v>
      </c>
      <c r="C881">
        <v>0.65500000000000003</v>
      </c>
      <c r="D881" t="s">
        <v>82</v>
      </c>
    </row>
    <row r="882" spans="1:4" x14ac:dyDescent="0.25">
      <c r="A882" t="s">
        <v>9</v>
      </c>
      <c r="B882" t="s">
        <v>88</v>
      </c>
      <c r="C882">
        <v>0.32100000000000001</v>
      </c>
      <c r="D882" t="s">
        <v>82</v>
      </c>
    </row>
    <row r="883" spans="1:4" x14ac:dyDescent="0.25">
      <c r="A883" t="s">
        <v>8</v>
      </c>
      <c r="B883" t="s">
        <v>88</v>
      </c>
      <c r="C883">
        <v>0.309</v>
      </c>
      <c r="D883" t="s">
        <v>82</v>
      </c>
    </row>
    <row r="884" spans="1:4" x14ac:dyDescent="0.25">
      <c r="A884" t="s">
        <v>11</v>
      </c>
      <c r="B884" t="s">
        <v>88</v>
      </c>
      <c r="C884">
        <v>0.38100000000000001</v>
      </c>
      <c r="D884" t="s">
        <v>82</v>
      </c>
    </row>
    <row r="885" spans="1:4" x14ac:dyDescent="0.25">
      <c r="A885" t="s">
        <v>12</v>
      </c>
      <c r="B885" t="s">
        <v>88</v>
      </c>
      <c r="C885">
        <v>0.35099999999999998</v>
      </c>
      <c r="D885" t="s">
        <v>82</v>
      </c>
    </row>
    <row r="886" spans="1:4" x14ac:dyDescent="0.25">
      <c r="A886" t="s">
        <v>8</v>
      </c>
      <c r="B886" t="s">
        <v>87</v>
      </c>
      <c r="C886">
        <v>0.52500000000000002</v>
      </c>
      <c r="D886" t="s">
        <v>82</v>
      </c>
    </row>
    <row r="887" spans="1:4" x14ac:dyDescent="0.25">
      <c r="A887" t="s">
        <v>12</v>
      </c>
      <c r="B887" t="s">
        <v>87</v>
      </c>
      <c r="C887">
        <v>0.53600000000000003</v>
      </c>
      <c r="D887" t="s">
        <v>82</v>
      </c>
    </row>
    <row r="888" spans="1:4" x14ac:dyDescent="0.25">
      <c r="A888" t="s">
        <v>11</v>
      </c>
      <c r="B888" t="s">
        <v>87</v>
      </c>
      <c r="C888">
        <v>0.57999999999999996</v>
      </c>
      <c r="D888" t="s">
        <v>82</v>
      </c>
    </row>
    <row r="889" spans="1:4" x14ac:dyDescent="0.25">
      <c r="A889" t="s">
        <v>9</v>
      </c>
      <c r="B889" t="s">
        <v>87</v>
      </c>
      <c r="C889">
        <v>0.55700000000000005</v>
      </c>
      <c r="D889" t="s">
        <v>82</v>
      </c>
    </row>
    <row r="890" spans="1:4" x14ac:dyDescent="0.25">
      <c r="A890" t="s">
        <v>8</v>
      </c>
      <c r="B890" t="s">
        <v>89</v>
      </c>
      <c r="C890">
        <v>1.1299999999999999</v>
      </c>
      <c r="D890" t="s">
        <v>83</v>
      </c>
    </row>
    <row r="891" spans="1:4" x14ac:dyDescent="0.25">
      <c r="A891" t="s">
        <v>11</v>
      </c>
      <c r="B891" t="s">
        <v>89</v>
      </c>
      <c r="C891">
        <v>0.99</v>
      </c>
      <c r="D891" t="s">
        <v>83</v>
      </c>
    </row>
    <row r="892" spans="1:4" x14ac:dyDescent="0.25">
      <c r="A892" t="s">
        <v>12</v>
      </c>
      <c r="B892" t="s">
        <v>89</v>
      </c>
      <c r="C892">
        <v>0.98699999999999999</v>
      </c>
      <c r="D892" t="s">
        <v>83</v>
      </c>
    </row>
    <row r="893" spans="1:4" x14ac:dyDescent="0.25">
      <c r="A893" t="s">
        <v>9</v>
      </c>
      <c r="B893" t="s">
        <v>89</v>
      </c>
      <c r="C893">
        <v>0.95599999999999996</v>
      </c>
      <c r="D893" t="s">
        <v>83</v>
      </c>
    </row>
    <row r="894" spans="1:4" x14ac:dyDescent="0.25">
      <c r="A894" t="s">
        <v>9</v>
      </c>
      <c r="B894" t="s">
        <v>88</v>
      </c>
      <c r="C894">
        <v>1.3380000000000001</v>
      </c>
      <c r="D894" t="s">
        <v>83</v>
      </c>
    </row>
    <row r="895" spans="1:4" x14ac:dyDescent="0.25">
      <c r="A895" t="s">
        <v>8</v>
      </c>
      <c r="B895" t="s">
        <v>88</v>
      </c>
      <c r="C895">
        <v>1.1100000000000001</v>
      </c>
      <c r="D895" t="s">
        <v>83</v>
      </c>
    </row>
    <row r="896" spans="1:4" x14ac:dyDescent="0.25">
      <c r="A896" t="s">
        <v>11</v>
      </c>
      <c r="B896" t="s">
        <v>88</v>
      </c>
      <c r="C896">
        <v>0.93799999999999994</v>
      </c>
      <c r="D896" t="s">
        <v>83</v>
      </c>
    </row>
    <row r="897" spans="1:4" x14ac:dyDescent="0.25">
      <c r="A897" t="s">
        <v>12</v>
      </c>
      <c r="B897" t="s">
        <v>88</v>
      </c>
      <c r="C897">
        <v>0.92200000000000004</v>
      </c>
      <c r="D897" t="s">
        <v>83</v>
      </c>
    </row>
    <row r="898" spans="1:4" x14ac:dyDescent="0.25">
      <c r="A898" t="s">
        <v>8</v>
      </c>
      <c r="B898" t="s">
        <v>87</v>
      </c>
      <c r="C898">
        <v>0.95299999999999996</v>
      </c>
      <c r="D898" t="s">
        <v>83</v>
      </c>
    </row>
    <row r="899" spans="1:4" x14ac:dyDescent="0.25">
      <c r="A899" t="s">
        <v>12</v>
      </c>
      <c r="B899" t="s">
        <v>87</v>
      </c>
      <c r="C899">
        <v>0.96299999999999997</v>
      </c>
      <c r="D899" t="s">
        <v>83</v>
      </c>
    </row>
    <row r="900" spans="1:4" x14ac:dyDescent="0.25">
      <c r="A900" t="s">
        <v>11</v>
      </c>
      <c r="B900" t="s">
        <v>87</v>
      </c>
      <c r="C900">
        <v>1.5429999999999999</v>
      </c>
      <c r="D900" t="s">
        <v>83</v>
      </c>
    </row>
    <row r="901" spans="1:4" x14ac:dyDescent="0.25">
      <c r="A901" t="s">
        <v>9</v>
      </c>
      <c r="B901" t="s">
        <v>87</v>
      </c>
      <c r="C901">
        <v>1.4550000000000001</v>
      </c>
      <c r="D901" t="s">
        <v>83</v>
      </c>
    </row>
    <row r="902" spans="1:4" x14ac:dyDescent="0.25">
      <c r="A902" t="s">
        <v>8</v>
      </c>
      <c r="B902" t="s">
        <v>89</v>
      </c>
      <c r="C902">
        <v>0.99</v>
      </c>
      <c r="D902" t="s">
        <v>84</v>
      </c>
    </row>
    <row r="903" spans="1:4" x14ac:dyDescent="0.25">
      <c r="A903" t="s">
        <v>11</v>
      </c>
      <c r="B903" t="s">
        <v>89</v>
      </c>
      <c r="C903">
        <v>0.98699999999999999</v>
      </c>
      <c r="D903" t="s">
        <v>84</v>
      </c>
    </row>
    <row r="904" spans="1:4" x14ac:dyDescent="0.25">
      <c r="A904" t="s">
        <v>12</v>
      </c>
      <c r="B904" t="s">
        <v>89</v>
      </c>
      <c r="C904">
        <v>0.98899999999999999</v>
      </c>
      <c r="D904" t="s">
        <v>84</v>
      </c>
    </row>
    <row r="905" spans="1:4" x14ac:dyDescent="0.25">
      <c r="A905" t="s">
        <v>9</v>
      </c>
      <c r="B905" t="s">
        <v>89</v>
      </c>
      <c r="C905">
        <v>0.98</v>
      </c>
      <c r="D905" t="s">
        <v>84</v>
      </c>
    </row>
    <row r="906" spans="1:4" x14ac:dyDescent="0.25">
      <c r="A906" t="s">
        <v>9</v>
      </c>
      <c r="B906" t="s">
        <v>88</v>
      </c>
      <c r="C906">
        <v>0.995</v>
      </c>
      <c r="D906" t="s">
        <v>84</v>
      </c>
    </row>
    <row r="907" spans="1:4" x14ac:dyDescent="0.25">
      <c r="A907" t="s">
        <v>8</v>
      </c>
      <c r="B907" t="s">
        <v>88</v>
      </c>
      <c r="C907">
        <v>0.99</v>
      </c>
      <c r="D907" t="s">
        <v>84</v>
      </c>
    </row>
    <row r="908" spans="1:4" x14ac:dyDescent="0.25">
      <c r="A908" t="s">
        <v>11</v>
      </c>
      <c r="B908" t="s">
        <v>88</v>
      </c>
      <c r="C908">
        <v>0.996</v>
      </c>
      <c r="D908" t="s">
        <v>84</v>
      </c>
    </row>
    <row r="909" spans="1:4" x14ac:dyDescent="0.25">
      <c r="A909" t="s">
        <v>12</v>
      </c>
      <c r="B909" t="s">
        <v>88</v>
      </c>
      <c r="C909">
        <v>0.999</v>
      </c>
      <c r="D909" t="s">
        <v>84</v>
      </c>
    </row>
    <row r="910" spans="1:4" x14ac:dyDescent="0.25">
      <c r="A910" t="s">
        <v>8</v>
      </c>
      <c r="B910" t="s">
        <v>87</v>
      </c>
      <c r="C910">
        <v>0.98799999999999999</v>
      </c>
      <c r="D910" t="s">
        <v>84</v>
      </c>
    </row>
    <row r="911" spans="1:4" x14ac:dyDescent="0.25">
      <c r="A911" t="s">
        <v>12</v>
      </c>
      <c r="B911" t="s">
        <v>87</v>
      </c>
      <c r="C911">
        <v>1.0169999999999999</v>
      </c>
      <c r="D911" t="s">
        <v>84</v>
      </c>
    </row>
    <row r="912" spans="1:4" x14ac:dyDescent="0.25">
      <c r="A912" t="s">
        <v>11</v>
      </c>
      <c r="B912" t="s">
        <v>87</v>
      </c>
      <c r="C912">
        <v>0.98699999999999999</v>
      </c>
      <c r="D912" t="s">
        <v>84</v>
      </c>
    </row>
    <row r="913" spans="1:4" x14ac:dyDescent="0.25">
      <c r="A913" t="s">
        <v>9</v>
      </c>
      <c r="B913" t="s">
        <v>87</v>
      </c>
      <c r="C913">
        <v>0.98599999999999999</v>
      </c>
      <c r="D913" t="s">
        <v>84</v>
      </c>
    </row>
  </sheetData>
  <autoFilter ref="A1:D1" xr:uid="{A38C5EA1-B1B8-45DA-913F-3EC8682B44F9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6C7-C5B0-452F-B3FF-04FF503BE89A}">
  <dimension ref="A1:D1825"/>
  <sheetViews>
    <sheetView workbookViewId="0">
      <selection sqref="A1:D1825"/>
    </sheetView>
  </sheetViews>
  <sheetFormatPr baseColWidth="10" defaultRowHeight="15" x14ac:dyDescent="0.25"/>
  <cols>
    <col min="2" max="2" width="12.140625" bestFit="1" customWidth="1"/>
    <col min="3" max="3" width="25.5703125" bestFit="1" customWidth="1"/>
    <col min="4" max="4" width="33.7109375" bestFit="1" customWidth="1"/>
  </cols>
  <sheetData>
    <row r="1" spans="1:4" x14ac:dyDescent="0.25">
      <c r="A1" t="s">
        <v>0</v>
      </c>
      <c r="B1" t="s">
        <v>86</v>
      </c>
      <c r="C1" t="s">
        <v>1</v>
      </c>
      <c r="D1" t="s">
        <v>2</v>
      </c>
    </row>
    <row r="2" spans="1:4" x14ac:dyDescent="0.25">
      <c r="A2" t="s">
        <v>11</v>
      </c>
      <c r="B2" t="s">
        <v>89</v>
      </c>
      <c r="C2">
        <v>8.5210000000000008</v>
      </c>
      <c r="D2" t="s">
        <v>85</v>
      </c>
    </row>
    <row r="3" spans="1:4" x14ac:dyDescent="0.25">
      <c r="A3" t="s">
        <v>9</v>
      </c>
      <c r="B3" t="s">
        <v>89</v>
      </c>
      <c r="C3">
        <v>9.5169999999999995</v>
      </c>
      <c r="D3" t="s">
        <v>85</v>
      </c>
    </row>
    <row r="4" spans="1:4" x14ac:dyDescent="0.25">
      <c r="A4" t="s">
        <v>16</v>
      </c>
      <c r="B4" t="s">
        <v>89</v>
      </c>
      <c r="C4">
        <v>9.1829999999999998</v>
      </c>
      <c r="D4" t="s">
        <v>85</v>
      </c>
    </row>
    <row r="5" spans="1:4" x14ac:dyDescent="0.25">
      <c r="A5" t="s">
        <v>12</v>
      </c>
      <c r="B5" t="s">
        <v>89</v>
      </c>
      <c r="C5">
        <v>9.9290000000000003</v>
      </c>
      <c r="D5" t="s">
        <v>85</v>
      </c>
    </row>
    <row r="6" spans="1:4" x14ac:dyDescent="0.25">
      <c r="A6" t="s">
        <v>4</v>
      </c>
      <c r="B6" t="s">
        <v>89</v>
      </c>
      <c r="C6">
        <v>9.8000000000000007</v>
      </c>
      <c r="D6" t="s">
        <v>85</v>
      </c>
    </row>
    <row r="7" spans="1:4" x14ac:dyDescent="0.25">
      <c r="A7" t="s">
        <v>5</v>
      </c>
      <c r="B7" t="s">
        <v>89</v>
      </c>
      <c r="C7">
        <v>10.214</v>
      </c>
      <c r="D7" t="s">
        <v>85</v>
      </c>
    </row>
    <row r="8" spans="1:4" x14ac:dyDescent="0.25">
      <c r="A8" t="s">
        <v>17</v>
      </c>
      <c r="B8" t="s">
        <v>89</v>
      </c>
      <c r="C8">
        <v>8.9779999999999998</v>
      </c>
      <c r="D8" t="s">
        <v>85</v>
      </c>
    </row>
    <row r="9" spans="1:4" x14ac:dyDescent="0.25">
      <c r="A9" t="s">
        <v>8</v>
      </c>
      <c r="B9" t="s">
        <v>89</v>
      </c>
      <c r="C9">
        <v>9.8520000000000003</v>
      </c>
      <c r="D9" t="s">
        <v>85</v>
      </c>
    </row>
    <row r="10" spans="1:4" x14ac:dyDescent="0.25">
      <c r="A10" t="s">
        <v>11</v>
      </c>
      <c r="B10" t="s">
        <v>88</v>
      </c>
      <c r="C10">
        <v>11.262</v>
      </c>
      <c r="D10" t="s">
        <v>85</v>
      </c>
    </row>
    <row r="11" spans="1:4" x14ac:dyDescent="0.25">
      <c r="A11" t="s">
        <v>17</v>
      </c>
      <c r="B11" t="s">
        <v>88</v>
      </c>
      <c r="C11">
        <v>13.942</v>
      </c>
      <c r="D11" t="s">
        <v>85</v>
      </c>
    </row>
    <row r="12" spans="1:4" x14ac:dyDescent="0.25">
      <c r="A12" t="s">
        <v>8</v>
      </c>
      <c r="B12" t="s">
        <v>88</v>
      </c>
      <c r="C12">
        <v>14.403</v>
      </c>
      <c r="D12" t="s">
        <v>85</v>
      </c>
    </row>
    <row r="13" spans="1:4" x14ac:dyDescent="0.25">
      <c r="A13" t="s">
        <v>5</v>
      </c>
      <c r="B13" t="s">
        <v>88</v>
      </c>
      <c r="C13">
        <v>14.598000000000001</v>
      </c>
      <c r="D13" t="s">
        <v>85</v>
      </c>
    </row>
    <row r="14" spans="1:4" x14ac:dyDescent="0.25">
      <c r="A14" t="s">
        <v>12</v>
      </c>
      <c r="B14" t="s">
        <v>88</v>
      </c>
      <c r="C14">
        <v>14.022</v>
      </c>
      <c r="D14" t="s">
        <v>85</v>
      </c>
    </row>
    <row r="15" spans="1:4" x14ac:dyDescent="0.25">
      <c r="A15" t="s">
        <v>16</v>
      </c>
      <c r="B15" t="s">
        <v>88</v>
      </c>
      <c r="C15">
        <v>14.255000000000001</v>
      </c>
      <c r="D15" t="s">
        <v>85</v>
      </c>
    </row>
    <row r="16" spans="1:4" x14ac:dyDescent="0.25">
      <c r="A16" t="s">
        <v>9</v>
      </c>
      <c r="B16" t="s">
        <v>88</v>
      </c>
      <c r="C16">
        <v>13.352</v>
      </c>
      <c r="D16" t="s">
        <v>85</v>
      </c>
    </row>
    <row r="17" spans="1:4" x14ac:dyDescent="0.25">
      <c r="A17" t="s">
        <v>4</v>
      </c>
      <c r="B17" t="s">
        <v>88</v>
      </c>
      <c r="C17">
        <v>14.702</v>
      </c>
      <c r="D17" t="s">
        <v>85</v>
      </c>
    </row>
    <row r="18" spans="1:4" x14ac:dyDescent="0.25">
      <c r="A18" t="s">
        <v>8</v>
      </c>
      <c r="B18" t="s">
        <v>87</v>
      </c>
      <c r="C18">
        <v>11.907</v>
      </c>
      <c r="D18" t="s">
        <v>85</v>
      </c>
    </row>
    <row r="19" spans="1:4" x14ac:dyDescent="0.25">
      <c r="A19" t="s">
        <v>12</v>
      </c>
      <c r="B19" t="s">
        <v>87</v>
      </c>
      <c r="C19">
        <v>11.148999999999999</v>
      </c>
      <c r="D19" t="s">
        <v>85</v>
      </c>
    </row>
    <row r="20" spans="1:4" x14ac:dyDescent="0.25">
      <c r="A20" t="s">
        <v>9</v>
      </c>
      <c r="B20" t="s">
        <v>87</v>
      </c>
      <c r="C20">
        <v>12.904</v>
      </c>
      <c r="D20" t="s">
        <v>85</v>
      </c>
    </row>
    <row r="21" spans="1:4" x14ac:dyDescent="0.25">
      <c r="A21" t="s">
        <v>11</v>
      </c>
      <c r="B21" t="s">
        <v>87</v>
      </c>
      <c r="C21">
        <v>14.506</v>
      </c>
      <c r="D21" t="s">
        <v>85</v>
      </c>
    </row>
    <row r="22" spans="1:4" x14ac:dyDescent="0.25">
      <c r="A22" t="s">
        <v>4</v>
      </c>
      <c r="B22" t="s">
        <v>87</v>
      </c>
      <c r="C22">
        <v>10.438000000000001</v>
      </c>
      <c r="D22" t="s">
        <v>85</v>
      </c>
    </row>
    <row r="23" spans="1:4" x14ac:dyDescent="0.25">
      <c r="A23" t="s">
        <v>16</v>
      </c>
      <c r="B23" t="s">
        <v>87</v>
      </c>
      <c r="C23">
        <v>14.670999999999999</v>
      </c>
      <c r="D23" t="s">
        <v>85</v>
      </c>
    </row>
    <row r="24" spans="1:4" x14ac:dyDescent="0.25">
      <c r="A24" t="s">
        <v>5</v>
      </c>
      <c r="B24" t="s">
        <v>87</v>
      </c>
      <c r="C24">
        <v>14.91</v>
      </c>
      <c r="D24" t="s">
        <v>85</v>
      </c>
    </row>
    <row r="25" spans="1:4" x14ac:dyDescent="0.25">
      <c r="A25" t="s">
        <v>17</v>
      </c>
      <c r="B25" t="s">
        <v>87</v>
      </c>
      <c r="C25">
        <v>14.682</v>
      </c>
      <c r="D25" t="s">
        <v>85</v>
      </c>
    </row>
    <row r="26" spans="1:4" x14ac:dyDescent="0.25">
      <c r="A26" t="s">
        <v>16</v>
      </c>
      <c r="B26" t="s">
        <v>89</v>
      </c>
      <c r="C26">
        <v>4.383</v>
      </c>
      <c r="D26" t="s">
        <v>94</v>
      </c>
    </row>
    <row r="27" spans="1:4" x14ac:dyDescent="0.25">
      <c r="A27" t="s">
        <v>5</v>
      </c>
      <c r="B27" t="s">
        <v>89</v>
      </c>
      <c r="C27">
        <v>4.4909999999999997</v>
      </c>
      <c r="D27" t="s">
        <v>94</v>
      </c>
    </row>
    <row r="28" spans="1:4" x14ac:dyDescent="0.25">
      <c r="A28" t="s">
        <v>9</v>
      </c>
      <c r="B28" t="s">
        <v>89</v>
      </c>
      <c r="C28">
        <v>4.5410000000000004</v>
      </c>
      <c r="D28" t="s">
        <v>94</v>
      </c>
    </row>
    <row r="29" spans="1:4" x14ac:dyDescent="0.25">
      <c r="A29" t="s">
        <v>4</v>
      </c>
      <c r="B29" t="s">
        <v>89</v>
      </c>
      <c r="C29">
        <v>4.5529999999999999</v>
      </c>
      <c r="D29" t="s">
        <v>94</v>
      </c>
    </row>
    <row r="30" spans="1:4" x14ac:dyDescent="0.25">
      <c r="A30" t="s">
        <v>11</v>
      </c>
      <c r="B30" t="s">
        <v>89</v>
      </c>
      <c r="C30">
        <v>4.6219999999999999</v>
      </c>
      <c r="D30" t="s">
        <v>94</v>
      </c>
    </row>
    <row r="31" spans="1:4" x14ac:dyDescent="0.25">
      <c r="A31" t="s">
        <v>12</v>
      </c>
      <c r="B31" t="s">
        <v>89</v>
      </c>
      <c r="C31">
        <v>4.641</v>
      </c>
      <c r="D31" t="s">
        <v>94</v>
      </c>
    </row>
    <row r="32" spans="1:4" x14ac:dyDescent="0.25">
      <c r="A32" t="s">
        <v>17</v>
      </c>
      <c r="B32" t="s">
        <v>89</v>
      </c>
      <c r="C32">
        <v>4.6820000000000004</v>
      </c>
      <c r="D32" t="s">
        <v>94</v>
      </c>
    </row>
    <row r="33" spans="1:4" x14ac:dyDescent="0.25">
      <c r="A33" t="s">
        <v>8</v>
      </c>
      <c r="B33" t="s">
        <v>89</v>
      </c>
      <c r="C33">
        <v>4.7140000000000004</v>
      </c>
      <c r="D33" t="s">
        <v>94</v>
      </c>
    </row>
    <row r="34" spans="1:4" x14ac:dyDescent="0.25">
      <c r="A34" t="s">
        <v>4</v>
      </c>
      <c r="B34" t="s">
        <v>88</v>
      </c>
      <c r="C34">
        <v>4.0620000000000003</v>
      </c>
      <c r="D34" t="s">
        <v>94</v>
      </c>
    </row>
    <row r="35" spans="1:4" x14ac:dyDescent="0.25">
      <c r="A35" t="s">
        <v>11</v>
      </c>
      <c r="B35" t="s">
        <v>88</v>
      </c>
      <c r="C35">
        <v>4.1529999999999996</v>
      </c>
      <c r="D35" t="s">
        <v>94</v>
      </c>
    </row>
    <row r="36" spans="1:4" x14ac:dyDescent="0.25">
      <c r="A36" t="s">
        <v>5</v>
      </c>
      <c r="B36" t="s">
        <v>88</v>
      </c>
      <c r="C36">
        <v>4.1520000000000001</v>
      </c>
      <c r="D36" t="s">
        <v>94</v>
      </c>
    </row>
    <row r="37" spans="1:4" x14ac:dyDescent="0.25">
      <c r="A37" t="s">
        <v>8</v>
      </c>
      <c r="B37" t="s">
        <v>88</v>
      </c>
      <c r="C37">
        <v>4.1319999999999997</v>
      </c>
      <c r="D37" t="s">
        <v>94</v>
      </c>
    </row>
    <row r="38" spans="1:4" x14ac:dyDescent="0.25">
      <c r="A38" t="s">
        <v>12</v>
      </c>
      <c r="B38" t="s">
        <v>88</v>
      </c>
      <c r="C38">
        <v>4.1829999999999998</v>
      </c>
      <c r="D38" t="s">
        <v>94</v>
      </c>
    </row>
    <row r="39" spans="1:4" x14ac:dyDescent="0.25">
      <c r="A39" t="s">
        <v>9</v>
      </c>
      <c r="B39" t="s">
        <v>88</v>
      </c>
      <c r="C39">
        <v>4.1470000000000002</v>
      </c>
      <c r="D39" t="s">
        <v>94</v>
      </c>
    </row>
    <row r="40" spans="1:4" x14ac:dyDescent="0.25">
      <c r="A40" t="s">
        <v>17</v>
      </c>
      <c r="B40" t="s">
        <v>88</v>
      </c>
      <c r="C40">
        <v>4.1870000000000003</v>
      </c>
      <c r="D40" t="s">
        <v>94</v>
      </c>
    </row>
    <row r="41" spans="1:4" x14ac:dyDescent="0.25">
      <c r="A41" t="s">
        <v>16</v>
      </c>
      <c r="B41" t="s">
        <v>88</v>
      </c>
      <c r="C41">
        <v>4.3099999999999996</v>
      </c>
      <c r="D41" t="s">
        <v>94</v>
      </c>
    </row>
    <row r="42" spans="1:4" x14ac:dyDescent="0.25">
      <c r="A42" t="s">
        <v>8</v>
      </c>
      <c r="B42" t="s">
        <v>87</v>
      </c>
      <c r="C42">
        <v>4.3230000000000004</v>
      </c>
      <c r="D42" t="s">
        <v>94</v>
      </c>
    </row>
    <row r="43" spans="1:4" x14ac:dyDescent="0.25">
      <c r="A43" t="s">
        <v>16</v>
      </c>
      <c r="B43" t="s">
        <v>87</v>
      </c>
      <c r="C43">
        <v>4.53</v>
      </c>
      <c r="D43" t="s">
        <v>94</v>
      </c>
    </row>
    <row r="44" spans="1:4" x14ac:dyDescent="0.25">
      <c r="A44" t="s">
        <v>5</v>
      </c>
      <c r="B44" t="s">
        <v>87</v>
      </c>
      <c r="C44">
        <v>4.609</v>
      </c>
      <c r="D44" t="s">
        <v>94</v>
      </c>
    </row>
    <row r="45" spans="1:4" x14ac:dyDescent="0.25">
      <c r="A45" t="s">
        <v>12</v>
      </c>
      <c r="B45" t="s">
        <v>87</v>
      </c>
      <c r="C45">
        <v>4.8</v>
      </c>
      <c r="D45" t="s">
        <v>94</v>
      </c>
    </row>
    <row r="46" spans="1:4" x14ac:dyDescent="0.25">
      <c r="A46" t="s">
        <v>4</v>
      </c>
      <c r="B46" t="s">
        <v>87</v>
      </c>
      <c r="C46">
        <v>4.585</v>
      </c>
      <c r="D46" t="s">
        <v>94</v>
      </c>
    </row>
    <row r="47" spans="1:4" x14ac:dyDescent="0.25">
      <c r="A47" t="s">
        <v>17</v>
      </c>
      <c r="B47" t="s">
        <v>87</v>
      </c>
      <c r="C47">
        <v>4.6369999999999996</v>
      </c>
      <c r="D47" t="s">
        <v>94</v>
      </c>
    </row>
    <row r="48" spans="1:4" x14ac:dyDescent="0.25">
      <c r="A48" t="s">
        <v>9</v>
      </c>
      <c r="B48" t="s">
        <v>87</v>
      </c>
      <c r="C48">
        <v>4.8070000000000004</v>
      </c>
      <c r="D48" t="s">
        <v>94</v>
      </c>
    </row>
    <row r="49" spans="1:4" x14ac:dyDescent="0.25">
      <c r="A49" t="s">
        <v>11</v>
      </c>
      <c r="B49" t="s">
        <v>87</v>
      </c>
      <c r="C49">
        <v>4.6040000000000001</v>
      </c>
      <c r="D49" t="s">
        <v>94</v>
      </c>
    </row>
    <row r="50" spans="1:4" x14ac:dyDescent="0.25">
      <c r="A50" t="s">
        <v>12</v>
      </c>
      <c r="B50" t="s">
        <v>89</v>
      </c>
      <c r="C50">
        <v>2.9980000000000002</v>
      </c>
      <c r="D50" t="s">
        <v>95</v>
      </c>
    </row>
    <row r="51" spans="1:4" x14ac:dyDescent="0.25">
      <c r="A51" t="s">
        <v>4</v>
      </c>
      <c r="B51" t="s">
        <v>89</v>
      </c>
      <c r="C51">
        <v>3.4950000000000001</v>
      </c>
      <c r="D51" t="s">
        <v>95</v>
      </c>
    </row>
    <row r="52" spans="1:4" x14ac:dyDescent="0.25">
      <c r="A52" t="s">
        <v>8</v>
      </c>
      <c r="B52" t="s">
        <v>89</v>
      </c>
      <c r="C52">
        <v>3.347</v>
      </c>
      <c r="D52" t="s">
        <v>95</v>
      </c>
    </row>
    <row r="53" spans="1:4" x14ac:dyDescent="0.25">
      <c r="A53" t="s">
        <v>16</v>
      </c>
      <c r="B53" t="s">
        <v>89</v>
      </c>
      <c r="C53">
        <v>4.3819999999999997</v>
      </c>
      <c r="D53" t="s">
        <v>95</v>
      </c>
    </row>
    <row r="54" spans="1:4" x14ac:dyDescent="0.25">
      <c r="A54" t="s">
        <v>5</v>
      </c>
      <c r="B54" t="s">
        <v>89</v>
      </c>
      <c r="C54">
        <v>3.53</v>
      </c>
      <c r="D54" t="s">
        <v>95</v>
      </c>
    </row>
    <row r="55" spans="1:4" x14ac:dyDescent="0.25">
      <c r="A55" t="s">
        <v>11</v>
      </c>
      <c r="B55" t="s">
        <v>89</v>
      </c>
      <c r="C55">
        <v>4.26</v>
      </c>
      <c r="D55" t="s">
        <v>95</v>
      </c>
    </row>
    <row r="56" spans="1:4" x14ac:dyDescent="0.25">
      <c r="A56" t="s">
        <v>9</v>
      </c>
      <c r="B56" t="s">
        <v>89</v>
      </c>
      <c r="C56">
        <v>3.7149999999999999</v>
      </c>
      <c r="D56" t="s">
        <v>95</v>
      </c>
    </row>
    <row r="57" spans="1:4" x14ac:dyDescent="0.25">
      <c r="A57" t="s">
        <v>17</v>
      </c>
      <c r="B57" t="s">
        <v>89</v>
      </c>
      <c r="C57">
        <v>4.25</v>
      </c>
      <c r="D57" t="s">
        <v>95</v>
      </c>
    </row>
    <row r="58" spans="1:4" x14ac:dyDescent="0.25">
      <c r="A58" t="s">
        <v>4</v>
      </c>
      <c r="B58" t="s">
        <v>88</v>
      </c>
      <c r="C58">
        <v>3.9209999999999998</v>
      </c>
      <c r="D58" t="s">
        <v>95</v>
      </c>
    </row>
    <row r="59" spans="1:4" x14ac:dyDescent="0.25">
      <c r="A59" t="s">
        <v>11</v>
      </c>
      <c r="B59" t="s">
        <v>88</v>
      </c>
      <c r="C59">
        <v>4.484</v>
      </c>
      <c r="D59" t="s">
        <v>95</v>
      </c>
    </row>
    <row r="60" spans="1:4" x14ac:dyDescent="0.25">
      <c r="A60" t="s">
        <v>12</v>
      </c>
      <c r="B60" t="s">
        <v>88</v>
      </c>
      <c r="C60">
        <v>4.3719999999999999</v>
      </c>
      <c r="D60" t="s">
        <v>95</v>
      </c>
    </row>
    <row r="61" spans="1:4" x14ac:dyDescent="0.25">
      <c r="A61" t="s">
        <v>9</v>
      </c>
      <c r="B61" t="s">
        <v>88</v>
      </c>
      <c r="C61">
        <v>4.056</v>
      </c>
      <c r="D61" t="s">
        <v>95</v>
      </c>
    </row>
    <row r="62" spans="1:4" x14ac:dyDescent="0.25">
      <c r="A62" t="s">
        <v>16</v>
      </c>
      <c r="B62" t="s">
        <v>88</v>
      </c>
      <c r="C62">
        <v>4.1779999999999999</v>
      </c>
      <c r="D62" t="s">
        <v>95</v>
      </c>
    </row>
    <row r="63" spans="1:4" x14ac:dyDescent="0.25">
      <c r="A63" t="s">
        <v>5</v>
      </c>
      <c r="B63" t="s">
        <v>88</v>
      </c>
      <c r="C63">
        <v>4.1109999999999998</v>
      </c>
      <c r="D63" t="s">
        <v>95</v>
      </c>
    </row>
    <row r="64" spans="1:4" x14ac:dyDescent="0.25">
      <c r="A64" t="s">
        <v>17</v>
      </c>
      <c r="B64" t="s">
        <v>88</v>
      </c>
      <c r="C64">
        <v>4.2119999999999997</v>
      </c>
      <c r="D64" t="s">
        <v>95</v>
      </c>
    </row>
    <row r="65" spans="1:4" x14ac:dyDescent="0.25">
      <c r="A65" t="s">
        <v>8</v>
      </c>
      <c r="B65" t="s">
        <v>88</v>
      </c>
      <c r="C65">
        <v>4.0199999999999996</v>
      </c>
      <c r="D65" t="s">
        <v>95</v>
      </c>
    </row>
    <row r="66" spans="1:4" x14ac:dyDescent="0.25">
      <c r="A66" t="s">
        <v>5</v>
      </c>
      <c r="B66" t="s">
        <v>87</v>
      </c>
      <c r="C66">
        <v>3.01</v>
      </c>
      <c r="D66" t="s">
        <v>95</v>
      </c>
    </row>
    <row r="67" spans="1:4" x14ac:dyDescent="0.25">
      <c r="A67" t="s">
        <v>8</v>
      </c>
      <c r="B67" t="s">
        <v>87</v>
      </c>
      <c r="C67">
        <v>4.1920000000000002</v>
      </c>
      <c r="D67" t="s">
        <v>95</v>
      </c>
    </row>
    <row r="68" spans="1:4" x14ac:dyDescent="0.25">
      <c r="A68" t="s">
        <v>17</v>
      </c>
      <c r="B68" t="s">
        <v>87</v>
      </c>
      <c r="C68">
        <v>3.6469999999999998</v>
      </c>
      <c r="D68" t="s">
        <v>95</v>
      </c>
    </row>
    <row r="69" spans="1:4" x14ac:dyDescent="0.25">
      <c r="A69" t="s">
        <v>16</v>
      </c>
      <c r="B69" t="s">
        <v>87</v>
      </c>
      <c r="C69">
        <v>3.7850000000000001</v>
      </c>
      <c r="D69" t="s">
        <v>95</v>
      </c>
    </row>
    <row r="70" spans="1:4" x14ac:dyDescent="0.25">
      <c r="A70" t="s">
        <v>4</v>
      </c>
      <c r="B70" t="s">
        <v>87</v>
      </c>
      <c r="C70">
        <v>4.3879999999999999</v>
      </c>
      <c r="D70" t="s">
        <v>95</v>
      </c>
    </row>
    <row r="71" spans="1:4" x14ac:dyDescent="0.25">
      <c r="A71" t="s">
        <v>12</v>
      </c>
      <c r="B71" t="s">
        <v>87</v>
      </c>
      <c r="C71">
        <v>4.3849999999999998</v>
      </c>
      <c r="D71" t="s">
        <v>95</v>
      </c>
    </row>
    <row r="72" spans="1:4" x14ac:dyDescent="0.25">
      <c r="A72" t="s">
        <v>11</v>
      </c>
      <c r="B72" t="s">
        <v>87</v>
      </c>
      <c r="C72">
        <v>4.3920000000000003</v>
      </c>
      <c r="D72" t="s">
        <v>95</v>
      </c>
    </row>
    <row r="73" spans="1:4" x14ac:dyDescent="0.25">
      <c r="A73" t="s">
        <v>9</v>
      </c>
      <c r="B73" t="s">
        <v>87</v>
      </c>
      <c r="C73">
        <v>4.3890000000000002</v>
      </c>
      <c r="D73" t="s">
        <v>95</v>
      </c>
    </row>
    <row r="74" spans="1:4" x14ac:dyDescent="0.25">
      <c r="A74" t="s">
        <v>12</v>
      </c>
      <c r="B74" t="s">
        <v>89</v>
      </c>
      <c r="C74">
        <v>6.5880000000000001</v>
      </c>
      <c r="D74" t="s">
        <v>96</v>
      </c>
    </row>
    <row r="75" spans="1:4" x14ac:dyDescent="0.25">
      <c r="A75" t="s">
        <v>8</v>
      </c>
      <c r="B75" t="s">
        <v>89</v>
      </c>
      <c r="C75">
        <v>5.8570000000000002</v>
      </c>
      <c r="D75" t="s">
        <v>96</v>
      </c>
    </row>
    <row r="76" spans="1:4" x14ac:dyDescent="0.25">
      <c r="A76" t="s">
        <v>16</v>
      </c>
      <c r="B76" t="s">
        <v>89</v>
      </c>
      <c r="C76">
        <v>6.3369999999999997</v>
      </c>
      <c r="D76" t="s">
        <v>96</v>
      </c>
    </row>
    <row r="77" spans="1:4" x14ac:dyDescent="0.25">
      <c r="A77" t="s">
        <v>4</v>
      </c>
      <c r="B77" t="s">
        <v>89</v>
      </c>
      <c r="C77">
        <v>5.915</v>
      </c>
      <c r="D77" t="s">
        <v>96</v>
      </c>
    </row>
    <row r="78" spans="1:4" x14ac:dyDescent="0.25">
      <c r="A78" t="s">
        <v>5</v>
      </c>
      <c r="B78" t="s">
        <v>89</v>
      </c>
      <c r="C78">
        <v>5.9480000000000004</v>
      </c>
      <c r="D78" t="s">
        <v>96</v>
      </c>
    </row>
    <row r="79" spans="1:4" x14ac:dyDescent="0.25">
      <c r="A79" t="s">
        <v>11</v>
      </c>
      <c r="B79" t="s">
        <v>89</v>
      </c>
      <c r="C79">
        <v>6.0359999999999996</v>
      </c>
      <c r="D79" t="s">
        <v>96</v>
      </c>
    </row>
    <row r="80" spans="1:4" x14ac:dyDescent="0.25">
      <c r="A80" t="s">
        <v>17</v>
      </c>
      <c r="B80" t="s">
        <v>89</v>
      </c>
      <c r="C80">
        <v>6.0830000000000002</v>
      </c>
      <c r="D80" t="s">
        <v>96</v>
      </c>
    </row>
    <row r="81" spans="1:4" x14ac:dyDescent="0.25">
      <c r="A81" t="s">
        <v>9</v>
      </c>
      <c r="B81" t="s">
        <v>89</v>
      </c>
      <c r="C81">
        <v>5.8739999999999997</v>
      </c>
      <c r="D81" t="s">
        <v>96</v>
      </c>
    </row>
    <row r="82" spans="1:4" x14ac:dyDescent="0.25">
      <c r="A82" t="s">
        <v>5</v>
      </c>
      <c r="B82" t="s">
        <v>88</v>
      </c>
      <c r="C82">
        <v>5.6120000000000001</v>
      </c>
      <c r="D82" t="s">
        <v>96</v>
      </c>
    </row>
    <row r="83" spans="1:4" x14ac:dyDescent="0.25">
      <c r="A83" t="s">
        <v>11</v>
      </c>
      <c r="B83" t="s">
        <v>88</v>
      </c>
      <c r="C83">
        <v>6.0350000000000001</v>
      </c>
      <c r="D83" t="s">
        <v>96</v>
      </c>
    </row>
    <row r="84" spans="1:4" x14ac:dyDescent="0.25">
      <c r="A84" t="s">
        <v>16</v>
      </c>
      <c r="B84" t="s">
        <v>88</v>
      </c>
      <c r="C84">
        <v>6.2089999999999996</v>
      </c>
      <c r="D84" t="s">
        <v>96</v>
      </c>
    </row>
    <row r="85" spans="1:4" x14ac:dyDescent="0.25">
      <c r="A85" t="s">
        <v>12</v>
      </c>
      <c r="B85" t="s">
        <v>88</v>
      </c>
      <c r="C85">
        <v>6.0279999999999996</v>
      </c>
      <c r="D85" t="s">
        <v>96</v>
      </c>
    </row>
    <row r="86" spans="1:4" x14ac:dyDescent="0.25">
      <c r="A86" t="s">
        <v>8</v>
      </c>
      <c r="B86" t="s">
        <v>88</v>
      </c>
      <c r="C86">
        <v>6.0739999999999998</v>
      </c>
      <c r="D86" t="s">
        <v>96</v>
      </c>
    </row>
    <row r="87" spans="1:4" x14ac:dyDescent="0.25">
      <c r="A87" t="s">
        <v>17</v>
      </c>
      <c r="B87" t="s">
        <v>88</v>
      </c>
      <c r="C87">
        <v>5.867</v>
      </c>
      <c r="D87" t="s">
        <v>96</v>
      </c>
    </row>
    <row r="88" spans="1:4" x14ac:dyDescent="0.25">
      <c r="A88" t="s">
        <v>4</v>
      </c>
      <c r="B88" t="s">
        <v>88</v>
      </c>
      <c r="C88">
        <v>6.5090000000000003</v>
      </c>
      <c r="D88" t="s">
        <v>96</v>
      </c>
    </row>
    <row r="89" spans="1:4" x14ac:dyDescent="0.25">
      <c r="A89" t="s">
        <v>9</v>
      </c>
      <c r="B89" t="s">
        <v>88</v>
      </c>
      <c r="C89">
        <v>6.1020000000000003</v>
      </c>
      <c r="D89" t="s">
        <v>96</v>
      </c>
    </row>
    <row r="90" spans="1:4" x14ac:dyDescent="0.25">
      <c r="A90" t="s">
        <v>5</v>
      </c>
      <c r="B90" t="s">
        <v>87</v>
      </c>
      <c r="C90">
        <v>6.4130000000000003</v>
      </c>
      <c r="D90" t="s">
        <v>96</v>
      </c>
    </row>
    <row r="91" spans="1:4" x14ac:dyDescent="0.25">
      <c r="A91" t="s">
        <v>8</v>
      </c>
      <c r="B91" t="s">
        <v>87</v>
      </c>
      <c r="C91">
        <v>5.9160000000000004</v>
      </c>
      <c r="D91" t="s">
        <v>96</v>
      </c>
    </row>
    <row r="92" spans="1:4" x14ac:dyDescent="0.25">
      <c r="A92" t="s">
        <v>17</v>
      </c>
      <c r="B92" t="s">
        <v>87</v>
      </c>
      <c r="C92">
        <v>6.1390000000000002</v>
      </c>
      <c r="D92" t="s">
        <v>96</v>
      </c>
    </row>
    <row r="93" spans="1:4" x14ac:dyDescent="0.25">
      <c r="A93" t="s">
        <v>16</v>
      </c>
      <c r="B93" t="s">
        <v>87</v>
      </c>
      <c r="C93">
        <v>6.1870000000000003</v>
      </c>
      <c r="D93" t="s">
        <v>96</v>
      </c>
    </row>
    <row r="94" spans="1:4" x14ac:dyDescent="0.25">
      <c r="A94" t="s">
        <v>4</v>
      </c>
      <c r="B94" t="s">
        <v>87</v>
      </c>
      <c r="C94">
        <v>6.2690000000000001</v>
      </c>
      <c r="D94" t="s">
        <v>96</v>
      </c>
    </row>
    <row r="95" spans="1:4" x14ac:dyDescent="0.25">
      <c r="A95" t="s">
        <v>12</v>
      </c>
      <c r="B95" t="s">
        <v>87</v>
      </c>
      <c r="C95">
        <v>6.27</v>
      </c>
      <c r="D95" t="s">
        <v>96</v>
      </c>
    </row>
    <row r="96" spans="1:4" x14ac:dyDescent="0.25">
      <c r="A96" t="s">
        <v>11</v>
      </c>
      <c r="B96" t="s">
        <v>87</v>
      </c>
      <c r="C96">
        <v>6.4660000000000002</v>
      </c>
      <c r="D96" t="s">
        <v>96</v>
      </c>
    </row>
    <row r="97" spans="1:4" x14ac:dyDescent="0.25">
      <c r="A97" t="s">
        <v>9</v>
      </c>
      <c r="B97" t="s">
        <v>87</v>
      </c>
      <c r="C97">
        <v>6.1879999999999997</v>
      </c>
      <c r="D97" t="s">
        <v>96</v>
      </c>
    </row>
    <row r="98" spans="1:4" x14ac:dyDescent="0.25">
      <c r="A98" t="s">
        <v>12</v>
      </c>
      <c r="B98" t="s">
        <v>89</v>
      </c>
      <c r="C98">
        <v>2.3250000000000002</v>
      </c>
      <c r="D98" t="s">
        <v>97</v>
      </c>
    </row>
    <row r="99" spans="1:4" x14ac:dyDescent="0.25">
      <c r="A99" t="s">
        <v>8</v>
      </c>
      <c r="B99" t="s">
        <v>89</v>
      </c>
      <c r="C99">
        <v>2.218</v>
      </c>
      <c r="D99" t="s">
        <v>97</v>
      </c>
    </row>
    <row r="100" spans="1:4" x14ac:dyDescent="0.25">
      <c r="A100" t="s">
        <v>16</v>
      </c>
      <c r="B100" t="s">
        <v>89</v>
      </c>
      <c r="C100">
        <v>2.0230000000000001</v>
      </c>
      <c r="D100" t="s">
        <v>97</v>
      </c>
    </row>
    <row r="101" spans="1:4" x14ac:dyDescent="0.25">
      <c r="A101" t="s">
        <v>4</v>
      </c>
      <c r="B101" t="s">
        <v>89</v>
      </c>
      <c r="C101">
        <v>2.1040000000000001</v>
      </c>
      <c r="D101" t="s">
        <v>97</v>
      </c>
    </row>
    <row r="102" spans="1:4" x14ac:dyDescent="0.25">
      <c r="A102" t="s">
        <v>5</v>
      </c>
      <c r="B102" t="s">
        <v>89</v>
      </c>
      <c r="C102">
        <v>2.1320000000000001</v>
      </c>
      <c r="D102" t="s">
        <v>97</v>
      </c>
    </row>
    <row r="103" spans="1:4" x14ac:dyDescent="0.25">
      <c r="A103" t="s">
        <v>11</v>
      </c>
      <c r="B103" t="s">
        <v>89</v>
      </c>
      <c r="C103">
        <v>2.0920000000000001</v>
      </c>
      <c r="D103" t="s">
        <v>97</v>
      </c>
    </row>
    <row r="104" spans="1:4" x14ac:dyDescent="0.25">
      <c r="A104" t="s">
        <v>17</v>
      </c>
      <c r="B104" t="s">
        <v>89</v>
      </c>
      <c r="C104">
        <v>2.194</v>
      </c>
      <c r="D104" t="s">
        <v>97</v>
      </c>
    </row>
    <row r="105" spans="1:4" x14ac:dyDescent="0.25">
      <c r="A105" t="s">
        <v>9</v>
      </c>
      <c r="B105" t="s">
        <v>89</v>
      </c>
      <c r="C105">
        <v>2.1459999999999999</v>
      </c>
      <c r="D105" t="s">
        <v>97</v>
      </c>
    </row>
    <row r="106" spans="1:4" x14ac:dyDescent="0.25">
      <c r="A106" t="s">
        <v>4</v>
      </c>
      <c r="B106" t="s">
        <v>88</v>
      </c>
      <c r="C106">
        <v>2.0259999999999998</v>
      </c>
      <c r="D106" t="s">
        <v>97</v>
      </c>
    </row>
    <row r="107" spans="1:4" x14ac:dyDescent="0.25">
      <c r="A107" t="s">
        <v>9</v>
      </c>
      <c r="B107" t="s">
        <v>88</v>
      </c>
      <c r="C107">
        <v>2.1579999999999999</v>
      </c>
      <c r="D107" t="s">
        <v>97</v>
      </c>
    </row>
    <row r="108" spans="1:4" x14ac:dyDescent="0.25">
      <c r="A108" t="s">
        <v>5</v>
      </c>
      <c r="B108" t="s">
        <v>88</v>
      </c>
      <c r="C108">
        <v>2.2280000000000002</v>
      </c>
      <c r="D108" t="s">
        <v>97</v>
      </c>
    </row>
    <row r="109" spans="1:4" x14ac:dyDescent="0.25">
      <c r="A109" t="s">
        <v>11</v>
      </c>
      <c r="B109" t="s">
        <v>88</v>
      </c>
      <c r="C109">
        <v>2.1960000000000002</v>
      </c>
      <c r="D109" t="s">
        <v>97</v>
      </c>
    </row>
    <row r="110" spans="1:4" x14ac:dyDescent="0.25">
      <c r="A110" t="s">
        <v>16</v>
      </c>
      <c r="B110" t="s">
        <v>88</v>
      </c>
      <c r="C110">
        <v>2.3220000000000001</v>
      </c>
      <c r="D110" t="s">
        <v>97</v>
      </c>
    </row>
    <row r="111" spans="1:4" x14ac:dyDescent="0.25">
      <c r="A111" t="s">
        <v>12</v>
      </c>
      <c r="B111" t="s">
        <v>88</v>
      </c>
      <c r="C111">
        <v>2.222</v>
      </c>
      <c r="D111" t="s">
        <v>97</v>
      </c>
    </row>
    <row r="112" spans="1:4" x14ac:dyDescent="0.25">
      <c r="A112" t="s">
        <v>8</v>
      </c>
      <c r="B112" t="s">
        <v>88</v>
      </c>
      <c r="C112">
        <v>2.2309999999999999</v>
      </c>
      <c r="D112" t="s">
        <v>97</v>
      </c>
    </row>
    <row r="113" spans="1:4" x14ac:dyDescent="0.25">
      <c r="A113" t="s">
        <v>17</v>
      </c>
      <c r="B113" t="s">
        <v>88</v>
      </c>
      <c r="C113">
        <v>2.2559999999999998</v>
      </c>
      <c r="D113" t="s">
        <v>97</v>
      </c>
    </row>
    <row r="114" spans="1:4" x14ac:dyDescent="0.25">
      <c r="A114" t="s">
        <v>5</v>
      </c>
      <c r="B114" t="s">
        <v>87</v>
      </c>
      <c r="C114">
        <v>2.0169999999999999</v>
      </c>
      <c r="D114" t="s">
        <v>97</v>
      </c>
    </row>
    <row r="115" spans="1:4" x14ac:dyDescent="0.25">
      <c r="A115" t="s">
        <v>8</v>
      </c>
      <c r="B115" t="s">
        <v>87</v>
      </c>
      <c r="C115">
        <v>2.27</v>
      </c>
      <c r="D115" t="s">
        <v>97</v>
      </c>
    </row>
    <row r="116" spans="1:4" x14ac:dyDescent="0.25">
      <c r="A116" t="s">
        <v>17</v>
      </c>
      <c r="B116" t="s">
        <v>87</v>
      </c>
      <c r="C116">
        <v>2.3519999999999999</v>
      </c>
      <c r="D116" t="s">
        <v>97</v>
      </c>
    </row>
    <row r="117" spans="1:4" x14ac:dyDescent="0.25">
      <c r="A117" t="s">
        <v>16</v>
      </c>
      <c r="B117" t="s">
        <v>87</v>
      </c>
      <c r="C117">
        <v>2.3570000000000002</v>
      </c>
      <c r="D117" t="s">
        <v>97</v>
      </c>
    </row>
    <row r="118" spans="1:4" x14ac:dyDescent="0.25">
      <c r="A118" t="s">
        <v>4</v>
      </c>
      <c r="B118" t="s">
        <v>87</v>
      </c>
      <c r="C118">
        <v>2.0790000000000002</v>
      </c>
      <c r="D118" t="s">
        <v>97</v>
      </c>
    </row>
    <row r="119" spans="1:4" x14ac:dyDescent="0.25">
      <c r="A119" t="s">
        <v>12</v>
      </c>
      <c r="B119" t="s">
        <v>87</v>
      </c>
      <c r="C119">
        <v>2.48</v>
      </c>
      <c r="D119" t="s">
        <v>97</v>
      </c>
    </row>
    <row r="120" spans="1:4" x14ac:dyDescent="0.25">
      <c r="A120" t="s">
        <v>11</v>
      </c>
      <c r="B120" t="s">
        <v>87</v>
      </c>
      <c r="C120">
        <v>2.508</v>
      </c>
      <c r="D120" t="s">
        <v>97</v>
      </c>
    </row>
    <row r="121" spans="1:4" x14ac:dyDescent="0.25">
      <c r="A121" t="s">
        <v>9</v>
      </c>
      <c r="B121" t="s">
        <v>87</v>
      </c>
      <c r="C121">
        <v>2.4060000000000001</v>
      </c>
      <c r="D121" t="s">
        <v>97</v>
      </c>
    </row>
    <row r="122" spans="1:4" x14ac:dyDescent="0.25">
      <c r="A122" t="s">
        <v>12</v>
      </c>
      <c r="B122" t="s">
        <v>89</v>
      </c>
      <c r="C122">
        <v>4.6920000000000002</v>
      </c>
      <c r="D122" t="s">
        <v>98</v>
      </c>
    </row>
    <row r="123" spans="1:4" x14ac:dyDescent="0.25">
      <c r="A123" t="s">
        <v>8</v>
      </c>
      <c r="B123" t="s">
        <v>89</v>
      </c>
      <c r="C123">
        <v>5.2119999999999997</v>
      </c>
      <c r="D123" t="s">
        <v>98</v>
      </c>
    </row>
    <row r="124" spans="1:4" x14ac:dyDescent="0.25">
      <c r="A124" t="s">
        <v>4</v>
      </c>
      <c r="B124" t="s">
        <v>89</v>
      </c>
      <c r="C124">
        <v>5.2930000000000001</v>
      </c>
      <c r="D124" t="s">
        <v>98</v>
      </c>
    </row>
    <row r="125" spans="1:4" x14ac:dyDescent="0.25">
      <c r="A125" t="s">
        <v>16</v>
      </c>
      <c r="B125" t="s">
        <v>89</v>
      </c>
      <c r="C125">
        <v>4.444</v>
      </c>
      <c r="D125" t="s">
        <v>98</v>
      </c>
    </row>
    <row r="126" spans="1:4" x14ac:dyDescent="0.25">
      <c r="A126" t="s">
        <v>11</v>
      </c>
      <c r="B126" t="s">
        <v>89</v>
      </c>
      <c r="C126">
        <v>5.4009999999999998</v>
      </c>
      <c r="D126" t="s">
        <v>98</v>
      </c>
    </row>
    <row r="127" spans="1:4" x14ac:dyDescent="0.25">
      <c r="A127" t="s">
        <v>5</v>
      </c>
      <c r="B127" t="s">
        <v>89</v>
      </c>
      <c r="C127">
        <v>5.1829999999999998</v>
      </c>
      <c r="D127" t="s">
        <v>98</v>
      </c>
    </row>
    <row r="128" spans="1:4" x14ac:dyDescent="0.25">
      <c r="A128" t="s">
        <v>17</v>
      </c>
      <c r="B128" t="s">
        <v>89</v>
      </c>
      <c r="C128">
        <v>5.3570000000000002</v>
      </c>
      <c r="D128" t="s">
        <v>98</v>
      </c>
    </row>
    <row r="129" spans="1:4" x14ac:dyDescent="0.25">
      <c r="A129" t="s">
        <v>9</v>
      </c>
      <c r="B129" t="s">
        <v>89</v>
      </c>
      <c r="C129">
        <v>4.9349999999999996</v>
      </c>
      <c r="D129" t="s">
        <v>98</v>
      </c>
    </row>
    <row r="130" spans="1:4" x14ac:dyDescent="0.25">
      <c r="A130" t="s">
        <v>9</v>
      </c>
      <c r="B130" t="s">
        <v>88</v>
      </c>
      <c r="C130">
        <v>4.7539999999999996</v>
      </c>
      <c r="D130" t="s">
        <v>98</v>
      </c>
    </row>
    <row r="131" spans="1:4" x14ac:dyDescent="0.25">
      <c r="A131" t="s">
        <v>5</v>
      </c>
      <c r="B131" t="s">
        <v>88</v>
      </c>
      <c r="C131">
        <v>5.1879999999999997</v>
      </c>
      <c r="D131" t="s">
        <v>98</v>
      </c>
    </row>
    <row r="132" spans="1:4" x14ac:dyDescent="0.25">
      <c r="A132" t="s">
        <v>4</v>
      </c>
      <c r="B132" t="s">
        <v>88</v>
      </c>
      <c r="C132">
        <v>5.2439999999999998</v>
      </c>
      <c r="D132" t="s">
        <v>98</v>
      </c>
    </row>
    <row r="133" spans="1:4" x14ac:dyDescent="0.25">
      <c r="A133" t="s">
        <v>16</v>
      </c>
      <c r="B133" t="s">
        <v>88</v>
      </c>
      <c r="C133">
        <v>5.1050000000000004</v>
      </c>
      <c r="D133" t="s">
        <v>98</v>
      </c>
    </row>
    <row r="134" spans="1:4" x14ac:dyDescent="0.25">
      <c r="A134" t="s">
        <v>12</v>
      </c>
      <c r="B134" t="s">
        <v>88</v>
      </c>
      <c r="C134">
        <v>5.319</v>
      </c>
      <c r="D134" t="s">
        <v>98</v>
      </c>
    </row>
    <row r="135" spans="1:4" x14ac:dyDescent="0.25">
      <c r="A135" t="s">
        <v>8</v>
      </c>
      <c r="B135" t="s">
        <v>88</v>
      </c>
      <c r="C135">
        <v>5.2380000000000004</v>
      </c>
      <c r="D135" t="s">
        <v>98</v>
      </c>
    </row>
    <row r="136" spans="1:4" x14ac:dyDescent="0.25">
      <c r="A136" t="s">
        <v>17</v>
      </c>
      <c r="B136" t="s">
        <v>88</v>
      </c>
      <c r="C136">
        <v>5.2949999999999999</v>
      </c>
      <c r="D136" t="s">
        <v>98</v>
      </c>
    </row>
    <row r="137" spans="1:4" x14ac:dyDescent="0.25">
      <c r="A137" t="s">
        <v>11</v>
      </c>
      <c r="B137" t="s">
        <v>88</v>
      </c>
      <c r="C137">
        <v>5.3360000000000003</v>
      </c>
      <c r="D137" t="s">
        <v>98</v>
      </c>
    </row>
    <row r="138" spans="1:4" x14ac:dyDescent="0.25">
      <c r="A138" t="s">
        <v>5</v>
      </c>
      <c r="B138" t="s">
        <v>87</v>
      </c>
      <c r="C138">
        <v>4.2560000000000002</v>
      </c>
      <c r="D138" t="s">
        <v>98</v>
      </c>
    </row>
    <row r="139" spans="1:4" x14ac:dyDescent="0.25">
      <c r="A139" t="s">
        <v>8</v>
      </c>
      <c r="B139" t="s">
        <v>87</v>
      </c>
      <c r="C139">
        <v>5.3150000000000004</v>
      </c>
      <c r="D139" t="s">
        <v>98</v>
      </c>
    </row>
    <row r="140" spans="1:4" x14ac:dyDescent="0.25">
      <c r="A140" t="s">
        <v>4</v>
      </c>
      <c r="B140" t="s">
        <v>87</v>
      </c>
      <c r="C140">
        <v>5.4480000000000004</v>
      </c>
      <c r="D140" t="s">
        <v>98</v>
      </c>
    </row>
    <row r="141" spans="1:4" x14ac:dyDescent="0.25">
      <c r="A141" t="s">
        <v>17</v>
      </c>
      <c r="B141" t="s">
        <v>87</v>
      </c>
      <c r="C141">
        <v>5.3739999999999997</v>
      </c>
      <c r="D141" t="s">
        <v>98</v>
      </c>
    </row>
    <row r="142" spans="1:4" x14ac:dyDescent="0.25">
      <c r="A142" t="s">
        <v>12</v>
      </c>
      <c r="B142" t="s">
        <v>87</v>
      </c>
      <c r="C142">
        <v>5.4509999999999996</v>
      </c>
      <c r="D142" t="s">
        <v>98</v>
      </c>
    </row>
    <row r="143" spans="1:4" x14ac:dyDescent="0.25">
      <c r="A143" t="s">
        <v>11</v>
      </c>
      <c r="B143" t="s">
        <v>87</v>
      </c>
      <c r="C143">
        <v>5.3739999999999997</v>
      </c>
      <c r="D143" t="s">
        <v>98</v>
      </c>
    </row>
    <row r="144" spans="1:4" x14ac:dyDescent="0.25">
      <c r="A144" t="s">
        <v>9</v>
      </c>
      <c r="B144" t="s">
        <v>87</v>
      </c>
      <c r="C144">
        <v>5.4749999999999996</v>
      </c>
      <c r="D144" t="s">
        <v>98</v>
      </c>
    </row>
    <row r="145" spans="1:4" x14ac:dyDescent="0.25">
      <c r="A145" t="s">
        <v>16</v>
      </c>
      <c r="B145" t="s">
        <v>87</v>
      </c>
      <c r="C145">
        <v>5.4009999999999998</v>
      </c>
      <c r="D145" t="s">
        <v>98</v>
      </c>
    </row>
    <row r="146" spans="1:4" x14ac:dyDescent="0.25">
      <c r="A146" t="s">
        <v>12</v>
      </c>
      <c r="B146" t="s">
        <v>89</v>
      </c>
      <c r="C146">
        <v>2.657</v>
      </c>
      <c r="D146" t="s">
        <v>99</v>
      </c>
    </row>
    <row r="147" spans="1:4" x14ac:dyDescent="0.25">
      <c r="A147" t="s">
        <v>8</v>
      </c>
      <c r="B147" t="s">
        <v>89</v>
      </c>
      <c r="C147">
        <v>2.02</v>
      </c>
      <c r="D147" t="s">
        <v>99</v>
      </c>
    </row>
    <row r="148" spans="1:4" x14ac:dyDescent="0.25">
      <c r="A148" t="s">
        <v>4</v>
      </c>
      <c r="B148" t="s">
        <v>89</v>
      </c>
      <c r="C148">
        <v>2.4569999999999999</v>
      </c>
      <c r="D148" t="s">
        <v>99</v>
      </c>
    </row>
    <row r="149" spans="1:4" x14ac:dyDescent="0.25">
      <c r="A149" t="s">
        <v>16</v>
      </c>
      <c r="B149" t="s">
        <v>89</v>
      </c>
      <c r="C149">
        <v>2.2869999999999999</v>
      </c>
      <c r="D149" t="s">
        <v>99</v>
      </c>
    </row>
    <row r="150" spans="1:4" x14ac:dyDescent="0.25">
      <c r="A150" t="s">
        <v>11</v>
      </c>
      <c r="B150" t="s">
        <v>89</v>
      </c>
      <c r="C150">
        <v>2.13</v>
      </c>
      <c r="D150" t="s">
        <v>99</v>
      </c>
    </row>
    <row r="151" spans="1:4" x14ac:dyDescent="0.25">
      <c r="A151" t="s">
        <v>5</v>
      </c>
      <c r="B151" t="s">
        <v>89</v>
      </c>
      <c r="C151">
        <v>2.452</v>
      </c>
      <c r="D151" t="s">
        <v>99</v>
      </c>
    </row>
    <row r="152" spans="1:4" x14ac:dyDescent="0.25">
      <c r="A152" t="s">
        <v>17</v>
      </c>
      <c r="B152" t="s">
        <v>89</v>
      </c>
      <c r="C152">
        <v>2.1589999999999998</v>
      </c>
      <c r="D152" t="s">
        <v>99</v>
      </c>
    </row>
    <row r="153" spans="1:4" x14ac:dyDescent="0.25">
      <c r="A153" t="s">
        <v>9</v>
      </c>
      <c r="B153" t="s">
        <v>89</v>
      </c>
      <c r="C153">
        <v>2.4169999999999998</v>
      </c>
      <c r="D153" t="s">
        <v>99</v>
      </c>
    </row>
    <row r="154" spans="1:4" x14ac:dyDescent="0.25">
      <c r="A154" t="s">
        <v>9</v>
      </c>
      <c r="B154" t="s">
        <v>88</v>
      </c>
      <c r="C154">
        <v>2.3679999999999999</v>
      </c>
      <c r="D154" t="s">
        <v>99</v>
      </c>
    </row>
    <row r="155" spans="1:4" x14ac:dyDescent="0.25">
      <c r="A155" t="s">
        <v>5</v>
      </c>
      <c r="B155" t="s">
        <v>88</v>
      </c>
      <c r="C155">
        <v>2.3180000000000001</v>
      </c>
      <c r="D155" t="s">
        <v>99</v>
      </c>
    </row>
    <row r="156" spans="1:4" x14ac:dyDescent="0.25">
      <c r="A156" t="s">
        <v>4</v>
      </c>
      <c r="B156" t="s">
        <v>88</v>
      </c>
      <c r="C156">
        <v>2.2309999999999999</v>
      </c>
      <c r="D156" t="s">
        <v>99</v>
      </c>
    </row>
    <row r="157" spans="1:4" x14ac:dyDescent="0.25">
      <c r="A157" t="s">
        <v>11</v>
      </c>
      <c r="B157" t="s">
        <v>88</v>
      </c>
      <c r="C157">
        <v>2.254</v>
      </c>
      <c r="D157" t="s">
        <v>99</v>
      </c>
    </row>
    <row r="158" spans="1:4" x14ac:dyDescent="0.25">
      <c r="A158" t="s">
        <v>16</v>
      </c>
      <c r="B158" t="s">
        <v>88</v>
      </c>
      <c r="C158">
        <v>2.2320000000000002</v>
      </c>
      <c r="D158" t="s">
        <v>99</v>
      </c>
    </row>
    <row r="159" spans="1:4" x14ac:dyDescent="0.25">
      <c r="A159" t="s">
        <v>12</v>
      </c>
      <c r="B159" t="s">
        <v>88</v>
      </c>
      <c r="C159">
        <v>2.3759999999999999</v>
      </c>
      <c r="D159" t="s">
        <v>99</v>
      </c>
    </row>
    <row r="160" spans="1:4" x14ac:dyDescent="0.25">
      <c r="A160" t="s">
        <v>8</v>
      </c>
      <c r="B160" t="s">
        <v>88</v>
      </c>
      <c r="C160">
        <v>2.12</v>
      </c>
      <c r="D160" t="s">
        <v>99</v>
      </c>
    </row>
    <row r="161" spans="1:4" x14ac:dyDescent="0.25">
      <c r="A161" t="s">
        <v>17</v>
      </c>
      <c r="B161" t="s">
        <v>88</v>
      </c>
      <c r="C161">
        <v>2.2090000000000001</v>
      </c>
      <c r="D161" t="s">
        <v>99</v>
      </c>
    </row>
    <row r="162" spans="1:4" x14ac:dyDescent="0.25">
      <c r="A162" t="s">
        <v>5</v>
      </c>
      <c r="B162" t="s">
        <v>87</v>
      </c>
      <c r="C162">
        <v>2.1309999999999998</v>
      </c>
      <c r="D162" t="s">
        <v>99</v>
      </c>
    </row>
    <row r="163" spans="1:4" x14ac:dyDescent="0.25">
      <c r="A163" t="s">
        <v>8</v>
      </c>
      <c r="B163" t="s">
        <v>87</v>
      </c>
      <c r="C163">
        <v>2.2559999999999998</v>
      </c>
      <c r="D163" t="s">
        <v>99</v>
      </c>
    </row>
    <row r="164" spans="1:4" x14ac:dyDescent="0.25">
      <c r="A164" t="s">
        <v>4</v>
      </c>
      <c r="B164" t="s">
        <v>87</v>
      </c>
      <c r="C164">
        <v>2.6760000000000002</v>
      </c>
      <c r="D164" t="s">
        <v>99</v>
      </c>
    </row>
    <row r="165" spans="1:4" x14ac:dyDescent="0.25">
      <c r="A165" t="s">
        <v>17</v>
      </c>
      <c r="B165" t="s">
        <v>87</v>
      </c>
      <c r="C165">
        <v>2.3769999999999998</v>
      </c>
      <c r="D165" t="s">
        <v>99</v>
      </c>
    </row>
    <row r="166" spans="1:4" x14ac:dyDescent="0.25">
      <c r="A166" t="s">
        <v>12</v>
      </c>
      <c r="B166" t="s">
        <v>87</v>
      </c>
      <c r="C166">
        <v>2.4830000000000001</v>
      </c>
      <c r="D166" t="s">
        <v>99</v>
      </c>
    </row>
    <row r="167" spans="1:4" x14ac:dyDescent="0.25">
      <c r="A167" t="s">
        <v>11</v>
      </c>
      <c r="B167" t="s">
        <v>87</v>
      </c>
      <c r="C167">
        <v>2.46</v>
      </c>
      <c r="D167" t="s">
        <v>99</v>
      </c>
    </row>
    <row r="168" spans="1:4" x14ac:dyDescent="0.25">
      <c r="A168" t="s">
        <v>16</v>
      </c>
      <c r="B168" t="s">
        <v>87</v>
      </c>
      <c r="C168">
        <v>2.387</v>
      </c>
      <c r="D168" t="s">
        <v>99</v>
      </c>
    </row>
    <row r="169" spans="1:4" x14ac:dyDescent="0.25">
      <c r="A169" t="s">
        <v>9</v>
      </c>
      <c r="B169" t="s">
        <v>87</v>
      </c>
      <c r="C169">
        <v>2.37</v>
      </c>
      <c r="D169" t="s">
        <v>99</v>
      </c>
    </row>
    <row r="170" spans="1:4" x14ac:dyDescent="0.25">
      <c r="A170" t="s">
        <v>12</v>
      </c>
      <c r="B170" t="s">
        <v>89</v>
      </c>
      <c r="C170">
        <v>1.8149999999999999</v>
      </c>
      <c r="D170" t="s">
        <v>100</v>
      </c>
    </row>
    <row r="171" spans="1:4" x14ac:dyDescent="0.25">
      <c r="A171" t="s">
        <v>8</v>
      </c>
      <c r="B171" t="s">
        <v>89</v>
      </c>
      <c r="C171">
        <v>0.443</v>
      </c>
      <c r="D171" t="s">
        <v>100</v>
      </c>
    </row>
    <row r="172" spans="1:4" x14ac:dyDescent="0.25">
      <c r="A172" t="s">
        <v>16</v>
      </c>
      <c r="B172" t="s">
        <v>89</v>
      </c>
      <c r="C172">
        <v>0.36099999999999999</v>
      </c>
      <c r="D172" t="s">
        <v>100</v>
      </c>
    </row>
    <row r="173" spans="1:4" x14ac:dyDescent="0.25">
      <c r="A173" t="s">
        <v>4</v>
      </c>
      <c r="B173" t="s">
        <v>89</v>
      </c>
      <c r="C173">
        <v>0.38300000000000001</v>
      </c>
      <c r="D173" t="s">
        <v>100</v>
      </c>
    </row>
    <row r="174" spans="1:4" x14ac:dyDescent="0.25">
      <c r="A174" t="s">
        <v>5</v>
      </c>
      <c r="B174" t="s">
        <v>89</v>
      </c>
      <c r="C174">
        <v>0.45800000000000002</v>
      </c>
      <c r="D174" t="s">
        <v>100</v>
      </c>
    </row>
    <row r="175" spans="1:4" x14ac:dyDescent="0.25">
      <c r="A175" t="s">
        <v>11</v>
      </c>
      <c r="B175" t="s">
        <v>89</v>
      </c>
      <c r="C175">
        <v>0.32400000000000001</v>
      </c>
      <c r="D175" t="s">
        <v>100</v>
      </c>
    </row>
    <row r="176" spans="1:4" x14ac:dyDescent="0.25">
      <c r="A176" t="s">
        <v>17</v>
      </c>
      <c r="B176" t="s">
        <v>89</v>
      </c>
      <c r="C176">
        <v>0.35599999999999998</v>
      </c>
      <c r="D176" t="s">
        <v>100</v>
      </c>
    </row>
    <row r="177" spans="1:4" x14ac:dyDescent="0.25">
      <c r="A177" t="s">
        <v>9</v>
      </c>
      <c r="B177" t="s">
        <v>89</v>
      </c>
      <c r="C177">
        <v>0.34799999999999998</v>
      </c>
      <c r="D177" t="s">
        <v>100</v>
      </c>
    </row>
    <row r="178" spans="1:4" x14ac:dyDescent="0.25">
      <c r="A178" t="s">
        <v>9</v>
      </c>
      <c r="B178" t="s">
        <v>88</v>
      </c>
      <c r="C178">
        <v>0.42799999999999999</v>
      </c>
      <c r="D178" t="s">
        <v>100</v>
      </c>
    </row>
    <row r="179" spans="1:4" x14ac:dyDescent="0.25">
      <c r="A179" t="s">
        <v>16</v>
      </c>
      <c r="B179" t="s">
        <v>88</v>
      </c>
      <c r="C179">
        <v>0.379</v>
      </c>
      <c r="D179" t="s">
        <v>100</v>
      </c>
    </row>
    <row r="180" spans="1:4" x14ac:dyDescent="0.25">
      <c r="A180" t="s">
        <v>5</v>
      </c>
      <c r="B180" t="s">
        <v>88</v>
      </c>
      <c r="C180">
        <v>0.36199999999999999</v>
      </c>
      <c r="D180" t="s">
        <v>100</v>
      </c>
    </row>
    <row r="181" spans="1:4" x14ac:dyDescent="0.25">
      <c r="A181" t="s">
        <v>4</v>
      </c>
      <c r="B181" t="s">
        <v>88</v>
      </c>
      <c r="C181">
        <v>0.36899999999999999</v>
      </c>
      <c r="D181" t="s">
        <v>100</v>
      </c>
    </row>
    <row r="182" spans="1:4" x14ac:dyDescent="0.25">
      <c r="A182" t="s">
        <v>17</v>
      </c>
      <c r="B182" t="s">
        <v>88</v>
      </c>
      <c r="C182">
        <v>0.34599999999999997</v>
      </c>
      <c r="D182" t="s">
        <v>100</v>
      </c>
    </row>
    <row r="183" spans="1:4" x14ac:dyDescent="0.25">
      <c r="A183" t="s">
        <v>11</v>
      </c>
      <c r="B183" t="s">
        <v>88</v>
      </c>
      <c r="C183">
        <v>0.36899999999999999</v>
      </c>
      <c r="D183" t="s">
        <v>100</v>
      </c>
    </row>
    <row r="184" spans="1:4" x14ac:dyDescent="0.25">
      <c r="A184" t="s">
        <v>12</v>
      </c>
      <c r="B184" t="s">
        <v>88</v>
      </c>
      <c r="C184">
        <v>0.36599999999999999</v>
      </c>
      <c r="D184" t="s">
        <v>100</v>
      </c>
    </row>
    <row r="185" spans="1:4" x14ac:dyDescent="0.25">
      <c r="A185" t="s">
        <v>8</v>
      </c>
      <c r="B185" t="s">
        <v>88</v>
      </c>
      <c r="C185">
        <v>0.34799999999999998</v>
      </c>
      <c r="D185" t="s">
        <v>100</v>
      </c>
    </row>
    <row r="186" spans="1:4" x14ac:dyDescent="0.25">
      <c r="A186" t="s">
        <v>5</v>
      </c>
      <c r="B186" t="s">
        <v>87</v>
      </c>
      <c r="C186">
        <v>0.35299999999999998</v>
      </c>
      <c r="D186" t="s">
        <v>100</v>
      </c>
    </row>
    <row r="187" spans="1:4" x14ac:dyDescent="0.25">
      <c r="A187" t="s">
        <v>4</v>
      </c>
      <c r="B187" t="s">
        <v>87</v>
      </c>
      <c r="C187">
        <v>0.46100000000000002</v>
      </c>
      <c r="D187" t="s">
        <v>100</v>
      </c>
    </row>
    <row r="188" spans="1:4" x14ac:dyDescent="0.25">
      <c r="A188" t="s">
        <v>8</v>
      </c>
      <c r="B188" t="s">
        <v>87</v>
      </c>
      <c r="C188">
        <v>0.443</v>
      </c>
      <c r="D188" t="s">
        <v>100</v>
      </c>
    </row>
    <row r="189" spans="1:4" x14ac:dyDescent="0.25">
      <c r="A189" t="s">
        <v>17</v>
      </c>
      <c r="B189" t="s">
        <v>87</v>
      </c>
      <c r="C189">
        <v>0.32800000000000001</v>
      </c>
      <c r="D189" t="s">
        <v>100</v>
      </c>
    </row>
    <row r="190" spans="1:4" x14ac:dyDescent="0.25">
      <c r="A190" t="s">
        <v>16</v>
      </c>
      <c r="B190" t="s">
        <v>87</v>
      </c>
      <c r="C190">
        <v>0.34399999999999997</v>
      </c>
      <c r="D190" t="s">
        <v>100</v>
      </c>
    </row>
    <row r="191" spans="1:4" x14ac:dyDescent="0.25">
      <c r="A191" t="s">
        <v>12</v>
      </c>
      <c r="B191" t="s">
        <v>87</v>
      </c>
      <c r="C191">
        <v>0.39900000000000002</v>
      </c>
      <c r="D191" t="s">
        <v>100</v>
      </c>
    </row>
    <row r="192" spans="1:4" x14ac:dyDescent="0.25">
      <c r="A192" t="s">
        <v>9</v>
      </c>
      <c r="B192" t="s">
        <v>87</v>
      </c>
      <c r="C192">
        <v>0.377</v>
      </c>
      <c r="D192" t="s">
        <v>100</v>
      </c>
    </row>
    <row r="193" spans="1:4" x14ac:dyDescent="0.25">
      <c r="A193" t="s">
        <v>11</v>
      </c>
      <c r="B193" t="s">
        <v>87</v>
      </c>
      <c r="C193">
        <v>0.371</v>
      </c>
      <c r="D193" t="s">
        <v>100</v>
      </c>
    </row>
    <row r="194" spans="1:4" x14ac:dyDescent="0.25">
      <c r="A194" t="s">
        <v>12</v>
      </c>
      <c r="B194" t="s">
        <v>89</v>
      </c>
      <c r="C194">
        <v>6.92</v>
      </c>
      <c r="D194" t="s">
        <v>101</v>
      </c>
    </row>
    <row r="195" spans="1:4" x14ac:dyDescent="0.25">
      <c r="A195" t="s">
        <v>8</v>
      </c>
      <c r="B195" t="s">
        <v>89</v>
      </c>
      <c r="C195">
        <v>6.51</v>
      </c>
      <c r="D195" t="s">
        <v>101</v>
      </c>
    </row>
    <row r="196" spans="1:4" x14ac:dyDescent="0.25">
      <c r="A196" t="s">
        <v>16</v>
      </c>
      <c r="B196" t="s">
        <v>89</v>
      </c>
      <c r="C196">
        <v>6.9340000000000002</v>
      </c>
      <c r="D196" t="s">
        <v>101</v>
      </c>
    </row>
    <row r="197" spans="1:4" x14ac:dyDescent="0.25">
      <c r="A197" t="s">
        <v>4</v>
      </c>
      <c r="B197" t="s">
        <v>89</v>
      </c>
      <c r="C197">
        <v>6.8959999999999999</v>
      </c>
      <c r="D197" t="s">
        <v>101</v>
      </c>
    </row>
    <row r="198" spans="1:4" x14ac:dyDescent="0.25">
      <c r="A198" t="s">
        <v>11</v>
      </c>
      <c r="B198" t="s">
        <v>89</v>
      </c>
      <c r="C198">
        <v>7.1319999999999997</v>
      </c>
      <c r="D198" t="s">
        <v>101</v>
      </c>
    </row>
    <row r="199" spans="1:4" x14ac:dyDescent="0.25">
      <c r="A199" t="s">
        <v>5</v>
      </c>
      <c r="B199" t="s">
        <v>89</v>
      </c>
      <c r="C199">
        <v>7.0890000000000004</v>
      </c>
      <c r="D199" t="s">
        <v>101</v>
      </c>
    </row>
    <row r="200" spans="1:4" x14ac:dyDescent="0.25">
      <c r="A200" t="s">
        <v>17</v>
      </c>
      <c r="B200" t="s">
        <v>89</v>
      </c>
      <c r="C200">
        <v>7.1070000000000002</v>
      </c>
      <c r="D200" t="s">
        <v>101</v>
      </c>
    </row>
    <row r="201" spans="1:4" x14ac:dyDescent="0.25">
      <c r="A201" t="s">
        <v>9</v>
      </c>
      <c r="B201" t="s">
        <v>89</v>
      </c>
      <c r="C201">
        <v>6.7190000000000003</v>
      </c>
      <c r="D201" t="s">
        <v>101</v>
      </c>
    </row>
    <row r="202" spans="1:4" x14ac:dyDescent="0.25">
      <c r="A202" t="s">
        <v>9</v>
      </c>
      <c r="B202" t="s">
        <v>88</v>
      </c>
      <c r="C202">
        <v>6.6130000000000004</v>
      </c>
      <c r="D202" t="s">
        <v>101</v>
      </c>
    </row>
    <row r="203" spans="1:4" x14ac:dyDescent="0.25">
      <c r="A203" t="s">
        <v>12</v>
      </c>
      <c r="B203" t="s">
        <v>88</v>
      </c>
      <c r="C203">
        <v>6.7930000000000001</v>
      </c>
      <c r="D203" t="s">
        <v>101</v>
      </c>
    </row>
    <row r="204" spans="1:4" x14ac:dyDescent="0.25">
      <c r="A204" t="s">
        <v>16</v>
      </c>
      <c r="B204" t="s">
        <v>88</v>
      </c>
      <c r="C204">
        <v>6.657</v>
      </c>
      <c r="D204" t="s">
        <v>101</v>
      </c>
    </row>
    <row r="205" spans="1:4" x14ac:dyDescent="0.25">
      <c r="A205" t="s">
        <v>5</v>
      </c>
      <c r="B205" t="s">
        <v>88</v>
      </c>
      <c r="C205">
        <v>7.2190000000000003</v>
      </c>
      <c r="D205" t="s">
        <v>101</v>
      </c>
    </row>
    <row r="206" spans="1:4" x14ac:dyDescent="0.25">
      <c r="A206" t="s">
        <v>17</v>
      </c>
      <c r="B206" t="s">
        <v>88</v>
      </c>
      <c r="C206">
        <v>7.0739999999999998</v>
      </c>
      <c r="D206" t="s">
        <v>101</v>
      </c>
    </row>
    <row r="207" spans="1:4" x14ac:dyDescent="0.25">
      <c r="A207" t="s">
        <v>4</v>
      </c>
      <c r="B207" t="s">
        <v>88</v>
      </c>
      <c r="C207">
        <v>6.9269999999999996</v>
      </c>
      <c r="D207" t="s">
        <v>101</v>
      </c>
    </row>
    <row r="208" spans="1:4" x14ac:dyDescent="0.25">
      <c r="A208" t="s">
        <v>11</v>
      </c>
      <c r="B208" t="s">
        <v>88</v>
      </c>
      <c r="C208">
        <v>7.2539999999999996</v>
      </c>
      <c r="D208" t="s">
        <v>101</v>
      </c>
    </row>
    <row r="209" spans="1:4" x14ac:dyDescent="0.25">
      <c r="A209" t="s">
        <v>8</v>
      </c>
      <c r="B209" t="s">
        <v>88</v>
      </c>
      <c r="C209">
        <v>7.32</v>
      </c>
      <c r="D209" t="s">
        <v>101</v>
      </c>
    </row>
    <row r="210" spans="1:4" x14ac:dyDescent="0.25">
      <c r="A210" t="s">
        <v>5</v>
      </c>
      <c r="B210" t="s">
        <v>87</v>
      </c>
      <c r="C210">
        <v>5.6429999999999998</v>
      </c>
      <c r="D210" t="s">
        <v>101</v>
      </c>
    </row>
    <row r="211" spans="1:4" x14ac:dyDescent="0.25">
      <c r="A211" t="s">
        <v>17</v>
      </c>
      <c r="B211" t="s">
        <v>87</v>
      </c>
      <c r="C211">
        <v>5.9219999999999997</v>
      </c>
      <c r="D211" t="s">
        <v>101</v>
      </c>
    </row>
    <row r="212" spans="1:4" x14ac:dyDescent="0.25">
      <c r="A212" t="s">
        <v>4</v>
      </c>
      <c r="B212" t="s">
        <v>87</v>
      </c>
      <c r="C212">
        <v>6.2389999999999999</v>
      </c>
      <c r="D212" t="s">
        <v>101</v>
      </c>
    </row>
    <row r="213" spans="1:4" x14ac:dyDescent="0.25">
      <c r="A213" t="s">
        <v>16</v>
      </c>
      <c r="B213" t="s">
        <v>87</v>
      </c>
      <c r="C213">
        <v>6.2839999999999998</v>
      </c>
      <c r="D213" t="s">
        <v>101</v>
      </c>
    </row>
    <row r="214" spans="1:4" x14ac:dyDescent="0.25">
      <c r="A214" t="s">
        <v>8</v>
      </c>
      <c r="B214" t="s">
        <v>87</v>
      </c>
      <c r="C214">
        <v>6.1950000000000003</v>
      </c>
      <c r="D214" t="s">
        <v>101</v>
      </c>
    </row>
    <row r="215" spans="1:4" x14ac:dyDescent="0.25">
      <c r="A215" t="s">
        <v>11</v>
      </c>
      <c r="B215" t="s">
        <v>87</v>
      </c>
      <c r="C215">
        <v>6.4279999999999999</v>
      </c>
      <c r="D215" t="s">
        <v>101</v>
      </c>
    </row>
    <row r="216" spans="1:4" x14ac:dyDescent="0.25">
      <c r="A216" t="s">
        <v>12</v>
      </c>
      <c r="B216" t="s">
        <v>87</v>
      </c>
      <c r="C216">
        <v>6.2990000000000004</v>
      </c>
      <c r="D216" t="s">
        <v>101</v>
      </c>
    </row>
    <row r="217" spans="1:4" x14ac:dyDescent="0.25">
      <c r="A217" t="s">
        <v>9</v>
      </c>
      <c r="B217" t="s">
        <v>87</v>
      </c>
      <c r="C217">
        <v>5.91</v>
      </c>
      <c r="D217" t="s">
        <v>101</v>
      </c>
    </row>
    <row r="218" spans="1:4" x14ac:dyDescent="0.25">
      <c r="A218" t="s">
        <v>12</v>
      </c>
      <c r="B218" t="s">
        <v>89</v>
      </c>
      <c r="C218">
        <v>3.2770000000000001</v>
      </c>
      <c r="D218" t="s">
        <v>18</v>
      </c>
    </row>
    <row r="219" spans="1:4" x14ac:dyDescent="0.25">
      <c r="A219" t="s">
        <v>8</v>
      </c>
      <c r="B219" t="s">
        <v>89</v>
      </c>
      <c r="C219">
        <v>2.63</v>
      </c>
      <c r="D219" t="s">
        <v>18</v>
      </c>
    </row>
    <row r="220" spans="1:4" x14ac:dyDescent="0.25">
      <c r="A220" t="s">
        <v>4</v>
      </c>
      <c r="B220" t="s">
        <v>89</v>
      </c>
      <c r="C220">
        <v>2.9239999999999999</v>
      </c>
      <c r="D220" t="s">
        <v>18</v>
      </c>
    </row>
    <row r="221" spans="1:4" x14ac:dyDescent="0.25">
      <c r="A221" t="s">
        <v>16</v>
      </c>
      <c r="B221" t="s">
        <v>89</v>
      </c>
      <c r="C221">
        <v>3.0059999999999998</v>
      </c>
      <c r="D221" t="s">
        <v>18</v>
      </c>
    </row>
    <row r="222" spans="1:4" x14ac:dyDescent="0.25">
      <c r="A222" t="s">
        <v>11</v>
      </c>
      <c r="B222" t="s">
        <v>89</v>
      </c>
      <c r="C222">
        <v>2.9249999999999998</v>
      </c>
      <c r="D222" t="s">
        <v>18</v>
      </c>
    </row>
    <row r="223" spans="1:4" x14ac:dyDescent="0.25">
      <c r="A223" t="s">
        <v>5</v>
      </c>
      <c r="B223" t="s">
        <v>89</v>
      </c>
      <c r="C223">
        <v>2.8719999999999999</v>
      </c>
      <c r="D223" t="s">
        <v>18</v>
      </c>
    </row>
    <row r="224" spans="1:4" x14ac:dyDescent="0.25">
      <c r="A224" t="s">
        <v>17</v>
      </c>
      <c r="B224" t="s">
        <v>89</v>
      </c>
      <c r="C224">
        <v>2.83</v>
      </c>
      <c r="D224" t="s">
        <v>18</v>
      </c>
    </row>
    <row r="225" spans="1:4" x14ac:dyDescent="0.25">
      <c r="A225" t="s">
        <v>9</v>
      </c>
      <c r="B225" t="s">
        <v>89</v>
      </c>
      <c r="C225">
        <v>2.6869999999999998</v>
      </c>
      <c r="D225" t="s">
        <v>18</v>
      </c>
    </row>
    <row r="226" spans="1:4" x14ac:dyDescent="0.25">
      <c r="A226" t="s">
        <v>9</v>
      </c>
      <c r="B226" t="s">
        <v>88</v>
      </c>
      <c r="C226">
        <v>3.0310000000000001</v>
      </c>
      <c r="D226" t="s">
        <v>18</v>
      </c>
    </row>
    <row r="227" spans="1:4" x14ac:dyDescent="0.25">
      <c r="A227" t="s">
        <v>16</v>
      </c>
      <c r="B227" t="s">
        <v>88</v>
      </c>
      <c r="C227">
        <v>2.5470000000000002</v>
      </c>
      <c r="D227" t="s">
        <v>18</v>
      </c>
    </row>
    <row r="228" spans="1:4" x14ac:dyDescent="0.25">
      <c r="A228" t="s">
        <v>12</v>
      </c>
      <c r="B228" t="s">
        <v>88</v>
      </c>
      <c r="C228">
        <v>2.226</v>
      </c>
      <c r="D228" t="s">
        <v>18</v>
      </c>
    </row>
    <row r="229" spans="1:4" x14ac:dyDescent="0.25">
      <c r="A229" t="s">
        <v>4</v>
      </c>
      <c r="B229" t="s">
        <v>88</v>
      </c>
      <c r="C229">
        <v>2.669</v>
      </c>
      <c r="D229" t="s">
        <v>18</v>
      </c>
    </row>
    <row r="230" spans="1:4" x14ac:dyDescent="0.25">
      <c r="A230" t="s">
        <v>5</v>
      </c>
      <c r="B230" t="s">
        <v>88</v>
      </c>
      <c r="C230">
        <v>2.9910000000000001</v>
      </c>
      <c r="D230" t="s">
        <v>18</v>
      </c>
    </row>
    <row r="231" spans="1:4" x14ac:dyDescent="0.25">
      <c r="A231" t="s">
        <v>17</v>
      </c>
      <c r="B231" t="s">
        <v>88</v>
      </c>
      <c r="C231">
        <v>3.0990000000000002</v>
      </c>
      <c r="D231" t="s">
        <v>18</v>
      </c>
    </row>
    <row r="232" spans="1:4" x14ac:dyDescent="0.25">
      <c r="A232" t="s">
        <v>8</v>
      </c>
      <c r="B232" t="s">
        <v>88</v>
      </c>
      <c r="C232">
        <v>2.891</v>
      </c>
      <c r="D232" t="s">
        <v>18</v>
      </c>
    </row>
    <row r="233" spans="1:4" x14ac:dyDescent="0.25">
      <c r="A233" t="s">
        <v>11</v>
      </c>
      <c r="B233" t="s">
        <v>88</v>
      </c>
      <c r="C233">
        <v>2.855</v>
      </c>
      <c r="D233" t="s">
        <v>18</v>
      </c>
    </row>
    <row r="234" spans="1:4" x14ac:dyDescent="0.25">
      <c r="A234" t="s">
        <v>5</v>
      </c>
      <c r="B234" t="s">
        <v>87</v>
      </c>
      <c r="C234">
        <v>2.9820000000000002</v>
      </c>
      <c r="D234" t="s">
        <v>18</v>
      </c>
    </row>
    <row r="235" spans="1:4" x14ac:dyDescent="0.25">
      <c r="A235" t="s">
        <v>17</v>
      </c>
      <c r="B235" t="s">
        <v>87</v>
      </c>
      <c r="C235">
        <v>2.3559999999999999</v>
      </c>
      <c r="D235" t="s">
        <v>18</v>
      </c>
    </row>
    <row r="236" spans="1:4" x14ac:dyDescent="0.25">
      <c r="A236" t="s">
        <v>4</v>
      </c>
      <c r="B236" t="s">
        <v>87</v>
      </c>
      <c r="C236">
        <v>2.5270000000000001</v>
      </c>
      <c r="D236" t="s">
        <v>18</v>
      </c>
    </row>
    <row r="237" spans="1:4" x14ac:dyDescent="0.25">
      <c r="A237" t="s">
        <v>16</v>
      </c>
      <c r="B237" t="s">
        <v>87</v>
      </c>
      <c r="C237">
        <v>2.5169999999999999</v>
      </c>
      <c r="D237" t="s">
        <v>18</v>
      </c>
    </row>
    <row r="238" spans="1:4" x14ac:dyDescent="0.25">
      <c r="A238" t="s">
        <v>8</v>
      </c>
      <c r="B238" t="s">
        <v>87</v>
      </c>
      <c r="C238">
        <v>2.4340000000000002</v>
      </c>
      <c r="D238" t="s">
        <v>18</v>
      </c>
    </row>
    <row r="239" spans="1:4" x14ac:dyDescent="0.25">
      <c r="A239" t="s">
        <v>11</v>
      </c>
      <c r="B239" t="s">
        <v>87</v>
      </c>
      <c r="C239">
        <v>2.5350000000000001</v>
      </c>
      <c r="D239" t="s">
        <v>18</v>
      </c>
    </row>
    <row r="240" spans="1:4" x14ac:dyDescent="0.25">
      <c r="A240" t="s">
        <v>12</v>
      </c>
      <c r="B240" t="s">
        <v>87</v>
      </c>
      <c r="C240">
        <v>2.613</v>
      </c>
      <c r="D240" t="s">
        <v>18</v>
      </c>
    </row>
    <row r="241" spans="1:4" x14ac:dyDescent="0.25">
      <c r="A241" t="s">
        <v>9</v>
      </c>
      <c r="B241" t="s">
        <v>87</v>
      </c>
      <c r="C241">
        <v>2.5350000000000001</v>
      </c>
      <c r="D241" t="s">
        <v>18</v>
      </c>
    </row>
    <row r="242" spans="1:4" x14ac:dyDescent="0.25">
      <c r="A242" t="s">
        <v>12</v>
      </c>
      <c r="B242" t="s">
        <v>89</v>
      </c>
      <c r="C242">
        <v>5.2629999999999999</v>
      </c>
      <c r="D242" t="s">
        <v>19</v>
      </c>
    </row>
    <row r="243" spans="1:4" x14ac:dyDescent="0.25">
      <c r="A243" t="s">
        <v>8</v>
      </c>
      <c r="B243" t="s">
        <v>89</v>
      </c>
      <c r="C243">
        <v>5.1470000000000002</v>
      </c>
      <c r="D243" t="s">
        <v>19</v>
      </c>
    </row>
    <row r="244" spans="1:4" x14ac:dyDescent="0.25">
      <c r="A244" t="s">
        <v>16</v>
      </c>
      <c r="B244" t="s">
        <v>89</v>
      </c>
      <c r="C244">
        <v>4.4450000000000003</v>
      </c>
      <c r="D244" t="s">
        <v>19</v>
      </c>
    </row>
    <row r="245" spans="1:4" x14ac:dyDescent="0.25">
      <c r="A245" t="s">
        <v>5</v>
      </c>
      <c r="B245" t="s">
        <v>89</v>
      </c>
      <c r="C245">
        <v>5.2949999999999999</v>
      </c>
      <c r="D245" t="s">
        <v>19</v>
      </c>
    </row>
    <row r="246" spans="1:4" x14ac:dyDescent="0.25">
      <c r="A246" t="s">
        <v>4</v>
      </c>
      <c r="B246" t="s">
        <v>89</v>
      </c>
      <c r="C246">
        <v>5.4580000000000002</v>
      </c>
      <c r="D246" t="s">
        <v>19</v>
      </c>
    </row>
    <row r="247" spans="1:4" x14ac:dyDescent="0.25">
      <c r="A247" t="s">
        <v>17</v>
      </c>
      <c r="B247" t="s">
        <v>89</v>
      </c>
      <c r="C247">
        <v>4.5490000000000004</v>
      </c>
      <c r="D247" t="s">
        <v>19</v>
      </c>
    </row>
    <row r="248" spans="1:4" x14ac:dyDescent="0.25">
      <c r="A248" t="s">
        <v>9</v>
      </c>
      <c r="B248" t="s">
        <v>89</v>
      </c>
      <c r="C248">
        <v>4.6689999999999996</v>
      </c>
      <c r="D248" t="s">
        <v>19</v>
      </c>
    </row>
    <row r="249" spans="1:4" x14ac:dyDescent="0.25">
      <c r="A249" t="s">
        <v>11</v>
      </c>
      <c r="B249" t="s">
        <v>89</v>
      </c>
      <c r="C249">
        <v>4.4509999999999996</v>
      </c>
      <c r="D249" t="s">
        <v>19</v>
      </c>
    </row>
    <row r="250" spans="1:4" x14ac:dyDescent="0.25">
      <c r="A250" t="s">
        <v>12</v>
      </c>
      <c r="B250" t="s">
        <v>88</v>
      </c>
      <c r="C250">
        <v>4.782</v>
      </c>
      <c r="D250" t="s">
        <v>19</v>
      </c>
    </row>
    <row r="251" spans="1:4" x14ac:dyDescent="0.25">
      <c r="A251" t="s">
        <v>9</v>
      </c>
      <c r="B251" t="s">
        <v>88</v>
      </c>
      <c r="C251">
        <v>4.923</v>
      </c>
      <c r="D251" t="s">
        <v>19</v>
      </c>
    </row>
    <row r="252" spans="1:4" x14ac:dyDescent="0.25">
      <c r="A252" t="s">
        <v>4</v>
      </c>
      <c r="B252" t="s">
        <v>88</v>
      </c>
      <c r="C252">
        <v>5.032</v>
      </c>
      <c r="D252" t="s">
        <v>19</v>
      </c>
    </row>
    <row r="253" spans="1:4" x14ac:dyDescent="0.25">
      <c r="A253" t="s">
        <v>16</v>
      </c>
      <c r="B253" t="s">
        <v>88</v>
      </c>
      <c r="C253">
        <v>5.0350000000000001</v>
      </c>
      <c r="D253" t="s">
        <v>19</v>
      </c>
    </row>
    <row r="254" spans="1:4" x14ac:dyDescent="0.25">
      <c r="A254" t="s">
        <v>17</v>
      </c>
      <c r="B254" t="s">
        <v>88</v>
      </c>
      <c r="C254">
        <v>5.1150000000000002</v>
      </c>
      <c r="D254" t="s">
        <v>19</v>
      </c>
    </row>
    <row r="255" spans="1:4" x14ac:dyDescent="0.25">
      <c r="A255" t="s">
        <v>5</v>
      </c>
      <c r="B255" t="s">
        <v>88</v>
      </c>
      <c r="C255">
        <v>5.2830000000000004</v>
      </c>
      <c r="D255" t="s">
        <v>19</v>
      </c>
    </row>
    <row r="256" spans="1:4" x14ac:dyDescent="0.25">
      <c r="A256" t="s">
        <v>11</v>
      </c>
      <c r="B256" t="s">
        <v>88</v>
      </c>
      <c r="C256">
        <v>4.4420000000000002</v>
      </c>
      <c r="D256" t="s">
        <v>19</v>
      </c>
    </row>
    <row r="257" spans="1:4" x14ac:dyDescent="0.25">
      <c r="A257" t="s">
        <v>8</v>
      </c>
      <c r="B257" t="s">
        <v>88</v>
      </c>
      <c r="C257">
        <v>4.4210000000000003</v>
      </c>
      <c r="D257" t="s">
        <v>19</v>
      </c>
    </row>
    <row r="258" spans="1:4" x14ac:dyDescent="0.25">
      <c r="A258" t="s">
        <v>5</v>
      </c>
      <c r="B258" t="s">
        <v>87</v>
      </c>
      <c r="C258">
        <v>4.3789999999999996</v>
      </c>
      <c r="D258" t="s">
        <v>19</v>
      </c>
    </row>
    <row r="259" spans="1:4" x14ac:dyDescent="0.25">
      <c r="A259" t="s">
        <v>8</v>
      </c>
      <c r="B259" t="s">
        <v>87</v>
      </c>
      <c r="C259">
        <v>4.3979999999999997</v>
      </c>
      <c r="D259" t="s">
        <v>19</v>
      </c>
    </row>
    <row r="260" spans="1:4" x14ac:dyDescent="0.25">
      <c r="A260" t="s">
        <v>17</v>
      </c>
      <c r="B260" t="s">
        <v>87</v>
      </c>
      <c r="C260">
        <v>4.3540000000000001</v>
      </c>
      <c r="D260" t="s">
        <v>19</v>
      </c>
    </row>
    <row r="261" spans="1:4" x14ac:dyDescent="0.25">
      <c r="A261" t="s">
        <v>16</v>
      </c>
      <c r="B261" t="s">
        <v>87</v>
      </c>
      <c r="C261">
        <v>4.5190000000000001</v>
      </c>
      <c r="D261" t="s">
        <v>19</v>
      </c>
    </row>
    <row r="262" spans="1:4" x14ac:dyDescent="0.25">
      <c r="A262" t="s">
        <v>4</v>
      </c>
      <c r="B262" t="s">
        <v>87</v>
      </c>
      <c r="C262">
        <v>4.6360000000000001</v>
      </c>
      <c r="D262" t="s">
        <v>19</v>
      </c>
    </row>
    <row r="263" spans="1:4" x14ac:dyDescent="0.25">
      <c r="A263" t="s">
        <v>11</v>
      </c>
      <c r="B263" t="s">
        <v>87</v>
      </c>
      <c r="C263">
        <v>4.5430000000000001</v>
      </c>
      <c r="D263" t="s">
        <v>19</v>
      </c>
    </row>
    <row r="264" spans="1:4" x14ac:dyDescent="0.25">
      <c r="A264" t="s">
        <v>12</v>
      </c>
      <c r="B264" t="s">
        <v>87</v>
      </c>
      <c r="C264">
        <v>4.5389999999999997</v>
      </c>
      <c r="D264" t="s">
        <v>19</v>
      </c>
    </row>
    <row r="265" spans="1:4" x14ac:dyDescent="0.25">
      <c r="A265" t="s">
        <v>9</v>
      </c>
      <c r="B265" t="s">
        <v>87</v>
      </c>
      <c r="C265">
        <v>4.3490000000000002</v>
      </c>
      <c r="D265" t="s">
        <v>19</v>
      </c>
    </row>
    <row r="266" spans="1:4" x14ac:dyDescent="0.25">
      <c r="A266" t="s">
        <v>12</v>
      </c>
      <c r="B266" t="s">
        <v>89</v>
      </c>
      <c r="C266">
        <v>2.6179999999999999</v>
      </c>
      <c r="D266" t="s">
        <v>20</v>
      </c>
    </row>
    <row r="267" spans="1:4" x14ac:dyDescent="0.25">
      <c r="A267" t="s">
        <v>8</v>
      </c>
      <c r="B267" t="s">
        <v>89</v>
      </c>
      <c r="C267">
        <v>2.6</v>
      </c>
      <c r="D267" t="s">
        <v>20</v>
      </c>
    </row>
    <row r="268" spans="1:4" x14ac:dyDescent="0.25">
      <c r="A268" t="s">
        <v>16</v>
      </c>
      <c r="B268" t="s">
        <v>89</v>
      </c>
      <c r="C268">
        <v>3.2469999999999999</v>
      </c>
      <c r="D268" t="s">
        <v>20</v>
      </c>
    </row>
    <row r="269" spans="1:4" x14ac:dyDescent="0.25">
      <c r="A269" t="s">
        <v>5</v>
      </c>
      <c r="B269" t="s">
        <v>89</v>
      </c>
      <c r="C269">
        <v>3.1539999999999999</v>
      </c>
      <c r="D269" t="s">
        <v>20</v>
      </c>
    </row>
    <row r="270" spans="1:4" x14ac:dyDescent="0.25">
      <c r="A270" t="s">
        <v>4</v>
      </c>
      <c r="B270" t="s">
        <v>89</v>
      </c>
      <c r="C270">
        <v>3.2029999999999998</v>
      </c>
      <c r="D270" t="s">
        <v>20</v>
      </c>
    </row>
    <row r="271" spans="1:4" x14ac:dyDescent="0.25">
      <c r="A271" t="s">
        <v>17</v>
      </c>
      <c r="B271" t="s">
        <v>89</v>
      </c>
      <c r="C271">
        <v>2.899</v>
      </c>
      <c r="D271" t="s">
        <v>20</v>
      </c>
    </row>
    <row r="272" spans="1:4" x14ac:dyDescent="0.25">
      <c r="A272" t="s">
        <v>9</v>
      </c>
      <c r="B272" t="s">
        <v>89</v>
      </c>
      <c r="C272">
        <v>2.81</v>
      </c>
      <c r="D272" t="s">
        <v>20</v>
      </c>
    </row>
    <row r="273" spans="1:4" x14ac:dyDescent="0.25">
      <c r="A273" t="s">
        <v>11</v>
      </c>
      <c r="B273" t="s">
        <v>89</v>
      </c>
      <c r="C273">
        <v>3.03</v>
      </c>
      <c r="D273" t="s">
        <v>20</v>
      </c>
    </row>
    <row r="274" spans="1:4" x14ac:dyDescent="0.25">
      <c r="A274" t="s">
        <v>4</v>
      </c>
      <c r="B274" t="s">
        <v>88</v>
      </c>
      <c r="C274">
        <v>2.5059999999999998</v>
      </c>
      <c r="D274" t="s">
        <v>20</v>
      </c>
    </row>
    <row r="275" spans="1:4" x14ac:dyDescent="0.25">
      <c r="A275" t="s">
        <v>16</v>
      </c>
      <c r="B275" t="s">
        <v>88</v>
      </c>
      <c r="C275">
        <v>2.5590000000000002</v>
      </c>
      <c r="D275" t="s">
        <v>20</v>
      </c>
    </row>
    <row r="276" spans="1:4" x14ac:dyDescent="0.25">
      <c r="A276" t="s">
        <v>12</v>
      </c>
      <c r="B276" t="s">
        <v>88</v>
      </c>
      <c r="C276">
        <v>4.2389999999999999</v>
      </c>
      <c r="D276" t="s">
        <v>20</v>
      </c>
    </row>
    <row r="277" spans="1:4" x14ac:dyDescent="0.25">
      <c r="A277" t="s">
        <v>9</v>
      </c>
      <c r="B277" t="s">
        <v>88</v>
      </c>
      <c r="C277">
        <v>3.8929999999999998</v>
      </c>
      <c r="D277" t="s">
        <v>20</v>
      </c>
    </row>
    <row r="278" spans="1:4" x14ac:dyDescent="0.25">
      <c r="A278" t="s">
        <v>17</v>
      </c>
      <c r="B278" t="s">
        <v>88</v>
      </c>
      <c r="C278">
        <v>0.52100000000000002</v>
      </c>
      <c r="D278" t="s">
        <v>20</v>
      </c>
    </row>
    <row r="279" spans="1:4" x14ac:dyDescent="0.25">
      <c r="A279" t="s">
        <v>5</v>
      </c>
      <c r="B279" t="s">
        <v>88</v>
      </c>
      <c r="C279">
        <v>2.7989999999999999</v>
      </c>
      <c r="D279" t="s">
        <v>20</v>
      </c>
    </row>
    <row r="280" spans="1:4" x14ac:dyDescent="0.25">
      <c r="A280" t="s">
        <v>11</v>
      </c>
      <c r="B280" t="s">
        <v>88</v>
      </c>
      <c r="C280">
        <v>2.8839999999999999</v>
      </c>
      <c r="D280" t="s">
        <v>20</v>
      </c>
    </row>
    <row r="281" spans="1:4" x14ac:dyDescent="0.25">
      <c r="A281" t="s">
        <v>8</v>
      </c>
      <c r="B281" t="s">
        <v>88</v>
      </c>
      <c r="C281">
        <v>3.0880000000000001</v>
      </c>
      <c r="D281" t="s">
        <v>20</v>
      </c>
    </row>
    <row r="282" spans="1:4" x14ac:dyDescent="0.25">
      <c r="A282" t="s">
        <v>5</v>
      </c>
      <c r="B282" t="s">
        <v>87</v>
      </c>
      <c r="C282">
        <v>2.5859999999999999</v>
      </c>
      <c r="D282" t="s">
        <v>20</v>
      </c>
    </row>
    <row r="283" spans="1:4" x14ac:dyDescent="0.25">
      <c r="A283" t="s">
        <v>8</v>
      </c>
      <c r="B283" t="s">
        <v>87</v>
      </c>
      <c r="C283">
        <v>2.492</v>
      </c>
      <c r="D283" t="s">
        <v>20</v>
      </c>
    </row>
    <row r="284" spans="1:4" x14ac:dyDescent="0.25">
      <c r="A284" t="s">
        <v>17</v>
      </c>
      <c r="B284" t="s">
        <v>87</v>
      </c>
      <c r="C284">
        <v>2.5270000000000001</v>
      </c>
      <c r="D284" t="s">
        <v>20</v>
      </c>
    </row>
    <row r="285" spans="1:4" x14ac:dyDescent="0.25">
      <c r="A285" t="s">
        <v>16</v>
      </c>
      <c r="B285" t="s">
        <v>87</v>
      </c>
      <c r="C285">
        <v>2.42</v>
      </c>
      <c r="D285" t="s">
        <v>20</v>
      </c>
    </row>
    <row r="286" spans="1:4" x14ac:dyDescent="0.25">
      <c r="A286" t="s">
        <v>4</v>
      </c>
      <c r="B286" t="s">
        <v>87</v>
      </c>
      <c r="C286">
        <v>2.5009999999999999</v>
      </c>
      <c r="D286" t="s">
        <v>20</v>
      </c>
    </row>
    <row r="287" spans="1:4" x14ac:dyDescent="0.25">
      <c r="A287" t="s">
        <v>11</v>
      </c>
      <c r="B287" t="s">
        <v>87</v>
      </c>
      <c r="C287">
        <v>3.0129999999999999</v>
      </c>
      <c r="D287" t="s">
        <v>20</v>
      </c>
    </row>
    <row r="288" spans="1:4" x14ac:dyDescent="0.25">
      <c r="A288" t="s">
        <v>12</v>
      </c>
      <c r="B288" t="s">
        <v>87</v>
      </c>
      <c r="C288">
        <v>2.9409999999999998</v>
      </c>
      <c r="D288" t="s">
        <v>20</v>
      </c>
    </row>
    <row r="289" spans="1:4" x14ac:dyDescent="0.25">
      <c r="A289" t="s">
        <v>9</v>
      </c>
      <c r="B289" t="s">
        <v>87</v>
      </c>
      <c r="C289">
        <v>2.7690000000000001</v>
      </c>
      <c r="D289" t="s">
        <v>20</v>
      </c>
    </row>
    <row r="290" spans="1:4" x14ac:dyDescent="0.25">
      <c r="A290" t="s">
        <v>12</v>
      </c>
      <c r="B290" t="s">
        <v>89</v>
      </c>
      <c r="C290">
        <v>2.2080000000000002</v>
      </c>
      <c r="D290" t="s">
        <v>21</v>
      </c>
    </row>
    <row r="291" spans="1:4" x14ac:dyDescent="0.25">
      <c r="A291" t="s">
        <v>8</v>
      </c>
      <c r="B291" t="s">
        <v>89</v>
      </c>
      <c r="C291">
        <v>1.319</v>
      </c>
      <c r="D291" t="s">
        <v>21</v>
      </c>
    </row>
    <row r="292" spans="1:4" x14ac:dyDescent="0.25">
      <c r="A292" t="s">
        <v>16</v>
      </c>
      <c r="B292" t="s">
        <v>89</v>
      </c>
      <c r="C292">
        <v>1.5489999999999999</v>
      </c>
      <c r="D292" t="s">
        <v>21</v>
      </c>
    </row>
    <row r="293" spans="1:4" x14ac:dyDescent="0.25">
      <c r="A293" t="s">
        <v>5</v>
      </c>
      <c r="B293" t="s">
        <v>89</v>
      </c>
      <c r="C293">
        <v>1.5529999999999999</v>
      </c>
      <c r="D293" t="s">
        <v>21</v>
      </c>
    </row>
    <row r="294" spans="1:4" x14ac:dyDescent="0.25">
      <c r="A294" t="s">
        <v>4</v>
      </c>
      <c r="B294" t="s">
        <v>89</v>
      </c>
      <c r="C294">
        <v>2.2519999999999998</v>
      </c>
      <c r="D294" t="s">
        <v>21</v>
      </c>
    </row>
    <row r="295" spans="1:4" x14ac:dyDescent="0.25">
      <c r="A295" t="s">
        <v>17</v>
      </c>
      <c r="B295" t="s">
        <v>89</v>
      </c>
      <c r="C295">
        <v>1.2749999999999999</v>
      </c>
      <c r="D295" t="s">
        <v>21</v>
      </c>
    </row>
    <row r="296" spans="1:4" x14ac:dyDescent="0.25">
      <c r="A296" t="s">
        <v>9</v>
      </c>
      <c r="B296" t="s">
        <v>89</v>
      </c>
      <c r="C296">
        <v>1.4730000000000001</v>
      </c>
      <c r="D296" t="s">
        <v>21</v>
      </c>
    </row>
    <row r="297" spans="1:4" x14ac:dyDescent="0.25">
      <c r="A297" t="s">
        <v>11</v>
      </c>
      <c r="B297" t="s">
        <v>89</v>
      </c>
      <c r="C297">
        <v>1.4530000000000001</v>
      </c>
      <c r="D297" t="s">
        <v>21</v>
      </c>
    </row>
    <row r="298" spans="1:4" x14ac:dyDescent="0.25">
      <c r="A298" t="s">
        <v>16</v>
      </c>
      <c r="B298" t="s">
        <v>88</v>
      </c>
      <c r="C298">
        <v>1.532</v>
      </c>
      <c r="D298" t="s">
        <v>21</v>
      </c>
    </row>
    <row r="299" spans="1:4" x14ac:dyDescent="0.25">
      <c r="A299" t="s">
        <v>9</v>
      </c>
      <c r="B299" t="s">
        <v>88</v>
      </c>
      <c r="C299">
        <v>1.5580000000000001</v>
      </c>
      <c r="D299" t="s">
        <v>21</v>
      </c>
    </row>
    <row r="300" spans="1:4" x14ac:dyDescent="0.25">
      <c r="A300" t="s">
        <v>4</v>
      </c>
      <c r="B300" t="s">
        <v>88</v>
      </c>
      <c r="C300">
        <v>2.4079999999999999</v>
      </c>
      <c r="D300" t="s">
        <v>21</v>
      </c>
    </row>
    <row r="301" spans="1:4" x14ac:dyDescent="0.25">
      <c r="A301" t="s">
        <v>12</v>
      </c>
      <c r="B301" t="s">
        <v>88</v>
      </c>
      <c r="C301">
        <v>2.4020000000000001</v>
      </c>
      <c r="D301" t="s">
        <v>21</v>
      </c>
    </row>
    <row r="302" spans="1:4" x14ac:dyDescent="0.25">
      <c r="A302" t="s">
        <v>17</v>
      </c>
      <c r="B302" t="s">
        <v>88</v>
      </c>
      <c r="C302">
        <v>2.1179999999999999</v>
      </c>
      <c r="D302" t="s">
        <v>21</v>
      </c>
    </row>
    <row r="303" spans="1:4" x14ac:dyDescent="0.25">
      <c r="A303" t="s">
        <v>5</v>
      </c>
      <c r="B303" t="s">
        <v>88</v>
      </c>
      <c r="C303">
        <v>1.2829999999999999</v>
      </c>
      <c r="D303" t="s">
        <v>21</v>
      </c>
    </row>
    <row r="304" spans="1:4" x14ac:dyDescent="0.25">
      <c r="A304" t="s">
        <v>11</v>
      </c>
      <c r="B304" t="s">
        <v>88</v>
      </c>
      <c r="C304">
        <v>2.1920000000000002</v>
      </c>
      <c r="D304" t="s">
        <v>21</v>
      </c>
    </row>
    <row r="305" spans="1:4" x14ac:dyDescent="0.25">
      <c r="A305" t="s">
        <v>8</v>
      </c>
      <c r="B305" t="s">
        <v>88</v>
      </c>
      <c r="C305">
        <v>1.353</v>
      </c>
      <c r="D305" t="s">
        <v>21</v>
      </c>
    </row>
    <row r="306" spans="1:4" x14ac:dyDescent="0.25">
      <c r="A306" t="s">
        <v>5</v>
      </c>
      <c r="B306" t="s">
        <v>87</v>
      </c>
      <c r="C306">
        <v>2.4809999999999999</v>
      </c>
      <c r="D306" t="s">
        <v>21</v>
      </c>
    </row>
    <row r="307" spans="1:4" x14ac:dyDescent="0.25">
      <c r="A307" t="s">
        <v>8</v>
      </c>
      <c r="B307" t="s">
        <v>87</v>
      </c>
      <c r="C307">
        <v>1.2010000000000001</v>
      </c>
      <c r="D307" t="s">
        <v>21</v>
      </c>
    </row>
    <row r="308" spans="1:4" x14ac:dyDescent="0.25">
      <c r="A308" t="s">
        <v>16</v>
      </c>
      <c r="B308" t="s">
        <v>87</v>
      </c>
      <c r="C308">
        <v>1.139</v>
      </c>
      <c r="D308" t="s">
        <v>21</v>
      </c>
    </row>
    <row r="309" spans="1:4" x14ac:dyDescent="0.25">
      <c r="A309" t="s">
        <v>17</v>
      </c>
      <c r="B309" t="s">
        <v>87</v>
      </c>
      <c r="C309">
        <v>2.3719999999999999</v>
      </c>
      <c r="D309" t="s">
        <v>21</v>
      </c>
    </row>
    <row r="310" spans="1:4" x14ac:dyDescent="0.25">
      <c r="A310" t="s">
        <v>4</v>
      </c>
      <c r="B310" t="s">
        <v>87</v>
      </c>
      <c r="C310">
        <v>2.1560000000000001</v>
      </c>
      <c r="D310" t="s">
        <v>21</v>
      </c>
    </row>
    <row r="311" spans="1:4" x14ac:dyDescent="0.25">
      <c r="A311" t="s">
        <v>11</v>
      </c>
      <c r="B311" t="s">
        <v>87</v>
      </c>
      <c r="C311">
        <v>1.079</v>
      </c>
      <c r="D311" t="s">
        <v>21</v>
      </c>
    </row>
    <row r="312" spans="1:4" x14ac:dyDescent="0.25">
      <c r="A312" t="s">
        <v>12</v>
      </c>
      <c r="B312" t="s">
        <v>87</v>
      </c>
      <c r="C312">
        <v>1.208</v>
      </c>
      <c r="D312" t="s">
        <v>21</v>
      </c>
    </row>
    <row r="313" spans="1:4" x14ac:dyDescent="0.25">
      <c r="A313" t="s">
        <v>9</v>
      </c>
      <c r="B313" t="s">
        <v>87</v>
      </c>
      <c r="C313">
        <v>2.3889999999999998</v>
      </c>
      <c r="D313" t="s">
        <v>21</v>
      </c>
    </row>
    <row r="314" spans="1:4" x14ac:dyDescent="0.25">
      <c r="A314" t="s">
        <v>12</v>
      </c>
      <c r="B314" t="s">
        <v>89</v>
      </c>
      <c r="C314">
        <v>2.9860000000000002</v>
      </c>
      <c r="D314" t="s">
        <v>22</v>
      </c>
    </row>
    <row r="315" spans="1:4" x14ac:dyDescent="0.25">
      <c r="A315" t="s">
        <v>8</v>
      </c>
      <c r="B315" t="s">
        <v>89</v>
      </c>
      <c r="C315">
        <v>3.16</v>
      </c>
      <c r="D315" t="s">
        <v>22</v>
      </c>
    </row>
    <row r="316" spans="1:4" x14ac:dyDescent="0.25">
      <c r="A316" t="s">
        <v>16</v>
      </c>
      <c r="B316" t="s">
        <v>89</v>
      </c>
      <c r="C316">
        <v>3.2949999999999999</v>
      </c>
      <c r="D316" t="s">
        <v>22</v>
      </c>
    </row>
    <row r="317" spans="1:4" x14ac:dyDescent="0.25">
      <c r="A317" t="s">
        <v>5</v>
      </c>
      <c r="B317" t="s">
        <v>89</v>
      </c>
      <c r="C317">
        <v>3.302</v>
      </c>
      <c r="D317" t="s">
        <v>22</v>
      </c>
    </row>
    <row r="318" spans="1:4" x14ac:dyDescent="0.25">
      <c r="A318" t="s">
        <v>4</v>
      </c>
      <c r="B318" t="s">
        <v>89</v>
      </c>
      <c r="C318">
        <v>3.4449999999999998</v>
      </c>
      <c r="D318" t="s">
        <v>22</v>
      </c>
    </row>
    <row r="319" spans="1:4" x14ac:dyDescent="0.25">
      <c r="A319" t="s">
        <v>17</v>
      </c>
      <c r="B319" t="s">
        <v>89</v>
      </c>
      <c r="C319">
        <v>3.4489999999999998</v>
      </c>
      <c r="D319" t="s">
        <v>22</v>
      </c>
    </row>
    <row r="320" spans="1:4" x14ac:dyDescent="0.25">
      <c r="A320" t="s">
        <v>9</v>
      </c>
      <c r="B320" t="s">
        <v>89</v>
      </c>
      <c r="C320">
        <v>3.5379999999999998</v>
      </c>
      <c r="D320" t="s">
        <v>22</v>
      </c>
    </row>
    <row r="321" spans="1:4" x14ac:dyDescent="0.25">
      <c r="A321" t="s">
        <v>11</v>
      </c>
      <c r="B321" t="s">
        <v>89</v>
      </c>
      <c r="C321">
        <v>3.3260000000000001</v>
      </c>
      <c r="D321" t="s">
        <v>22</v>
      </c>
    </row>
    <row r="322" spans="1:4" x14ac:dyDescent="0.25">
      <c r="A322" t="s">
        <v>16</v>
      </c>
      <c r="B322" t="s">
        <v>88</v>
      </c>
      <c r="C322">
        <v>3.347</v>
      </c>
      <c r="D322" t="s">
        <v>22</v>
      </c>
    </row>
    <row r="323" spans="1:4" x14ac:dyDescent="0.25">
      <c r="A323" t="s">
        <v>12</v>
      </c>
      <c r="B323" t="s">
        <v>88</v>
      </c>
      <c r="C323">
        <v>3.3250000000000002</v>
      </c>
      <c r="D323" t="s">
        <v>22</v>
      </c>
    </row>
    <row r="324" spans="1:4" x14ac:dyDescent="0.25">
      <c r="A324" t="s">
        <v>9</v>
      </c>
      <c r="B324" t="s">
        <v>88</v>
      </c>
      <c r="C324">
        <v>3.1880000000000002</v>
      </c>
      <c r="D324" t="s">
        <v>22</v>
      </c>
    </row>
    <row r="325" spans="1:4" x14ac:dyDescent="0.25">
      <c r="A325" t="s">
        <v>4</v>
      </c>
      <c r="B325" t="s">
        <v>88</v>
      </c>
      <c r="C325">
        <v>3.335</v>
      </c>
      <c r="D325" t="s">
        <v>22</v>
      </c>
    </row>
    <row r="326" spans="1:4" x14ac:dyDescent="0.25">
      <c r="A326" t="s">
        <v>5</v>
      </c>
      <c r="B326" t="s">
        <v>88</v>
      </c>
      <c r="C326">
        <v>3.3319999999999999</v>
      </c>
      <c r="D326" t="s">
        <v>22</v>
      </c>
    </row>
    <row r="327" spans="1:4" x14ac:dyDescent="0.25">
      <c r="A327" t="s">
        <v>17</v>
      </c>
      <c r="B327" t="s">
        <v>88</v>
      </c>
      <c r="C327">
        <v>3.3220000000000001</v>
      </c>
      <c r="D327" t="s">
        <v>22</v>
      </c>
    </row>
    <row r="328" spans="1:4" x14ac:dyDescent="0.25">
      <c r="A328" t="s">
        <v>11</v>
      </c>
      <c r="B328" t="s">
        <v>88</v>
      </c>
      <c r="C328">
        <v>3.137</v>
      </c>
      <c r="D328" t="s">
        <v>22</v>
      </c>
    </row>
    <row r="329" spans="1:4" x14ac:dyDescent="0.25">
      <c r="A329" t="s">
        <v>8</v>
      </c>
      <c r="B329" t="s">
        <v>88</v>
      </c>
      <c r="C329">
        <v>3.1560000000000001</v>
      </c>
      <c r="D329" t="s">
        <v>22</v>
      </c>
    </row>
    <row r="330" spans="1:4" x14ac:dyDescent="0.25">
      <c r="A330" t="s">
        <v>5</v>
      </c>
      <c r="B330" t="s">
        <v>87</v>
      </c>
      <c r="C330">
        <v>2.41</v>
      </c>
      <c r="D330" t="s">
        <v>22</v>
      </c>
    </row>
    <row r="331" spans="1:4" x14ac:dyDescent="0.25">
      <c r="A331" t="s">
        <v>8</v>
      </c>
      <c r="B331" t="s">
        <v>87</v>
      </c>
      <c r="C331">
        <v>2.415</v>
      </c>
      <c r="D331" t="s">
        <v>22</v>
      </c>
    </row>
    <row r="332" spans="1:4" x14ac:dyDescent="0.25">
      <c r="A332" t="s">
        <v>17</v>
      </c>
      <c r="B332" t="s">
        <v>87</v>
      </c>
      <c r="C332">
        <v>2.4929999999999999</v>
      </c>
      <c r="D332" t="s">
        <v>22</v>
      </c>
    </row>
    <row r="333" spans="1:4" x14ac:dyDescent="0.25">
      <c r="A333" t="s">
        <v>16</v>
      </c>
      <c r="B333" t="s">
        <v>87</v>
      </c>
      <c r="C333">
        <v>2.7010000000000001</v>
      </c>
      <c r="D333" t="s">
        <v>22</v>
      </c>
    </row>
    <row r="334" spans="1:4" x14ac:dyDescent="0.25">
      <c r="A334" t="s">
        <v>4</v>
      </c>
      <c r="B334" t="s">
        <v>87</v>
      </c>
      <c r="C334">
        <v>2.6230000000000002</v>
      </c>
      <c r="D334" t="s">
        <v>22</v>
      </c>
    </row>
    <row r="335" spans="1:4" x14ac:dyDescent="0.25">
      <c r="A335" t="s">
        <v>11</v>
      </c>
      <c r="B335" t="s">
        <v>87</v>
      </c>
      <c r="C335">
        <v>2.56</v>
      </c>
      <c r="D335" t="s">
        <v>22</v>
      </c>
    </row>
    <row r="336" spans="1:4" x14ac:dyDescent="0.25">
      <c r="A336" t="s">
        <v>12</v>
      </c>
      <c r="B336" t="s">
        <v>87</v>
      </c>
      <c r="C336">
        <v>2.4809999999999999</v>
      </c>
      <c r="D336" t="s">
        <v>22</v>
      </c>
    </row>
    <row r="337" spans="1:4" x14ac:dyDescent="0.25">
      <c r="A337" t="s">
        <v>9</v>
      </c>
      <c r="B337" t="s">
        <v>87</v>
      </c>
      <c r="C337">
        <v>2.637</v>
      </c>
      <c r="D337" t="s">
        <v>22</v>
      </c>
    </row>
    <row r="338" spans="1:4" x14ac:dyDescent="0.25">
      <c r="A338" t="s">
        <v>12</v>
      </c>
      <c r="B338" t="s">
        <v>89</v>
      </c>
      <c r="C338">
        <v>3.57</v>
      </c>
      <c r="D338" t="s">
        <v>23</v>
      </c>
    </row>
    <row r="339" spans="1:4" x14ac:dyDescent="0.25">
      <c r="A339" t="s">
        <v>8</v>
      </c>
      <c r="B339" t="s">
        <v>89</v>
      </c>
      <c r="C339">
        <v>2.952</v>
      </c>
      <c r="D339" t="s">
        <v>23</v>
      </c>
    </row>
    <row r="340" spans="1:4" x14ac:dyDescent="0.25">
      <c r="A340" t="s">
        <v>5</v>
      </c>
      <c r="B340" t="s">
        <v>89</v>
      </c>
      <c r="C340">
        <v>2.298</v>
      </c>
      <c r="D340" t="s">
        <v>23</v>
      </c>
    </row>
    <row r="341" spans="1:4" x14ac:dyDescent="0.25">
      <c r="A341" t="s">
        <v>16</v>
      </c>
      <c r="B341" t="s">
        <v>89</v>
      </c>
      <c r="C341">
        <v>2.343</v>
      </c>
      <c r="D341" t="s">
        <v>23</v>
      </c>
    </row>
    <row r="342" spans="1:4" x14ac:dyDescent="0.25">
      <c r="A342" t="s">
        <v>17</v>
      </c>
      <c r="B342" t="s">
        <v>89</v>
      </c>
      <c r="C342">
        <v>2.3140000000000001</v>
      </c>
      <c r="D342" t="s">
        <v>23</v>
      </c>
    </row>
    <row r="343" spans="1:4" x14ac:dyDescent="0.25">
      <c r="A343" t="s">
        <v>4</v>
      </c>
      <c r="B343" t="s">
        <v>89</v>
      </c>
      <c r="C343">
        <v>2.8460000000000001</v>
      </c>
      <c r="D343" t="s">
        <v>23</v>
      </c>
    </row>
    <row r="344" spans="1:4" x14ac:dyDescent="0.25">
      <c r="A344" t="s">
        <v>9</v>
      </c>
      <c r="B344" t="s">
        <v>89</v>
      </c>
      <c r="C344">
        <v>2.83</v>
      </c>
      <c r="D344" t="s">
        <v>23</v>
      </c>
    </row>
    <row r="345" spans="1:4" x14ac:dyDescent="0.25">
      <c r="A345" t="s">
        <v>11</v>
      </c>
      <c r="B345" t="s">
        <v>89</v>
      </c>
      <c r="C345">
        <v>2.9169999999999998</v>
      </c>
      <c r="D345" t="s">
        <v>23</v>
      </c>
    </row>
    <row r="346" spans="1:4" x14ac:dyDescent="0.25">
      <c r="A346" t="s">
        <v>16</v>
      </c>
      <c r="B346" t="s">
        <v>88</v>
      </c>
      <c r="C346">
        <v>2.823</v>
      </c>
      <c r="D346" t="s">
        <v>23</v>
      </c>
    </row>
    <row r="347" spans="1:4" x14ac:dyDescent="0.25">
      <c r="A347" t="s">
        <v>9</v>
      </c>
      <c r="B347" t="s">
        <v>88</v>
      </c>
      <c r="C347">
        <v>2.7130000000000001</v>
      </c>
      <c r="D347" t="s">
        <v>23</v>
      </c>
    </row>
    <row r="348" spans="1:4" x14ac:dyDescent="0.25">
      <c r="A348" t="s">
        <v>12</v>
      </c>
      <c r="B348" t="s">
        <v>88</v>
      </c>
      <c r="C348">
        <v>3.0089999999999999</v>
      </c>
      <c r="D348" t="s">
        <v>23</v>
      </c>
    </row>
    <row r="349" spans="1:4" x14ac:dyDescent="0.25">
      <c r="A349" t="s">
        <v>4</v>
      </c>
      <c r="B349" t="s">
        <v>88</v>
      </c>
      <c r="C349">
        <v>2.4079999999999999</v>
      </c>
      <c r="D349" t="s">
        <v>23</v>
      </c>
    </row>
    <row r="350" spans="1:4" x14ac:dyDescent="0.25">
      <c r="A350" t="s">
        <v>17</v>
      </c>
      <c r="B350" t="s">
        <v>88</v>
      </c>
      <c r="C350">
        <v>2.9710000000000001</v>
      </c>
      <c r="D350" t="s">
        <v>23</v>
      </c>
    </row>
    <row r="351" spans="1:4" x14ac:dyDescent="0.25">
      <c r="A351" t="s">
        <v>5</v>
      </c>
      <c r="B351" t="s">
        <v>88</v>
      </c>
      <c r="C351">
        <v>2.863</v>
      </c>
      <c r="D351" t="s">
        <v>23</v>
      </c>
    </row>
    <row r="352" spans="1:4" x14ac:dyDescent="0.25">
      <c r="A352" t="s">
        <v>8</v>
      </c>
      <c r="B352" t="s">
        <v>88</v>
      </c>
      <c r="C352">
        <v>2.915</v>
      </c>
      <c r="D352" t="s">
        <v>23</v>
      </c>
    </row>
    <row r="353" spans="1:4" x14ac:dyDescent="0.25">
      <c r="A353" t="s">
        <v>11</v>
      </c>
      <c r="B353" t="s">
        <v>88</v>
      </c>
      <c r="C353">
        <v>2.9620000000000002</v>
      </c>
      <c r="D353" t="s">
        <v>23</v>
      </c>
    </row>
    <row r="354" spans="1:4" x14ac:dyDescent="0.25">
      <c r="A354" t="s">
        <v>5</v>
      </c>
      <c r="B354" t="s">
        <v>87</v>
      </c>
      <c r="C354">
        <v>2.629</v>
      </c>
      <c r="D354" t="s">
        <v>23</v>
      </c>
    </row>
    <row r="355" spans="1:4" x14ac:dyDescent="0.25">
      <c r="A355" t="s">
        <v>8</v>
      </c>
      <c r="B355" t="s">
        <v>87</v>
      </c>
      <c r="C355">
        <v>2.577</v>
      </c>
      <c r="D355" t="s">
        <v>23</v>
      </c>
    </row>
    <row r="356" spans="1:4" x14ac:dyDescent="0.25">
      <c r="A356" t="s">
        <v>17</v>
      </c>
      <c r="B356" t="s">
        <v>87</v>
      </c>
      <c r="C356">
        <v>2.5720000000000001</v>
      </c>
      <c r="D356" t="s">
        <v>23</v>
      </c>
    </row>
    <row r="357" spans="1:4" x14ac:dyDescent="0.25">
      <c r="A357" t="s">
        <v>16</v>
      </c>
      <c r="B357" t="s">
        <v>87</v>
      </c>
      <c r="C357">
        <v>2.5960000000000001</v>
      </c>
      <c r="D357" t="s">
        <v>23</v>
      </c>
    </row>
    <row r="358" spans="1:4" x14ac:dyDescent="0.25">
      <c r="A358" t="s">
        <v>4</v>
      </c>
      <c r="B358" t="s">
        <v>87</v>
      </c>
      <c r="C358">
        <v>2.415</v>
      </c>
      <c r="D358" t="s">
        <v>23</v>
      </c>
    </row>
    <row r="359" spans="1:4" x14ac:dyDescent="0.25">
      <c r="A359" t="s">
        <v>11</v>
      </c>
      <c r="B359" t="s">
        <v>87</v>
      </c>
      <c r="C359">
        <v>2.5489999999999999</v>
      </c>
      <c r="D359" t="s">
        <v>23</v>
      </c>
    </row>
    <row r="360" spans="1:4" x14ac:dyDescent="0.25">
      <c r="A360" t="s">
        <v>12</v>
      </c>
      <c r="B360" t="s">
        <v>87</v>
      </c>
      <c r="C360">
        <v>2.4729999999999999</v>
      </c>
      <c r="D360" t="s">
        <v>23</v>
      </c>
    </row>
    <row r="361" spans="1:4" x14ac:dyDescent="0.25">
      <c r="A361" t="s">
        <v>9</v>
      </c>
      <c r="B361" t="s">
        <v>87</v>
      </c>
      <c r="C361">
        <v>2.552</v>
      </c>
      <c r="D361" t="s">
        <v>23</v>
      </c>
    </row>
    <row r="362" spans="1:4" x14ac:dyDescent="0.25">
      <c r="A362" t="s">
        <v>12</v>
      </c>
      <c r="B362" t="s">
        <v>89</v>
      </c>
      <c r="C362">
        <v>1.4970000000000001</v>
      </c>
      <c r="D362" t="s">
        <v>24</v>
      </c>
    </row>
    <row r="363" spans="1:4" x14ac:dyDescent="0.25">
      <c r="A363" t="s">
        <v>8</v>
      </c>
      <c r="B363" t="s">
        <v>89</v>
      </c>
      <c r="C363">
        <v>2.2669999999999999</v>
      </c>
      <c r="D363" t="s">
        <v>24</v>
      </c>
    </row>
    <row r="364" spans="1:4" x14ac:dyDescent="0.25">
      <c r="A364" t="s">
        <v>16</v>
      </c>
      <c r="B364" t="s">
        <v>89</v>
      </c>
      <c r="C364">
        <v>1.4490000000000001</v>
      </c>
      <c r="D364" t="s">
        <v>24</v>
      </c>
    </row>
    <row r="365" spans="1:4" x14ac:dyDescent="0.25">
      <c r="A365" t="s">
        <v>5</v>
      </c>
      <c r="B365" t="s">
        <v>89</v>
      </c>
      <c r="C365">
        <v>2.6819999999999999</v>
      </c>
      <c r="D365" t="s">
        <v>24</v>
      </c>
    </row>
    <row r="366" spans="1:4" x14ac:dyDescent="0.25">
      <c r="A366" t="s">
        <v>17</v>
      </c>
      <c r="B366" t="s">
        <v>89</v>
      </c>
      <c r="C366">
        <v>1.173</v>
      </c>
      <c r="D366" t="s">
        <v>24</v>
      </c>
    </row>
    <row r="367" spans="1:4" x14ac:dyDescent="0.25">
      <c r="A367" t="s">
        <v>4</v>
      </c>
      <c r="B367" t="s">
        <v>89</v>
      </c>
      <c r="C367">
        <v>1.4710000000000001</v>
      </c>
      <c r="D367" t="s">
        <v>24</v>
      </c>
    </row>
    <row r="368" spans="1:4" x14ac:dyDescent="0.25">
      <c r="A368" t="s">
        <v>9</v>
      </c>
      <c r="B368" t="s">
        <v>89</v>
      </c>
      <c r="C368">
        <v>1.375</v>
      </c>
      <c r="D368" t="s">
        <v>24</v>
      </c>
    </row>
    <row r="369" spans="1:4" x14ac:dyDescent="0.25">
      <c r="A369" t="s">
        <v>11</v>
      </c>
      <c r="B369" t="s">
        <v>89</v>
      </c>
      <c r="C369">
        <v>2.2349999999999999</v>
      </c>
      <c r="D369" t="s">
        <v>24</v>
      </c>
    </row>
    <row r="370" spans="1:4" x14ac:dyDescent="0.25">
      <c r="A370" t="s">
        <v>9</v>
      </c>
      <c r="B370" t="s">
        <v>88</v>
      </c>
      <c r="C370">
        <v>2.214</v>
      </c>
      <c r="D370" t="s">
        <v>24</v>
      </c>
    </row>
    <row r="371" spans="1:4" x14ac:dyDescent="0.25">
      <c r="A371" t="s">
        <v>16</v>
      </c>
      <c r="B371" t="s">
        <v>88</v>
      </c>
      <c r="C371">
        <v>2.23</v>
      </c>
      <c r="D371" t="s">
        <v>24</v>
      </c>
    </row>
    <row r="372" spans="1:4" x14ac:dyDescent="0.25">
      <c r="A372" t="s">
        <v>12</v>
      </c>
      <c r="B372" t="s">
        <v>88</v>
      </c>
      <c r="C372">
        <v>2.2919999999999998</v>
      </c>
      <c r="D372" t="s">
        <v>24</v>
      </c>
    </row>
    <row r="373" spans="1:4" x14ac:dyDescent="0.25">
      <c r="A373" t="s">
        <v>4</v>
      </c>
      <c r="B373" t="s">
        <v>88</v>
      </c>
      <c r="C373">
        <v>2.3319999999999999</v>
      </c>
      <c r="D373" t="s">
        <v>24</v>
      </c>
    </row>
    <row r="374" spans="1:4" x14ac:dyDescent="0.25">
      <c r="A374" t="s">
        <v>5</v>
      </c>
      <c r="B374" t="s">
        <v>88</v>
      </c>
      <c r="C374">
        <v>2.2679999999999998</v>
      </c>
      <c r="D374" t="s">
        <v>24</v>
      </c>
    </row>
    <row r="375" spans="1:4" x14ac:dyDescent="0.25">
      <c r="A375" t="s">
        <v>17</v>
      </c>
      <c r="B375" t="s">
        <v>88</v>
      </c>
      <c r="C375">
        <v>2.2570000000000001</v>
      </c>
      <c r="D375" t="s">
        <v>24</v>
      </c>
    </row>
    <row r="376" spans="1:4" x14ac:dyDescent="0.25">
      <c r="A376" t="s">
        <v>8</v>
      </c>
      <c r="B376" t="s">
        <v>88</v>
      </c>
      <c r="C376">
        <v>1.2210000000000001</v>
      </c>
      <c r="D376" t="s">
        <v>24</v>
      </c>
    </row>
    <row r="377" spans="1:4" x14ac:dyDescent="0.25">
      <c r="A377" t="s">
        <v>11</v>
      </c>
      <c r="B377" t="s">
        <v>88</v>
      </c>
      <c r="C377">
        <v>2.246</v>
      </c>
      <c r="D377" t="s">
        <v>24</v>
      </c>
    </row>
    <row r="378" spans="1:4" x14ac:dyDescent="0.25">
      <c r="A378" t="s">
        <v>5</v>
      </c>
      <c r="B378" t="s">
        <v>87</v>
      </c>
      <c r="C378">
        <v>1.2170000000000001</v>
      </c>
      <c r="D378" t="s">
        <v>24</v>
      </c>
    </row>
    <row r="379" spans="1:4" x14ac:dyDescent="0.25">
      <c r="A379" t="s">
        <v>8</v>
      </c>
      <c r="B379" t="s">
        <v>87</v>
      </c>
      <c r="C379">
        <v>2.2410000000000001</v>
      </c>
      <c r="D379" t="s">
        <v>24</v>
      </c>
    </row>
    <row r="380" spans="1:4" x14ac:dyDescent="0.25">
      <c r="A380" t="s">
        <v>17</v>
      </c>
      <c r="B380" t="s">
        <v>87</v>
      </c>
      <c r="C380">
        <v>2.012</v>
      </c>
      <c r="D380" t="s">
        <v>24</v>
      </c>
    </row>
    <row r="381" spans="1:4" x14ac:dyDescent="0.25">
      <c r="A381" t="s">
        <v>4</v>
      </c>
      <c r="B381" t="s">
        <v>87</v>
      </c>
      <c r="C381">
        <v>1.9890000000000001</v>
      </c>
      <c r="D381" t="s">
        <v>24</v>
      </c>
    </row>
    <row r="382" spans="1:4" x14ac:dyDescent="0.25">
      <c r="A382" t="s">
        <v>16</v>
      </c>
      <c r="B382" t="s">
        <v>87</v>
      </c>
      <c r="C382">
        <v>2.157</v>
      </c>
      <c r="D382" t="s">
        <v>24</v>
      </c>
    </row>
    <row r="383" spans="1:4" x14ac:dyDescent="0.25">
      <c r="A383" t="s">
        <v>11</v>
      </c>
      <c r="B383" t="s">
        <v>87</v>
      </c>
      <c r="C383">
        <v>1.966</v>
      </c>
      <c r="D383" t="s">
        <v>24</v>
      </c>
    </row>
    <row r="384" spans="1:4" x14ac:dyDescent="0.25">
      <c r="A384" t="s">
        <v>12</v>
      </c>
      <c r="B384" t="s">
        <v>87</v>
      </c>
      <c r="C384">
        <v>2.2280000000000002</v>
      </c>
      <c r="D384" t="s">
        <v>24</v>
      </c>
    </row>
    <row r="385" spans="1:4" x14ac:dyDescent="0.25">
      <c r="A385" t="s">
        <v>9</v>
      </c>
      <c r="B385" t="s">
        <v>87</v>
      </c>
      <c r="C385">
        <v>1.992</v>
      </c>
      <c r="D385" t="s">
        <v>24</v>
      </c>
    </row>
    <row r="386" spans="1:4" x14ac:dyDescent="0.25">
      <c r="A386" t="s">
        <v>12</v>
      </c>
      <c r="B386" t="s">
        <v>89</v>
      </c>
      <c r="C386">
        <v>0.71099999999999997</v>
      </c>
      <c r="D386" t="s">
        <v>25</v>
      </c>
    </row>
    <row r="387" spans="1:4" x14ac:dyDescent="0.25">
      <c r="A387" t="s">
        <v>8</v>
      </c>
      <c r="B387" t="s">
        <v>89</v>
      </c>
      <c r="C387">
        <v>0.59799999999999998</v>
      </c>
      <c r="D387" t="s">
        <v>25</v>
      </c>
    </row>
    <row r="388" spans="1:4" x14ac:dyDescent="0.25">
      <c r="A388" t="s">
        <v>5</v>
      </c>
      <c r="B388" t="s">
        <v>89</v>
      </c>
      <c r="C388">
        <v>0.73699999999999999</v>
      </c>
      <c r="D388" t="s">
        <v>25</v>
      </c>
    </row>
    <row r="389" spans="1:4" x14ac:dyDescent="0.25">
      <c r="A389" t="s">
        <v>16</v>
      </c>
      <c r="B389" t="s">
        <v>89</v>
      </c>
      <c r="C389">
        <v>0.79900000000000004</v>
      </c>
      <c r="D389" t="s">
        <v>25</v>
      </c>
    </row>
    <row r="390" spans="1:4" x14ac:dyDescent="0.25">
      <c r="A390" t="s">
        <v>17</v>
      </c>
      <c r="B390" t="s">
        <v>89</v>
      </c>
      <c r="C390">
        <v>0.66300000000000003</v>
      </c>
      <c r="D390" t="s">
        <v>25</v>
      </c>
    </row>
    <row r="391" spans="1:4" x14ac:dyDescent="0.25">
      <c r="A391" t="s">
        <v>4</v>
      </c>
      <c r="B391" t="s">
        <v>89</v>
      </c>
      <c r="C391">
        <v>0.73899999999999999</v>
      </c>
      <c r="D391" t="s">
        <v>25</v>
      </c>
    </row>
    <row r="392" spans="1:4" x14ac:dyDescent="0.25">
      <c r="A392" t="s">
        <v>9</v>
      </c>
      <c r="B392" t="s">
        <v>89</v>
      </c>
      <c r="C392">
        <v>0.70599999999999996</v>
      </c>
      <c r="D392" t="s">
        <v>25</v>
      </c>
    </row>
    <row r="393" spans="1:4" x14ac:dyDescent="0.25">
      <c r="A393" t="s">
        <v>11</v>
      </c>
      <c r="B393" t="s">
        <v>89</v>
      </c>
      <c r="C393">
        <v>0.63</v>
      </c>
      <c r="D393" t="s">
        <v>25</v>
      </c>
    </row>
    <row r="394" spans="1:4" x14ac:dyDescent="0.25">
      <c r="A394" t="s">
        <v>12</v>
      </c>
      <c r="B394" t="s">
        <v>88</v>
      </c>
      <c r="C394">
        <v>0.68300000000000005</v>
      </c>
      <c r="D394" t="s">
        <v>25</v>
      </c>
    </row>
    <row r="395" spans="1:4" x14ac:dyDescent="0.25">
      <c r="A395" t="s">
        <v>16</v>
      </c>
      <c r="B395" t="s">
        <v>88</v>
      </c>
      <c r="C395">
        <v>0.70899999999999996</v>
      </c>
      <c r="D395" t="s">
        <v>25</v>
      </c>
    </row>
    <row r="396" spans="1:4" x14ac:dyDescent="0.25">
      <c r="A396" t="s">
        <v>9</v>
      </c>
      <c r="B396" t="s">
        <v>88</v>
      </c>
      <c r="C396">
        <v>0.69099999999999995</v>
      </c>
      <c r="D396" t="s">
        <v>25</v>
      </c>
    </row>
    <row r="397" spans="1:4" x14ac:dyDescent="0.25">
      <c r="A397" t="s">
        <v>17</v>
      </c>
      <c r="B397" t="s">
        <v>88</v>
      </c>
      <c r="C397">
        <v>0.73799999999999999</v>
      </c>
      <c r="D397" t="s">
        <v>25</v>
      </c>
    </row>
    <row r="398" spans="1:4" x14ac:dyDescent="0.25">
      <c r="A398" t="s">
        <v>4</v>
      </c>
      <c r="B398" t="s">
        <v>88</v>
      </c>
      <c r="C398">
        <v>0.51100000000000001</v>
      </c>
      <c r="D398" t="s">
        <v>25</v>
      </c>
    </row>
    <row r="399" spans="1:4" x14ac:dyDescent="0.25">
      <c r="A399" t="s">
        <v>8</v>
      </c>
      <c r="B399" t="s">
        <v>88</v>
      </c>
      <c r="C399">
        <v>0.65700000000000003</v>
      </c>
      <c r="D399" t="s">
        <v>25</v>
      </c>
    </row>
    <row r="400" spans="1:4" x14ac:dyDescent="0.25">
      <c r="A400" t="s">
        <v>5</v>
      </c>
      <c r="B400" t="s">
        <v>88</v>
      </c>
      <c r="C400">
        <v>0.69099999999999995</v>
      </c>
      <c r="D400" t="s">
        <v>25</v>
      </c>
    </row>
    <row r="401" spans="1:4" x14ac:dyDescent="0.25">
      <c r="A401" t="s">
        <v>11</v>
      </c>
      <c r="B401" t="s">
        <v>88</v>
      </c>
      <c r="C401">
        <v>0.65300000000000002</v>
      </c>
      <c r="D401" t="s">
        <v>25</v>
      </c>
    </row>
    <row r="402" spans="1:4" x14ac:dyDescent="0.25">
      <c r="A402" t="s">
        <v>5</v>
      </c>
      <c r="B402" t="s">
        <v>87</v>
      </c>
      <c r="C402">
        <v>0.49299999999999999</v>
      </c>
      <c r="D402" t="s">
        <v>25</v>
      </c>
    </row>
    <row r="403" spans="1:4" x14ac:dyDescent="0.25">
      <c r="A403" t="s">
        <v>8</v>
      </c>
      <c r="B403" t="s">
        <v>87</v>
      </c>
      <c r="C403">
        <v>0.433</v>
      </c>
      <c r="D403" t="s">
        <v>25</v>
      </c>
    </row>
    <row r="404" spans="1:4" x14ac:dyDescent="0.25">
      <c r="A404" t="s">
        <v>17</v>
      </c>
      <c r="B404" t="s">
        <v>87</v>
      </c>
      <c r="C404">
        <v>0.44400000000000001</v>
      </c>
      <c r="D404" t="s">
        <v>25</v>
      </c>
    </row>
    <row r="405" spans="1:4" x14ac:dyDescent="0.25">
      <c r="A405" t="s">
        <v>16</v>
      </c>
      <c r="B405" t="s">
        <v>87</v>
      </c>
      <c r="C405">
        <v>0.52100000000000002</v>
      </c>
      <c r="D405" t="s">
        <v>25</v>
      </c>
    </row>
    <row r="406" spans="1:4" x14ac:dyDescent="0.25">
      <c r="A406" t="s">
        <v>4</v>
      </c>
      <c r="B406" t="s">
        <v>87</v>
      </c>
      <c r="C406">
        <v>0.51800000000000002</v>
      </c>
      <c r="D406" t="s">
        <v>25</v>
      </c>
    </row>
    <row r="407" spans="1:4" x14ac:dyDescent="0.25">
      <c r="A407" t="s">
        <v>11</v>
      </c>
      <c r="B407" t="s">
        <v>87</v>
      </c>
      <c r="C407">
        <v>0.42699999999999999</v>
      </c>
      <c r="D407" t="s">
        <v>25</v>
      </c>
    </row>
    <row r="408" spans="1:4" x14ac:dyDescent="0.25">
      <c r="A408" t="s">
        <v>9</v>
      </c>
      <c r="B408" t="s">
        <v>87</v>
      </c>
      <c r="C408">
        <v>0.48099999999999998</v>
      </c>
      <c r="D408" t="s">
        <v>25</v>
      </c>
    </row>
    <row r="409" spans="1:4" x14ac:dyDescent="0.25">
      <c r="A409" t="s">
        <v>12</v>
      </c>
      <c r="B409" t="s">
        <v>87</v>
      </c>
      <c r="C409">
        <v>0.45100000000000001</v>
      </c>
      <c r="D409" t="s">
        <v>25</v>
      </c>
    </row>
    <row r="410" spans="1:4" x14ac:dyDescent="0.25">
      <c r="A410" t="s">
        <v>12</v>
      </c>
      <c r="B410" t="s">
        <v>89</v>
      </c>
      <c r="C410">
        <v>2.9470000000000001</v>
      </c>
      <c r="D410" t="s">
        <v>26</v>
      </c>
    </row>
    <row r="411" spans="1:4" x14ac:dyDescent="0.25">
      <c r="A411" t="s">
        <v>8</v>
      </c>
      <c r="B411" t="s">
        <v>89</v>
      </c>
      <c r="C411">
        <v>2.855</v>
      </c>
      <c r="D411" t="s">
        <v>26</v>
      </c>
    </row>
    <row r="412" spans="1:4" x14ac:dyDescent="0.25">
      <c r="A412" t="s">
        <v>5</v>
      </c>
      <c r="B412" t="s">
        <v>89</v>
      </c>
      <c r="C412">
        <v>3.048</v>
      </c>
      <c r="D412" t="s">
        <v>26</v>
      </c>
    </row>
    <row r="413" spans="1:4" x14ac:dyDescent="0.25">
      <c r="A413" t="s">
        <v>16</v>
      </c>
      <c r="B413" t="s">
        <v>89</v>
      </c>
      <c r="C413">
        <v>3.0739999999999998</v>
      </c>
      <c r="D413" t="s">
        <v>26</v>
      </c>
    </row>
    <row r="414" spans="1:4" x14ac:dyDescent="0.25">
      <c r="A414" t="s">
        <v>17</v>
      </c>
      <c r="B414" t="s">
        <v>89</v>
      </c>
      <c r="C414">
        <v>3.1520000000000001</v>
      </c>
      <c r="D414" t="s">
        <v>26</v>
      </c>
    </row>
    <row r="415" spans="1:4" x14ac:dyDescent="0.25">
      <c r="A415" t="s">
        <v>9</v>
      </c>
      <c r="B415" t="s">
        <v>89</v>
      </c>
      <c r="C415">
        <v>2.98</v>
      </c>
      <c r="D415" t="s">
        <v>26</v>
      </c>
    </row>
    <row r="416" spans="1:4" x14ac:dyDescent="0.25">
      <c r="A416" t="s">
        <v>4</v>
      </c>
      <c r="B416" t="s">
        <v>89</v>
      </c>
      <c r="C416">
        <v>3.1070000000000002</v>
      </c>
      <c r="D416" t="s">
        <v>26</v>
      </c>
    </row>
    <row r="417" spans="1:4" x14ac:dyDescent="0.25">
      <c r="A417" t="s">
        <v>11</v>
      </c>
      <c r="B417" t="s">
        <v>89</v>
      </c>
      <c r="C417">
        <v>2.6850000000000001</v>
      </c>
      <c r="D417" t="s">
        <v>26</v>
      </c>
    </row>
    <row r="418" spans="1:4" x14ac:dyDescent="0.25">
      <c r="A418" t="s">
        <v>12</v>
      </c>
      <c r="B418" t="s">
        <v>88</v>
      </c>
      <c r="C418">
        <v>3.335</v>
      </c>
      <c r="D418" t="s">
        <v>26</v>
      </c>
    </row>
    <row r="419" spans="1:4" x14ac:dyDescent="0.25">
      <c r="A419" t="s">
        <v>9</v>
      </c>
      <c r="B419" t="s">
        <v>88</v>
      </c>
      <c r="C419">
        <v>3.34</v>
      </c>
      <c r="D419" t="s">
        <v>26</v>
      </c>
    </row>
    <row r="420" spans="1:4" x14ac:dyDescent="0.25">
      <c r="A420" t="s">
        <v>16</v>
      </c>
      <c r="B420" t="s">
        <v>88</v>
      </c>
      <c r="C420">
        <v>3.3559999999999999</v>
      </c>
      <c r="D420" t="s">
        <v>26</v>
      </c>
    </row>
    <row r="421" spans="1:4" x14ac:dyDescent="0.25">
      <c r="A421" t="s">
        <v>17</v>
      </c>
      <c r="B421" t="s">
        <v>88</v>
      </c>
      <c r="C421">
        <v>3.0369999999999999</v>
      </c>
      <c r="D421" t="s">
        <v>26</v>
      </c>
    </row>
    <row r="422" spans="1:4" x14ac:dyDescent="0.25">
      <c r="A422" t="s">
        <v>4</v>
      </c>
      <c r="B422" t="s">
        <v>88</v>
      </c>
      <c r="C422">
        <v>3.2480000000000002</v>
      </c>
      <c r="D422" t="s">
        <v>26</v>
      </c>
    </row>
    <row r="423" spans="1:4" x14ac:dyDescent="0.25">
      <c r="A423" t="s">
        <v>8</v>
      </c>
      <c r="B423" t="s">
        <v>88</v>
      </c>
      <c r="C423">
        <v>3.0569999999999999</v>
      </c>
      <c r="D423" t="s">
        <v>26</v>
      </c>
    </row>
    <row r="424" spans="1:4" x14ac:dyDescent="0.25">
      <c r="A424" t="s">
        <v>5</v>
      </c>
      <c r="B424" t="s">
        <v>88</v>
      </c>
      <c r="C424">
        <v>3.0979999999999999</v>
      </c>
      <c r="D424" t="s">
        <v>26</v>
      </c>
    </row>
    <row r="425" spans="1:4" x14ac:dyDescent="0.25">
      <c r="A425" t="s">
        <v>11</v>
      </c>
      <c r="B425" t="s">
        <v>88</v>
      </c>
      <c r="C425">
        <v>2.9540000000000002</v>
      </c>
      <c r="D425" t="s">
        <v>26</v>
      </c>
    </row>
    <row r="426" spans="1:4" x14ac:dyDescent="0.25">
      <c r="A426" t="s">
        <v>5</v>
      </c>
      <c r="B426" t="s">
        <v>87</v>
      </c>
      <c r="C426">
        <v>2.6859999999999999</v>
      </c>
      <c r="D426" t="s">
        <v>26</v>
      </c>
    </row>
    <row r="427" spans="1:4" x14ac:dyDescent="0.25">
      <c r="A427" t="s">
        <v>8</v>
      </c>
      <c r="B427" t="s">
        <v>87</v>
      </c>
      <c r="C427">
        <v>2.7519999999999998</v>
      </c>
      <c r="D427" t="s">
        <v>26</v>
      </c>
    </row>
    <row r="428" spans="1:4" x14ac:dyDescent="0.25">
      <c r="A428" t="s">
        <v>16</v>
      </c>
      <c r="B428" t="s">
        <v>87</v>
      </c>
      <c r="C428">
        <v>2.8759999999999999</v>
      </c>
      <c r="D428" t="s">
        <v>26</v>
      </c>
    </row>
    <row r="429" spans="1:4" x14ac:dyDescent="0.25">
      <c r="A429" t="s">
        <v>17</v>
      </c>
      <c r="B429" t="s">
        <v>87</v>
      </c>
      <c r="C429">
        <v>2.87</v>
      </c>
      <c r="D429" t="s">
        <v>26</v>
      </c>
    </row>
    <row r="430" spans="1:4" x14ac:dyDescent="0.25">
      <c r="A430" t="s">
        <v>4</v>
      </c>
      <c r="B430" t="s">
        <v>87</v>
      </c>
      <c r="C430">
        <v>2.7970000000000002</v>
      </c>
      <c r="D430" t="s">
        <v>26</v>
      </c>
    </row>
    <row r="431" spans="1:4" x14ac:dyDescent="0.25">
      <c r="A431" t="s">
        <v>11</v>
      </c>
      <c r="B431" t="s">
        <v>87</v>
      </c>
      <c r="C431">
        <v>2.6789999999999998</v>
      </c>
      <c r="D431" t="s">
        <v>26</v>
      </c>
    </row>
    <row r="432" spans="1:4" x14ac:dyDescent="0.25">
      <c r="A432" t="s">
        <v>9</v>
      </c>
      <c r="B432" t="s">
        <v>87</v>
      </c>
      <c r="C432">
        <v>2.3690000000000002</v>
      </c>
      <c r="D432" t="s">
        <v>26</v>
      </c>
    </row>
    <row r="433" spans="1:4" x14ac:dyDescent="0.25">
      <c r="A433" t="s">
        <v>12</v>
      </c>
      <c r="B433" t="s">
        <v>87</v>
      </c>
      <c r="C433">
        <v>2.278</v>
      </c>
      <c r="D433" t="s">
        <v>26</v>
      </c>
    </row>
    <row r="434" spans="1:4" x14ac:dyDescent="0.25">
      <c r="A434" t="s">
        <v>12</v>
      </c>
      <c r="B434" t="s">
        <v>89</v>
      </c>
      <c r="C434">
        <v>2.7770000000000001</v>
      </c>
      <c r="D434" t="s">
        <v>27</v>
      </c>
    </row>
    <row r="435" spans="1:4" x14ac:dyDescent="0.25">
      <c r="A435" t="s">
        <v>8</v>
      </c>
      <c r="B435" t="s">
        <v>89</v>
      </c>
      <c r="C435">
        <v>2.8919999999999999</v>
      </c>
      <c r="D435" t="s">
        <v>27</v>
      </c>
    </row>
    <row r="436" spans="1:4" x14ac:dyDescent="0.25">
      <c r="A436" t="s">
        <v>16</v>
      </c>
      <c r="B436" t="s">
        <v>89</v>
      </c>
      <c r="C436">
        <v>2.5409999999999999</v>
      </c>
      <c r="D436" t="s">
        <v>27</v>
      </c>
    </row>
    <row r="437" spans="1:4" x14ac:dyDescent="0.25">
      <c r="A437" t="s">
        <v>5</v>
      </c>
      <c r="B437" t="s">
        <v>89</v>
      </c>
      <c r="C437">
        <v>2.702</v>
      </c>
      <c r="D437" t="s">
        <v>27</v>
      </c>
    </row>
    <row r="438" spans="1:4" x14ac:dyDescent="0.25">
      <c r="A438" t="s">
        <v>17</v>
      </c>
      <c r="B438" t="s">
        <v>89</v>
      </c>
      <c r="C438">
        <v>2.6560000000000001</v>
      </c>
      <c r="D438" t="s">
        <v>27</v>
      </c>
    </row>
    <row r="439" spans="1:4" x14ac:dyDescent="0.25">
      <c r="A439" t="s">
        <v>4</v>
      </c>
      <c r="B439" t="s">
        <v>89</v>
      </c>
      <c r="C439">
        <v>2.5539999999999998</v>
      </c>
      <c r="D439" t="s">
        <v>27</v>
      </c>
    </row>
    <row r="440" spans="1:4" x14ac:dyDescent="0.25">
      <c r="A440" t="s">
        <v>9</v>
      </c>
      <c r="B440" t="s">
        <v>89</v>
      </c>
      <c r="C440">
        <v>3.5070000000000001</v>
      </c>
      <c r="D440" t="s">
        <v>27</v>
      </c>
    </row>
    <row r="441" spans="1:4" x14ac:dyDescent="0.25">
      <c r="A441" t="s">
        <v>11</v>
      </c>
      <c r="B441" t="s">
        <v>89</v>
      </c>
      <c r="C441">
        <v>2.5299999999999998</v>
      </c>
      <c r="D441" t="s">
        <v>27</v>
      </c>
    </row>
    <row r="442" spans="1:4" x14ac:dyDescent="0.25">
      <c r="A442" t="s">
        <v>16</v>
      </c>
      <c r="B442" t="s">
        <v>88</v>
      </c>
      <c r="C442">
        <v>2.7149999999999999</v>
      </c>
      <c r="D442" t="s">
        <v>27</v>
      </c>
    </row>
    <row r="443" spans="1:4" x14ac:dyDescent="0.25">
      <c r="A443" t="s">
        <v>12</v>
      </c>
      <c r="B443" t="s">
        <v>88</v>
      </c>
      <c r="C443">
        <v>3.1640000000000001</v>
      </c>
      <c r="D443" t="s">
        <v>27</v>
      </c>
    </row>
    <row r="444" spans="1:4" x14ac:dyDescent="0.25">
      <c r="A444" t="s">
        <v>9</v>
      </c>
      <c r="B444" t="s">
        <v>88</v>
      </c>
      <c r="C444">
        <v>3.2250000000000001</v>
      </c>
      <c r="D444" t="s">
        <v>27</v>
      </c>
    </row>
    <row r="445" spans="1:4" x14ac:dyDescent="0.25">
      <c r="A445" t="s">
        <v>17</v>
      </c>
      <c r="B445" t="s">
        <v>88</v>
      </c>
      <c r="C445">
        <v>3.4990000000000001</v>
      </c>
      <c r="D445" t="s">
        <v>27</v>
      </c>
    </row>
    <row r="446" spans="1:4" x14ac:dyDescent="0.25">
      <c r="A446" t="s">
        <v>4</v>
      </c>
      <c r="B446" t="s">
        <v>88</v>
      </c>
      <c r="C446">
        <v>3.65</v>
      </c>
      <c r="D446" t="s">
        <v>27</v>
      </c>
    </row>
    <row r="447" spans="1:4" x14ac:dyDescent="0.25">
      <c r="A447" t="s">
        <v>8</v>
      </c>
      <c r="B447" t="s">
        <v>88</v>
      </c>
      <c r="C447">
        <v>3.581</v>
      </c>
      <c r="D447" t="s">
        <v>27</v>
      </c>
    </row>
    <row r="448" spans="1:4" x14ac:dyDescent="0.25">
      <c r="A448" t="s">
        <v>5</v>
      </c>
      <c r="B448" t="s">
        <v>88</v>
      </c>
      <c r="C448">
        <v>2.95</v>
      </c>
      <c r="D448" t="s">
        <v>27</v>
      </c>
    </row>
    <row r="449" spans="1:4" x14ac:dyDescent="0.25">
      <c r="A449" t="s">
        <v>11</v>
      </c>
      <c r="B449" t="s">
        <v>88</v>
      </c>
      <c r="C449">
        <v>3.5609999999999999</v>
      </c>
      <c r="D449" t="s">
        <v>27</v>
      </c>
    </row>
    <row r="450" spans="1:4" x14ac:dyDescent="0.25">
      <c r="A450" t="s">
        <v>5</v>
      </c>
      <c r="B450" t="s">
        <v>87</v>
      </c>
      <c r="C450">
        <v>2.879</v>
      </c>
      <c r="D450" t="s">
        <v>27</v>
      </c>
    </row>
    <row r="451" spans="1:4" x14ac:dyDescent="0.25">
      <c r="A451" t="s">
        <v>8</v>
      </c>
      <c r="B451" t="s">
        <v>87</v>
      </c>
      <c r="C451">
        <v>2.8519999999999999</v>
      </c>
      <c r="D451" t="s">
        <v>27</v>
      </c>
    </row>
    <row r="452" spans="1:4" x14ac:dyDescent="0.25">
      <c r="A452" t="s">
        <v>17</v>
      </c>
      <c r="B452" t="s">
        <v>87</v>
      </c>
      <c r="C452">
        <v>3.423</v>
      </c>
      <c r="D452" t="s">
        <v>27</v>
      </c>
    </row>
    <row r="453" spans="1:4" x14ac:dyDescent="0.25">
      <c r="A453" t="s">
        <v>16</v>
      </c>
      <c r="B453" t="s">
        <v>87</v>
      </c>
      <c r="C453">
        <v>2.9169999999999998</v>
      </c>
      <c r="D453" t="s">
        <v>27</v>
      </c>
    </row>
    <row r="454" spans="1:4" x14ac:dyDescent="0.25">
      <c r="A454" t="s">
        <v>4</v>
      </c>
      <c r="B454" t="s">
        <v>87</v>
      </c>
      <c r="C454">
        <v>3.5489999999999999</v>
      </c>
      <c r="D454" t="s">
        <v>27</v>
      </c>
    </row>
    <row r="455" spans="1:4" x14ac:dyDescent="0.25">
      <c r="A455" t="s">
        <v>11</v>
      </c>
      <c r="B455" t="s">
        <v>87</v>
      </c>
      <c r="C455">
        <v>2.8940000000000001</v>
      </c>
      <c r="D455" t="s">
        <v>27</v>
      </c>
    </row>
    <row r="456" spans="1:4" x14ac:dyDescent="0.25">
      <c r="A456" t="s">
        <v>9</v>
      </c>
      <c r="B456" t="s">
        <v>87</v>
      </c>
      <c r="C456">
        <v>2.8380000000000001</v>
      </c>
      <c r="D456" t="s">
        <v>27</v>
      </c>
    </row>
    <row r="457" spans="1:4" x14ac:dyDescent="0.25">
      <c r="A457" t="s">
        <v>12</v>
      </c>
      <c r="B457" t="s">
        <v>87</v>
      </c>
      <c r="C457">
        <v>3.5720000000000001</v>
      </c>
      <c r="D457" t="s">
        <v>27</v>
      </c>
    </row>
    <row r="458" spans="1:4" x14ac:dyDescent="0.25">
      <c r="A458" t="s">
        <v>12</v>
      </c>
      <c r="B458" t="s">
        <v>89</v>
      </c>
      <c r="C458">
        <v>0.95099999999999996</v>
      </c>
      <c r="D458" t="s">
        <v>28</v>
      </c>
    </row>
    <row r="459" spans="1:4" x14ac:dyDescent="0.25">
      <c r="A459" t="s">
        <v>8</v>
      </c>
      <c r="B459" t="s">
        <v>89</v>
      </c>
      <c r="C459">
        <v>1.052</v>
      </c>
      <c r="D459" t="s">
        <v>28</v>
      </c>
    </row>
    <row r="460" spans="1:4" x14ac:dyDescent="0.25">
      <c r="A460" t="s">
        <v>5</v>
      </c>
      <c r="B460" t="s">
        <v>89</v>
      </c>
      <c r="C460">
        <v>1.02</v>
      </c>
      <c r="D460" t="s">
        <v>28</v>
      </c>
    </row>
    <row r="461" spans="1:4" x14ac:dyDescent="0.25">
      <c r="A461" t="s">
        <v>16</v>
      </c>
      <c r="B461" t="s">
        <v>89</v>
      </c>
      <c r="C461">
        <v>1.3520000000000001</v>
      </c>
      <c r="D461" t="s">
        <v>28</v>
      </c>
    </row>
    <row r="462" spans="1:4" x14ac:dyDescent="0.25">
      <c r="A462" t="s">
        <v>17</v>
      </c>
      <c r="B462" t="s">
        <v>89</v>
      </c>
      <c r="C462">
        <v>0.97899999999999998</v>
      </c>
      <c r="D462" t="s">
        <v>28</v>
      </c>
    </row>
    <row r="463" spans="1:4" x14ac:dyDescent="0.25">
      <c r="A463" t="s">
        <v>4</v>
      </c>
      <c r="B463" t="s">
        <v>89</v>
      </c>
      <c r="C463">
        <v>0.96399999999999997</v>
      </c>
      <c r="D463" t="s">
        <v>28</v>
      </c>
    </row>
    <row r="464" spans="1:4" x14ac:dyDescent="0.25">
      <c r="A464" t="s">
        <v>9</v>
      </c>
      <c r="B464" t="s">
        <v>89</v>
      </c>
      <c r="C464">
        <v>1.024</v>
      </c>
      <c r="D464" t="s">
        <v>28</v>
      </c>
    </row>
    <row r="465" spans="1:4" x14ac:dyDescent="0.25">
      <c r="A465" t="s">
        <v>11</v>
      </c>
      <c r="B465" t="s">
        <v>89</v>
      </c>
      <c r="C465">
        <v>1.028</v>
      </c>
      <c r="D465" t="s">
        <v>28</v>
      </c>
    </row>
    <row r="466" spans="1:4" x14ac:dyDescent="0.25">
      <c r="A466" t="s">
        <v>16</v>
      </c>
      <c r="B466" t="s">
        <v>88</v>
      </c>
      <c r="C466">
        <v>0.97899999999999998</v>
      </c>
      <c r="D466" t="s">
        <v>28</v>
      </c>
    </row>
    <row r="467" spans="1:4" x14ac:dyDescent="0.25">
      <c r="A467" t="s">
        <v>12</v>
      </c>
      <c r="B467" t="s">
        <v>88</v>
      </c>
      <c r="C467">
        <v>0.95299999999999996</v>
      </c>
      <c r="D467" t="s">
        <v>28</v>
      </c>
    </row>
    <row r="468" spans="1:4" x14ac:dyDescent="0.25">
      <c r="A468" t="s">
        <v>9</v>
      </c>
      <c r="B468" t="s">
        <v>88</v>
      </c>
      <c r="C468">
        <v>0.95199999999999996</v>
      </c>
      <c r="D468" t="s">
        <v>28</v>
      </c>
    </row>
    <row r="469" spans="1:4" x14ac:dyDescent="0.25">
      <c r="A469" t="s">
        <v>17</v>
      </c>
      <c r="B469" t="s">
        <v>88</v>
      </c>
      <c r="C469">
        <v>1.0840000000000001</v>
      </c>
      <c r="D469" t="s">
        <v>28</v>
      </c>
    </row>
    <row r="470" spans="1:4" x14ac:dyDescent="0.25">
      <c r="A470" t="s">
        <v>4</v>
      </c>
      <c r="B470" t="s">
        <v>88</v>
      </c>
      <c r="C470">
        <v>0.93</v>
      </c>
      <c r="D470" t="s">
        <v>28</v>
      </c>
    </row>
    <row r="471" spans="1:4" x14ac:dyDescent="0.25">
      <c r="A471" t="s">
        <v>8</v>
      </c>
      <c r="B471" t="s">
        <v>88</v>
      </c>
      <c r="C471">
        <v>0.95499999999999996</v>
      </c>
      <c r="D471" t="s">
        <v>28</v>
      </c>
    </row>
    <row r="472" spans="1:4" x14ac:dyDescent="0.25">
      <c r="A472" t="s">
        <v>5</v>
      </c>
      <c r="B472" t="s">
        <v>88</v>
      </c>
      <c r="C472">
        <v>0.96399999999999997</v>
      </c>
      <c r="D472" t="s">
        <v>28</v>
      </c>
    </row>
    <row r="473" spans="1:4" x14ac:dyDescent="0.25">
      <c r="A473" t="s">
        <v>11</v>
      </c>
      <c r="B473" t="s">
        <v>88</v>
      </c>
      <c r="C473">
        <v>0.99299999999999999</v>
      </c>
      <c r="D473" t="s">
        <v>28</v>
      </c>
    </row>
    <row r="474" spans="1:4" x14ac:dyDescent="0.25">
      <c r="A474" t="s">
        <v>5</v>
      </c>
      <c r="B474" t="s">
        <v>87</v>
      </c>
      <c r="C474">
        <v>1.274</v>
      </c>
      <c r="D474" t="s">
        <v>28</v>
      </c>
    </row>
    <row r="475" spans="1:4" x14ac:dyDescent="0.25">
      <c r="A475" t="s">
        <v>8</v>
      </c>
      <c r="B475" t="s">
        <v>87</v>
      </c>
      <c r="C475">
        <v>1.845</v>
      </c>
      <c r="D475" t="s">
        <v>28</v>
      </c>
    </row>
    <row r="476" spans="1:4" x14ac:dyDescent="0.25">
      <c r="A476" t="s">
        <v>17</v>
      </c>
      <c r="B476" t="s">
        <v>87</v>
      </c>
      <c r="C476">
        <v>1.3049999999999999</v>
      </c>
      <c r="D476" t="s">
        <v>28</v>
      </c>
    </row>
    <row r="477" spans="1:4" x14ac:dyDescent="0.25">
      <c r="A477" t="s">
        <v>16</v>
      </c>
      <c r="B477" t="s">
        <v>87</v>
      </c>
      <c r="C477">
        <v>1.341</v>
      </c>
      <c r="D477" t="s">
        <v>28</v>
      </c>
    </row>
    <row r="478" spans="1:4" x14ac:dyDescent="0.25">
      <c r="A478" t="s">
        <v>4</v>
      </c>
      <c r="B478" t="s">
        <v>87</v>
      </c>
      <c r="C478">
        <v>1.526</v>
      </c>
      <c r="D478" t="s">
        <v>28</v>
      </c>
    </row>
    <row r="479" spans="1:4" x14ac:dyDescent="0.25">
      <c r="A479" t="s">
        <v>11</v>
      </c>
      <c r="B479" t="s">
        <v>87</v>
      </c>
      <c r="C479">
        <v>1.88</v>
      </c>
      <c r="D479" t="s">
        <v>28</v>
      </c>
    </row>
    <row r="480" spans="1:4" x14ac:dyDescent="0.25">
      <c r="A480" t="s">
        <v>9</v>
      </c>
      <c r="B480" t="s">
        <v>87</v>
      </c>
      <c r="C480">
        <v>1.847</v>
      </c>
      <c r="D480" t="s">
        <v>28</v>
      </c>
    </row>
    <row r="481" spans="1:4" x14ac:dyDescent="0.25">
      <c r="A481" t="s">
        <v>12</v>
      </c>
      <c r="B481" t="s">
        <v>87</v>
      </c>
      <c r="C481">
        <v>1.92</v>
      </c>
      <c r="D481" t="s">
        <v>28</v>
      </c>
    </row>
    <row r="482" spans="1:4" x14ac:dyDescent="0.25">
      <c r="A482" t="s">
        <v>12</v>
      </c>
      <c r="B482" t="s">
        <v>89</v>
      </c>
      <c r="C482">
        <v>0.79200000000000004</v>
      </c>
      <c r="D482" t="s">
        <v>29</v>
      </c>
    </row>
    <row r="483" spans="1:4" x14ac:dyDescent="0.25">
      <c r="A483" t="s">
        <v>8</v>
      </c>
      <c r="B483" t="s">
        <v>89</v>
      </c>
      <c r="C483">
        <v>0.82299999999999995</v>
      </c>
      <c r="D483" t="s">
        <v>29</v>
      </c>
    </row>
    <row r="484" spans="1:4" x14ac:dyDescent="0.25">
      <c r="A484" t="s">
        <v>5</v>
      </c>
      <c r="B484" t="s">
        <v>89</v>
      </c>
      <c r="C484">
        <v>0.81699999999999995</v>
      </c>
      <c r="D484" t="s">
        <v>29</v>
      </c>
    </row>
    <row r="485" spans="1:4" x14ac:dyDescent="0.25">
      <c r="A485" t="s">
        <v>16</v>
      </c>
      <c r="B485" t="s">
        <v>89</v>
      </c>
      <c r="C485">
        <v>0.73199999999999998</v>
      </c>
      <c r="D485" t="s">
        <v>29</v>
      </c>
    </row>
    <row r="486" spans="1:4" x14ac:dyDescent="0.25">
      <c r="A486" t="s">
        <v>17</v>
      </c>
      <c r="B486" t="s">
        <v>89</v>
      </c>
      <c r="C486">
        <v>0.90100000000000002</v>
      </c>
      <c r="D486" t="s">
        <v>29</v>
      </c>
    </row>
    <row r="487" spans="1:4" x14ac:dyDescent="0.25">
      <c r="A487" t="s">
        <v>9</v>
      </c>
      <c r="B487" t="s">
        <v>89</v>
      </c>
      <c r="C487">
        <v>0.74399999999999999</v>
      </c>
      <c r="D487" t="s">
        <v>29</v>
      </c>
    </row>
    <row r="488" spans="1:4" x14ac:dyDescent="0.25">
      <c r="A488" t="s">
        <v>4</v>
      </c>
      <c r="B488" t="s">
        <v>89</v>
      </c>
      <c r="C488">
        <v>0.747</v>
      </c>
      <c r="D488" t="s">
        <v>29</v>
      </c>
    </row>
    <row r="489" spans="1:4" x14ac:dyDescent="0.25">
      <c r="A489" t="s">
        <v>11</v>
      </c>
      <c r="B489" t="s">
        <v>89</v>
      </c>
      <c r="C489">
        <v>0.78900000000000003</v>
      </c>
      <c r="D489" t="s">
        <v>29</v>
      </c>
    </row>
    <row r="490" spans="1:4" x14ac:dyDescent="0.25">
      <c r="A490" t="s">
        <v>16</v>
      </c>
      <c r="B490" t="s">
        <v>88</v>
      </c>
      <c r="C490">
        <v>0.77</v>
      </c>
      <c r="D490" t="s">
        <v>29</v>
      </c>
    </row>
    <row r="491" spans="1:4" x14ac:dyDescent="0.25">
      <c r="A491" t="s">
        <v>12</v>
      </c>
      <c r="B491" t="s">
        <v>88</v>
      </c>
      <c r="C491">
        <v>0.88200000000000001</v>
      </c>
      <c r="D491" t="s">
        <v>29</v>
      </c>
    </row>
    <row r="492" spans="1:4" x14ac:dyDescent="0.25">
      <c r="A492" t="s">
        <v>9</v>
      </c>
      <c r="B492" t="s">
        <v>88</v>
      </c>
      <c r="C492">
        <v>0.84899999999999998</v>
      </c>
      <c r="D492" t="s">
        <v>29</v>
      </c>
    </row>
    <row r="493" spans="1:4" x14ac:dyDescent="0.25">
      <c r="A493" t="s">
        <v>17</v>
      </c>
      <c r="B493" t="s">
        <v>88</v>
      </c>
      <c r="C493">
        <v>0.77100000000000002</v>
      </c>
      <c r="D493" t="s">
        <v>29</v>
      </c>
    </row>
    <row r="494" spans="1:4" x14ac:dyDescent="0.25">
      <c r="A494" t="s">
        <v>4</v>
      </c>
      <c r="B494" t="s">
        <v>88</v>
      </c>
      <c r="C494">
        <v>0.90600000000000003</v>
      </c>
      <c r="D494" t="s">
        <v>29</v>
      </c>
    </row>
    <row r="495" spans="1:4" x14ac:dyDescent="0.25">
      <c r="A495" t="s">
        <v>5</v>
      </c>
      <c r="B495" t="s">
        <v>88</v>
      </c>
      <c r="C495">
        <v>0.751</v>
      </c>
      <c r="D495" t="s">
        <v>29</v>
      </c>
    </row>
    <row r="496" spans="1:4" x14ac:dyDescent="0.25">
      <c r="A496" t="s">
        <v>8</v>
      </c>
      <c r="B496" t="s">
        <v>88</v>
      </c>
      <c r="C496">
        <v>0.94599999999999995</v>
      </c>
      <c r="D496" t="s">
        <v>29</v>
      </c>
    </row>
    <row r="497" spans="1:4" x14ac:dyDescent="0.25">
      <c r="A497" t="s">
        <v>11</v>
      </c>
      <c r="B497" t="s">
        <v>88</v>
      </c>
      <c r="C497">
        <v>0.8</v>
      </c>
      <c r="D497" t="s">
        <v>29</v>
      </c>
    </row>
    <row r="498" spans="1:4" x14ac:dyDescent="0.25">
      <c r="A498" t="s">
        <v>5</v>
      </c>
      <c r="B498" t="s">
        <v>87</v>
      </c>
      <c r="C498">
        <v>1.0740000000000001</v>
      </c>
      <c r="D498" t="s">
        <v>29</v>
      </c>
    </row>
    <row r="499" spans="1:4" x14ac:dyDescent="0.25">
      <c r="A499" t="s">
        <v>8</v>
      </c>
      <c r="B499" t="s">
        <v>87</v>
      </c>
      <c r="C499">
        <v>1.7629999999999999</v>
      </c>
      <c r="D499" t="s">
        <v>29</v>
      </c>
    </row>
    <row r="500" spans="1:4" x14ac:dyDescent="0.25">
      <c r="A500" t="s">
        <v>16</v>
      </c>
      <c r="B500" t="s">
        <v>87</v>
      </c>
      <c r="C500">
        <v>1.7529999999999999</v>
      </c>
      <c r="D500" t="s">
        <v>29</v>
      </c>
    </row>
    <row r="501" spans="1:4" x14ac:dyDescent="0.25">
      <c r="A501" t="s">
        <v>17</v>
      </c>
      <c r="B501" t="s">
        <v>87</v>
      </c>
      <c r="C501">
        <v>1.044</v>
      </c>
      <c r="D501" t="s">
        <v>29</v>
      </c>
    </row>
    <row r="502" spans="1:4" x14ac:dyDescent="0.25">
      <c r="A502" t="s">
        <v>4</v>
      </c>
      <c r="B502" t="s">
        <v>87</v>
      </c>
      <c r="C502">
        <v>1.97</v>
      </c>
      <c r="D502" t="s">
        <v>29</v>
      </c>
    </row>
    <row r="503" spans="1:4" x14ac:dyDescent="0.25">
      <c r="A503" t="s">
        <v>11</v>
      </c>
      <c r="B503" t="s">
        <v>87</v>
      </c>
      <c r="C503">
        <v>1.831</v>
      </c>
      <c r="D503" t="s">
        <v>29</v>
      </c>
    </row>
    <row r="504" spans="1:4" x14ac:dyDescent="0.25">
      <c r="A504" t="s">
        <v>9</v>
      </c>
      <c r="B504" t="s">
        <v>87</v>
      </c>
      <c r="C504">
        <v>1.821</v>
      </c>
      <c r="D504" t="s">
        <v>29</v>
      </c>
    </row>
    <row r="505" spans="1:4" x14ac:dyDescent="0.25">
      <c r="A505" t="s">
        <v>12</v>
      </c>
      <c r="B505" t="s">
        <v>87</v>
      </c>
      <c r="C505">
        <v>1.714</v>
      </c>
      <c r="D505" t="s">
        <v>29</v>
      </c>
    </row>
    <row r="506" spans="1:4" x14ac:dyDescent="0.25">
      <c r="A506" t="s">
        <v>12</v>
      </c>
      <c r="B506" t="s">
        <v>89</v>
      </c>
      <c r="C506">
        <v>0.28000000000000003</v>
      </c>
      <c r="D506" t="s">
        <v>30</v>
      </c>
    </row>
    <row r="507" spans="1:4" x14ac:dyDescent="0.25">
      <c r="A507" t="s">
        <v>8</v>
      </c>
      <c r="B507" t="s">
        <v>89</v>
      </c>
      <c r="C507">
        <v>0.247</v>
      </c>
      <c r="D507" t="s">
        <v>30</v>
      </c>
    </row>
    <row r="508" spans="1:4" x14ac:dyDescent="0.25">
      <c r="A508" t="s">
        <v>5</v>
      </c>
      <c r="B508" t="s">
        <v>89</v>
      </c>
      <c r="C508">
        <v>0.29599999999999999</v>
      </c>
      <c r="D508" t="s">
        <v>30</v>
      </c>
    </row>
    <row r="509" spans="1:4" x14ac:dyDescent="0.25">
      <c r="A509" t="s">
        <v>16</v>
      </c>
      <c r="B509" t="s">
        <v>89</v>
      </c>
      <c r="C509">
        <v>0.246</v>
      </c>
      <c r="D509" t="s">
        <v>30</v>
      </c>
    </row>
    <row r="510" spans="1:4" x14ac:dyDescent="0.25">
      <c r="A510" t="s">
        <v>17</v>
      </c>
      <c r="B510" t="s">
        <v>89</v>
      </c>
      <c r="C510">
        <v>0.25</v>
      </c>
      <c r="D510" t="s">
        <v>30</v>
      </c>
    </row>
    <row r="511" spans="1:4" x14ac:dyDescent="0.25">
      <c r="A511" t="s">
        <v>4</v>
      </c>
      <c r="B511" t="s">
        <v>89</v>
      </c>
      <c r="C511">
        <v>0.24299999999999999</v>
      </c>
      <c r="D511" t="s">
        <v>30</v>
      </c>
    </row>
    <row r="512" spans="1:4" x14ac:dyDescent="0.25">
      <c r="A512" t="s">
        <v>9</v>
      </c>
      <c r="B512" t="s">
        <v>89</v>
      </c>
      <c r="C512">
        <v>0.24399999999999999</v>
      </c>
      <c r="D512" t="s">
        <v>30</v>
      </c>
    </row>
    <row r="513" spans="1:4" x14ac:dyDescent="0.25">
      <c r="A513" t="s">
        <v>11</v>
      </c>
      <c r="B513" t="s">
        <v>89</v>
      </c>
      <c r="C513">
        <v>0.23799999999999999</v>
      </c>
      <c r="D513" t="s">
        <v>30</v>
      </c>
    </row>
    <row r="514" spans="1:4" x14ac:dyDescent="0.25">
      <c r="A514" t="s">
        <v>16</v>
      </c>
      <c r="B514" t="s">
        <v>88</v>
      </c>
      <c r="C514">
        <v>0.23799999999999999</v>
      </c>
      <c r="D514" t="s">
        <v>30</v>
      </c>
    </row>
    <row r="515" spans="1:4" x14ac:dyDescent="0.25">
      <c r="A515" t="s">
        <v>12</v>
      </c>
      <c r="B515" t="s">
        <v>88</v>
      </c>
      <c r="C515">
        <v>0.23699999999999999</v>
      </c>
      <c r="D515" t="s">
        <v>30</v>
      </c>
    </row>
    <row r="516" spans="1:4" x14ac:dyDescent="0.25">
      <c r="A516" t="s">
        <v>9</v>
      </c>
      <c r="B516" t="s">
        <v>88</v>
      </c>
      <c r="C516">
        <v>0.23300000000000001</v>
      </c>
      <c r="D516" t="s">
        <v>30</v>
      </c>
    </row>
    <row r="517" spans="1:4" x14ac:dyDescent="0.25">
      <c r="A517" t="s">
        <v>17</v>
      </c>
      <c r="B517" t="s">
        <v>88</v>
      </c>
      <c r="C517">
        <v>0.23799999999999999</v>
      </c>
      <c r="D517" t="s">
        <v>30</v>
      </c>
    </row>
    <row r="518" spans="1:4" x14ac:dyDescent="0.25">
      <c r="A518" t="s">
        <v>4</v>
      </c>
      <c r="B518" t="s">
        <v>88</v>
      </c>
      <c r="C518">
        <v>0.254</v>
      </c>
      <c r="D518" t="s">
        <v>30</v>
      </c>
    </row>
    <row r="519" spans="1:4" x14ac:dyDescent="0.25">
      <c r="A519" t="s">
        <v>5</v>
      </c>
      <c r="B519" t="s">
        <v>88</v>
      </c>
      <c r="C519">
        <v>0.22900000000000001</v>
      </c>
      <c r="D519" t="s">
        <v>30</v>
      </c>
    </row>
    <row r="520" spans="1:4" x14ac:dyDescent="0.25">
      <c r="A520" t="s">
        <v>8</v>
      </c>
      <c r="B520" t="s">
        <v>88</v>
      </c>
      <c r="C520">
        <v>0.24199999999999999</v>
      </c>
      <c r="D520" t="s">
        <v>30</v>
      </c>
    </row>
    <row r="521" spans="1:4" x14ac:dyDescent="0.25">
      <c r="A521" t="s">
        <v>11</v>
      </c>
      <c r="B521" t="s">
        <v>88</v>
      </c>
      <c r="C521">
        <v>0.23899999999999999</v>
      </c>
      <c r="D521" t="s">
        <v>30</v>
      </c>
    </row>
    <row r="522" spans="1:4" x14ac:dyDescent="0.25">
      <c r="A522" t="s">
        <v>5</v>
      </c>
      <c r="B522" t="s">
        <v>87</v>
      </c>
      <c r="C522">
        <v>0.23799999999999999</v>
      </c>
      <c r="D522" t="s">
        <v>30</v>
      </c>
    </row>
    <row r="523" spans="1:4" x14ac:dyDescent="0.25">
      <c r="A523" t="s">
        <v>8</v>
      </c>
      <c r="B523" t="s">
        <v>87</v>
      </c>
      <c r="C523">
        <v>0.23100000000000001</v>
      </c>
      <c r="D523" t="s">
        <v>30</v>
      </c>
    </row>
    <row r="524" spans="1:4" x14ac:dyDescent="0.25">
      <c r="A524" t="s">
        <v>16</v>
      </c>
      <c r="B524" t="s">
        <v>87</v>
      </c>
      <c r="C524">
        <v>0.249</v>
      </c>
      <c r="D524" t="s">
        <v>30</v>
      </c>
    </row>
    <row r="525" spans="1:4" x14ac:dyDescent="0.25">
      <c r="A525" t="s">
        <v>17</v>
      </c>
      <c r="B525" t="s">
        <v>87</v>
      </c>
      <c r="C525">
        <v>0.23400000000000001</v>
      </c>
      <c r="D525" t="s">
        <v>30</v>
      </c>
    </row>
    <row r="526" spans="1:4" x14ac:dyDescent="0.25">
      <c r="A526" t="s">
        <v>11</v>
      </c>
      <c r="B526" t="s">
        <v>87</v>
      </c>
      <c r="C526">
        <v>0.22500000000000001</v>
      </c>
      <c r="D526" t="s">
        <v>30</v>
      </c>
    </row>
    <row r="527" spans="1:4" x14ac:dyDescent="0.25">
      <c r="A527" t="s">
        <v>4</v>
      </c>
      <c r="B527" t="s">
        <v>87</v>
      </c>
      <c r="C527">
        <v>0.22900000000000001</v>
      </c>
      <c r="D527" t="s">
        <v>30</v>
      </c>
    </row>
    <row r="528" spans="1:4" x14ac:dyDescent="0.25">
      <c r="A528" t="s">
        <v>12</v>
      </c>
      <c r="B528" t="s">
        <v>87</v>
      </c>
      <c r="C528">
        <v>0.23</v>
      </c>
      <c r="D528" t="s">
        <v>30</v>
      </c>
    </row>
    <row r="529" spans="1:4" x14ac:dyDescent="0.25">
      <c r="A529" t="s">
        <v>9</v>
      </c>
      <c r="B529" t="s">
        <v>87</v>
      </c>
      <c r="C529">
        <v>0.23</v>
      </c>
      <c r="D529" t="s">
        <v>30</v>
      </c>
    </row>
    <row r="530" spans="1:4" x14ac:dyDescent="0.25">
      <c r="A530" t="s">
        <v>12</v>
      </c>
      <c r="B530" t="s">
        <v>89</v>
      </c>
      <c r="C530">
        <v>0.159</v>
      </c>
      <c r="D530" t="s">
        <v>31</v>
      </c>
    </row>
    <row r="531" spans="1:4" x14ac:dyDescent="0.25">
      <c r="A531" t="s">
        <v>8</v>
      </c>
      <c r="B531" t="s">
        <v>89</v>
      </c>
      <c r="C531">
        <v>0.157</v>
      </c>
      <c r="D531" t="s">
        <v>31</v>
      </c>
    </row>
    <row r="532" spans="1:4" x14ac:dyDescent="0.25">
      <c r="A532" t="s">
        <v>5</v>
      </c>
      <c r="B532" t="s">
        <v>89</v>
      </c>
      <c r="C532">
        <v>0.158</v>
      </c>
      <c r="D532" t="s">
        <v>31</v>
      </c>
    </row>
    <row r="533" spans="1:4" x14ac:dyDescent="0.25">
      <c r="A533" t="s">
        <v>16</v>
      </c>
      <c r="B533" t="s">
        <v>89</v>
      </c>
      <c r="C533">
        <v>0.155</v>
      </c>
      <c r="D533" t="s">
        <v>31</v>
      </c>
    </row>
    <row r="534" spans="1:4" x14ac:dyDescent="0.25">
      <c r="A534" t="s">
        <v>17</v>
      </c>
      <c r="B534" t="s">
        <v>89</v>
      </c>
      <c r="C534">
        <v>0.17199999999999999</v>
      </c>
      <c r="D534" t="s">
        <v>31</v>
      </c>
    </row>
    <row r="535" spans="1:4" x14ac:dyDescent="0.25">
      <c r="A535" t="s">
        <v>9</v>
      </c>
      <c r="B535" t="s">
        <v>89</v>
      </c>
      <c r="C535">
        <v>0.161</v>
      </c>
      <c r="D535" t="s">
        <v>31</v>
      </c>
    </row>
    <row r="536" spans="1:4" x14ac:dyDescent="0.25">
      <c r="A536" t="s">
        <v>4</v>
      </c>
      <c r="B536" t="s">
        <v>89</v>
      </c>
      <c r="C536">
        <v>0.16200000000000001</v>
      </c>
      <c r="D536" t="s">
        <v>31</v>
      </c>
    </row>
    <row r="537" spans="1:4" x14ac:dyDescent="0.25">
      <c r="A537" t="s">
        <v>11</v>
      </c>
      <c r="B537" t="s">
        <v>89</v>
      </c>
      <c r="C537">
        <v>0.14899999999999999</v>
      </c>
      <c r="D537" t="s">
        <v>31</v>
      </c>
    </row>
    <row r="538" spans="1:4" x14ac:dyDescent="0.25">
      <c r="A538" t="s">
        <v>16</v>
      </c>
      <c r="B538" t="s">
        <v>88</v>
      </c>
      <c r="C538">
        <v>0.14899999999999999</v>
      </c>
      <c r="D538" t="s">
        <v>31</v>
      </c>
    </row>
    <row r="539" spans="1:4" x14ac:dyDescent="0.25">
      <c r="A539" t="s">
        <v>9</v>
      </c>
      <c r="B539" t="s">
        <v>88</v>
      </c>
      <c r="C539">
        <v>0.152</v>
      </c>
      <c r="D539" t="s">
        <v>31</v>
      </c>
    </row>
    <row r="540" spans="1:4" x14ac:dyDescent="0.25">
      <c r="A540" t="s">
        <v>12</v>
      </c>
      <c r="B540" t="s">
        <v>88</v>
      </c>
      <c r="C540">
        <v>0.14899999999999999</v>
      </c>
      <c r="D540" t="s">
        <v>31</v>
      </c>
    </row>
    <row r="541" spans="1:4" x14ac:dyDescent="0.25">
      <c r="A541" t="s">
        <v>8</v>
      </c>
      <c r="B541" t="s">
        <v>88</v>
      </c>
      <c r="C541">
        <v>0.153</v>
      </c>
      <c r="D541" t="s">
        <v>31</v>
      </c>
    </row>
    <row r="542" spans="1:4" x14ac:dyDescent="0.25">
      <c r="A542" t="s">
        <v>4</v>
      </c>
      <c r="B542" t="s">
        <v>88</v>
      </c>
      <c r="C542">
        <v>0.14899999999999999</v>
      </c>
      <c r="D542" t="s">
        <v>31</v>
      </c>
    </row>
    <row r="543" spans="1:4" x14ac:dyDescent="0.25">
      <c r="A543" t="s">
        <v>17</v>
      </c>
      <c r="B543" t="s">
        <v>88</v>
      </c>
      <c r="C543">
        <v>0.14699999999999999</v>
      </c>
      <c r="D543" t="s">
        <v>31</v>
      </c>
    </row>
    <row r="544" spans="1:4" x14ac:dyDescent="0.25">
      <c r="A544" t="s">
        <v>5</v>
      </c>
      <c r="B544" t="s">
        <v>88</v>
      </c>
      <c r="C544">
        <v>0.154</v>
      </c>
      <c r="D544" t="s">
        <v>31</v>
      </c>
    </row>
    <row r="545" spans="1:4" x14ac:dyDescent="0.25">
      <c r="A545" t="s">
        <v>11</v>
      </c>
      <c r="B545" t="s">
        <v>88</v>
      </c>
      <c r="C545">
        <v>0.155</v>
      </c>
      <c r="D545" t="s">
        <v>31</v>
      </c>
    </row>
    <row r="546" spans="1:4" x14ac:dyDescent="0.25">
      <c r="A546" t="s">
        <v>5</v>
      </c>
      <c r="B546" t="s">
        <v>87</v>
      </c>
      <c r="C546">
        <v>0.158</v>
      </c>
      <c r="D546" t="s">
        <v>31</v>
      </c>
    </row>
    <row r="547" spans="1:4" x14ac:dyDescent="0.25">
      <c r="A547" t="s">
        <v>17</v>
      </c>
      <c r="B547" t="s">
        <v>87</v>
      </c>
      <c r="C547">
        <v>0.15</v>
      </c>
      <c r="D547" t="s">
        <v>31</v>
      </c>
    </row>
    <row r="548" spans="1:4" x14ac:dyDescent="0.25">
      <c r="A548" t="s">
        <v>8</v>
      </c>
      <c r="B548" t="s">
        <v>87</v>
      </c>
      <c r="C548">
        <v>0.14799999999999999</v>
      </c>
      <c r="D548" t="s">
        <v>31</v>
      </c>
    </row>
    <row r="549" spans="1:4" x14ac:dyDescent="0.25">
      <c r="A549" t="s">
        <v>16</v>
      </c>
      <c r="B549" t="s">
        <v>87</v>
      </c>
      <c r="C549">
        <v>0.15</v>
      </c>
      <c r="D549" t="s">
        <v>31</v>
      </c>
    </row>
    <row r="550" spans="1:4" x14ac:dyDescent="0.25">
      <c r="A550" t="s">
        <v>11</v>
      </c>
      <c r="B550" t="s">
        <v>87</v>
      </c>
      <c r="C550">
        <v>0.152</v>
      </c>
      <c r="D550" t="s">
        <v>31</v>
      </c>
    </row>
    <row r="551" spans="1:4" x14ac:dyDescent="0.25">
      <c r="A551" t="s">
        <v>12</v>
      </c>
      <c r="B551" t="s">
        <v>87</v>
      </c>
      <c r="C551">
        <v>0.14599999999999999</v>
      </c>
      <c r="D551" t="s">
        <v>31</v>
      </c>
    </row>
    <row r="552" spans="1:4" x14ac:dyDescent="0.25">
      <c r="A552" t="s">
        <v>9</v>
      </c>
      <c r="B552" t="s">
        <v>87</v>
      </c>
      <c r="C552">
        <v>0.157</v>
      </c>
      <c r="D552" t="s">
        <v>31</v>
      </c>
    </row>
    <row r="553" spans="1:4" x14ac:dyDescent="0.25">
      <c r="A553" t="s">
        <v>4</v>
      </c>
      <c r="B553" t="s">
        <v>87</v>
      </c>
      <c r="C553">
        <v>0.16200000000000001</v>
      </c>
      <c r="D553" t="s">
        <v>31</v>
      </c>
    </row>
    <row r="554" spans="1:4" x14ac:dyDescent="0.25">
      <c r="A554" t="s">
        <v>12</v>
      </c>
      <c r="B554" t="s">
        <v>89</v>
      </c>
      <c r="C554">
        <v>0.113</v>
      </c>
      <c r="D554" t="s">
        <v>32</v>
      </c>
    </row>
    <row r="555" spans="1:4" x14ac:dyDescent="0.25">
      <c r="A555" t="s">
        <v>8</v>
      </c>
      <c r="B555" t="s">
        <v>89</v>
      </c>
      <c r="C555">
        <v>0.105</v>
      </c>
      <c r="D555" t="s">
        <v>32</v>
      </c>
    </row>
    <row r="556" spans="1:4" x14ac:dyDescent="0.25">
      <c r="A556" t="s">
        <v>5</v>
      </c>
      <c r="B556" t="s">
        <v>89</v>
      </c>
      <c r="C556">
        <v>0.111</v>
      </c>
      <c r="D556" t="s">
        <v>32</v>
      </c>
    </row>
    <row r="557" spans="1:4" x14ac:dyDescent="0.25">
      <c r="A557" t="s">
        <v>9</v>
      </c>
      <c r="B557" t="s">
        <v>89</v>
      </c>
      <c r="C557">
        <v>0.112</v>
      </c>
      <c r="D557" t="s">
        <v>32</v>
      </c>
    </row>
    <row r="558" spans="1:4" x14ac:dyDescent="0.25">
      <c r="A558" t="s">
        <v>16</v>
      </c>
      <c r="B558" t="s">
        <v>89</v>
      </c>
      <c r="C558">
        <v>0.109</v>
      </c>
      <c r="D558" t="s">
        <v>32</v>
      </c>
    </row>
    <row r="559" spans="1:4" x14ac:dyDescent="0.25">
      <c r="A559" t="s">
        <v>17</v>
      </c>
      <c r="B559" t="s">
        <v>89</v>
      </c>
      <c r="C559">
        <v>0.114</v>
      </c>
      <c r="D559" t="s">
        <v>32</v>
      </c>
    </row>
    <row r="560" spans="1:4" x14ac:dyDescent="0.25">
      <c r="A560" t="s">
        <v>4</v>
      </c>
      <c r="B560" t="s">
        <v>89</v>
      </c>
      <c r="C560">
        <v>0.112</v>
      </c>
      <c r="D560" t="s">
        <v>32</v>
      </c>
    </row>
    <row r="561" spans="1:4" x14ac:dyDescent="0.25">
      <c r="A561" t="s">
        <v>11</v>
      </c>
      <c r="B561" t="s">
        <v>89</v>
      </c>
      <c r="C561">
        <v>0.11899999999999999</v>
      </c>
      <c r="D561" t="s">
        <v>32</v>
      </c>
    </row>
    <row r="562" spans="1:4" x14ac:dyDescent="0.25">
      <c r="A562" t="s">
        <v>9</v>
      </c>
      <c r="B562" t="s">
        <v>88</v>
      </c>
      <c r="C562">
        <v>0.11899999999999999</v>
      </c>
      <c r="D562" t="s">
        <v>32</v>
      </c>
    </row>
    <row r="563" spans="1:4" x14ac:dyDescent="0.25">
      <c r="A563" t="s">
        <v>16</v>
      </c>
      <c r="B563" t="s">
        <v>88</v>
      </c>
      <c r="C563">
        <v>0.111</v>
      </c>
      <c r="D563" t="s">
        <v>32</v>
      </c>
    </row>
    <row r="564" spans="1:4" x14ac:dyDescent="0.25">
      <c r="A564" t="s">
        <v>8</v>
      </c>
      <c r="B564" t="s">
        <v>88</v>
      </c>
      <c r="C564">
        <v>0.11700000000000001</v>
      </c>
      <c r="D564" t="s">
        <v>32</v>
      </c>
    </row>
    <row r="565" spans="1:4" x14ac:dyDescent="0.25">
      <c r="A565" t="s">
        <v>4</v>
      </c>
      <c r="B565" t="s">
        <v>88</v>
      </c>
      <c r="C565">
        <v>0.114</v>
      </c>
      <c r="D565" t="s">
        <v>32</v>
      </c>
    </row>
    <row r="566" spans="1:4" x14ac:dyDescent="0.25">
      <c r="A566" t="s">
        <v>5</v>
      </c>
      <c r="B566" t="s">
        <v>88</v>
      </c>
      <c r="C566">
        <v>0.124</v>
      </c>
      <c r="D566" t="s">
        <v>32</v>
      </c>
    </row>
    <row r="567" spans="1:4" x14ac:dyDescent="0.25">
      <c r="A567" t="s">
        <v>12</v>
      </c>
      <c r="B567" t="s">
        <v>88</v>
      </c>
      <c r="C567">
        <v>0.113</v>
      </c>
      <c r="D567" t="s">
        <v>32</v>
      </c>
    </row>
    <row r="568" spans="1:4" x14ac:dyDescent="0.25">
      <c r="A568" t="s">
        <v>11</v>
      </c>
      <c r="B568" t="s">
        <v>88</v>
      </c>
      <c r="C568">
        <v>0.111</v>
      </c>
      <c r="D568" t="s">
        <v>32</v>
      </c>
    </row>
    <row r="569" spans="1:4" x14ac:dyDescent="0.25">
      <c r="A569" t="s">
        <v>17</v>
      </c>
      <c r="B569" t="s">
        <v>88</v>
      </c>
      <c r="C569">
        <v>0.11700000000000001</v>
      </c>
      <c r="D569" t="s">
        <v>32</v>
      </c>
    </row>
    <row r="570" spans="1:4" x14ac:dyDescent="0.25">
      <c r="A570" t="s">
        <v>5</v>
      </c>
      <c r="B570" t="s">
        <v>87</v>
      </c>
      <c r="C570">
        <v>0.113</v>
      </c>
      <c r="D570" t="s">
        <v>32</v>
      </c>
    </row>
    <row r="571" spans="1:4" x14ac:dyDescent="0.25">
      <c r="A571" t="s">
        <v>17</v>
      </c>
      <c r="B571" t="s">
        <v>87</v>
      </c>
      <c r="C571">
        <v>0.109</v>
      </c>
      <c r="D571" t="s">
        <v>32</v>
      </c>
    </row>
    <row r="572" spans="1:4" x14ac:dyDescent="0.25">
      <c r="A572" t="s">
        <v>8</v>
      </c>
      <c r="B572" t="s">
        <v>87</v>
      </c>
      <c r="C572">
        <v>0.108</v>
      </c>
      <c r="D572" t="s">
        <v>32</v>
      </c>
    </row>
    <row r="573" spans="1:4" x14ac:dyDescent="0.25">
      <c r="A573" t="s">
        <v>16</v>
      </c>
      <c r="B573" t="s">
        <v>87</v>
      </c>
      <c r="C573">
        <v>0.112</v>
      </c>
      <c r="D573" t="s">
        <v>32</v>
      </c>
    </row>
    <row r="574" spans="1:4" x14ac:dyDescent="0.25">
      <c r="A574" t="s">
        <v>11</v>
      </c>
      <c r="B574" t="s">
        <v>87</v>
      </c>
      <c r="C574">
        <v>0.112</v>
      </c>
      <c r="D574" t="s">
        <v>32</v>
      </c>
    </row>
    <row r="575" spans="1:4" x14ac:dyDescent="0.25">
      <c r="A575" t="s">
        <v>4</v>
      </c>
      <c r="B575" t="s">
        <v>87</v>
      </c>
      <c r="C575">
        <v>0.11600000000000001</v>
      </c>
      <c r="D575" t="s">
        <v>32</v>
      </c>
    </row>
    <row r="576" spans="1:4" x14ac:dyDescent="0.25">
      <c r="A576" t="s">
        <v>9</v>
      </c>
      <c r="B576" t="s">
        <v>87</v>
      </c>
      <c r="C576">
        <v>0.109</v>
      </c>
      <c r="D576" t="s">
        <v>32</v>
      </c>
    </row>
    <row r="577" spans="1:4" x14ac:dyDescent="0.25">
      <c r="A577" t="s">
        <v>12</v>
      </c>
      <c r="B577" t="s">
        <v>87</v>
      </c>
      <c r="C577">
        <v>0.108</v>
      </c>
      <c r="D577" t="s">
        <v>32</v>
      </c>
    </row>
    <row r="578" spans="1:4" x14ac:dyDescent="0.25">
      <c r="A578" t="s">
        <v>12</v>
      </c>
      <c r="B578" t="s">
        <v>89</v>
      </c>
      <c r="C578">
        <v>0.36799999999999999</v>
      </c>
      <c r="D578" t="s">
        <v>33</v>
      </c>
    </row>
    <row r="579" spans="1:4" x14ac:dyDescent="0.25">
      <c r="A579" t="s">
        <v>8</v>
      </c>
      <c r="B579" t="s">
        <v>89</v>
      </c>
      <c r="C579">
        <v>0.32700000000000001</v>
      </c>
      <c r="D579" t="s">
        <v>33</v>
      </c>
    </row>
    <row r="580" spans="1:4" x14ac:dyDescent="0.25">
      <c r="A580" t="s">
        <v>5</v>
      </c>
      <c r="B580" t="s">
        <v>89</v>
      </c>
      <c r="C580">
        <v>0.35</v>
      </c>
      <c r="D580" t="s">
        <v>33</v>
      </c>
    </row>
    <row r="581" spans="1:4" x14ac:dyDescent="0.25">
      <c r="A581" t="s">
        <v>9</v>
      </c>
      <c r="B581" t="s">
        <v>89</v>
      </c>
      <c r="C581">
        <v>0.32600000000000001</v>
      </c>
      <c r="D581" t="s">
        <v>33</v>
      </c>
    </row>
    <row r="582" spans="1:4" x14ac:dyDescent="0.25">
      <c r="A582" t="s">
        <v>16</v>
      </c>
      <c r="B582" t="s">
        <v>89</v>
      </c>
      <c r="C582">
        <v>0.32300000000000001</v>
      </c>
      <c r="D582" t="s">
        <v>33</v>
      </c>
    </row>
    <row r="583" spans="1:4" x14ac:dyDescent="0.25">
      <c r="A583" t="s">
        <v>17</v>
      </c>
      <c r="B583" t="s">
        <v>89</v>
      </c>
      <c r="C583">
        <v>0.375</v>
      </c>
      <c r="D583" t="s">
        <v>33</v>
      </c>
    </row>
    <row r="584" spans="1:4" x14ac:dyDescent="0.25">
      <c r="A584" t="s">
        <v>4</v>
      </c>
      <c r="B584" t="s">
        <v>89</v>
      </c>
      <c r="C584">
        <v>0.33100000000000002</v>
      </c>
      <c r="D584" t="s">
        <v>33</v>
      </c>
    </row>
    <row r="585" spans="1:4" x14ac:dyDescent="0.25">
      <c r="A585" t="s">
        <v>11</v>
      </c>
      <c r="B585" t="s">
        <v>89</v>
      </c>
      <c r="C585">
        <v>0.34300000000000003</v>
      </c>
      <c r="D585" t="s">
        <v>33</v>
      </c>
    </row>
    <row r="586" spans="1:4" x14ac:dyDescent="0.25">
      <c r="A586" t="s">
        <v>9</v>
      </c>
      <c r="B586" t="s">
        <v>88</v>
      </c>
      <c r="C586">
        <v>0.34100000000000003</v>
      </c>
      <c r="D586" t="s">
        <v>33</v>
      </c>
    </row>
    <row r="587" spans="1:4" x14ac:dyDescent="0.25">
      <c r="A587" t="s">
        <v>16</v>
      </c>
      <c r="B587" t="s">
        <v>88</v>
      </c>
      <c r="C587">
        <v>0.39</v>
      </c>
      <c r="D587" t="s">
        <v>33</v>
      </c>
    </row>
    <row r="588" spans="1:4" x14ac:dyDescent="0.25">
      <c r="A588" t="s">
        <v>4</v>
      </c>
      <c r="B588" t="s">
        <v>88</v>
      </c>
      <c r="C588">
        <v>0.32400000000000001</v>
      </c>
      <c r="D588" t="s">
        <v>33</v>
      </c>
    </row>
    <row r="589" spans="1:4" x14ac:dyDescent="0.25">
      <c r="A589" t="s">
        <v>8</v>
      </c>
      <c r="B589" t="s">
        <v>88</v>
      </c>
      <c r="C589">
        <v>0.32300000000000001</v>
      </c>
      <c r="D589" t="s">
        <v>33</v>
      </c>
    </row>
    <row r="590" spans="1:4" x14ac:dyDescent="0.25">
      <c r="A590" t="s">
        <v>12</v>
      </c>
      <c r="B590" t="s">
        <v>88</v>
      </c>
      <c r="C590">
        <v>0.35399999999999998</v>
      </c>
      <c r="D590" t="s">
        <v>33</v>
      </c>
    </row>
    <row r="591" spans="1:4" x14ac:dyDescent="0.25">
      <c r="A591" t="s">
        <v>11</v>
      </c>
      <c r="B591" t="s">
        <v>88</v>
      </c>
      <c r="C591">
        <v>0.34100000000000003</v>
      </c>
      <c r="D591" t="s">
        <v>33</v>
      </c>
    </row>
    <row r="592" spans="1:4" x14ac:dyDescent="0.25">
      <c r="A592" t="s">
        <v>5</v>
      </c>
      <c r="B592" t="s">
        <v>88</v>
      </c>
      <c r="C592">
        <v>0.35399999999999998</v>
      </c>
      <c r="D592" t="s">
        <v>33</v>
      </c>
    </row>
    <row r="593" spans="1:4" x14ac:dyDescent="0.25">
      <c r="A593" t="s">
        <v>17</v>
      </c>
      <c r="B593" t="s">
        <v>88</v>
      </c>
      <c r="C593">
        <v>0.32400000000000001</v>
      </c>
      <c r="D593" t="s">
        <v>33</v>
      </c>
    </row>
    <row r="594" spans="1:4" x14ac:dyDescent="0.25">
      <c r="A594" t="s">
        <v>5</v>
      </c>
      <c r="B594" t="s">
        <v>87</v>
      </c>
      <c r="C594">
        <v>0.318</v>
      </c>
      <c r="D594" t="s">
        <v>33</v>
      </c>
    </row>
    <row r="595" spans="1:4" x14ac:dyDescent="0.25">
      <c r="A595" t="s">
        <v>17</v>
      </c>
      <c r="B595" t="s">
        <v>87</v>
      </c>
      <c r="C595">
        <v>0.32700000000000001</v>
      </c>
      <c r="D595" t="s">
        <v>33</v>
      </c>
    </row>
    <row r="596" spans="1:4" x14ac:dyDescent="0.25">
      <c r="A596" t="s">
        <v>16</v>
      </c>
      <c r="B596" t="s">
        <v>87</v>
      </c>
      <c r="C596">
        <v>0.32100000000000001</v>
      </c>
      <c r="D596" t="s">
        <v>33</v>
      </c>
    </row>
    <row r="597" spans="1:4" x14ac:dyDescent="0.25">
      <c r="A597" t="s">
        <v>8</v>
      </c>
      <c r="B597" t="s">
        <v>87</v>
      </c>
      <c r="C597">
        <v>0.317</v>
      </c>
      <c r="D597" t="s">
        <v>33</v>
      </c>
    </row>
    <row r="598" spans="1:4" x14ac:dyDescent="0.25">
      <c r="A598" t="s">
        <v>11</v>
      </c>
      <c r="B598" t="s">
        <v>87</v>
      </c>
      <c r="C598">
        <v>0.32</v>
      </c>
      <c r="D598" t="s">
        <v>33</v>
      </c>
    </row>
    <row r="599" spans="1:4" x14ac:dyDescent="0.25">
      <c r="A599" t="s">
        <v>4</v>
      </c>
      <c r="B599" t="s">
        <v>87</v>
      </c>
      <c r="C599">
        <v>0.35499999999999998</v>
      </c>
      <c r="D599" t="s">
        <v>33</v>
      </c>
    </row>
    <row r="600" spans="1:4" x14ac:dyDescent="0.25">
      <c r="A600" t="s">
        <v>9</v>
      </c>
      <c r="B600" t="s">
        <v>87</v>
      </c>
      <c r="C600">
        <v>0.35799999999999998</v>
      </c>
      <c r="D600" t="s">
        <v>33</v>
      </c>
    </row>
    <row r="601" spans="1:4" x14ac:dyDescent="0.25">
      <c r="A601" t="s">
        <v>12</v>
      </c>
      <c r="B601" t="s">
        <v>87</v>
      </c>
      <c r="C601">
        <v>0.33800000000000002</v>
      </c>
      <c r="D601" t="s">
        <v>33</v>
      </c>
    </row>
    <row r="602" spans="1:4" x14ac:dyDescent="0.25">
      <c r="A602" t="s">
        <v>12</v>
      </c>
      <c r="B602" t="s">
        <v>89</v>
      </c>
      <c r="C602">
        <v>1.1639999999999999</v>
      </c>
      <c r="D602" t="s">
        <v>34</v>
      </c>
    </row>
    <row r="603" spans="1:4" x14ac:dyDescent="0.25">
      <c r="A603" t="s">
        <v>8</v>
      </c>
      <c r="B603" t="s">
        <v>89</v>
      </c>
      <c r="C603">
        <v>1.4159999999999999</v>
      </c>
      <c r="D603" t="s">
        <v>34</v>
      </c>
    </row>
    <row r="604" spans="1:4" x14ac:dyDescent="0.25">
      <c r="A604" t="s">
        <v>5</v>
      </c>
      <c r="B604" t="s">
        <v>89</v>
      </c>
      <c r="C604">
        <v>0.90900000000000003</v>
      </c>
      <c r="D604" t="s">
        <v>34</v>
      </c>
    </row>
    <row r="605" spans="1:4" x14ac:dyDescent="0.25">
      <c r="A605" t="s">
        <v>17</v>
      </c>
      <c r="B605" t="s">
        <v>89</v>
      </c>
      <c r="C605">
        <v>0.81100000000000005</v>
      </c>
      <c r="D605" t="s">
        <v>34</v>
      </c>
    </row>
    <row r="606" spans="1:4" x14ac:dyDescent="0.25">
      <c r="A606" t="s">
        <v>16</v>
      </c>
      <c r="B606" t="s">
        <v>89</v>
      </c>
      <c r="C606">
        <v>0.91100000000000003</v>
      </c>
      <c r="D606" t="s">
        <v>34</v>
      </c>
    </row>
    <row r="607" spans="1:4" x14ac:dyDescent="0.25">
      <c r="A607" t="s">
        <v>4</v>
      </c>
      <c r="B607" t="s">
        <v>89</v>
      </c>
      <c r="C607">
        <v>0.88</v>
      </c>
      <c r="D607" t="s">
        <v>34</v>
      </c>
    </row>
    <row r="608" spans="1:4" x14ac:dyDescent="0.25">
      <c r="A608" t="s">
        <v>9</v>
      </c>
      <c r="B608" t="s">
        <v>89</v>
      </c>
      <c r="C608">
        <v>0.83799999999999997</v>
      </c>
      <c r="D608" t="s">
        <v>34</v>
      </c>
    </row>
    <row r="609" spans="1:4" x14ac:dyDescent="0.25">
      <c r="A609" t="s">
        <v>11</v>
      </c>
      <c r="B609" t="s">
        <v>89</v>
      </c>
      <c r="C609">
        <v>0.88500000000000001</v>
      </c>
      <c r="D609" t="s">
        <v>34</v>
      </c>
    </row>
    <row r="610" spans="1:4" x14ac:dyDescent="0.25">
      <c r="A610" t="s">
        <v>9</v>
      </c>
      <c r="B610" t="s">
        <v>88</v>
      </c>
      <c r="C610">
        <v>0.876</v>
      </c>
      <c r="D610" t="s">
        <v>34</v>
      </c>
    </row>
    <row r="611" spans="1:4" x14ac:dyDescent="0.25">
      <c r="A611" t="s">
        <v>16</v>
      </c>
      <c r="B611" t="s">
        <v>88</v>
      </c>
      <c r="C611">
        <v>0.84799999999999998</v>
      </c>
      <c r="D611" t="s">
        <v>34</v>
      </c>
    </row>
    <row r="612" spans="1:4" x14ac:dyDescent="0.25">
      <c r="A612" t="s">
        <v>12</v>
      </c>
      <c r="B612" t="s">
        <v>88</v>
      </c>
      <c r="C612">
        <v>0.879</v>
      </c>
      <c r="D612" t="s">
        <v>34</v>
      </c>
    </row>
    <row r="613" spans="1:4" x14ac:dyDescent="0.25">
      <c r="A613" t="s">
        <v>5</v>
      </c>
      <c r="B613" t="s">
        <v>88</v>
      </c>
      <c r="C613">
        <v>0.89</v>
      </c>
      <c r="D613" t="s">
        <v>34</v>
      </c>
    </row>
    <row r="614" spans="1:4" x14ac:dyDescent="0.25">
      <c r="A614" t="s">
        <v>17</v>
      </c>
      <c r="B614" t="s">
        <v>88</v>
      </c>
      <c r="C614">
        <v>0.90800000000000003</v>
      </c>
      <c r="D614" t="s">
        <v>34</v>
      </c>
    </row>
    <row r="615" spans="1:4" x14ac:dyDescent="0.25">
      <c r="A615" t="s">
        <v>4</v>
      </c>
      <c r="B615" t="s">
        <v>88</v>
      </c>
      <c r="C615">
        <v>0.877</v>
      </c>
      <c r="D615" t="s">
        <v>34</v>
      </c>
    </row>
    <row r="616" spans="1:4" x14ac:dyDescent="0.25">
      <c r="A616" t="s">
        <v>11</v>
      </c>
      <c r="B616" t="s">
        <v>88</v>
      </c>
      <c r="C616">
        <v>0.84399999999999997</v>
      </c>
      <c r="D616" t="s">
        <v>34</v>
      </c>
    </row>
    <row r="617" spans="1:4" x14ac:dyDescent="0.25">
      <c r="A617" t="s">
        <v>8</v>
      </c>
      <c r="B617" t="s">
        <v>88</v>
      </c>
      <c r="C617">
        <v>0.83399999999999996</v>
      </c>
      <c r="D617" t="s">
        <v>34</v>
      </c>
    </row>
    <row r="618" spans="1:4" x14ac:dyDescent="0.25">
      <c r="A618" t="s">
        <v>5</v>
      </c>
      <c r="B618" t="s">
        <v>87</v>
      </c>
      <c r="C618">
        <v>0.93300000000000005</v>
      </c>
      <c r="D618" t="s">
        <v>34</v>
      </c>
    </row>
    <row r="619" spans="1:4" x14ac:dyDescent="0.25">
      <c r="A619" t="s">
        <v>17</v>
      </c>
      <c r="B619" t="s">
        <v>87</v>
      </c>
      <c r="C619">
        <v>1.825</v>
      </c>
      <c r="D619" t="s">
        <v>34</v>
      </c>
    </row>
    <row r="620" spans="1:4" x14ac:dyDescent="0.25">
      <c r="A620" t="s">
        <v>8</v>
      </c>
      <c r="B620" t="s">
        <v>87</v>
      </c>
      <c r="C620">
        <v>0.96099999999999997</v>
      </c>
      <c r="D620" t="s">
        <v>34</v>
      </c>
    </row>
    <row r="621" spans="1:4" x14ac:dyDescent="0.25">
      <c r="A621" t="s">
        <v>4</v>
      </c>
      <c r="B621" t="s">
        <v>87</v>
      </c>
      <c r="C621">
        <v>1.093</v>
      </c>
      <c r="D621" t="s">
        <v>34</v>
      </c>
    </row>
    <row r="622" spans="1:4" x14ac:dyDescent="0.25">
      <c r="A622" t="s">
        <v>16</v>
      </c>
      <c r="B622" t="s">
        <v>87</v>
      </c>
      <c r="C622">
        <v>1.0940000000000001</v>
      </c>
      <c r="D622" t="s">
        <v>34</v>
      </c>
    </row>
    <row r="623" spans="1:4" x14ac:dyDescent="0.25">
      <c r="A623" t="s">
        <v>11</v>
      </c>
      <c r="B623" t="s">
        <v>87</v>
      </c>
      <c r="C623">
        <v>2.359</v>
      </c>
      <c r="D623" t="s">
        <v>34</v>
      </c>
    </row>
    <row r="624" spans="1:4" x14ac:dyDescent="0.25">
      <c r="A624" t="s">
        <v>12</v>
      </c>
      <c r="B624" t="s">
        <v>87</v>
      </c>
      <c r="C624">
        <v>0.94</v>
      </c>
      <c r="D624" t="s">
        <v>34</v>
      </c>
    </row>
    <row r="625" spans="1:4" x14ac:dyDescent="0.25">
      <c r="A625" t="s">
        <v>9</v>
      </c>
      <c r="B625" t="s">
        <v>87</v>
      </c>
      <c r="C625">
        <v>1.0840000000000001</v>
      </c>
      <c r="D625" t="s">
        <v>34</v>
      </c>
    </row>
    <row r="626" spans="1:4" x14ac:dyDescent="0.25">
      <c r="A626" t="s">
        <v>12</v>
      </c>
      <c r="B626" t="s">
        <v>89</v>
      </c>
      <c r="C626">
        <v>1.0680000000000001</v>
      </c>
      <c r="D626" t="s">
        <v>35</v>
      </c>
    </row>
    <row r="627" spans="1:4" x14ac:dyDescent="0.25">
      <c r="A627" t="s">
        <v>8</v>
      </c>
      <c r="B627" t="s">
        <v>89</v>
      </c>
      <c r="C627">
        <v>0.997</v>
      </c>
      <c r="D627" t="s">
        <v>35</v>
      </c>
    </row>
    <row r="628" spans="1:4" x14ac:dyDescent="0.25">
      <c r="A628" t="s">
        <v>5</v>
      </c>
      <c r="B628" t="s">
        <v>89</v>
      </c>
      <c r="C628">
        <v>0.871</v>
      </c>
      <c r="D628" t="s">
        <v>35</v>
      </c>
    </row>
    <row r="629" spans="1:4" x14ac:dyDescent="0.25">
      <c r="A629" t="s">
        <v>17</v>
      </c>
      <c r="B629" t="s">
        <v>89</v>
      </c>
      <c r="C629">
        <v>0.92300000000000004</v>
      </c>
      <c r="D629" t="s">
        <v>35</v>
      </c>
    </row>
    <row r="630" spans="1:4" x14ac:dyDescent="0.25">
      <c r="A630" t="s">
        <v>16</v>
      </c>
      <c r="B630" t="s">
        <v>89</v>
      </c>
      <c r="C630">
        <v>0.82499999999999996</v>
      </c>
      <c r="D630" t="s">
        <v>35</v>
      </c>
    </row>
    <row r="631" spans="1:4" x14ac:dyDescent="0.25">
      <c r="A631" t="s">
        <v>4</v>
      </c>
      <c r="B631" t="s">
        <v>89</v>
      </c>
      <c r="C631">
        <v>0.91100000000000003</v>
      </c>
      <c r="D631" t="s">
        <v>35</v>
      </c>
    </row>
    <row r="632" spans="1:4" x14ac:dyDescent="0.25">
      <c r="A632" t="s">
        <v>9</v>
      </c>
      <c r="B632" t="s">
        <v>89</v>
      </c>
      <c r="C632">
        <v>0.89400000000000002</v>
      </c>
      <c r="D632" t="s">
        <v>35</v>
      </c>
    </row>
    <row r="633" spans="1:4" x14ac:dyDescent="0.25">
      <c r="A633" t="s">
        <v>11</v>
      </c>
      <c r="B633" t="s">
        <v>89</v>
      </c>
      <c r="C633">
        <v>0.81499999999999995</v>
      </c>
      <c r="D633" t="s">
        <v>35</v>
      </c>
    </row>
    <row r="634" spans="1:4" x14ac:dyDescent="0.25">
      <c r="A634" t="s">
        <v>9</v>
      </c>
      <c r="B634" t="s">
        <v>88</v>
      </c>
      <c r="C634">
        <v>0.82399999999999995</v>
      </c>
      <c r="D634" t="s">
        <v>35</v>
      </c>
    </row>
    <row r="635" spans="1:4" x14ac:dyDescent="0.25">
      <c r="A635" t="s">
        <v>16</v>
      </c>
      <c r="B635" t="s">
        <v>88</v>
      </c>
      <c r="C635">
        <v>1.0820000000000001</v>
      </c>
      <c r="D635" t="s">
        <v>35</v>
      </c>
    </row>
    <row r="636" spans="1:4" x14ac:dyDescent="0.25">
      <c r="A636" t="s">
        <v>12</v>
      </c>
      <c r="B636" t="s">
        <v>88</v>
      </c>
      <c r="C636">
        <v>0.86399999999999999</v>
      </c>
      <c r="D636" t="s">
        <v>35</v>
      </c>
    </row>
    <row r="637" spans="1:4" x14ac:dyDescent="0.25">
      <c r="A637" t="s">
        <v>5</v>
      </c>
      <c r="B637" t="s">
        <v>88</v>
      </c>
      <c r="C637">
        <v>0.83799999999999997</v>
      </c>
      <c r="D637" t="s">
        <v>35</v>
      </c>
    </row>
    <row r="638" spans="1:4" x14ac:dyDescent="0.25">
      <c r="A638" t="s">
        <v>17</v>
      </c>
      <c r="B638" t="s">
        <v>88</v>
      </c>
      <c r="C638">
        <v>0.82799999999999996</v>
      </c>
      <c r="D638" t="s">
        <v>35</v>
      </c>
    </row>
    <row r="639" spans="1:4" x14ac:dyDescent="0.25">
      <c r="A639" t="s">
        <v>4</v>
      </c>
      <c r="B639" t="s">
        <v>88</v>
      </c>
      <c r="C639">
        <v>0.82499999999999996</v>
      </c>
      <c r="D639" t="s">
        <v>35</v>
      </c>
    </row>
    <row r="640" spans="1:4" x14ac:dyDescent="0.25">
      <c r="A640" t="s">
        <v>11</v>
      </c>
      <c r="B640" t="s">
        <v>88</v>
      </c>
      <c r="C640">
        <v>0.84</v>
      </c>
      <c r="D640" t="s">
        <v>35</v>
      </c>
    </row>
    <row r="641" spans="1:4" x14ac:dyDescent="0.25">
      <c r="A641" t="s">
        <v>8</v>
      </c>
      <c r="B641" t="s">
        <v>88</v>
      </c>
      <c r="C641">
        <v>1.179</v>
      </c>
      <c r="D641" t="s">
        <v>35</v>
      </c>
    </row>
    <row r="642" spans="1:4" x14ac:dyDescent="0.25">
      <c r="A642" t="s">
        <v>5</v>
      </c>
      <c r="B642" t="s">
        <v>87</v>
      </c>
      <c r="C642">
        <v>1.5429999999999999</v>
      </c>
      <c r="D642" t="s">
        <v>35</v>
      </c>
    </row>
    <row r="643" spans="1:4" x14ac:dyDescent="0.25">
      <c r="A643" t="s">
        <v>17</v>
      </c>
      <c r="B643" t="s">
        <v>87</v>
      </c>
      <c r="C643">
        <v>0.24299999999999999</v>
      </c>
      <c r="D643" t="s">
        <v>35</v>
      </c>
    </row>
    <row r="644" spans="1:4" x14ac:dyDescent="0.25">
      <c r="A644" t="s">
        <v>8</v>
      </c>
      <c r="B644" t="s">
        <v>87</v>
      </c>
      <c r="C644">
        <v>1.851</v>
      </c>
      <c r="D644" t="s">
        <v>35</v>
      </c>
    </row>
    <row r="645" spans="1:4" x14ac:dyDescent="0.25">
      <c r="A645" t="s">
        <v>16</v>
      </c>
      <c r="B645" t="s">
        <v>87</v>
      </c>
      <c r="C645">
        <v>0.86299999999999999</v>
      </c>
      <c r="D645" t="s">
        <v>35</v>
      </c>
    </row>
    <row r="646" spans="1:4" x14ac:dyDescent="0.25">
      <c r="A646" t="s">
        <v>4</v>
      </c>
      <c r="B646" t="s">
        <v>87</v>
      </c>
      <c r="C646">
        <v>1.016</v>
      </c>
      <c r="D646" t="s">
        <v>35</v>
      </c>
    </row>
    <row r="647" spans="1:4" x14ac:dyDescent="0.25">
      <c r="A647" t="s">
        <v>11</v>
      </c>
      <c r="B647" t="s">
        <v>87</v>
      </c>
      <c r="C647">
        <v>1.0649999999999999</v>
      </c>
      <c r="D647" t="s">
        <v>35</v>
      </c>
    </row>
    <row r="648" spans="1:4" x14ac:dyDescent="0.25">
      <c r="A648" t="s">
        <v>12</v>
      </c>
      <c r="B648" t="s">
        <v>87</v>
      </c>
      <c r="C648">
        <v>1.0149999999999999</v>
      </c>
      <c r="D648" t="s">
        <v>35</v>
      </c>
    </row>
    <row r="649" spans="1:4" x14ac:dyDescent="0.25">
      <c r="A649" t="s">
        <v>9</v>
      </c>
      <c r="B649" t="s">
        <v>87</v>
      </c>
      <c r="C649">
        <v>1.204</v>
      </c>
      <c r="D649" t="s">
        <v>35</v>
      </c>
    </row>
    <row r="650" spans="1:4" x14ac:dyDescent="0.25">
      <c r="A650" t="s">
        <v>12</v>
      </c>
      <c r="B650" t="s">
        <v>89</v>
      </c>
      <c r="C650">
        <v>0.39400000000000002</v>
      </c>
      <c r="D650" t="s">
        <v>36</v>
      </c>
    </row>
    <row r="651" spans="1:4" x14ac:dyDescent="0.25">
      <c r="A651" t="s">
        <v>5</v>
      </c>
      <c r="B651" t="s">
        <v>89</v>
      </c>
      <c r="C651">
        <v>0.376</v>
      </c>
      <c r="D651" t="s">
        <v>36</v>
      </c>
    </row>
    <row r="652" spans="1:4" x14ac:dyDescent="0.25">
      <c r="A652" t="s">
        <v>8</v>
      </c>
      <c r="B652" t="s">
        <v>89</v>
      </c>
      <c r="C652">
        <v>0.39500000000000002</v>
      </c>
      <c r="D652" t="s">
        <v>36</v>
      </c>
    </row>
    <row r="653" spans="1:4" x14ac:dyDescent="0.25">
      <c r="A653" t="s">
        <v>17</v>
      </c>
      <c r="B653" t="s">
        <v>89</v>
      </c>
      <c r="C653">
        <v>0.375</v>
      </c>
      <c r="D653" t="s">
        <v>36</v>
      </c>
    </row>
    <row r="654" spans="1:4" x14ac:dyDescent="0.25">
      <c r="A654" t="s">
        <v>16</v>
      </c>
      <c r="B654" t="s">
        <v>89</v>
      </c>
      <c r="C654">
        <v>0.38500000000000001</v>
      </c>
      <c r="D654" t="s">
        <v>36</v>
      </c>
    </row>
    <row r="655" spans="1:4" x14ac:dyDescent="0.25">
      <c r="A655" t="s">
        <v>4</v>
      </c>
      <c r="B655" t="s">
        <v>89</v>
      </c>
      <c r="C655">
        <v>0.39700000000000002</v>
      </c>
      <c r="D655" t="s">
        <v>36</v>
      </c>
    </row>
    <row r="656" spans="1:4" x14ac:dyDescent="0.25">
      <c r="A656" t="s">
        <v>9</v>
      </c>
      <c r="B656" t="s">
        <v>89</v>
      </c>
      <c r="C656">
        <v>0.378</v>
      </c>
      <c r="D656" t="s">
        <v>36</v>
      </c>
    </row>
    <row r="657" spans="1:4" x14ac:dyDescent="0.25">
      <c r="A657" t="s">
        <v>11</v>
      </c>
      <c r="B657" t="s">
        <v>89</v>
      </c>
      <c r="C657">
        <v>0.373</v>
      </c>
      <c r="D657" t="s">
        <v>36</v>
      </c>
    </row>
    <row r="658" spans="1:4" x14ac:dyDescent="0.25">
      <c r="A658" t="s">
        <v>9</v>
      </c>
      <c r="B658" t="s">
        <v>88</v>
      </c>
      <c r="C658">
        <v>0.435</v>
      </c>
      <c r="D658" t="s">
        <v>36</v>
      </c>
    </row>
    <row r="659" spans="1:4" x14ac:dyDescent="0.25">
      <c r="A659" t="s">
        <v>16</v>
      </c>
      <c r="B659" t="s">
        <v>88</v>
      </c>
      <c r="C659">
        <v>0.39400000000000002</v>
      </c>
      <c r="D659" t="s">
        <v>36</v>
      </c>
    </row>
    <row r="660" spans="1:4" x14ac:dyDescent="0.25">
      <c r="A660" t="s">
        <v>5</v>
      </c>
      <c r="B660" t="s">
        <v>88</v>
      </c>
      <c r="C660">
        <v>0.45400000000000001</v>
      </c>
      <c r="D660" t="s">
        <v>36</v>
      </c>
    </row>
    <row r="661" spans="1:4" x14ac:dyDescent="0.25">
      <c r="A661" t="s">
        <v>12</v>
      </c>
      <c r="B661" t="s">
        <v>88</v>
      </c>
      <c r="C661">
        <v>0.41099999999999998</v>
      </c>
      <c r="D661" t="s">
        <v>36</v>
      </c>
    </row>
    <row r="662" spans="1:4" x14ac:dyDescent="0.25">
      <c r="A662" t="s">
        <v>17</v>
      </c>
      <c r="B662" t="s">
        <v>88</v>
      </c>
      <c r="C662">
        <v>0.39800000000000002</v>
      </c>
      <c r="D662" t="s">
        <v>36</v>
      </c>
    </row>
    <row r="663" spans="1:4" x14ac:dyDescent="0.25">
      <c r="A663" t="s">
        <v>11</v>
      </c>
      <c r="B663" t="s">
        <v>88</v>
      </c>
      <c r="C663">
        <v>0.38100000000000001</v>
      </c>
      <c r="D663" t="s">
        <v>36</v>
      </c>
    </row>
    <row r="664" spans="1:4" x14ac:dyDescent="0.25">
      <c r="A664" t="s">
        <v>4</v>
      </c>
      <c r="B664" t="s">
        <v>88</v>
      </c>
      <c r="C664">
        <v>0.40200000000000002</v>
      </c>
      <c r="D664" t="s">
        <v>36</v>
      </c>
    </row>
    <row r="665" spans="1:4" x14ac:dyDescent="0.25">
      <c r="A665" t="s">
        <v>8</v>
      </c>
      <c r="B665" t="s">
        <v>88</v>
      </c>
      <c r="C665">
        <v>0.41499999999999998</v>
      </c>
      <c r="D665" t="s">
        <v>36</v>
      </c>
    </row>
    <row r="666" spans="1:4" x14ac:dyDescent="0.25">
      <c r="A666" t="s">
        <v>5</v>
      </c>
      <c r="B666" t="s">
        <v>87</v>
      </c>
      <c r="C666">
        <v>0.373</v>
      </c>
      <c r="D666" t="s">
        <v>36</v>
      </c>
    </row>
    <row r="667" spans="1:4" x14ac:dyDescent="0.25">
      <c r="A667" t="s">
        <v>17</v>
      </c>
      <c r="B667" t="s">
        <v>87</v>
      </c>
      <c r="C667">
        <v>0.36499999999999999</v>
      </c>
      <c r="D667" t="s">
        <v>36</v>
      </c>
    </row>
    <row r="668" spans="1:4" x14ac:dyDescent="0.25">
      <c r="A668" t="s">
        <v>8</v>
      </c>
      <c r="B668" t="s">
        <v>87</v>
      </c>
      <c r="C668">
        <v>0.42</v>
      </c>
      <c r="D668" t="s">
        <v>36</v>
      </c>
    </row>
    <row r="669" spans="1:4" x14ac:dyDescent="0.25">
      <c r="A669" t="s">
        <v>4</v>
      </c>
      <c r="B669" t="s">
        <v>87</v>
      </c>
      <c r="C669">
        <v>0.39900000000000002</v>
      </c>
      <c r="D669" t="s">
        <v>36</v>
      </c>
    </row>
    <row r="670" spans="1:4" x14ac:dyDescent="0.25">
      <c r="A670" t="s">
        <v>16</v>
      </c>
      <c r="B670" t="s">
        <v>87</v>
      </c>
      <c r="C670">
        <v>0.377</v>
      </c>
      <c r="D670" t="s">
        <v>36</v>
      </c>
    </row>
    <row r="671" spans="1:4" x14ac:dyDescent="0.25">
      <c r="A671" t="s">
        <v>11</v>
      </c>
      <c r="B671" t="s">
        <v>87</v>
      </c>
      <c r="C671">
        <v>0.36199999999999999</v>
      </c>
      <c r="D671" t="s">
        <v>36</v>
      </c>
    </row>
    <row r="672" spans="1:4" x14ac:dyDescent="0.25">
      <c r="A672" t="s">
        <v>12</v>
      </c>
      <c r="B672" t="s">
        <v>87</v>
      </c>
      <c r="C672">
        <v>0.36299999999999999</v>
      </c>
      <c r="D672" t="s">
        <v>36</v>
      </c>
    </row>
    <row r="673" spans="1:4" x14ac:dyDescent="0.25">
      <c r="A673" t="s">
        <v>9</v>
      </c>
      <c r="B673" t="s">
        <v>87</v>
      </c>
      <c r="C673">
        <v>0.37</v>
      </c>
      <c r="D673" t="s">
        <v>36</v>
      </c>
    </row>
    <row r="674" spans="1:4" x14ac:dyDescent="0.25">
      <c r="A674" t="s">
        <v>12</v>
      </c>
      <c r="B674" t="s">
        <v>89</v>
      </c>
      <c r="C674">
        <v>0.184</v>
      </c>
      <c r="D674" t="s">
        <v>37</v>
      </c>
    </row>
    <row r="675" spans="1:4" x14ac:dyDescent="0.25">
      <c r="A675" t="s">
        <v>5</v>
      </c>
      <c r="B675" t="s">
        <v>89</v>
      </c>
      <c r="C675">
        <v>0.18099999999999999</v>
      </c>
      <c r="D675" t="s">
        <v>37</v>
      </c>
    </row>
    <row r="676" spans="1:4" x14ac:dyDescent="0.25">
      <c r="A676" t="s">
        <v>8</v>
      </c>
      <c r="B676" t="s">
        <v>89</v>
      </c>
      <c r="C676">
        <v>0.182</v>
      </c>
      <c r="D676" t="s">
        <v>37</v>
      </c>
    </row>
    <row r="677" spans="1:4" x14ac:dyDescent="0.25">
      <c r="A677" t="s">
        <v>16</v>
      </c>
      <c r="B677" t="s">
        <v>89</v>
      </c>
      <c r="C677">
        <v>0.17899999999999999</v>
      </c>
      <c r="D677" t="s">
        <v>37</v>
      </c>
    </row>
    <row r="678" spans="1:4" x14ac:dyDescent="0.25">
      <c r="A678" t="s">
        <v>11</v>
      </c>
      <c r="B678" t="s">
        <v>89</v>
      </c>
      <c r="C678">
        <v>0.17499999999999999</v>
      </c>
      <c r="D678" t="s">
        <v>37</v>
      </c>
    </row>
    <row r="679" spans="1:4" x14ac:dyDescent="0.25">
      <c r="A679" t="s">
        <v>17</v>
      </c>
      <c r="B679" t="s">
        <v>89</v>
      </c>
      <c r="C679">
        <v>0.18099999999999999</v>
      </c>
      <c r="D679" t="s">
        <v>37</v>
      </c>
    </row>
    <row r="680" spans="1:4" x14ac:dyDescent="0.25">
      <c r="A680" t="s">
        <v>9</v>
      </c>
      <c r="B680" t="s">
        <v>89</v>
      </c>
      <c r="C680">
        <v>0.18099999999999999</v>
      </c>
      <c r="D680" t="s">
        <v>37</v>
      </c>
    </row>
    <row r="681" spans="1:4" x14ac:dyDescent="0.25">
      <c r="A681" t="s">
        <v>4</v>
      </c>
      <c r="B681" t="s">
        <v>89</v>
      </c>
      <c r="C681">
        <v>0.188</v>
      </c>
      <c r="D681" t="s">
        <v>37</v>
      </c>
    </row>
    <row r="682" spans="1:4" x14ac:dyDescent="0.25">
      <c r="A682" t="s">
        <v>16</v>
      </c>
      <c r="B682" t="s">
        <v>88</v>
      </c>
      <c r="C682">
        <v>0.193</v>
      </c>
      <c r="D682" t="s">
        <v>37</v>
      </c>
    </row>
    <row r="683" spans="1:4" x14ac:dyDescent="0.25">
      <c r="A683" t="s">
        <v>9</v>
      </c>
      <c r="B683" t="s">
        <v>88</v>
      </c>
      <c r="C683">
        <v>0.191</v>
      </c>
      <c r="D683" t="s">
        <v>37</v>
      </c>
    </row>
    <row r="684" spans="1:4" x14ac:dyDescent="0.25">
      <c r="A684" t="s">
        <v>12</v>
      </c>
      <c r="B684" t="s">
        <v>88</v>
      </c>
      <c r="C684">
        <v>0.18</v>
      </c>
      <c r="D684" t="s">
        <v>37</v>
      </c>
    </row>
    <row r="685" spans="1:4" x14ac:dyDescent="0.25">
      <c r="A685" t="s">
        <v>5</v>
      </c>
      <c r="B685" t="s">
        <v>88</v>
      </c>
      <c r="C685">
        <v>0.17199999999999999</v>
      </c>
      <c r="D685" t="s">
        <v>37</v>
      </c>
    </row>
    <row r="686" spans="1:4" x14ac:dyDescent="0.25">
      <c r="A686" t="s">
        <v>17</v>
      </c>
      <c r="B686" t="s">
        <v>88</v>
      </c>
      <c r="C686">
        <v>0.186</v>
      </c>
      <c r="D686" t="s">
        <v>37</v>
      </c>
    </row>
    <row r="687" spans="1:4" x14ac:dyDescent="0.25">
      <c r="A687" t="s">
        <v>11</v>
      </c>
      <c r="B687" t="s">
        <v>88</v>
      </c>
      <c r="C687">
        <v>0.186</v>
      </c>
      <c r="D687" t="s">
        <v>37</v>
      </c>
    </row>
    <row r="688" spans="1:4" x14ac:dyDescent="0.25">
      <c r="A688" t="s">
        <v>4</v>
      </c>
      <c r="B688" t="s">
        <v>88</v>
      </c>
      <c r="C688">
        <v>0.187</v>
      </c>
      <c r="D688" t="s">
        <v>37</v>
      </c>
    </row>
    <row r="689" spans="1:4" x14ac:dyDescent="0.25">
      <c r="A689" t="s">
        <v>8</v>
      </c>
      <c r="B689" t="s">
        <v>88</v>
      </c>
      <c r="C689">
        <v>0.188</v>
      </c>
      <c r="D689" t="s">
        <v>37</v>
      </c>
    </row>
    <row r="690" spans="1:4" x14ac:dyDescent="0.25">
      <c r="A690" t="s">
        <v>5</v>
      </c>
      <c r="B690" t="s">
        <v>87</v>
      </c>
      <c r="C690">
        <v>0.184</v>
      </c>
      <c r="D690" t="s">
        <v>37</v>
      </c>
    </row>
    <row r="691" spans="1:4" x14ac:dyDescent="0.25">
      <c r="A691" t="s">
        <v>17</v>
      </c>
      <c r="B691" t="s">
        <v>87</v>
      </c>
      <c r="C691">
        <v>0.186</v>
      </c>
      <c r="D691" t="s">
        <v>37</v>
      </c>
    </row>
    <row r="692" spans="1:4" x14ac:dyDescent="0.25">
      <c r="A692" t="s">
        <v>8</v>
      </c>
      <c r="B692" t="s">
        <v>87</v>
      </c>
      <c r="C692">
        <v>0.17499999999999999</v>
      </c>
      <c r="D692" t="s">
        <v>37</v>
      </c>
    </row>
    <row r="693" spans="1:4" x14ac:dyDescent="0.25">
      <c r="A693" t="s">
        <v>4</v>
      </c>
      <c r="B693" t="s">
        <v>87</v>
      </c>
      <c r="C693">
        <v>0.182</v>
      </c>
      <c r="D693" t="s">
        <v>37</v>
      </c>
    </row>
    <row r="694" spans="1:4" x14ac:dyDescent="0.25">
      <c r="A694" t="s">
        <v>11</v>
      </c>
      <c r="B694" t="s">
        <v>87</v>
      </c>
      <c r="C694">
        <v>0.182</v>
      </c>
      <c r="D694" t="s">
        <v>37</v>
      </c>
    </row>
    <row r="695" spans="1:4" x14ac:dyDescent="0.25">
      <c r="A695" t="s">
        <v>16</v>
      </c>
      <c r="B695" t="s">
        <v>87</v>
      </c>
      <c r="C695">
        <v>0.19700000000000001</v>
      </c>
      <c r="D695" t="s">
        <v>37</v>
      </c>
    </row>
    <row r="696" spans="1:4" x14ac:dyDescent="0.25">
      <c r="A696" t="s">
        <v>12</v>
      </c>
      <c r="B696" t="s">
        <v>87</v>
      </c>
      <c r="C696">
        <v>0.18099999999999999</v>
      </c>
      <c r="D696" t="s">
        <v>37</v>
      </c>
    </row>
    <row r="697" spans="1:4" x14ac:dyDescent="0.25">
      <c r="A697" t="s">
        <v>9</v>
      </c>
      <c r="B697" t="s">
        <v>87</v>
      </c>
      <c r="C697">
        <v>0.183</v>
      </c>
      <c r="D697" t="s">
        <v>37</v>
      </c>
    </row>
    <row r="698" spans="1:4" x14ac:dyDescent="0.25">
      <c r="A698" t="s">
        <v>12</v>
      </c>
      <c r="B698" t="s">
        <v>89</v>
      </c>
      <c r="C698">
        <v>0.14599999999999999</v>
      </c>
      <c r="D698" t="s">
        <v>38</v>
      </c>
    </row>
    <row r="699" spans="1:4" x14ac:dyDescent="0.25">
      <c r="A699" t="s">
        <v>5</v>
      </c>
      <c r="B699" t="s">
        <v>89</v>
      </c>
      <c r="C699">
        <v>0.52800000000000002</v>
      </c>
      <c r="D699" t="s">
        <v>38</v>
      </c>
    </row>
    <row r="700" spans="1:4" x14ac:dyDescent="0.25">
      <c r="A700" t="s">
        <v>8</v>
      </c>
      <c r="B700" t="s">
        <v>89</v>
      </c>
      <c r="C700">
        <v>0.152</v>
      </c>
      <c r="D700" t="s">
        <v>38</v>
      </c>
    </row>
    <row r="701" spans="1:4" x14ac:dyDescent="0.25">
      <c r="A701" t="s">
        <v>16</v>
      </c>
      <c r="B701" t="s">
        <v>89</v>
      </c>
      <c r="C701">
        <v>1.43</v>
      </c>
      <c r="D701" t="s">
        <v>38</v>
      </c>
    </row>
    <row r="702" spans="1:4" x14ac:dyDescent="0.25">
      <c r="A702" t="s">
        <v>17</v>
      </c>
      <c r="B702" t="s">
        <v>89</v>
      </c>
      <c r="C702">
        <v>0.65400000000000003</v>
      </c>
      <c r="D702" t="s">
        <v>38</v>
      </c>
    </row>
    <row r="703" spans="1:4" x14ac:dyDescent="0.25">
      <c r="A703" t="s">
        <v>11</v>
      </c>
      <c r="B703" t="s">
        <v>89</v>
      </c>
      <c r="C703">
        <v>0.129</v>
      </c>
      <c r="D703" t="s">
        <v>38</v>
      </c>
    </row>
    <row r="704" spans="1:4" x14ac:dyDescent="0.25">
      <c r="A704" t="s">
        <v>9</v>
      </c>
      <c r="B704" t="s">
        <v>89</v>
      </c>
      <c r="C704">
        <v>0.13</v>
      </c>
      <c r="D704" t="s">
        <v>38</v>
      </c>
    </row>
    <row r="705" spans="1:4" x14ac:dyDescent="0.25">
      <c r="A705" t="s">
        <v>4</v>
      </c>
      <c r="B705" t="s">
        <v>89</v>
      </c>
      <c r="C705">
        <v>1.7370000000000001</v>
      </c>
      <c r="D705" t="s">
        <v>38</v>
      </c>
    </row>
    <row r="706" spans="1:4" x14ac:dyDescent="0.25">
      <c r="A706" t="s">
        <v>9</v>
      </c>
      <c r="B706" t="s">
        <v>88</v>
      </c>
      <c r="C706">
        <v>0.53</v>
      </c>
      <c r="D706" t="s">
        <v>38</v>
      </c>
    </row>
    <row r="707" spans="1:4" x14ac:dyDescent="0.25">
      <c r="A707" t="s">
        <v>5</v>
      </c>
      <c r="B707" t="s">
        <v>88</v>
      </c>
      <c r="C707">
        <v>0.53900000000000003</v>
      </c>
      <c r="D707" t="s">
        <v>38</v>
      </c>
    </row>
    <row r="708" spans="1:4" x14ac:dyDescent="0.25">
      <c r="A708" t="s">
        <v>16</v>
      </c>
      <c r="B708" t="s">
        <v>88</v>
      </c>
      <c r="C708">
        <v>1.833</v>
      </c>
      <c r="D708" t="s">
        <v>38</v>
      </c>
    </row>
    <row r="709" spans="1:4" x14ac:dyDescent="0.25">
      <c r="A709" t="s">
        <v>12</v>
      </c>
      <c r="B709" t="s">
        <v>88</v>
      </c>
      <c r="C709">
        <v>0.13600000000000001</v>
      </c>
      <c r="D709" t="s">
        <v>38</v>
      </c>
    </row>
    <row r="710" spans="1:4" x14ac:dyDescent="0.25">
      <c r="A710" t="s">
        <v>17</v>
      </c>
      <c r="B710" t="s">
        <v>88</v>
      </c>
      <c r="C710">
        <v>0.13100000000000001</v>
      </c>
      <c r="D710" t="s">
        <v>38</v>
      </c>
    </row>
    <row r="711" spans="1:4" x14ac:dyDescent="0.25">
      <c r="A711" t="s">
        <v>11</v>
      </c>
      <c r="B711" t="s">
        <v>88</v>
      </c>
      <c r="C711">
        <v>0.16200000000000001</v>
      </c>
      <c r="D711" t="s">
        <v>38</v>
      </c>
    </row>
    <row r="712" spans="1:4" x14ac:dyDescent="0.25">
      <c r="A712" t="s">
        <v>8</v>
      </c>
      <c r="B712" t="s">
        <v>88</v>
      </c>
      <c r="C712">
        <v>0.129</v>
      </c>
      <c r="D712" t="s">
        <v>38</v>
      </c>
    </row>
    <row r="713" spans="1:4" x14ac:dyDescent="0.25">
      <c r="A713" t="s">
        <v>4</v>
      </c>
      <c r="B713" t="s">
        <v>88</v>
      </c>
      <c r="C713">
        <v>0.13800000000000001</v>
      </c>
      <c r="D713" t="s">
        <v>38</v>
      </c>
    </row>
    <row r="714" spans="1:4" x14ac:dyDescent="0.25">
      <c r="A714" t="s">
        <v>5</v>
      </c>
      <c r="B714" t="s">
        <v>87</v>
      </c>
      <c r="C714">
        <v>0.13400000000000001</v>
      </c>
      <c r="D714" t="s">
        <v>38</v>
      </c>
    </row>
    <row r="715" spans="1:4" x14ac:dyDescent="0.25">
      <c r="A715" t="s">
        <v>17</v>
      </c>
      <c r="B715" t="s">
        <v>87</v>
      </c>
      <c r="C715">
        <v>0.124</v>
      </c>
      <c r="D715" t="s">
        <v>38</v>
      </c>
    </row>
    <row r="716" spans="1:4" x14ac:dyDescent="0.25">
      <c r="A716" t="s">
        <v>8</v>
      </c>
      <c r="B716" t="s">
        <v>87</v>
      </c>
      <c r="C716">
        <v>0.14099999999999999</v>
      </c>
      <c r="D716" t="s">
        <v>38</v>
      </c>
    </row>
    <row r="717" spans="1:4" x14ac:dyDescent="0.25">
      <c r="A717" t="s">
        <v>4</v>
      </c>
      <c r="B717" t="s">
        <v>87</v>
      </c>
      <c r="C717">
        <v>0.98099999999999998</v>
      </c>
      <c r="D717" t="s">
        <v>38</v>
      </c>
    </row>
    <row r="718" spans="1:4" x14ac:dyDescent="0.25">
      <c r="A718" t="s">
        <v>11</v>
      </c>
      <c r="B718" t="s">
        <v>87</v>
      </c>
      <c r="C718">
        <v>0.13200000000000001</v>
      </c>
      <c r="D718" t="s">
        <v>38</v>
      </c>
    </row>
    <row r="719" spans="1:4" x14ac:dyDescent="0.25">
      <c r="A719" t="s">
        <v>16</v>
      </c>
      <c r="B719" t="s">
        <v>87</v>
      </c>
      <c r="C719">
        <v>0.126</v>
      </c>
      <c r="D719" t="s">
        <v>38</v>
      </c>
    </row>
    <row r="720" spans="1:4" x14ac:dyDescent="0.25">
      <c r="A720" t="s">
        <v>12</v>
      </c>
      <c r="B720" t="s">
        <v>87</v>
      </c>
      <c r="C720">
        <v>0.122</v>
      </c>
      <c r="D720" t="s">
        <v>38</v>
      </c>
    </row>
    <row r="721" spans="1:4" x14ac:dyDescent="0.25">
      <c r="A721" t="s">
        <v>9</v>
      </c>
      <c r="B721" t="s">
        <v>87</v>
      </c>
      <c r="C721">
        <v>0.13200000000000001</v>
      </c>
      <c r="D721" t="s">
        <v>38</v>
      </c>
    </row>
    <row r="722" spans="1:4" x14ac:dyDescent="0.25">
      <c r="A722" t="s">
        <v>8</v>
      </c>
      <c r="B722" t="s">
        <v>89</v>
      </c>
      <c r="C722">
        <v>0.124</v>
      </c>
      <c r="D722" t="s">
        <v>39</v>
      </c>
    </row>
    <row r="723" spans="1:4" x14ac:dyDescent="0.25">
      <c r="A723" t="s">
        <v>8</v>
      </c>
      <c r="B723" t="s">
        <v>87</v>
      </c>
      <c r="C723">
        <v>0.124</v>
      </c>
      <c r="D723" t="s">
        <v>39</v>
      </c>
    </row>
    <row r="724" spans="1:4" x14ac:dyDescent="0.25">
      <c r="A724" t="s">
        <v>12</v>
      </c>
      <c r="B724" t="s">
        <v>89</v>
      </c>
      <c r="C724">
        <v>0.45300000000000001</v>
      </c>
      <c r="D724" t="s">
        <v>39</v>
      </c>
    </row>
    <row r="725" spans="1:4" x14ac:dyDescent="0.25">
      <c r="A725" t="s">
        <v>5</v>
      </c>
      <c r="B725" t="s">
        <v>89</v>
      </c>
      <c r="C725">
        <v>0.127</v>
      </c>
      <c r="D725" t="s">
        <v>39</v>
      </c>
    </row>
    <row r="726" spans="1:4" x14ac:dyDescent="0.25">
      <c r="A726" t="s">
        <v>9</v>
      </c>
      <c r="B726" t="s">
        <v>89</v>
      </c>
      <c r="C726">
        <v>0.622</v>
      </c>
      <c r="D726" t="s">
        <v>39</v>
      </c>
    </row>
    <row r="727" spans="1:4" x14ac:dyDescent="0.25">
      <c r="A727" t="s">
        <v>16</v>
      </c>
      <c r="B727" t="s">
        <v>89</v>
      </c>
      <c r="C727">
        <v>1.4790000000000001</v>
      </c>
      <c r="D727" t="s">
        <v>39</v>
      </c>
    </row>
    <row r="728" spans="1:4" x14ac:dyDescent="0.25">
      <c r="A728" t="s">
        <v>17</v>
      </c>
      <c r="B728" t="s">
        <v>89</v>
      </c>
      <c r="C728">
        <v>0.123</v>
      </c>
      <c r="D728" t="s">
        <v>39</v>
      </c>
    </row>
    <row r="729" spans="1:4" x14ac:dyDescent="0.25">
      <c r="A729" t="s">
        <v>11</v>
      </c>
      <c r="B729" t="s">
        <v>89</v>
      </c>
      <c r="C729">
        <v>1.702</v>
      </c>
      <c r="D729" t="s">
        <v>39</v>
      </c>
    </row>
    <row r="730" spans="1:4" x14ac:dyDescent="0.25">
      <c r="A730" t="s">
        <v>4</v>
      </c>
      <c r="B730" t="s">
        <v>89</v>
      </c>
      <c r="C730">
        <v>0.13200000000000001</v>
      </c>
      <c r="D730" t="s">
        <v>39</v>
      </c>
    </row>
    <row r="731" spans="1:4" x14ac:dyDescent="0.25">
      <c r="A731" t="s">
        <v>9</v>
      </c>
      <c r="B731" t="s">
        <v>88</v>
      </c>
      <c r="C731">
        <v>0.94699999999999995</v>
      </c>
      <c r="D731" t="s">
        <v>39</v>
      </c>
    </row>
    <row r="732" spans="1:4" x14ac:dyDescent="0.25">
      <c r="A732" t="s">
        <v>16</v>
      </c>
      <c r="B732" t="s">
        <v>88</v>
      </c>
      <c r="C732">
        <v>0.214</v>
      </c>
      <c r="D732" t="s">
        <v>39</v>
      </c>
    </row>
    <row r="733" spans="1:4" x14ac:dyDescent="0.25">
      <c r="A733" t="s">
        <v>5</v>
      </c>
      <c r="B733" t="s">
        <v>88</v>
      </c>
      <c r="C733">
        <v>0.13</v>
      </c>
      <c r="D733" t="s">
        <v>39</v>
      </c>
    </row>
    <row r="734" spans="1:4" x14ac:dyDescent="0.25">
      <c r="A734" t="s">
        <v>12</v>
      </c>
      <c r="B734" t="s">
        <v>88</v>
      </c>
      <c r="C734">
        <v>0.75</v>
      </c>
      <c r="D734" t="s">
        <v>39</v>
      </c>
    </row>
    <row r="735" spans="1:4" x14ac:dyDescent="0.25">
      <c r="A735" t="s">
        <v>17</v>
      </c>
      <c r="B735" t="s">
        <v>88</v>
      </c>
      <c r="C735">
        <v>0.13</v>
      </c>
      <c r="D735" t="s">
        <v>39</v>
      </c>
    </row>
    <row r="736" spans="1:4" x14ac:dyDescent="0.25">
      <c r="A736" t="s">
        <v>11</v>
      </c>
      <c r="B736" t="s">
        <v>88</v>
      </c>
      <c r="C736">
        <v>1.1220000000000001</v>
      </c>
      <c r="D736" t="s">
        <v>39</v>
      </c>
    </row>
    <row r="737" spans="1:4" x14ac:dyDescent="0.25">
      <c r="A737" t="s">
        <v>8</v>
      </c>
      <c r="B737" t="s">
        <v>88</v>
      </c>
      <c r="C737">
        <v>1.006</v>
      </c>
      <c r="D737" t="s">
        <v>39</v>
      </c>
    </row>
    <row r="738" spans="1:4" x14ac:dyDescent="0.25">
      <c r="A738" t="s">
        <v>4</v>
      </c>
      <c r="B738" t="s">
        <v>88</v>
      </c>
      <c r="C738">
        <v>0.126</v>
      </c>
      <c r="D738" t="s">
        <v>39</v>
      </c>
    </row>
    <row r="739" spans="1:4" x14ac:dyDescent="0.25">
      <c r="A739" t="s">
        <v>5</v>
      </c>
      <c r="B739" t="s">
        <v>87</v>
      </c>
      <c r="C739">
        <v>0.14599999999999999</v>
      </c>
      <c r="D739" t="s">
        <v>39</v>
      </c>
    </row>
    <row r="740" spans="1:4" x14ac:dyDescent="0.25">
      <c r="A740" t="s">
        <v>17</v>
      </c>
      <c r="B740" t="s">
        <v>87</v>
      </c>
      <c r="C740">
        <v>0.13100000000000001</v>
      </c>
      <c r="D740" t="s">
        <v>39</v>
      </c>
    </row>
    <row r="741" spans="1:4" x14ac:dyDescent="0.25">
      <c r="A741" t="s">
        <v>4</v>
      </c>
      <c r="B741" t="s">
        <v>87</v>
      </c>
      <c r="C741">
        <v>1.224</v>
      </c>
      <c r="D741" t="s">
        <v>39</v>
      </c>
    </row>
    <row r="742" spans="1:4" x14ac:dyDescent="0.25">
      <c r="A742" t="s">
        <v>11</v>
      </c>
      <c r="B742" t="s">
        <v>87</v>
      </c>
      <c r="C742">
        <v>0.74099999999999999</v>
      </c>
      <c r="D742" t="s">
        <v>39</v>
      </c>
    </row>
    <row r="743" spans="1:4" x14ac:dyDescent="0.25">
      <c r="A743" t="s">
        <v>12</v>
      </c>
      <c r="B743" t="s">
        <v>87</v>
      </c>
      <c r="C743">
        <v>0.77500000000000002</v>
      </c>
      <c r="D743" t="s">
        <v>39</v>
      </c>
    </row>
    <row r="744" spans="1:4" x14ac:dyDescent="0.25">
      <c r="A744" t="s">
        <v>16</v>
      </c>
      <c r="B744" t="s">
        <v>87</v>
      </c>
      <c r="C744">
        <v>0.12</v>
      </c>
      <c r="D744" t="s">
        <v>39</v>
      </c>
    </row>
    <row r="745" spans="1:4" x14ac:dyDescent="0.25">
      <c r="A745" t="s">
        <v>9</v>
      </c>
      <c r="B745" t="s">
        <v>87</v>
      </c>
      <c r="C745">
        <v>0.14000000000000001</v>
      </c>
      <c r="D745" t="s">
        <v>39</v>
      </c>
    </row>
    <row r="746" spans="1:4" x14ac:dyDescent="0.25">
      <c r="A746" t="s">
        <v>8</v>
      </c>
      <c r="B746" t="s">
        <v>89</v>
      </c>
      <c r="C746">
        <v>0.52400000000000002</v>
      </c>
      <c r="D746" t="s">
        <v>40</v>
      </c>
    </row>
    <row r="747" spans="1:4" x14ac:dyDescent="0.25">
      <c r="A747" t="s">
        <v>12</v>
      </c>
      <c r="B747" t="s">
        <v>89</v>
      </c>
      <c r="C747">
        <v>0.56799999999999995</v>
      </c>
      <c r="D747" t="s">
        <v>40</v>
      </c>
    </row>
    <row r="748" spans="1:4" x14ac:dyDescent="0.25">
      <c r="A748" t="s">
        <v>5</v>
      </c>
      <c r="B748" t="s">
        <v>89</v>
      </c>
      <c r="C748">
        <v>0.59699999999999998</v>
      </c>
      <c r="D748" t="s">
        <v>40</v>
      </c>
    </row>
    <row r="749" spans="1:4" x14ac:dyDescent="0.25">
      <c r="A749" t="s">
        <v>16</v>
      </c>
      <c r="B749" t="s">
        <v>89</v>
      </c>
      <c r="C749">
        <v>0.53100000000000003</v>
      </c>
      <c r="D749" t="s">
        <v>40</v>
      </c>
    </row>
    <row r="750" spans="1:4" x14ac:dyDescent="0.25">
      <c r="A750" t="s">
        <v>9</v>
      </c>
      <c r="B750" t="s">
        <v>89</v>
      </c>
      <c r="C750">
        <v>0.53900000000000003</v>
      </c>
      <c r="D750" t="s">
        <v>40</v>
      </c>
    </row>
    <row r="751" spans="1:4" x14ac:dyDescent="0.25">
      <c r="A751" t="s">
        <v>17</v>
      </c>
      <c r="B751" t="s">
        <v>89</v>
      </c>
      <c r="C751">
        <v>0.57299999999999995</v>
      </c>
      <c r="D751" t="s">
        <v>40</v>
      </c>
    </row>
    <row r="752" spans="1:4" x14ac:dyDescent="0.25">
      <c r="A752" t="s">
        <v>11</v>
      </c>
      <c r="B752" t="s">
        <v>89</v>
      </c>
      <c r="C752">
        <v>0.59799999999999998</v>
      </c>
      <c r="D752" t="s">
        <v>40</v>
      </c>
    </row>
    <row r="753" spans="1:4" x14ac:dyDescent="0.25">
      <c r="A753" t="s">
        <v>4</v>
      </c>
      <c r="B753" t="s">
        <v>89</v>
      </c>
      <c r="C753">
        <v>0.49299999999999999</v>
      </c>
      <c r="D753" t="s">
        <v>40</v>
      </c>
    </row>
    <row r="754" spans="1:4" x14ac:dyDescent="0.25">
      <c r="A754" t="s">
        <v>16</v>
      </c>
      <c r="B754" t="s">
        <v>88</v>
      </c>
      <c r="C754">
        <v>0.76100000000000001</v>
      </c>
      <c r="D754" t="s">
        <v>40</v>
      </c>
    </row>
    <row r="755" spans="1:4" x14ac:dyDescent="0.25">
      <c r="A755" t="s">
        <v>9</v>
      </c>
      <c r="B755" t="s">
        <v>88</v>
      </c>
      <c r="C755">
        <v>0.66700000000000004</v>
      </c>
      <c r="D755" t="s">
        <v>40</v>
      </c>
    </row>
    <row r="756" spans="1:4" x14ac:dyDescent="0.25">
      <c r="A756" t="s">
        <v>5</v>
      </c>
      <c r="B756" t="s">
        <v>88</v>
      </c>
      <c r="C756">
        <v>0.58099999999999996</v>
      </c>
      <c r="D756" t="s">
        <v>40</v>
      </c>
    </row>
    <row r="757" spans="1:4" x14ac:dyDescent="0.25">
      <c r="A757" t="s">
        <v>12</v>
      </c>
      <c r="B757" t="s">
        <v>88</v>
      </c>
      <c r="C757">
        <v>0.59499999999999997</v>
      </c>
      <c r="D757" t="s">
        <v>40</v>
      </c>
    </row>
    <row r="758" spans="1:4" x14ac:dyDescent="0.25">
      <c r="A758" t="s">
        <v>17</v>
      </c>
      <c r="B758" t="s">
        <v>88</v>
      </c>
      <c r="C758">
        <v>0.49399999999999999</v>
      </c>
      <c r="D758" t="s">
        <v>40</v>
      </c>
    </row>
    <row r="759" spans="1:4" x14ac:dyDescent="0.25">
      <c r="A759" t="s">
        <v>11</v>
      </c>
      <c r="B759" t="s">
        <v>88</v>
      </c>
      <c r="C759">
        <v>0.59799999999999998</v>
      </c>
      <c r="D759" t="s">
        <v>40</v>
      </c>
    </row>
    <row r="760" spans="1:4" x14ac:dyDescent="0.25">
      <c r="A760" t="s">
        <v>8</v>
      </c>
      <c r="B760" t="s">
        <v>88</v>
      </c>
      <c r="C760">
        <v>0.61299999999999999</v>
      </c>
      <c r="D760" t="s">
        <v>40</v>
      </c>
    </row>
    <row r="761" spans="1:4" x14ac:dyDescent="0.25">
      <c r="A761" t="s">
        <v>4</v>
      </c>
      <c r="B761" t="s">
        <v>88</v>
      </c>
      <c r="C761">
        <v>0.6</v>
      </c>
      <c r="D761" t="s">
        <v>40</v>
      </c>
    </row>
    <row r="762" spans="1:4" x14ac:dyDescent="0.25">
      <c r="A762" t="s">
        <v>8</v>
      </c>
      <c r="B762" t="s">
        <v>87</v>
      </c>
      <c r="C762">
        <v>0.56799999999999995</v>
      </c>
      <c r="D762" t="s">
        <v>40</v>
      </c>
    </row>
    <row r="763" spans="1:4" x14ac:dyDescent="0.25">
      <c r="A763" t="s">
        <v>17</v>
      </c>
      <c r="B763" t="s">
        <v>87</v>
      </c>
      <c r="C763">
        <v>0.63800000000000001</v>
      </c>
      <c r="D763" t="s">
        <v>40</v>
      </c>
    </row>
    <row r="764" spans="1:4" x14ac:dyDescent="0.25">
      <c r="A764" t="s">
        <v>5</v>
      </c>
      <c r="B764" t="s">
        <v>87</v>
      </c>
      <c r="C764">
        <v>0.64600000000000002</v>
      </c>
      <c r="D764" t="s">
        <v>40</v>
      </c>
    </row>
    <row r="765" spans="1:4" x14ac:dyDescent="0.25">
      <c r="A765" t="s">
        <v>4</v>
      </c>
      <c r="B765" t="s">
        <v>87</v>
      </c>
      <c r="C765">
        <v>0.59</v>
      </c>
      <c r="D765" t="s">
        <v>40</v>
      </c>
    </row>
    <row r="766" spans="1:4" x14ac:dyDescent="0.25">
      <c r="A766" t="s">
        <v>11</v>
      </c>
      <c r="B766" t="s">
        <v>87</v>
      </c>
      <c r="C766">
        <v>0.58899999999999997</v>
      </c>
      <c r="D766" t="s">
        <v>40</v>
      </c>
    </row>
    <row r="767" spans="1:4" x14ac:dyDescent="0.25">
      <c r="A767" t="s">
        <v>12</v>
      </c>
      <c r="B767" t="s">
        <v>87</v>
      </c>
      <c r="C767">
        <v>0.51400000000000001</v>
      </c>
      <c r="D767" t="s">
        <v>40</v>
      </c>
    </row>
    <row r="768" spans="1:4" x14ac:dyDescent="0.25">
      <c r="A768" t="s">
        <v>16</v>
      </c>
      <c r="B768" t="s">
        <v>87</v>
      </c>
      <c r="C768">
        <v>0.48799999999999999</v>
      </c>
      <c r="D768" t="s">
        <v>40</v>
      </c>
    </row>
    <row r="769" spans="1:4" x14ac:dyDescent="0.25">
      <c r="A769" t="s">
        <v>9</v>
      </c>
      <c r="B769" t="s">
        <v>87</v>
      </c>
      <c r="C769">
        <v>0.56299999999999994</v>
      </c>
      <c r="D769" t="s">
        <v>40</v>
      </c>
    </row>
    <row r="770" spans="1:4" x14ac:dyDescent="0.25">
      <c r="A770" t="s">
        <v>8</v>
      </c>
      <c r="B770" t="s">
        <v>89</v>
      </c>
      <c r="C770">
        <v>9.8620000000000001</v>
      </c>
      <c r="D770" t="s">
        <v>41</v>
      </c>
    </row>
    <row r="771" spans="1:4" x14ac:dyDescent="0.25">
      <c r="A771" t="s">
        <v>12</v>
      </c>
      <c r="B771" t="s">
        <v>89</v>
      </c>
      <c r="C771">
        <v>9.7910000000000004</v>
      </c>
      <c r="D771" t="s">
        <v>41</v>
      </c>
    </row>
    <row r="772" spans="1:4" x14ac:dyDescent="0.25">
      <c r="A772" t="s">
        <v>5</v>
      </c>
      <c r="B772" t="s">
        <v>89</v>
      </c>
      <c r="C772">
        <v>10.506</v>
      </c>
      <c r="D772" t="s">
        <v>41</v>
      </c>
    </row>
    <row r="773" spans="1:4" x14ac:dyDescent="0.25">
      <c r="A773" t="s">
        <v>16</v>
      </c>
      <c r="B773" t="s">
        <v>89</v>
      </c>
      <c r="C773">
        <v>11.122999999999999</v>
      </c>
      <c r="D773" t="s">
        <v>41</v>
      </c>
    </row>
    <row r="774" spans="1:4" x14ac:dyDescent="0.25">
      <c r="A774" t="s">
        <v>17</v>
      </c>
      <c r="B774" t="s">
        <v>89</v>
      </c>
      <c r="C774">
        <v>11.099</v>
      </c>
      <c r="D774" t="s">
        <v>41</v>
      </c>
    </row>
    <row r="775" spans="1:4" x14ac:dyDescent="0.25">
      <c r="A775" t="s">
        <v>9</v>
      </c>
      <c r="B775" t="s">
        <v>89</v>
      </c>
      <c r="C775">
        <v>11.869</v>
      </c>
      <c r="D775" t="s">
        <v>41</v>
      </c>
    </row>
    <row r="776" spans="1:4" x14ac:dyDescent="0.25">
      <c r="A776" t="s">
        <v>11</v>
      </c>
      <c r="B776" t="s">
        <v>89</v>
      </c>
      <c r="C776">
        <v>11.012</v>
      </c>
      <c r="D776" t="s">
        <v>41</v>
      </c>
    </row>
    <row r="777" spans="1:4" x14ac:dyDescent="0.25">
      <c r="A777" t="s">
        <v>4</v>
      </c>
      <c r="B777" t="s">
        <v>89</v>
      </c>
      <c r="C777">
        <v>10.994</v>
      </c>
      <c r="D777" t="s">
        <v>41</v>
      </c>
    </row>
    <row r="778" spans="1:4" x14ac:dyDescent="0.25">
      <c r="A778" t="s">
        <v>16</v>
      </c>
      <c r="B778" t="s">
        <v>88</v>
      </c>
      <c r="C778">
        <v>0.66200000000000003</v>
      </c>
      <c r="D778" t="s">
        <v>41</v>
      </c>
    </row>
    <row r="779" spans="1:4" x14ac:dyDescent="0.25">
      <c r="A779" t="s">
        <v>9</v>
      </c>
      <c r="B779" t="s">
        <v>88</v>
      </c>
      <c r="C779">
        <v>0.64100000000000001</v>
      </c>
      <c r="D779" t="s">
        <v>41</v>
      </c>
    </row>
    <row r="780" spans="1:4" x14ac:dyDescent="0.25">
      <c r="A780" t="s">
        <v>5</v>
      </c>
      <c r="B780" t="s">
        <v>88</v>
      </c>
      <c r="C780">
        <v>0.65700000000000003</v>
      </c>
      <c r="D780" t="s">
        <v>41</v>
      </c>
    </row>
    <row r="781" spans="1:4" x14ac:dyDescent="0.25">
      <c r="A781" t="s">
        <v>12</v>
      </c>
      <c r="B781" t="s">
        <v>88</v>
      </c>
      <c r="C781">
        <v>0.64200000000000002</v>
      </c>
      <c r="D781" t="s">
        <v>41</v>
      </c>
    </row>
    <row r="782" spans="1:4" x14ac:dyDescent="0.25">
      <c r="A782" t="s">
        <v>17</v>
      </c>
      <c r="B782" t="s">
        <v>88</v>
      </c>
      <c r="C782">
        <v>0.61</v>
      </c>
      <c r="D782" t="s">
        <v>41</v>
      </c>
    </row>
    <row r="783" spans="1:4" x14ac:dyDescent="0.25">
      <c r="A783" t="s">
        <v>11</v>
      </c>
      <c r="B783" t="s">
        <v>88</v>
      </c>
      <c r="C783">
        <v>0.626</v>
      </c>
      <c r="D783" t="s">
        <v>41</v>
      </c>
    </row>
    <row r="784" spans="1:4" x14ac:dyDescent="0.25">
      <c r="A784" t="s">
        <v>8</v>
      </c>
      <c r="B784" t="s">
        <v>88</v>
      </c>
      <c r="C784">
        <v>0.63</v>
      </c>
      <c r="D784" t="s">
        <v>41</v>
      </c>
    </row>
    <row r="785" spans="1:4" x14ac:dyDescent="0.25">
      <c r="A785" t="s">
        <v>4</v>
      </c>
      <c r="B785" t="s">
        <v>88</v>
      </c>
      <c r="C785">
        <v>0.66600000000000004</v>
      </c>
      <c r="D785" t="s">
        <v>41</v>
      </c>
    </row>
    <row r="786" spans="1:4" x14ac:dyDescent="0.25">
      <c r="A786" t="s">
        <v>8</v>
      </c>
      <c r="B786" t="s">
        <v>87</v>
      </c>
      <c r="C786">
        <v>12.606</v>
      </c>
      <c r="D786" t="s">
        <v>41</v>
      </c>
    </row>
    <row r="787" spans="1:4" x14ac:dyDescent="0.25">
      <c r="A787" t="s">
        <v>5</v>
      </c>
      <c r="B787" t="s">
        <v>87</v>
      </c>
      <c r="C787">
        <v>10.218</v>
      </c>
      <c r="D787" t="s">
        <v>41</v>
      </c>
    </row>
    <row r="788" spans="1:4" x14ac:dyDescent="0.25">
      <c r="A788" t="s">
        <v>17</v>
      </c>
      <c r="B788" t="s">
        <v>87</v>
      </c>
      <c r="C788">
        <v>10.83</v>
      </c>
      <c r="D788" t="s">
        <v>41</v>
      </c>
    </row>
    <row r="789" spans="1:4" x14ac:dyDescent="0.25">
      <c r="A789" t="s">
        <v>4</v>
      </c>
      <c r="B789" t="s">
        <v>87</v>
      </c>
      <c r="C789">
        <v>10.692</v>
      </c>
      <c r="D789" t="s">
        <v>41</v>
      </c>
    </row>
    <row r="790" spans="1:4" x14ac:dyDescent="0.25">
      <c r="A790" t="s">
        <v>11</v>
      </c>
      <c r="B790" t="s">
        <v>87</v>
      </c>
      <c r="C790">
        <v>12.175000000000001</v>
      </c>
      <c r="D790" t="s">
        <v>41</v>
      </c>
    </row>
    <row r="791" spans="1:4" x14ac:dyDescent="0.25">
      <c r="A791" t="s">
        <v>12</v>
      </c>
      <c r="B791" t="s">
        <v>87</v>
      </c>
      <c r="C791">
        <v>10.375999999999999</v>
      </c>
      <c r="D791" t="s">
        <v>41</v>
      </c>
    </row>
    <row r="792" spans="1:4" x14ac:dyDescent="0.25">
      <c r="A792" t="s">
        <v>16</v>
      </c>
      <c r="B792" t="s">
        <v>87</v>
      </c>
      <c r="C792">
        <v>11.208</v>
      </c>
      <c r="D792" t="s">
        <v>41</v>
      </c>
    </row>
    <row r="793" spans="1:4" x14ac:dyDescent="0.25">
      <c r="A793" t="s">
        <v>9</v>
      </c>
      <c r="B793" t="s">
        <v>87</v>
      </c>
      <c r="C793">
        <v>10.795999999999999</v>
      </c>
      <c r="D793" t="s">
        <v>41</v>
      </c>
    </row>
    <row r="794" spans="1:4" x14ac:dyDescent="0.25">
      <c r="A794" t="s">
        <v>8</v>
      </c>
      <c r="B794" t="s">
        <v>89</v>
      </c>
      <c r="C794">
        <v>3.1539999999999999</v>
      </c>
      <c r="D794" t="s">
        <v>42</v>
      </c>
    </row>
    <row r="795" spans="1:4" x14ac:dyDescent="0.25">
      <c r="A795" t="s">
        <v>12</v>
      </c>
      <c r="B795" t="s">
        <v>89</v>
      </c>
      <c r="C795">
        <v>3.0590000000000002</v>
      </c>
      <c r="D795" t="s">
        <v>42</v>
      </c>
    </row>
    <row r="796" spans="1:4" x14ac:dyDescent="0.25">
      <c r="A796" t="s">
        <v>5</v>
      </c>
      <c r="B796" t="s">
        <v>89</v>
      </c>
      <c r="C796">
        <v>3.1379999999999999</v>
      </c>
      <c r="D796" t="s">
        <v>42</v>
      </c>
    </row>
    <row r="797" spans="1:4" x14ac:dyDescent="0.25">
      <c r="A797" t="s">
        <v>9</v>
      </c>
      <c r="B797" t="s">
        <v>89</v>
      </c>
      <c r="C797">
        <v>4.0739999999999998</v>
      </c>
      <c r="D797" t="s">
        <v>42</v>
      </c>
    </row>
    <row r="798" spans="1:4" x14ac:dyDescent="0.25">
      <c r="A798" t="s">
        <v>16</v>
      </c>
      <c r="B798" t="s">
        <v>89</v>
      </c>
      <c r="C798">
        <v>3.984</v>
      </c>
      <c r="D798" t="s">
        <v>42</v>
      </c>
    </row>
    <row r="799" spans="1:4" x14ac:dyDescent="0.25">
      <c r="A799" t="s">
        <v>11</v>
      </c>
      <c r="B799" t="s">
        <v>89</v>
      </c>
      <c r="C799">
        <v>4.0579999999999998</v>
      </c>
      <c r="D799" t="s">
        <v>42</v>
      </c>
    </row>
    <row r="800" spans="1:4" x14ac:dyDescent="0.25">
      <c r="A800" t="s">
        <v>17</v>
      </c>
      <c r="B800" t="s">
        <v>89</v>
      </c>
      <c r="C800">
        <v>3.2879999999999998</v>
      </c>
      <c r="D800" t="s">
        <v>42</v>
      </c>
    </row>
    <row r="801" spans="1:4" x14ac:dyDescent="0.25">
      <c r="A801" t="s">
        <v>4</v>
      </c>
      <c r="B801" t="s">
        <v>89</v>
      </c>
      <c r="C801">
        <v>3.056</v>
      </c>
      <c r="D801" t="s">
        <v>42</v>
      </c>
    </row>
    <row r="802" spans="1:4" x14ac:dyDescent="0.25">
      <c r="A802" t="s">
        <v>9</v>
      </c>
      <c r="B802" t="s">
        <v>88</v>
      </c>
      <c r="C802">
        <v>3.3450000000000002</v>
      </c>
      <c r="D802" t="s">
        <v>42</v>
      </c>
    </row>
    <row r="803" spans="1:4" x14ac:dyDescent="0.25">
      <c r="A803" t="s">
        <v>16</v>
      </c>
      <c r="B803" t="s">
        <v>88</v>
      </c>
      <c r="C803">
        <v>4.16</v>
      </c>
      <c r="D803" t="s">
        <v>42</v>
      </c>
    </row>
    <row r="804" spans="1:4" x14ac:dyDescent="0.25">
      <c r="A804" t="s">
        <v>12</v>
      </c>
      <c r="B804" t="s">
        <v>88</v>
      </c>
      <c r="C804">
        <v>4.3360000000000003</v>
      </c>
      <c r="D804" t="s">
        <v>42</v>
      </c>
    </row>
    <row r="805" spans="1:4" x14ac:dyDescent="0.25">
      <c r="A805" t="s">
        <v>5</v>
      </c>
      <c r="B805" t="s">
        <v>88</v>
      </c>
      <c r="C805">
        <v>4.3410000000000002</v>
      </c>
      <c r="D805" t="s">
        <v>42</v>
      </c>
    </row>
    <row r="806" spans="1:4" x14ac:dyDescent="0.25">
      <c r="A806" t="s">
        <v>17</v>
      </c>
      <c r="B806" t="s">
        <v>88</v>
      </c>
      <c r="C806">
        <v>4.3470000000000004</v>
      </c>
      <c r="D806" t="s">
        <v>42</v>
      </c>
    </row>
    <row r="807" spans="1:4" x14ac:dyDescent="0.25">
      <c r="A807" t="s">
        <v>8</v>
      </c>
      <c r="B807" t="s">
        <v>88</v>
      </c>
      <c r="C807">
        <v>4.1100000000000003</v>
      </c>
      <c r="D807" t="s">
        <v>42</v>
      </c>
    </row>
    <row r="808" spans="1:4" x14ac:dyDescent="0.25">
      <c r="A808" t="s">
        <v>11</v>
      </c>
      <c r="B808" t="s">
        <v>88</v>
      </c>
      <c r="C808">
        <v>4.141</v>
      </c>
      <c r="D808" t="s">
        <v>42</v>
      </c>
    </row>
    <row r="809" spans="1:4" x14ac:dyDescent="0.25">
      <c r="A809" t="s">
        <v>4</v>
      </c>
      <c r="B809" t="s">
        <v>88</v>
      </c>
      <c r="C809">
        <v>3.1349999999999998</v>
      </c>
      <c r="D809" t="s">
        <v>42</v>
      </c>
    </row>
    <row r="810" spans="1:4" x14ac:dyDescent="0.25">
      <c r="A810" t="s">
        <v>8</v>
      </c>
      <c r="B810" t="s">
        <v>87</v>
      </c>
      <c r="C810">
        <v>3.2330000000000001</v>
      </c>
      <c r="D810" t="s">
        <v>42</v>
      </c>
    </row>
    <row r="811" spans="1:4" x14ac:dyDescent="0.25">
      <c r="A811" t="s">
        <v>5</v>
      </c>
      <c r="B811" t="s">
        <v>87</v>
      </c>
      <c r="C811">
        <v>3.2450000000000001</v>
      </c>
      <c r="D811" t="s">
        <v>42</v>
      </c>
    </row>
    <row r="812" spans="1:4" x14ac:dyDescent="0.25">
      <c r="A812" t="s">
        <v>17</v>
      </c>
      <c r="B812" t="s">
        <v>87</v>
      </c>
      <c r="C812">
        <v>3.1120000000000001</v>
      </c>
      <c r="D812" t="s">
        <v>42</v>
      </c>
    </row>
    <row r="813" spans="1:4" x14ac:dyDescent="0.25">
      <c r="A813" t="s">
        <v>4</v>
      </c>
      <c r="B813" t="s">
        <v>87</v>
      </c>
      <c r="C813">
        <v>3.27</v>
      </c>
      <c r="D813" t="s">
        <v>42</v>
      </c>
    </row>
    <row r="814" spans="1:4" x14ac:dyDescent="0.25">
      <c r="A814" t="s">
        <v>11</v>
      </c>
      <c r="B814" t="s">
        <v>87</v>
      </c>
      <c r="C814">
        <v>3.3079999999999998</v>
      </c>
      <c r="D814" t="s">
        <v>42</v>
      </c>
    </row>
    <row r="815" spans="1:4" x14ac:dyDescent="0.25">
      <c r="A815" t="s">
        <v>12</v>
      </c>
      <c r="B815" t="s">
        <v>87</v>
      </c>
      <c r="C815">
        <v>3.3069999999999999</v>
      </c>
      <c r="D815" t="s">
        <v>42</v>
      </c>
    </row>
    <row r="816" spans="1:4" x14ac:dyDescent="0.25">
      <c r="A816" t="s">
        <v>16</v>
      </c>
      <c r="B816" t="s">
        <v>87</v>
      </c>
      <c r="C816">
        <v>3.26</v>
      </c>
      <c r="D816" t="s">
        <v>42</v>
      </c>
    </row>
    <row r="817" spans="1:4" x14ac:dyDescent="0.25">
      <c r="A817" t="s">
        <v>9</v>
      </c>
      <c r="B817" t="s">
        <v>87</v>
      </c>
      <c r="C817">
        <v>3.2639999999999998</v>
      </c>
      <c r="D817" t="s">
        <v>42</v>
      </c>
    </row>
    <row r="818" spans="1:4" x14ac:dyDescent="0.25">
      <c r="A818" t="s">
        <v>8</v>
      </c>
      <c r="B818" t="s">
        <v>89</v>
      </c>
      <c r="C818">
        <v>2.1280000000000001</v>
      </c>
      <c r="D818" t="s">
        <v>43</v>
      </c>
    </row>
    <row r="819" spans="1:4" x14ac:dyDescent="0.25">
      <c r="A819" t="s">
        <v>12</v>
      </c>
      <c r="B819" t="s">
        <v>89</v>
      </c>
      <c r="C819">
        <v>3.476</v>
      </c>
      <c r="D819" t="s">
        <v>43</v>
      </c>
    </row>
    <row r="820" spans="1:4" x14ac:dyDescent="0.25">
      <c r="A820" t="s">
        <v>5</v>
      </c>
      <c r="B820" t="s">
        <v>89</v>
      </c>
      <c r="C820">
        <v>1.552</v>
      </c>
      <c r="D820" t="s">
        <v>43</v>
      </c>
    </row>
    <row r="821" spans="1:4" x14ac:dyDescent="0.25">
      <c r="A821" t="s">
        <v>9</v>
      </c>
      <c r="B821" t="s">
        <v>89</v>
      </c>
      <c r="C821">
        <v>1.2250000000000001</v>
      </c>
      <c r="D821" t="s">
        <v>43</v>
      </c>
    </row>
    <row r="822" spans="1:4" x14ac:dyDescent="0.25">
      <c r="A822" t="s">
        <v>16</v>
      </c>
      <c r="B822" t="s">
        <v>89</v>
      </c>
      <c r="C822">
        <v>1.159</v>
      </c>
      <c r="D822" t="s">
        <v>43</v>
      </c>
    </row>
    <row r="823" spans="1:4" x14ac:dyDescent="0.25">
      <c r="A823" t="s">
        <v>17</v>
      </c>
      <c r="B823" t="s">
        <v>89</v>
      </c>
      <c r="C823">
        <v>1.155</v>
      </c>
      <c r="D823" t="s">
        <v>43</v>
      </c>
    </row>
    <row r="824" spans="1:4" x14ac:dyDescent="0.25">
      <c r="A824" t="s">
        <v>11</v>
      </c>
      <c r="B824" t="s">
        <v>89</v>
      </c>
      <c r="C824">
        <v>1.6819999999999999</v>
      </c>
      <c r="D824" t="s">
        <v>43</v>
      </c>
    </row>
    <row r="825" spans="1:4" x14ac:dyDescent="0.25">
      <c r="A825" t="s">
        <v>4</v>
      </c>
      <c r="B825" t="s">
        <v>89</v>
      </c>
      <c r="C825">
        <v>1.651</v>
      </c>
      <c r="D825" t="s">
        <v>43</v>
      </c>
    </row>
    <row r="826" spans="1:4" x14ac:dyDescent="0.25">
      <c r="A826" t="s">
        <v>9</v>
      </c>
      <c r="B826" t="s">
        <v>88</v>
      </c>
      <c r="C826">
        <v>1.1779999999999999</v>
      </c>
      <c r="D826" t="s">
        <v>43</v>
      </c>
    </row>
    <row r="827" spans="1:4" x14ac:dyDescent="0.25">
      <c r="A827" t="s">
        <v>16</v>
      </c>
      <c r="B827" t="s">
        <v>88</v>
      </c>
      <c r="C827">
        <v>1.157</v>
      </c>
      <c r="D827" t="s">
        <v>43</v>
      </c>
    </row>
    <row r="828" spans="1:4" x14ac:dyDescent="0.25">
      <c r="A828" t="s">
        <v>12</v>
      </c>
      <c r="B828" t="s">
        <v>88</v>
      </c>
      <c r="C828">
        <v>1.39</v>
      </c>
      <c r="D828" t="s">
        <v>43</v>
      </c>
    </row>
    <row r="829" spans="1:4" x14ac:dyDescent="0.25">
      <c r="A829" t="s">
        <v>5</v>
      </c>
      <c r="B829" t="s">
        <v>88</v>
      </c>
      <c r="C829">
        <v>1.4119999999999999</v>
      </c>
      <c r="D829" t="s">
        <v>43</v>
      </c>
    </row>
    <row r="830" spans="1:4" x14ac:dyDescent="0.25">
      <c r="A830" t="s">
        <v>17</v>
      </c>
      <c r="B830" t="s">
        <v>88</v>
      </c>
      <c r="C830">
        <v>1.1919999999999999</v>
      </c>
      <c r="D830" t="s">
        <v>43</v>
      </c>
    </row>
    <row r="831" spans="1:4" x14ac:dyDescent="0.25">
      <c r="A831" t="s">
        <v>8</v>
      </c>
      <c r="B831" t="s">
        <v>88</v>
      </c>
      <c r="C831">
        <v>1.1679999999999999</v>
      </c>
      <c r="D831" t="s">
        <v>43</v>
      </c>
    </row>
    <row r="832" spans="1:4" x14ac:dyDescent="0.25">
      <c r="A832" t="s">
        <v>11</v>
      </c>
      <c r="B832" t="s">
        <v>88</v>
      </c>
      <c r="C832">
        <v>1.319</v>
      </c>
      <c r="D832" t="s">
        <v>43</v>
      </c>
    </row>
    <row r="833" spans="1:4" x14ac:dyDescent="0.25">
      <c r="A833" t="s">
        <v>4</v>
      </c>
      <c r="B833" t="s">
        <v>88</v>
      </c>
      <c r="C833">
        <v>1.1439999999999999</v>
      </c>
      <c r="D833" t="s">
        <v>43</v>
      </c>
    </row>
    <row r="834" spans="1:4" x14ac:dyDescent="0.25">
      <c r="A834" t="s">
        <v>8</v>
      </c>
      <c r="B834" t="s">
        <v>87</v>
      </c>
      <c r="C834">
        <v>1.6180000000000001</v>
      </c>
      <c r="D834" t="s">
        <v>43</v>
      </c>
    </row>
    <row r="835" spans="1:4" x14ac:dyDescent="0.25">
      <c r="A835" t="s">
        <v>5</v>
      </c>
      <c r="B835" t="s">
        <v>87</v>
      </c>
      <c r="C835">
        <v>1.24</v>
      </c>
      <c r="D835" t="s">
        <v>43</v>
      </c>
    </row>
    <row r="836" spans="1:4" x14ac:dyDescent="0.25">
      <c r="A836" t="s">
        <v>17</v>
      </c>
      <c r="B836" t="s">
        <v>87</v>
      </c>
      <c r="C836">
        <v>1.4510000000000001</v>
      </c>
      <c r="D836" t="s">
        <v>43</v>
      </c>
    </row>
    <row r="837" spans="1:4" x14ac:dyDescent="0.25">
      <c r="A837" t="s">
        <v>4</v>
      </c>
      <c r="B837" t="s">
        <v>87</v>
      </c>
      <c r="C837">
        <v>2.3719999999999999</v>
      </c>
      <c r="D837" t="s">
        <v>43</v>
      </c>
    </row>
    <row r="838" spans="1:4" x14ac:dyDescent="0.25">
      <c r="A838" t="s">
        <v>11</v>
      </c>
      <c r="B838" t="s">
        <v>87</v>
      </c>
      <c r="C838">
        <v>2.1179999999999999</v>
      </c>
      <c r="D838" t="s">
        <v>43</v>
      </c>
    </row>
    <row r="839" spans="1:4" x14ac:dyDescent="0.25">
      <c r="A839" t="s">
        <v>12</v>
      </c>
      <c r="B839" t="s">
        <v>87</v>
      </c>
      <c r="C839">
        <v>1.526</v>
      </c>
      <c r="D839" t="s">
        <v>43</v>
      </c>
    </row>
    <row r="840" spans="1:4" x14ac:dyDescent="0.25">
      <c r="A840" t="s">
        <v>16</v>
      </c>
      <c r="B840" t="s">
        <v>87</v>
      </c>
      <c r="C840">
        <v>1.256</v>
      </c>
      <c r="D840" t="s">
        <v>43</v>
      </c>
    </row>
    <row r="841" spans="1:4" x14ac:dyDescent="0.25">
      <c r="A841" t="s">
        <v>9</v>
      </c>
      <c r="B841" t="s">
        <v>87</v>
      </c>
      <c r="C841">
        <v>2.3090000000000002</v>
      </c>
      <c r="D841" t="s">
        <v>43</v>
      </c>
    </row>
    <row r="842" spans="1:4" x14ac:dyDescent="0.25">
      <c r="A842" t="s">
        <v>8</v>
      </c>
      <c r="B842" t="s">
        <v>89</v>
      </c>
      <c r="C842">
        <v>0.75600000000000001</v>
      </c>
      <c r="D842" t="s">
        <v>44</v>
      </c>
    </row>
    <row r="843" spans="1:4" x14ac:dyDescent="0.25">
      <c r="A843" t="s">
        <v>12</v>
      </c>
      <c r="B843" t="s">
        <v>89</v>
      </c>
      <c r="C843">
        <v>1.157</v>
      </c>
      <c r="D843" t="s">
        <v>44</v>
      </c>
    </row>
    <row r="844" spans="1:4" x14ac:dyDescent="0.25">
      <c r="A844" t="s">
        <v>5</v>
      </c>
      <c r="B844" t="s">
        <v>89</v>
      </c>
      <c r="C844">
        <v>1.0740000000000001</v>
      </c>
      <c r="D844" t="s">
        <v>44</v>
      </c>
    </row>
    <row r="845" spans="1:4" x14ac:dyDescent="0.25">
      <c r="A845" t="s">
        <v>16</v>
      </c>
      <c r="B845" t="s">
        <v>89</v>
      </c>
      <c r="C845">
        <v>0.76600000000000001</v>
      </c>
      <c r="D845" t="s">
        <v>44</v>
      </c>
    </row>
    <row r="846" spans="1:4" x14ac:dyDescent="0.25">
      <c r="A846" t="s">
        <v>17</v>
      </c>
      <c r="B846" t="s">
        <v>89</v>
      </c>
      <c r="C846">
        <v>0.89100000000000001</v>
      </c>
      <c r="D846" t="s">
        <v>44</v>
      </c>
    </row>
    <row r="847" spans="1:4" x14ac:dyDescent="0.25">
      <c r="A847" t="s">
        <v>9</v>
      </c>
      <c r="B847" t="s">
        <v>89</v>
      </c>
      <c r="C847">
        <v>1.4039999999999999</v>
      </c>
      <c r="D847" t="s">
        <v>44</v>
      </c>
    </row>
    <row r="848" spans="1:4" x14ac:dyDescent="0.25">
      <c r="A848" t="s">
        <v>11</v>
      </c>
      <c r="B848" t="s">
        <v>89</v>
      </c>
      <c r="C848">
        <v>0.76200000000000001</v>
      </c>
      <c r="D848" t="s">
        <v>44</v>
      </c>
    </row>
    <row r="849" spans="1:4" x14ac:dyDescent="0.25">
      <c r="A849" t="s">
        <v>4</v>
      </c>
      <c r="B849" t="s">
        <v>89</v>
      </c>
      <c r="C849">
        <v>0.78100000000000003</v>
      </c>
      <c r="D849" t="s">
        <v>44</v>
      </c>
    </row>
    <row r="850" spans="1:4" x14ac:dyDescent="0.25">
      <c r="A850" t="s">
        <v>9</v>
      </c>
      <c r="B850" t="s">
        <v>88</v>
      </c>
      <c r="C850">
        <v>0.80500000000000005</v>
      </c>
      <c r="D850" t="s">
        <v>44</v>
      </c>
    </row>
    <row r="851" spans="1:4" x14ac:dyDescent="0.25">
      <c r="A851" t="s">
        <v>16</v>
      </c>
      <c r="B851" t="s">
        <v>88</v>
      </c>
      <c r="C851">
        <v>0.78300000000000003</v>
      </c>
      <c r="D851" t="s">
        <v>44</v>
      </c>
    </row>
    <row r="852" spans="1:4" x14ac:dyDescent="0.25">
      <c r="A852" t="s">
        <v>12</v>
      </c>
      <c r="B852" t="s">
        <v>88</v>
      </c>
      <c r="C852">
        <v>1.2669999999999999</v>
      </c>
      <c r="D852" t="s">
        <v>44</v>
      </c>
    </row>
    <row r="853" spans="1:4" x14ac:dyDescent="0.25">
      <c r="A853" t="s">
        <v>5</v>
      </c>
      <c r="B853" t="s">
        <v>88</v>
      </c>
      <c r="C853">
        <v>0.81599999999999995</v>
      </c>
      <c r="D853" t="s">
        <v>44</v>
      </c>
    </row>
    <row r="854" spans="1:4" x14ac:dyDescent="0.25">
      <c r="A854" t="s">
        <v>17</v>
      </c>
      <c r="B854" t="s">
        <v>88</v>
      </c>
      <c r="C854">
        <v>0.91900000000000004</v>
      </c>
      <c r="D854" t="s">
        <v>44</v>
      </c>
    </row>
    <row r="855" spans="1:4" x14ac:dyDescent="0.25">
      <c r="A855" t="s">
        <v>8</v>
      </c>
      <c r="B855" t="s">
        <v>88</v>
      </c>
      <c r="C855">
        <v>0.81200000000000006</v>
      </c>
      <c r="D855" t="s">
        <v>44</v>
      </c>
    </row>
    <row r="856" spans="1:4" x14ac:dyDescent="0.25">
      <c r="A856" t="s">
        <v>11</v>
      </c>
      <c r="B856" t="s">
        <v>88</v>
      </c>
      <c r="C856">
        <v>0.79500000000000004</v>
      </c>
      <c r="D856" t="s">
        <v>44</v>
      </c>
    </row>
    <row r="857" spans="1:4" x14ac:dyDescent="0.25">
      <c r="A857" t="s">
        <v>4</v>
      </c>
      <c r="B857" t="s">
        <v>88</v>
      </c>
      <c r="C857">
        <v>0.79100000000000004</v>
      </c>
      <c r="D857" t="s">
        <v>44</v>
      </c>
    </row>
    <row r="858" spans="1:4" x14ac:dyDescent="0.25">
      <c r="A858" t="s">
        <v>8</v>
      </c>
      <c r="B858" t="s">
        <v>87</v>
      </c>
      <c r="C858">
        <v>0.79600000000000004</v>
      </c>
      <c r="D858" t="s">
        <v>44</v>
      </c>
    </row>
    <row r="859" spans="1:4" x14ac:dyDescent="0.25">
      <c r="A859" t="s">
        <v>5</v>
      </c>
      <c r="B859" t="s">
        <v>87</v>
      </c>
      <c r="C859">
        <v>0.76100000000000001</v>
      </c>
      <c r="D859" t="s">
        <v>44</v>
      </c>
    </row>
    <row r="860" spans="1:4" x14ac:dyDescent="0.25">
      <c r="A860" t="s">
        <v>17</v>
      </c>
      <c r="B860" t="s">
        <v>87</v>
      </c>
      <c r="C860">
        <v>0.78600000000000003</v>
      </c>
      <c r="D860" t="s">
        <v>44</v>
      </c>
    </row>
    <row r="861" spans="1:4" x14ac:dyDescent="0.25">
      <c r="A861" t="s">
        <v>4</v>
      </c>
      <c r="B861" t="s">
        <v>87</v>
      </c>
      <c r="C861">
        <v>0.873</v>
      </c>
      <c r="D861" t="s">
        <v>44</v>
      </c>
    </row>
    <row r="862" spans="1:4" x14ac:dyDescent="0.25">
      <c r="A862" t="s">
        <v>11</v>
      </c>
      <c r="B862" t="s">
        <v>87</v>
      </c>
      <c r="C862">
        <v>1.0509999999999999</v>
      </c>
      <c r="D862" t="s">
        <v>44</v>
      </c>
    </row>
    <row r="863" spans="1:4" x14ac:dyDescent="0.25">
      <c r="A863" t="s">
        <v>12</v>
      </c>
      <c r="B863" t="s">
        <v>87</v>
      </c>
      <c r="C863">
        <v>1.1759999999999999</v>
      </c>
      <c r="D863" t="s">
        <v>44</v>
      </c>
    </row>
    <row r="864" spans="1:4" x14ac:dyDescent="0.25">
      <c r="A864" t="s">
        <v>16</v>
      </c>
      <c r="B864" t="s">
        <v>87</v>
      </c>
      <c r="C864">
        <v>1.3120000000000001</v>
      </c>
      <c r="D864" t="s">
        <v>44</v>
      </c>
    </row>
    <row r="865" spans="1:4" x14ac:dyDescent="0.25">
      <c r="A865" t="s">
        <v>9</v>
      </c>
      <c r="B865" t="s">
        <v>87</v>
      </c>
      <c r="C865">
        <v>1.246</v>
      </c>
      <c r="D865" t="s">
        <v>44</v>
      </c>
    </row>
    <row r="866" spans="1:4" x14ac:dyDescent="0.25">
      <c r="A866" t="s">
        <v>8</v>
      </c>
      <c r="B866" t="s">
        <v>89</v>
      </c>
      <c r="C866">
        <v>0.11899999999999999</v>
      </c>
      <c r="D866" t="s">
        <v>45</v>
      </c>
    </row>
    <row r="867" spans="1:4" x14ac:dyDescent="0.25">
      <c r="A867" t="s">
        <v>12</v>
      </c>
      <c r="B867" t="s">
        <v>89</v>
      </c>
      <c r="C867">
        <v>0.14499999999999999</v>
      </c>
      <c r="D867" t="s">
        <v>45</v>
      </c>
    </row>
    <row r="868" spans="1:4" x14ac:dyDescent="0.25">
      <c r="A868" t="s">
        <v>5</v>
      </c>
      <c r="B868" t="s">
        <v>89</v>
      </c>
      <c r="C868">
        <v>0.13</v>
      </c>
      <c r="D868" t="s">
        <v>45</v>
      </c>
    </row>
    <row r="869" spans="1:4" x14ac:dyDescent="0.25">
      <c r="A869" t="s">
        <v>16</v>
      </c>
      <c r="B869" t="s">
        <v>89</v>
      </c>
      <c r="C869">
        <v>0.12</v>
      </c>
      <c r="D869" t="s">
        <v>45</v>
      </c>
    </row>
    <row r="870" spans="1:4" x14ac:dyDescent="0.25">
      <c r="A870" t="s">
        <v>9</v>
      </c>
      <c r="B870" t="s">
        <v>89</v>
      </c>
      <c r="C870">
        <v>0.124</v>
      </c>
      <c r="D870" t="s">
        <v>45</v>
      </c>
    </row>
    <row r="871" spans="1:4" x14ac:dyDescent="0.25">
      <c r="A871" t="s">
        <v>17</v>
      </c>
      <c r="B871" t="s">
        <v>89</v>
      </c>
      <c r="C871">
        <v>0.124</v>
      </c>
      <c r="D871" t="s">
        <v>45</v>
      </c>
    </row>
    <row r="872" spans="1:4" x14ac:dyDescent="0.25">
      <c r="A872" t="s">
        <v>11</v>
      </c>
      <c r="B872" t="s">
        <v>89</v>
      </c>
      <c r="C872">
        <v>0.11799999999999999</v>
      </c>
      <c r="D872" t="s">
        <v>45</v>
      </c>
    </row>
    <row r="873" spans="1:4" x14ac:dyDescent="0.25">
      <c r="A873" t="s">
        <v>4</v>
      </c>
      <c r="B873" t="s">
        <v>89</v>
      </c>
      <c r="C873">
        <v>0.123</v>
      </c>
      <c r="D873" t="s">
        <v>45</v>
      </c>
    </row>
    <row r="874" spans="1:4" x14ac:dyDescent="0.25">
      <c r="A874" t="s">
        <v>9</v>
      </c>
      <c r="B874" t="s">
        <v>88</v>
      </c>
      <c r="C874">
        <v>0.153</v>
      </c>
      <c r="D874" t="s">
        <v>45</v>
      </c>
    </row>
    <row r="875" spans="1:4" x14ac:dyDescent="0.25">
      <c r="A875" t="s">
        <v>16</v>
      </c>
      <c r="B875" t="s">
        <v>88</v>
      </c>
      <c r="C875">
        <v>0.13400000000000001</v>
      </c>
      <c r="D875" t="s">
        <v>45</v>
      </c>
    </row>
    <row r="876" spans="1:4" x14ac:dyDescent="0.25">
      <c r="A876" t="s">
        <v>12</v>
      </c>
      <c r="B876" t="s">
        <v>88</v>
      </c>
      <c r="C876">
        <v>0.158</v>
      </c>
      <c r="D876" t="s">
        <v>45</v>
      </c>
    </row>
    <row r="877" spans="1:4" x14ac:dyDescent="0.25">
      <c r="A877" t="s">
        <v>5</v>
      </c>
      <c r="B877" t="s">
        <v>88</v>
      </c>
      <c r="C877">
        <v>0.14099999999999999</v>
      </c>
      <c r="D877" t="s">
        <v>45</v>
      </c>
    </row>
    <row r="878" spans="1:4" x14ac:dyDescent="0.25">
      <c r="A878" t="s">
        <v>17</v>
      </c>
      <c r="B878" t="s">
        <v>88</v>
      </c>
      <c r="C878">
        <v>0.13100000000000001</v>
      </c>
      <c r="D878" t="s">
        <v>45</v>
      </c>
    </row>
    <row r="879" spans="1:4" x14ac:dyDescent="0.25">
      <c r="A879" t="s">
        <v>8</v>
      </c>
      <c r="B879" t="s">
        <v>88</v>
      </c>
      <c r="C879">
        <v>0.14599999999999999</v>
      </c>
      <c r="D879" t="s">
        <v>45</v>
      </c>
    </row>
    <row r="880" spans="1:4" x14ac:dyDescent="0.25">
      <c r="A880" t="s">
        <v>11</v>
      </c>
      <c r="B880" t="s">
        <v>88</v>
      </c>
      <c r="C880">
        <v>0.13900000000000001</v>
      </c>
      <c r="D880" t="s">
        <v>45</v>
      </c>
    </row>
    <row r="881" spans="1:4" x14ac:dyDescent="0.25">
      <c r="A881" t="s">
        <v>4</v>
      </c>
      <c r="B881" t="s">
        <v>88</v>
      </c>
      <c r="C881">
        <v>0.129</v>
      </c>
      <c r="D881" t="s">
        <v>45</v>
      </c>
    </row>
    <row r="882" spans="1:4" x14ac:dyDescent="0.25">
      <c r="A882" t="s">
        <v>8</v>
      </c>
      <c r="B882" t="s">
        <v>87</v>
      </c>
      <c r="C882">
        <v>0.122</v>
      </c>
      <c r="D882" t="s">
        <v>45</v>
      </c>
    </row>
    <row r="883" spans="1:4" x14ac:dyDescent="0.25">
      <c r="A883" t="s">
        <v>5</v>
      </c>
      <c r="B883" t="s">
        <v>87</v>
      </c>
      <c r="C883">
        <v>0.14299999999999999</v>
      </c>
      <c r="D883" t="s">
        <v>45</v>
      </c>
    </row>
    <row r="884" spans="1:4" x14ac:dyDescent="0.25">
      <c r="A884" t="s">
        <v>17</v>
      </c>
      <c r="B884" t="s">
        <v>87</v>
      </c>
      <c r="C884">
        <v>0.152</v>
      </c>
      <c r="D884" t="s">
        <v>45</v>
      </c>
    </row>
    <row r="885" spans="1:4" x14ac:dyDescent="0.25">
      <c r="A885" t="s">
        <v>4</v>
      </c>
      <c r="B885" t="s">
        <v>87</v>
      </c>
      <c r="C885">
        <v>0.124</v>
      </c>
      <c r="D885" t="s">
        <v>45</v>
      </c>
    </row>
    <row r="886" spans="1:4" x14ac:dyDescent="0.25">
      <c r="A886" t="s">
        <v>11</v>
      </c>
      <c r="B886" t="s">
        <v>87</v>
      </c>
      <c r="C886">
        <v>0.128</v>
      </c>
      <c r="D886" t="s">
        <v>45</v>
      </c>
    </row>
    <row r="887" spans="1:4" x14ac:dyDescent="0.25">
      <c r="A887" t="s">
        <v>12</v>
      </c>
      <c r="B887" t="s">
        <v>87</v>
      </c>
      <c r="C887">
        <v>0.14199999999999999</v>
      </c>
      <c r="D887" t="s">
        <v>45</v>
      </c>
    </row>
    <row r="888" spans="1:4" x14ac:dyDescent="0.25">
      <c r="A888" t="s">
        <v>16</v>
      </c>
      <c r="B888" t="s">
        <v>87</v>
      </c>
      <c r="C888">
        <v>0.124</v>
      </c>
      <c r="D888" t="s">
        <v>45</v>
      </c>
    </row>
    <row r="889" spans="1:4" x14ac:dyDescent="0.25">
      <c r="A889" t="s">
        <v>9</v>
      </c>
      <c r="B889" t="s">
        <v>87</v>
      </c>
      <c r="C889">
        <v>0.122</v>
      </c>
      <c r="D889" t="s">
        <v>45</v>
      </c>
    </row>
    <row r="890" spans="1:4" x14ac:dyDescent="0.25">
      <c r="A890" t="s">
        <v>8</v>
      </c>
      <c r="B890" t="s">
        <v>89</v>
      </c>
      <c r="C890">
        <v>0.49</v>
      </c>
      <c r="D890" t="s">
        <v>46</v>
      </c>
    </row>
    <row r="891" spans="1:4" x14ac:dyDescent="0.25">
      <c r="A891" t="s">
        <v>12</v>
      </c>
      <c r="B891" t="s">
        <v>89</v>
      </c>
      <c r="C891">
        <v>0.48699999999999999</v>
      </c>
      <c r="D891" t="s">
        <v>46</v>
      </c>
    </row>
    <row r="892" spans="1:4" x14ac:dyDescent="0.25">
      <c r="A892" t="s">
        <v>5</v>
      </c>
      <c r="B892" t="s">
        <v>89</v>
      </c>
      <c r="C892">
        <v>0.45</v>
      </c>
      <c r="D892" t="s">
        <v>46</v>
      </c>
    </row>
    <row r="893" spans="1:4" x14ac:dyDescent="0.25">
      <c r="A893" t="s">
        <v>16</v>
      </c>
      <c r="B893" t="s">
        <v>89</v>
      </c>
      <c r="C893">
        <v>0.436</v>
      </c>
      <c r="D893" t="s">
        <v>46</v>
      </c>
    </row>
    <row r="894" spans="1:4" x14ac:dyDescent="0.25">
      <c r="A894" t="s">
        <v>11</v>
      </c>
      <c r="B894" t="s">
        <v>89</v>
      </c>
      <c r="C894">
        <v>0.51400000000000001</v>
      </c>
      <c r="D894" t="s">
        <v>46</v>
      </c>
    </row>
    <row r="895" spans="1:4" x14ac:dyDescent="0.25">
      <c r="A895" t="s">
        <v>17</v>
      </c>
      <c r="B895" t="s">
        <v>89</v>
      </c>
      <c r="C895">
        <v>0.47299999999999998</v>
      </c>
      <c r="D895" t="s">
        <v>46</v>
      </c>
    </row>
    <row r="896" spans="1:4" x14ac:dyDescent="0.25">
      <c r="A896" t="s">
        <v>9</v>
      </c>
      <c r="B896" t="s">
        <v>89</v>
      </c>
      <c r="C896">
        <v>0.47299999999999998</v>
      </c>
      <c r="D896" t="s">
        <v>46</v>
      </c>
    </row>
    <row r="897" spans="1:4" x14ac:dyDescent="0.25">
      <c r="A897" t="s">
        <v>4</v>
      </c>
      <c r="B897" t="s">
        <v>89</v>
      </c>
      <c r="C897">
        <v>0.42499999999999999</v>
      </c>
      <c r="D897" t="s">
        <v>46</v>
      </c>
    </row>
    <row r="898" spans="1:4" x14ac:dyDescent="0.25">
      <c r="A898" t="s">
        <v>9</v>
      </c>
      <c r="B898" t="s">
        <v>88</v>
      </c>
      <c r="C898">
        <v>0.55100000000000005</v>
      </c>
      <c r="D898" t="s">
        <v>46</v>
      </c>
    </row>
    <row r="899" spans="1:4" x14ac:dyDescent="0.25">
      <c r="A899" t="s">
        <v>16</v>
      </c>
      <c r="B899" t="s">
        <v>88</v>
      </c>
      <c r="C899">
        <v>0.46899999999999997</v>
      </c>
      <c r="D899" t="s">
        <v>46</v>
      </c>
    </row>
    <row r="900" spans="1:4" x14ac:dyDescent="0.25">
      <c r="A900" t="s">
        <v>12</v>
      </c>
      <c r="B900" t="s">
        <v>88</v>
      </c>
      <c r="C900">
        <v>0.46800000000000003</v>
      </c>
      <c r="D900" t="s">
        <v>46</v>
      </c>
    </row>
    <row r="901" spans="1:4" x14ac:dyDescent="0.25">
      <c r="A901" t="s">
        <v>5</v>
      </c>
      <c r="B901" t="s">
        <v>88</v>
      </c>
      <c r="C901">
        <v>0.47799999999999998</v>
      </c>
      <c r="D901" t="s">
        <v>46</v>
      </c>
    </row>
    <row r="902" spans="1:4" x14ac:dyDescent="0.25">
      <c r="A902" t="s">
        <v>17</v>
      </c>
      <c r="B902" t="s">
        <v>88</v>
      </c>
      <c r="C902">
        <v>0.44600000000000001</v>
      </c>
      <c r="D902" t="s">
        <v>46</v>
      </c>
    </row>
    <row r="903" spans="1:4" x14ac:dyDescent="0.25">
      <c r="A903" t="s">
        <v>8</v>
      </c>
      <c r="B903" t="s">
        <v>88</v>
      </c>
      <c r="C903">
        <v>0.44800000000000001</v>
      </c>
      <c r="D903" t="s">
        <v>46</v>
      </c>
    </row>
    <row r="904" spans="1:4" x14ac:dyDescent="0.25">
      <c r="A904" t="s">
        <v>11</v>
      </c>
      <c r="B904" t="s">
        <v>88</v>
      </c>
      <c r="C904">
        <v>0.45400000000000001</v>
      </c>
      <c r="D904" t="s">
        <v>46</v>
      </c>
    </row>
    <row r="905" spans="1:4" x14ac:dyDescent="0.25">
      <c r="A905" t="s">
        <v>4</v>
      </c>
      <c r="B905" t="s">
        <v>88</v>
      </c>
      <c r="C905">
        <v>0.441</v>
      </c>
      <c r="D905" t="s">
        <v>46</v>
      </c>
    </row>
    <row r="906" spans="1:4" x14ac:dyDescent="0.25">
      <c r="A906" t="s">
        <v>8</v>
      </c>
      <c r="B906" t="s">
        <v>87</v>
      </c>
      <c r="C906">
        <v>0.45400000000000001</v>
      </c>
      <c r="D906" t="s">
        <v>46</v>
      </c>
    </row>
    <row r="907" spans="1:4" x14ac:dyDescent="0.25">
      <c r="A907" t="s">
        <v>5</v>
      </c>
      <c r="B907" t="s">
        <v>87</v>
      </c>
      <c r="C907">
        <v>0.61299999999999999</v>
      </c>
      <c r="D907" t="s">
        <v>46</v>
      </c>
    </row>
    <row r="908" spans="1:4" x14ac:dyDescent="0.25">
      <c r="A908" t="s">
        <v>17</v>
      </c>
      <c r="B908" t="s">
        <v>87</v>
      </c>
      <c r="C908">
        <v>0.51</v>
      </c>
      <c r="D908" t="s">
        <v>46</v>
      </c>
    </row>
    <row r="909" spans="1:4" x14ac:dyDescent="0.25">
      <c r="A909" t="s">
        <v>4</v>
      </c>
      <c r="B909" t="s">
        <v>87</v>
      </c>
      <c r="C909">
        <v>0.433</v>
      </c>
      <c r="D909" t="s">
        <v>46</v>
      </c>
    </row>
    <row r="910" spans="1:4" x14ac:dyDescent="0.25">
      <c r="A910" t="s">
        <v>11</v>
      </c>
      <c r="B910" t="s">
        <v>87</v>
      </c>
      <c r="C910">
        <v>0.45900000000000002</v>
      </c>
      <c r="D910" t="s">
        <v>46</v>
      </c>
    </row>
    <row r="911" spans="1:4" x14ac:dyDescent="0.25">
      <c r="A911" t="s">
        <v>12</v>
      </c>
      <c r="B911" t="s">
        <v>87</v>
      </c>
      <c r="C911">
        <v>0.43</v>
      </c>
      <c r="D911" t="s">
        <v>46</v>
      </c>
    </row>
    <row r="912" spans="1:4" x14ac:dyDescent="0.25">
      <c r="A912" t="s">
        <v>16</v>
      </c>
      <c r="B912" t="s">
        <v>87</v>
      </c>
      <c r="C912">
        <v>0.436</v>
      </c>
      <c r="D912" t="s">
        <v>46</v>
      </c>
    </row>
    <row r="913" spans="1:4" x14ac:dyDescent="0.25">
      <c r="A913" t="s">
        <v>9</v>
      </c>
      <c r="B913" t="s">
        <v>87</v>
      </c>
      <c r="C913">
        <v>0.45300000000000001</v>
      </c>
      <c r="D913" t="s">
        <v>46</v>
      </c>
    </row>
    <row r="914" spans="1:4" x14ac:dyDescent="0.25">
      <c r="A914" t="s">
        <v>8</v>
      </c>
      <c r="B914" t="s">
        <v>89</v>
      </c>
      <c r="C914">
        <v>0.72799999999999998</v>
      </c>
      <c r="D914" t="s">
        <v>47</v>
      </c>
    </row>
    <row r="915" spans="1:4" x14ac:dyDescent="0.25">
      <c r="A915" t="s">
        <v>12</v>
      </c>
      <c r="B915" t="s">
        <v>89</v>
      </c>
      <c r="C915">
        <v>0.55800000000000005</v>
      </c>
      <c r="D915" t="s">
        <v>47</v>
      </c>
    </row>
    <row r="916" spans="1:4" x14ac:dyDescent="0.25">
      <c r="A916" t="s">
        <v>5</v>
      </c>
      <c r="B916" t="s">
        <v>89</v>
      </c>
      <c r="C916">
        <v>0.53800000000000003</v>
      </c>
      <c r="D916" t="s">
        <v>47</v>
      </c>
    </row>
    <row r="917" spans="1:4" x14ac:dyDescent="0.25">
      <c r="A917" t="s">
        <v>16</v>
      </c>
      <c r="B917" t="s">
        <v>89</v>
      </c>
      <c r="C917">
        <v>0.54700000000000004</v>
      </c>
      <c r="D917" t="s">
        <v>47</v>
      </c>
    </row>
    <row r="918" spans="1:4" x14ac:dyDescent="0.25">
      <c r="A918" t="s">
        <v>11</v>
      </c>
      <c r="B918" t="s">
        <v>89</v>
      </c>
      <c r="C918">
        <v>0.54600000000000004</v>
      </c>
      <c r="D918" t="s">
        <v>47</v>
      </c>
    </row>
    <row r="919" spans="1:4" x14ac:dyDescent="0.25">
      <c r="A919" t="s">
        <v>17</v>
      </c>
      <c r="B919" t="s">
        <v>89</v>
      </c>
      <c r="C919">
        <v>0.53900000000000003</v>
      </c>
      <c r="D919" t="s">
        <v>47</v>
      </c>
    </row>
    <row r="920" spans="1:4" x14ac:dyDescent="0.25">
      <c r="A920" t="s">
        <v>9</v>
      </c>
      <c r="B920" t="s">
        <v>89</v>
      </c>
      <c r="C920">
        <v>0.55800000000000005</v>
      </c>
      <c r="D920" t="s">
        <v>47</v>
      </c>
    </row>
    <row r="921" spans="1:4" x14ac:dyDescent="0.25">
      <c r="A921" t="s">
        <v>4</v>
      </c>
      <c r="B921" t="s">
        <v>89</v>
      </c>
      <c r="C921">
        <v>0.57699999999999996</v>
      </c>
      <c r="D921" t="s">
        <v>47</v>
      </c>
    </row>
    <row r="922" spans="1:4" x14ac:dyDescent="0.25">
      <c r="A922" t="s">
        <v>9</v>
      </c>
      <c r="B922" t="s">
        <v>88</v>
      </c>
      <c r="C922">
        <v>0.58699999999999997</v>
      </c>
      <c r="D922" t="s">
        <v>47</v>
      </c>
    </row>
    <row r="923" spans="1:4" x14ac:dyDescent="0.25">
      <c r="A923" t="s">
        <v>16</v>
      </c>
      <c r="B923" t="s">
        <v>88</v>
      </c>
      <c r="C923">
        <v>0.54600000000000004</v>
      </c>
      <c r="D923" t="s">
        <v>47</v>
      </c>
    </row>
    <row r="924" spans="1:4" x14ac:dyDescent="0.25">
      <c r="A924" t="s">
        <v>12</v>
      </c>
      <c r="B924" t="s">
        <v>88</v>
      </c>
      <c r="C924">
        <v>0.621</v>
      </c>
      <c r="D924" t="s">
        <v>47</v>
      </c>
    </row>
    <row r="925" spans="1:4" x14ac:dyDescent="0.25">
      <c r="A925" t="s">
        <v>17</v>
      </c>
      <c r="B925" t="s">
        <v>88</v>
      </c>
      <c r="C925">
        <v>0.59</v>
      </c>
      <c r="D925" t="s">
        <v>47</v>
      </c>
    </row>
    <row r="926" spans="1:4" x14ac:dyDescent="0.25">
      <c r="A926" t="s">
        <v>5</v>
      </c>
      <c r="B926" t="s">
        <v>88</v>
      </c>
      <c r="C926">
        <v>0.65200000000000002</v>
      </c>
      <c r="D926" t="s">
        <v>47</v>
      </c>
    </row>
    <row r="927" spans="1:4" x14ac:dyDescent="0.25">
      <c r="A927" t="s">
        <v>8</v>
      </c>
      <c r="B927" t="s">
        <v>88</v>
      </c>
      <c r="C927">
        <v>0.56799999999999995</v>
      </c>
      <c r="D927" t="s">
        <v>47</v>
      </c>
    </row>
    <row r="928" spans="1:4" x14ac:dyDescent="0.25">
      <c r="A928" t="s">
        <v>11</v>
      </c>
      <c r="B928" t="s">
        <v>88</v>
      </c>
      <c r="C928">
        <v>0.56699999999999995</v>
      </c>
      <c r="D928" t="s">
        <v>47</v>
      </c>
    </row>
    <row r="929" spans="1:4" x14ac:dyDescent="0.25">
      <c r="A929" t="s">
        <v>4</v>
      </c>
      <c r="B929" t="s">
        <v>88</v>
      </c>
      <c r="C929">
        <v>0.55800000000000005</v>
      </c>
      <c r="D929" t="s">
        <v>47</v>
      </c>
    </row>
    <row r="930" spans="1:4" x14ac:dyDescent="0.25">
      <c r="A930" t="s">
        <v>8</v>
      </c>
      <c r="B930" t="s">
        <v>87</v>
      </c>
      <c r="C930">
        <v>0.8</v>
      </c>
      <c r="D930" t="s">
        <v>47</v>
      </c>
    </row>
    <row r="931" spans="1:4" x14ac:dyDescent="0.25">
      <c r="A931" t="s">
        <v>5</v>
      </c>
      <c r="B931" t="s">
        <v>87</v>
      </c>
      <c r="C931">
        <v>0.53600000000000003</v>
      </c>
      <c r="D931" t="s">
        <v>47</v>
      </c>
    </row>
    <row r="932" spans="1:4" x14ac:dyDescent="0.25">
      <c r="A932" t="s">
        <v>17</v>
      </c>
      <c r="B932" t="s">
        <v>87</v>
      </c>
      <c r="C932">
        <v>0.56499999999999995</v>
      </c>
      <c r="D932" t="s">
        <v>47</v>
      </c>
    </row>
    <row r="933" spans="1:4" x14ac:dyDescent="0.25">
      <c r="A933" t="s">
        <v>4</v>
      </c>
      <c r="B933" t="s">
        <v>87</v>
      </c>
      <c r="C933">
        <v>0.55000000000000004</v>
      </c>
      <c r="D933" t="s">
        <v>47</v>
      </c>
    </row>
    <row r="934" spans="1:4" x14ac:dyDescent="0.25">
      <c r="A934" t="s">
        <v>11</v>
      </c>
      <c r="B934" t="s">
        <v>87</v>
      </c>
      <c r="C934">
        <v>0.54200000000000004</v>
      </c>
      <c r="D934" t="s">
        <v>47</v>
      </c>
    </row>
    <row r="935" spans="1:4" x14ac:dyDescent="0.25">
      <c r="A935" t="s">
        <v>16</v>
      </c>
      <c r="B935" t="s">
        <v>87</v>
      </c>
      <c r="C935">
        <v>0.54900000000000004</v>
      </c>
      <c r="D935" t="s">
        <v>47</v>
      </c>
    </row>
    <row r="936" spans="1:4" x14ac:dyDescent="0.25">
      <c r="A936" t="s">
        <v>12</v>
      </c>
      <c r="B936" t="s">
        <v>87</v>
      </c>
      <c r="C936">
        <v>0.57499999999999996</v>
      </c>
      <c r="D936" t="s">
        <v>47</v>
      </c>
    </row>
    <row r="937" spans="1:4" x14ac:dyDescent="0.25">
      <c r="A937" t="s">
        <v>9</v>
      </c>
      <c r="B937" t="s">
        <v>87</v>
      </c>
      <c r="C937">
        <v>0.59</v>
      </c>
      <c r="D937" t="s">
        <v>47</v>
      </c>
    </row>
    <row r="938" spans="1:4" x14ac:dyDescent="0.25">
      <c r="A938" t="s">
        <v>8</v>
      </c>
      <c r="B938" t="s">
        <v>89</v>
      </c>
      <c r="C938">
        <v>1.0660000000000001</v>
      </c>
      <c r="D938" t="s">
        <v>48</v>
      </c>
    </row>
    <row r="939" spans="1:4" x14ac:dyDescent="0.25">
      <c r="A939" t="s">
        <v>12</v>
      </c>
      <c r="B939" t="s">
        <v>89</v>
      </c>
      <c r="C939">
        <v>1.0740000000000001</v>
      </c>
      <c r="D939" t="s">
        <v>48</v>
      </c>
    </row>
    <row r="940" spans="1:4" x14ac:dyDescent="0.25">
      <c r="A940" t="s">
        <v>5</v>
      </c>
      <c r="B940" t="s">
        <v>89</v>
      </c>
      <c r="C940">
        <v>1.1240000000000001</v>
      </c>
      <c r="D940" t="s">
        <v>48</v>
      </c>
    </row>
    <row r="941" spans="1:4" x14ac:dyDescent="0.25">
      <c r="A941" t="s">
        <v>16</v>
      </c>
      <c r="B941" t="s">
        <v>89</v>
      </c>
      <c r="C941">
        <v>1</v>
      </c>
      <c r="D941" t="s">
        <v>48</v>
      </c>
    </row>
    <row r="942" spans="1:4" x14ac:dyDescent="0.25">
      <c r="A942" t="s">
        <v>11</v>
      </c>
      <c r="B942" t="s">
        <v>89</v>
      </c>
      <c r="C942">
        <v>0.98099999999999998</v>
      </c>
      <c r="D942" t="s">
        <v>48</v>
      </c>
    </row>
    <row r="943" spans="1:4" x14ac:dyDescent="0.25">
      <c r="A943" t="s">
        <v>17</v>
      </c>
      <c r="B943" t="s">
        <v>89</v>
      </c>
      <c r="C943">
        <v>1.387</v>
      </c>
      <c r="D943" t="s">
        <v>48</v>
      </c>
    </row>
    <row r="944" spans="1:4" x14ac:dyDescent="0.25">
      <c r="A944" t="s">
        <v>9</v>
      </c>
      <c r="B944" t="s">
        <v>89</v>
      </c>
      <c r="C944">
        <v>1.1200000000000001</v>
      </c>
      <c r="D944" t="s">
        <v>48</v>
      </c>
    </row>
    <row r="945" spans="1:4" x14ac:dyDescent="0.25">
      <c r="A945" t="s">
        <v>4</v>
      </c>
      <c r="B945" t="s">
        <v>89</v>
      </c>
      <c r="C945">
        <v>1.04</v>
      </c>
      <c r="D945" t="s">
        <v>48</v>
      </c>
    </row>
    <row r="946" spans="1:4" x14ac:dyDescent="0.25">
      <c r="A946" t="s">
        <v>9</v>
      </c>
      <c r="B946" t="s">
        <v>88</v>
      </c>
      <c r="C946">
        <v>1.4059999999999999</v>
      </c>
      <c r="D946" t="s">
        <v>48</v>
      </c>
    </row>
    <row r="947" spans="1:4" x14ac:dyDescent="0.25">
      <c r="A947" t="s">
        <v>5</v>
      </c>
      <c r="B947" t="s">
        <v>88</v>
      </c>
      <c r="C947">
        <v>1.42</v>
      </c>
      <c r="D947" t="s">
        <v>48</v>
      </c>
    </row>
    <row r="948" spans="1:4" x14ac:dyDescent="0.25">
      <c r="A948" t="s">
        <v>12</v>
      </c>
      <c r="B948" t="s">
        <v>88</v>
      </c>
      <c r="C948">
        <v>1.46</v>
      </c>
      <c r="D948" t="s">
        <v>48</v>
      </c>
    </row>
    <row r="949" spans="1:4" x14ac:dyDescent="0.25">
      <c r="A949" t="s">
        <v>16</v>
      </c>
      <c r="B949" t="s">
        <v>88</v>
      </c>
      <c r="C949">
        <v>1.4279999999999999</v>
      </c>
      <c r="D949" t="s">
        <v>48</v>
      </c>
    </row>
    <row r="950" spans="1:4" x14ac:dyDescent="0.25">
      <c r="A950" t="s">
        <v>8</v>
      </c>
      <c r="B950" t="s">
        <v>88</v>
      </c>
      <c r="C950">
        <v>1.419</v>
      </c>
      <c r="D950" t="s">
        <v>48</v>
      </c>
    </row>
    <row r="951" spans="1:4" x14ac:dyDescent="0.25">
      <c r="A951" t="s">
        <v>17</v>
      </c>
      <c r="B951" t="s">
        <v>88</v>
      </c>
      <c r="C951">
        <v>1.4370000000000001</v>
      </c>
      <c r="D951" t="s">
        <v>48</v>
      </c>
    </row>
    <row r="952" spans="1:4" x14ac:dyDescent="0.25">
      <c r="A952" t="s">
        <v>11</v>
      </c>
      <c r="B952" t="s">
        <v>88</v>
      </c>
      <c r="C952">
        <v>1.4239999999999999</v>
      </c>
      <c r="D952" t="s">
        <v>48</v>
      </c>
    </row>
    <row r="953" spans="1:4" x14ac:dyDescent="0.25">
      <c r="A953" t="s">
        <v>4</v>
      </c>
      <c r="B953" t="s">
        <v>88</v>
      </c>
      <c r="C953">
        <v>0.98899999999999999</v>
      </c>
      <c r="D953" t="s">
        <v>48</v>
      </c>
    </row>
    <row r="954" spans="1:4" x14ac:dyDescent="0.25">
      <c r="A954" t="s">
        <v>8</v>
      </c>
      <c r="B954" t="s">
        <v>87</v>
      </c>
      <c r="C954">
        <v>1.0920000000000001</v>
      </c>
      <c r="D954" t="s">
        <v>48</v>
      </c>
    </row>
    <row r="955" spans="1:4" x14ac:dyDescent="0.25">
      <c r="A955" t="s">
        <v>17</v>
      </c>
      <c r="B955" t="s">
        <v>87</v>
      </c>
      <c r="C955">
        <v>1.4279999999999999</v>
      </c>
      <c r="D955" t="s">
        <v>48</v>
      </c>
    </row>
    <row r="956" spans="1:4" x14ac:dyDescent="0.25">
      <c r="A956" t="s">
        <v>5</v>
      </c>
      <c r="B956" t="s">
        <v>87</v>
      </c>
      <c r="C956">
        <v>1.4410000000000001</v>
      </c>
      <c r="D956" t="s">
        <v>48</v>
      </c>
    </row>
    <row r="957" spans="1:4" x14ac:dyDescent="0.25">
      <c r="A957" t="s">
        <v>4</v>
      </c>
      <c r="B957" t="s">
        <v>87</v>
      </c>
      <c r="C957">
        <v>1.286</v>
      </c>
      <c r="D957" t="s">
        <v>48</v>
      </c>
    </row>
    <row r="958" spans="1:4" x14ac:dyDescent="0.25">
      <c r="A958" t="s">
        <v>12</v>
      </c>
      <c r="B958" t="s">
        <v>87</v>
      </c>
      <c r="C958">
        <v>1.534</v>
      </c>
      <c r="D958" t="s">
        <v>48</v>
      </c>
    </row>
    <row r="959" spans="1:4" x14ac:dyDescent="0.25">
      <c r="A959" t="s">
        <v>16</v>
      </c>
      <c r="B959" t="s">
        <v>87</v>
      </c>
      <c r="C959">
        <v>2.3860000000000001</v>
      </c>
      <c r="D959" t="s">
        <v>48</v>
      </c>
    </row>
    <row r="960" spans="1:4" x14ac:dyDescent="0.25">
      <c r="A960" t="s">
        <v>9</v>
      </c>
      <c r="B960" t="s">
        <v>87</v>
      </c>
      <c r="C960">
        <v>1.0449999999999999</v>
      </c>
      <c r="D960" t="s">
        <v>48</v>
      </c>
    </row>
    <row r="961" spans="1:4" x14ac:dyDescent="0.25">
      <c r="A961" t="s">
        <v>11</v>
      </c>
      <c r="B961" t="s">
        <v>87</v>
      </c>
      <c r="C961">
        <v>1.101</v>
      </c>
      <c r="D961" t="s">
        <v>48</v>
      </c>
    </row>
    <row r="962" spans="1:4" x14ac:dyDescent="0.25">
      <c r="A962" t="s">
        <v>8</v>
      </c>
      <c r="B962" t="s">
        <v>89</v>
      </c>
      <c r="C962">
        <v>0.13</v>
      </c>
      <c r="D962" t="s">
        <v>49</v>
      </c>
    </row>
    <row r="963" spans="1:4" x14ac:dyDescent="0.25">
      <c r="A963" t="s">
        <v>12</v>
      </c>
      <c r="B963" t="s">
        <v>89</v>
      </c>
      <c r="C963">
        <v>0.12</v>
      </c>
      <c r="D963" t="s">
        <v>49</v>
      </c>
    </row>
    <row r="964" spans="1:4" x14ac:dyDescent="0.25">
      <c r="A964" t="s">
        <v>5</v>
      </c>
      <c r="B964" t="s">
        <v>89</v>
      </c>
      <c r="C964">
        <v>0.14099999999999999</v>
      </c>
      <c r="D964" t="s">
        <v>49</v>
      </c>
    </row>
    <row r="965" spans="1:4" x14ac:dyDescent="0.25">
      <c r="A965" t="s">
        <v>16</v>
      </c>
      <c r="B965" t="s">
        <v>89</v>
      </c>
      <c r="C965">
        <v>0.125</v>
      </c>
      <c r="D965" t="s">
        <v>49</v>
      </c>
    </row>
    <row r="966" spans="1:4" x14ac:dyDescent="0.25">
      <c r="A966" t="s">
        <v>11</v>
      </c>
      <c r="B966" t="s">
        <v>89</v>
      </c>
      <c r="C966">
        <v>0.123</v>
      </c>
      <c r="D966" t="s">
        <v>49</v>
      </c>
    </row>
    <row r="967" spans="1:4" x14ac:dyDescent="0.25">
      <c r="A967" t="s">
        <v>9</v>
      </c>
      <c r="B967" t="s">
        <v>89</v>
      </c>
      <c r="C967">
        <v>0.13400000000000001</v>
      </c>
      <c r="D967" t="s">
        <v>49</v>
      </c>
    </row>
    <row r="968" spans="1:4" x14ac:dyDescent="0.25">
      <c r="A968" t="s">
        <v>17</v>
      </c>
      <c r="B968" t="s">
        <v>89</v>
      </c>
      <c r="C968">
        <v>0.13</v>
      </c>
      <c r="D968" t="s">
        <v>49</v>
      </c>
    </row>
    <row r="969" spans="1:4" x14ac:dyDescent="0.25">
      <c r="A969" t="s">
        <v>4</v>
      </c>
      <c r="B969" t="s">
        <v>89</v>
      </c>
      <c r="C969">
        <v>0.125</v>
      </c>
      <c r="D969" t="s">
        <v>49</v>
      </c>
    </row>
    <row r="970" spans="1:4" x14ac:dyDescent="0.25">
      <c r="A970" t="s">
        <v>9</v>
      </c>
      <c r="B970" t="s">
        <v>88</v>
      </c>
      <c r="C970">
        <v>0.13200000000000001</v>
      </c>
      <c r="D970" t="s">
        <v>49</v>
      </c>
    </row>
    <row r="971" spans="1:4" x14ac:dyDescent="0.25">
      <c r="A971" t="s">
        <v>16</v>
      </c>
      <c r="B971" t="s">
        <v>88</v>
      </c>
      <c r="C971">
        <v>0.126</v>
      </c>
      <c r="D971" t="s">
        <v>49</v>
      </c>
    </row>
    <row r="972" spans="1:4" x14ac:dyDescent="0.25">
      <c r="A972" t="s">
        <v>5</v>
      </c>
      <c r="B972" t="s">
        <v>88</v>
      </c>
      <c r="C972">
        <v>0.121</v>
      </c>
      <c r="D972" t="s">
        <v>49</v>
      </c>
    </row>
    <row r="973" spans="1:4" x14ac:dyDescent="0.25">
      <c r="A973" t="s">
        <v>8</v>
      </c>
      <c r="B973" t="s">
        <v>88</v>
      </c>
      <c r="C973">
        <v>0.13300000000000001</v>
      </c>
      <c r="D973" t="s">
        <v>49</v>
      </c>
    </row>
    <row r="974" spans="1:4" x14ac:dyDescent="0.25">
      <c r="A974" t="s">
        <v>12</v>
      </c>
      <c r="B974" t="s">
        <v>88</v>
      </c>
      <c r="C974">
        <v>0.122</v>
      </c>
      <c r="D974" t="s">
        <v>49</v>
      </c>
    </row>
    <row r="975" spans="1:4" x14ac:dyDescent="0.25">
      <c r="A975" t="s">
        <v>11</v>
      </c>
      <c r="B975" t="s">
        <v>88</v>
      </c>
      <c r="C975">
        <v>0.122</v>
      </c>
      <c r="D975" t="s">
        <v>49</v>
      </c>
    </row>
    <row r="976" spans="1:4" x14ac:dyDescent="0.25">
      <c r="A976" t="s">
        <v>17</v>
      </c>
      <c r="B976" t="s">
        <v>88</v>
      </c>
      <c r="C976">
        <v>0.15</v>
      </c>
      <c r="D976" t="s">
        <v>49</v>
      </c>
    </row>
    <row r="977" spans="1:4" x14ac:dyDescent="0.25">
      <c r="A977" t="s">
        <v>4</v>
      </c>
      <c r="B977" t="s">
        <v>88</v>
      </c>
      <c r="C977">
        <v>0.124</v>
      </c>
      <c r="D977" t="s">
        <v>49</v>
      </c>
    </row>
    <row r="978" spans="1:4" x14ac:dyDescent="0.25">
      <c r="A978" t="s">
        <v>8</v>
      </c>
      <c r="B978" t="s">
        <v>87</v>
      </c>
      <c r="C978">
        <v>0.14299999999999999</v>
      </c>
      <c r="D978" t="s">
        <v>49</v>
      </c>
    </row>
    <row r="979" spans="1:4" x14ac:dyDescent="0.25">
      <c r="A979" t="s">
        <v>17</v>
      </c>
      <c r="B979" t="s">
        <v>87</v>
      </c>
      <c r="C979">
        <v>0.121</v>
      </c>
      <c r="D979" t="s">
        <v>49</v>
      </c>
    </row>
    <row r="980" spans="1:4" x14ac:dyDescent="0.25">
      <c r="A980" t="s">
        <v>5</v>
      </c>
      <c r="B980" t="s">
        <v>87</v>
      </c>
      <c r="C980">
        <v>0.11700000000000001</v>
      </c>
      <c r="D980" t="s">
        <v>49</v>
      </c>
    </row>
    <row r="981" spans="1:4" x14ac:dyDescent="0.25">
      <c r="A981" t="s">
        <v>4</v>
      </c>
      <c r="B981" t="s">
        <v>87</v>
      </c>
      <c r="C981">
        <v>0.126</v>
      </c>
      <c r="D981" t="s">
        <v>49</v>
      </c>
    </row>
    <row r="982" spans="1:4" x14ac:dyDescent="0.25">
      <c r="A982" t="s">
        <v>12</v>
      </c>
      <c r="B982" t="s">
        <v>87</v>
      </c>
      <c r="C982">
        <v>0.14899999999999999</v>
      </c>
      <c r="D982" t="s">
        <v>49</v>
      </c>
    </row>
    <row r="983" spans="1:4" x14ac:dyDescent="0.25">
      <c r="A983" t="s">
        <v>16</v>
      </c>
      <c r="B983" t="s">
        <v>87</v>
      </c>
      <c r="C983">
        <v>0.123</v>
      </c>
      <c r="D983" t="s">
        <v>49</v>
      </c>
    </row>
    <row r="984" spans="1:4" x14ac:dyDescent="0.25">
      <c r="A984" t="s">
        <v>9</v>
      </c>
      <c r="B984" t="s">
        <v>87</v>
      </c>
      <c r="C984">
        <v>0.11899999999999999</v>
      </c>
      <c r="D984" t="s">
        <v>49</v>
      </c>
    </row>
    <row r="985" spans="1:4" x14ac:dyDescent="0.25">
      <c r="A985" t="s">
        <v>11</v>
      </c>
      <c r="B985" t="s">
        <v>87</v>
      </c>
      <c r="C985">
        <v>0.122</v>
      </c>
      <c r="D985" t="s">
        <v>49</v>
      </c>
    </row>
    <row r="986" spans="1:4" x14ac:dyDescent="0.25">
      <c r="A986" t="s">
        <v>8</v>
      </c>
      <c r="B986" t="s">
        <v>89</v>
      </c>
      <c r="C986">
        <v>0.22900000000000001</v>
      </c>
      <c r="D986" t="s">
        <v>50</v>
      </c>
    </row>
    <row r="987" spans="1:4" x14ac:dyDescent="0.25">
      <c r="A987" t="s">
        <v>12</v>
      </c>
      <c r="B987" t="s">
        <v>89</v>
      </c>
      <c r="C987">
        <v>0.23200000000000001</v>
      </c>
      <c r="D987" t="s">
        <v>50</v>
      </c>
    </row>
    <row r="988" spans="1:4" x14ac:dyDescent="0.25">
      <c r="A988" t="s">
        <v>5</v>
      </c>
      <c r="B988" t="s">
        <v>89</v>
      </c>
      <c r="C988">
        <v>0.23899999999999999</v>
      </c>
      <c r="D988" t="s">
        <v>50</v>
      </c>
    </row>
    <row r="989" spans="1:4" x14ac:dyDescent="0.25">
      <c r="A989" t="s">
        <v>16</v>
      </c>
      <c r="B989" t="s">
        <v>89</v>
      </c>
      <c r="C989">
        <v>0.223</v>
      </c>
      <c r="D989" t="s">
        <v>50</v>
      </c>
    </row>
    <row r="990" spans="1:4" x14ac:dyDescent="0.25">
      <c r="A990" t="s">
        <v>11</v>
      </c>
      <c r="B990" t="s">
        <v>89</v>
      </c>
      <c r="C990">
        <v>0.25</v>
      </c>
      <c r="D990" t="s">
        <v>50</v>
      </c>
    </row>
    <row r="991" spans="1:4" x14ac:dyDescent="0.25">
      <c r="A991" t="s">
        <v>9</v>
      </c>
      <c r="B991" t="s">
        <v>89</v>
      </c>
      <c r="C991">
        <v>0.24399999999999999</v>
      </c>
      <c r="D991" t="s">
        <v>50</v>
      </c>
    </row>
    <row r="992" spans="1:4" x14ac:dyDescent="0.25">
      <c r="A992" t="s">
        <v>17</v>
      </c>
      <c r="B992" t="s">
        <v>89</v>
      </c>
      <c r="C992">
        <v>0.23799999999999999</v>
      </c>
      <c r="D992" t="s">
        <v>50</v>
      </c>
    </row>
    <row r="993" spans="1:4" x14ac:dyDescent="0.25">
      <c r="A993" t="s">
        <v>4</v>
      </c>
      <c r="B993" t="s">
        <v>89</v>
      </c>
      <c r="C993">
        <v>0.22</v>
      </c>
      <c r="D993" t="s">
        <v>50</v>
      </c>
    </row>
    <row r="994" spans="1:4" x14ac:dyDescent="0.25">
      <c r="A994" t="s">
        <v>9</v>
      </c>
      <c r="B994" t="s">
        <v>88</v>
      </c>
      <c r="C994">
        <v>0.248</v>
      </c>
      <c r="D994" t="s">
        <v>50</v>
      </c>
    </row>
    <row r="995" spans="1:4" x14ac:dyDescent="0.25">
      <c r="A995" t="s">
        <v>5</v>
      </c>
      <c r="B995" t="s">
        <v>88</v>
      </c>
      <c r="C995">
        <v>0.253</v>
      </c>
      <c r="D995" t="s">
        <v>50</v>
      </c>
    </row>
    <row r="996" spans="1:4" x14ac:dyDescent="0.25">
      <c r="A996" t="s">
        <v>12</v>
      </c>
      <c r="B996" t="s">
        <v>88</v>
      </c>
      <c r="C996">
        <v>0.25800000000000001</v>
      </c>
      <c r="D996" t="s">
        <v>50</v>
      </c>
    </row>
    <row r="997" spans="1:4" x14ac:dyDescent="0.25">
      <c r="A997" t="s">
        <v>16</v>
      </c>
      <c r="B997" t="s">
        <v>88</v>
      </c>
      <c r="C997">
        <v>0.30099999999999999</v>
      </c>
      <c r="D997" t="s">
        <v>50</v>
      </c>
    </row>
    <row r="998" spans="1:4" x14ac:dyDescent="0.25">
      <c r="A998" t="s">
        <v>8</v>
      </c>
      <c r="B998" t="s">
        <v>88</v>
      </c>
      <c r="C998">
        <v>0.248</v>
      </c>
      <c r="D998" t="s">
        <v>50</v>
      </c>
    </row>
    <row r="999" spans="1:4" x14ac:dyDescent="0.25">
      <c r="A999" t="s">
        <v>11</v>
      </c>
      <c r="B999" t="s">
        <v>88</v>
      </c>
      <c r="C999">
        <v>0.24099999999999999</v>
      </c>
      <c r="D999" t="s">
        <v>50</v>
      </c>
    </row>
    <row r="1000" spans="1:4" x14ac:dyDescent="0.25">
      <c r="A1000" t="s">
        <v>17</v>
      </c>
      <c r="B1000" t="s">
        <v>88</v>
      </c>
      <c r="C1000">
        <v>0.23499999999999999</v>
      </c>
      <c r="D1000" t="s">
        <v>50</v>
      </c>
    </row>
    <row r="1001" spans="1:4" x14ac:dyDescent="0.25">
      <c r="A1001" t="s">
        <v>4</v>
      </c>
      <c r="B1001" t="s">
        <v>88</v>
      </c>
      <c r="C1001">
        <v>0.24199999999999999</v>
      </c>
      <c r="D1001" t="s">
        <v>50</v>
      </c>
    </row>
    <row r="1002" spans="1:4" x14ac:dyDescent="0.25">
      <c r="A1002" t="s">
        <v>8</v>
      </c>
      <c r="B1002" t="s">
        <v>87</v>
      </c>
      <c r="C1002">
        <v>0.23799999999999999</v>
      </c>
      <c r="D1002" t="s">
        <v>50</v>
      </c>
    </row>
    <row r="1003" spans="1:4" x14ac:dyDescent="0.25">
      <c r="A1003" t="s">
        <v>17</v>
      </c>
      <c r="B1003" t="s">
        <v>87</v>
      </c>
      <c r="C1003">
        <v>0.246</v>
      </c>
      <c r="D1003" t="s">
        <v>50</v>
      </c>
    </row>
    <row r="1004" spans="1:4" x14ac:dyDescent="0.25">
      <c r="A1004" t="s">
        <v>5</v>
      </c>
      <c r="B1004" t="s">
        <v>87</v>
      </c>
      <c r="C1004">
        <v>0.249</v>
      </c>
      <c r="D1004" t="s">
        <v>50</v>
      </c>
    </row>
    <row r="1005" spans="1:4" x14ac:dyDescent="0.25">
      <c r="A1005" t="s">
        <v>4</v>
      </c>
      <c r="B1005" t="s">
        <v>87</v>
      </c>
      <c r="C1005">
        <v>0.26900000000000002</v>
      </c>
      <c r="D1005" t="s">
        <v>50</v>
      </c>
    </row>
    <row r="1006" spans="1:4" x14ac:dyDescent="0.25">
      <c r="A1006" t="s">
        <v>12</v>
      </c>
      <c r="B1006" t="s">
        <v>87</v>
      </c>
      <c r="C1006">
        <v>0.23400000000000001</v>
      </c>
      <c r="D1006" t="s">
        <v>50</v>
      </c>
    </row>
    <row r="1007" spans="1:4" x14ac:dyDescent="0.25">
      <c r="A1007" t="s">
        <v>16</v>
      </c>
      <c r="B1007" t="s">
        <v>87</v>
      </c>
      <c r="C1007">
        <v>0.22500000000000001</v>
      </c>
      <c r="D1007" t="s">
        <v>50</v>
      </c>
    </row>
    <row r="1008" spans="1:4" x14ac:dyDescent="0.25">
      <c r="A1008" t="s">
        <v>9</v>
      </c>
      <c r="B1008" t="s">
        <v>87</v>
      </c>
      <c r="C1008">
        <v>0.23699999999999999</v>
      </c>
      <c r="D1008" t="s">
        <v>50</v>
      </c>
    </row>
    <row r="1009" spans="1:4" x14ac:dyDescent="0.25">
      <c r="A1009" t="s">
        <v>11</v>
      </c>
      <c r="B1009" t="s">
        <v>87</v>
      </c>
      <c r="C1009">
        <v>0.23300000000000001</v>
      </c>
      <c r="D1009" t="s">
        <v>50</v>
      </c>
    </row>
    <row r="1010" spans="1:4" x14ac:dyDescent="0.25">
      <c r="A1010" t="s">
        <v>8</v>
      </c>
      <c r="B1010" t="s">
        <v>89</v>
      </c>
      <c r="C1010">
        <v>2.0960000000000001</v>
      </c>
      <c r="D1010" t="s">
        <v>51</v>
      </c>
    </row>
    <row r="1011" spans="1:4" x14ac:dyDescent="0.25">
      <c r="A1011" t="s">
        <v>12</v>
      </c>
      <c r="B1011" t="s">
        <v>89</v>
      </c>
      <c r="C1011">
        <v>0.81499999999999995</v>
      </c>
      <c r="D1011" t="s">
        <v>51</v>
      </c>
    </row>
    <row r="1012" spans="1:4" x14ac:dyDescent="0.25">
      <c r="A1012" t="s">
        <v>5</v>
      </c>
      <c r="B1012" t="s">
        <v>89</v>
      </c>
      <c r="C1012">
        <v>0.99099999999999999</v>
      </c>
      <c r="D1012" t="s">
        <v>51</v>
      </c>
    </row>
    <row r="1013" spans="1:4" x14ac:dyDescent="0.25">
      <c r="A1013" t="s">
        <v>11</v>
      </c>
      <c r="B1013" t="s">
        <v>89</v>
      </c>
      <c r="C1013">
        <v>0.82699999999999996</v>
      </c>
      <c r="D1013" t="s">
        <v>51</v>
      </c>
    </row>
    <row r="1014" spans="1:4" x14ac:dyDescent="0.25">
      <c r="A1014" t="s">
        <v>16</v>
      </c>
      <c r="B1014" t="s">
        <v>89</v>
      </c>
      <c r="C1014">
        <v>0.76100000000000001</v>
      </c>
      <c r="D1014" t="s">
        <v>51</v>
      </c>
    </row>
    <row r="1015" spans="1:4" x14ac:dyDescent="0.25">
      <c r="A1015" t="s">
        <v>9</v>
      </c>
      <c r="B1015" t="s">
        <v>89</v>
      </c>
      <c r="C1015">
        <v>0.81200000000000006</v>
      </c>
      <c r="D1015" t="s">
        <v>51</v>
      </c>
    </row>
    <row r="1016" spans="1:4" x14ac:dyDescent="0.25">
      <c r="A1016" t="s">
        <v>17</v>
      </c>
      <c r="B1016" t="s">
        <v>89</v>
      </c>
      <c r="C1016">
        <v>0.96299999999999997</v>
      </c>
      <c r="D1016" t="s">
        <v>51</v>
      </c>
    </row>
    <row r="1017" spans="1:4" x14ac:dyDescent="0.25">
      <c r="A1017" t="s">
        <v>4</v>
      </c>
      <c r="B1017" t="s">
        <v>89</v>
      </c>
      <c r="C1017">
        <v>0.83099999999999996</v>
      </c>
      <c r="D1017" t="s">
        <v>51</v>
      </c>
    </row>
    <row r="1018" spans="1:4" x14ac:dyDescent="0.25">
      <c r="A1018" t="s">
        <v>9</v>
      </c>
      <c r="B1018" t="s">
        <v>88</v>
      </c>
      <c r="C1018">
        <v>0.86399999999999999</v>
      </c>
      <c r="D1018" t="s">
        <v>51</v>
      </c>
    </row>
    <row r="1019" spans="1:4" x14ac:dyDescent="0.25">
      <c r="A1019" t="s">
        <v>5</v>
      </c>
      <c r="B1019" t="s">
        <v>88</v>
      </c>
      <c r="C1019">
        <v>0.80500000000000005</v>
      </c>
      <c r="D1019" t="s">
        <v>51</v>
      </c>
    </row>
    <row r="1020" spans="1:4" x14ac:dyDescent="0.25">
      <c r="A1020" t="s">
        <v>8</v>
      </c>
      <c r="B1020" t="s">
        <v>88</v>
      </c>
      <c r="C1020">
        <v>0.91400000000000003</v>
      </c>
      <c r="D1020" t="s">
        <v>51</v>
      </c>
    </row>
    <row r="1021" spans="1:4" x14ac:dyDescent="0.25">
      <c r="A1021" t="s">
        <v>17</v>
      </c>
      <c r="B1021" t="s">
        <v>88</v>
      </c>
      <c r="C1021">
        <v>0.84899999999999998</v>
      </c>
      <c r="D1021" t="s">
        <v>51</v>
      </c>
    </row>
    <row r="1022" spans="1:4" x14ac:dyDescent="0.25">
      <c r="A1022" t="s">
        <v>12</v>
      </c>
      <c r="B1022" t="s">
        <v>88</v>
      </c>
      <c r="C1022">
        <v>0.85499999999999998</v>
      </c>
      <c r="D1022" t="s">
        <v>51</v>
      </c>
    </row>
    <row r="1023" spans="1:4" x14ac:dyDescent="0.25">
      <c r="A1023" t="s">
        <v>11</v>
      </c>
      <c r="B1023" t="s">
        <v>88</v>
      </c>
      <c r="C1023">
        <v>0.84299999999999997</v>
      </c>
      <c r="D1023" t="s">
        <v>51</v>
      </c>
    </row>
    <row r="1024" spans="1:4" x14ac:dyDescent="0.25">
      <c r="A1024" t="s">
        <v>16</v>
      </c>
      <c r="B1024" t="s">
        <v>88</v>
      </c>
      <c r="C1024">
        <v>1.2290000000000001</v>
      </c>
      <c r="D1024" t="s">
        <v>51</v>
      </c>
    </row>
    <row r="1025" spans="1:4" x14ac:dyDescent="0.25">
      <c r="A1025" t="s">
        <v>4</v>
      </c>
      <c r="B1025" t="s">
        <v>88</v>
      </c>
      <c r="C1025">
        <v>0.84799999999999998</v>
      </c>
      <c r="D1025" t="s">
        <v>51</v>
      </c>
    </row>
    <row r="1026" spans="1:4" x14ac:dyDescent="0.25">
      <c r="A1026" t="s">
        <v>8</v>
      </c>
      <c r="B1026" t="s">
        <v>87</v>
      </c>
      <c r="C1026">
        <v>0.89900000000000002</v>
      </c>
      <c r="D1026" t="s">
        <v>51</v>
      </c>
    </row>
    <row r="1027" spans="1:4" x14ac:dyDescent="0.25">
      <c r="A1027" t="s">
        <v>17</v>
      </c>
      <c r="B1027" t="s">
        <v>87</v>
      </c>
      <c r="C1027">
        <v>1.8089999999999999</v>
      </c>
      <c r="D1027" t="s">
        <v>51</v>
      </c>
    </row>
    <row r="1028" spans="1:4" x14ac:dyDescent="0.25">
      <c r="A1028" t="s">
        <v>5</v>
      </c>
      <c r="B1028" t="s">
        <v>87</v>
      </c>
      <c r="C1028">
        <v>1.8360000000000001</v>
      </c>
      <c r="D1028" t="s">
        <v>51</v>
      </c>
    </row>
    <row r="1029" spans="1:4" x14ac:dyDescent="0.25">
      <c r="A1029" t="s">
        <v>4</v>
      </c>
      <c r="B1029" t="s">
        <v>87</v>
      </c>
      <c r="C1029">
        <v>1.498</v>
      </c>
      <c r="D1029" t="s">
        <v>51</v>
      </c>
    </row>
    <row r="1030" spans="1:4" x14ac:dyDescent="0.25">
      <c r="A1030" t="s">
        <v>12</v>
      </c>
      <c r="B1030" t="s">
        <v>87</v>
      </c>
      <c r="C1030">
        <v>1.8080000000000001</v>
      </c>
      <c r="D1030" t="s">
        <v>51</v>
      </c>
    </row>
    <row r="1031" spans="1:4" x14ac:dyDescent="0.25">
      <c r="A1031" t="s">
        <v>16</v>
      </c>
      <c r="B1031" t="s">
        <v>87</v>
      </c>
      <c r="C1031">
        <v>1.89</v>
      </c>
      <c r="D1031" t="s">
        <v>51</v>
      </c>
    </row>
    <row r="1032" spans="1:4" x14ac:dyDescent="0.25">
      <c r="A1032" t="s">
        <v>9</v>
      </c>
      <c r="B1032" t="s">
        <v>87</v>
      </c>
      <c r="C1032">
        <v>1.833</v>
      </c>
      <c r="D1032" t="s">
        <v>51</v>
      </c>
    </row>
    <row r="1033" spans="1:4" x14ac:dyDescent="0.25">
      <c r="A1033" t="s">
        <v>11</v>
      </c>
      <c r="B1033" t="s">
        <v>87</v>
      </c>
      <c r="C1033">
        <v>1.1659999999999999</v>
      </c>
      <c r="D1033" t="s">
        <v>51</v>
      </c>
    </row>
    <row r="1034" spans="1:4" x14ac:dyDescent="0.25">
      <c r="A1034" t="s">
        <v>8</v>
      </c>
      <c r="B1034" t="s">
        <v>89</v>
      </c>
      <c r="C1034">
        <v>0.38800000000000001</v>
      </c>
      <c r="D1034" t="s">
        <v>52</v>
      </c>
    </row>
    <row r="1035" spans="1:4" x14ac:dyDescent="0.25">
      <c r="A1035" t="s">
        <v>5</v>
      </c>
      <c r="B1035" t="s">
        <v>89</v>
      </c>
      <c r="C1035">
        <v>0.73099999999999998</v>
      </c>
      <c r="D1035" t="s">
        <v>52</v>
      </c>
    </row>
    <row r="1036" spans="1:4" x14ac:dyDescent="0.25">
      <c r="A1036" t="s">
        <v>12</v>
      </c>
      <c r="B1036" t="s">
        <v>89</v>
      </c>
      <c r="C1036">
        <v>0.45600000000000002</v>
      </c>
      <c r="D1036" t="s">
        <v>52</v>
      </c>
    </row>
    <row r="1037" spans="1:4" x14ac:dyDescent="0.25">
      <c r="A1037" t="s">
        <v>11</v>
      </c>
      <c r="B1037" t="s">
        <v>89</v>
      </c>
      <c r="C1037">
        <v>0.38700000000000001</v>
      </c>
      <c r="D1037" t="s">
        <v>52</v>
      </c>
    </row>
    <row r="1038" spans="1:4" x14ac:dyDescent="0.25">
      <c r="A1038" t="s">
        <v>16</v>
      </c>
      <c r="B1038" t="s">
        <v>89</v>
      </c>
      <c r="C1038">
        <v>0.41</v>
      </c>
      <c r="D1038" t="s">
        <v>52</v>
      </c>
    </row>
    <row r="1039" spans="1:4" x14ac:dyDescent="0.25">
      <c r="A1039" t="s">
        <v>17</v>
      </c>
      <c r="B1039" t="s">
        <v>89</v>
      </c>
      <c r="C1039">
        <v>0.72</v>
      </c>
      <c r="D1039" t="s">
        <v>52</v>
      </c>
    </row>
    <row r="1040" spans="1:4" x14ac:dyDescent="0.25">
      <c r="A1040" t="s">
        <v>9</v>
      </c>
      <c r="B1040" t="s">
        <v>89</v>
      </c>
      <c r="C1040">
        <v>0.39900000000000002</v>
      </c>
      <c r="D1040" t="s">
        <v>52</v>
      </c>
    </row>
    <row r="1041" spans="1:4" x14ac:dyDescent="0.25">
      <c r="A1041" t="s">
        <v>4</v>
      </c>
      <c r="B1041" t="s">
        <v>89</v>
      </c>
      <c r="C1041">
        <v>0.36499999999999999</v>
      </c>
      <c r="D1041" t="s">
        <v>52</v>
      </c>
    </row>
    <row r="1042" spans="1:4" x14ac:dyDescent="0.25">
      <c r="A1042" t="s">
        <v>5</v>
      </c>
      <c r="B1042" t="s">
        <v>88</v>
      </c>
      <c r="C1042">
        <v>1.5409999999999999</v>
      </c>
      <c r="D1042" t="s">
        <v>52</v>
      </c>
    </row>
    <row r="1043" spans="1:4" x14ac:dyDescent="0.25">
      <c r="A1043" t="s">
        <v>8</v>
      </c>
      <c r="B1043" t="s">
        <v>88</v>
      </c>
      <c r="C1043">
        <v>1.976</v>
      </c>
      <c r="D1043" t="s">
        <v>52</v>
      </c>
    </row>
    <row r="1044" spans="1:4" x14ac:dyDescent="0.25">
      <c r="A1044" t="s">
        <v>12</v>
      </c>
      <c r="B1044" t="s">
        <v>88</v>
      </c>
      <c r="C1044">
        <v>0.36899999999999999</v>
      </c>
      <c r="D1044" t="s">
        <v>52</v>
      </c>
    </row>
    <row r="1045" spans="1:4" x14ac:dyDescent="0.25">
      <c r="A1045" t="s">
        <v>16</v>
      </c>
      <c r="B1045" t="s">
        <v>88</v>
      </c>
      <c r="C1045">
        <v>0.50900000000000001</v>
      </c>
      <c r="D1045" t="s">
        <v>52</v>
      </c>
    </row>
    <row r="1046" spans="1:4" x14ac:dyDescent="0.25">
      <c r="A1046" t="s">
        <v>11</v>
      </c>
      <c r="B1046" t="s">
        <v>88</v>
      </c>
      <c r="C1046">
        <v>0.433</v>
      </c>
      <c r="D1046" t="s">
        <v>52</v>
      </c>
    </row>
    <row r="1047" spans="1:4" x14ac:dyDescent="0.25">
      <c r="A1047" t="s">
        <v>4</v>
      </c>
      <c r="B1047" t="s">
        <v>88</v>
      </c>
      <c r="C1047">
        <v>1.3740000000000001</v>
      </c>
      <c r="D1047" t="s">
        <v>52</v>
      </c>
    </row>
    <row r="1048" spans="1:4" x14ac:dyDescent="0.25">
      <c r="A1048" t="s">
        <v>9</v>
      </c>
      <c r="B1048" t="s">
        <v>88</v>
      </c>
      <c r="C1048">
        <v>0.73499999999999999</v>
      </c>
      <c r="D1048" t="s">
        <v>52</v>
      </c>
    </row>
    <row r="1049" spans="1:4" x14ac:dyDescent="0.25">
      <c r="A1049" t="s">
        <v>17</v>
      </c>
      <c r="B1049" t="s">
        <v>88</v>
      </c>
      <c r="C1049">
        <v>1.3320000000000001</v>
      </c>
      <c r="D1049" t="s">
        <v>52</v>
      </c>
    </row>
    <row r="1050" spans="1:4" x14ac:dyDescent="0.25">
      <c r="A1050" t="s">
        <v>8</v>
      </c>
      <c r="B1050" t="s">
        <v>87</v>
      </c>
      <c r="C1050">
        <v>0.874</v>
      </c>
      <c r="D1050" t="s">
        <v>52</v>
      </c>
    </row>
    <row r="1051" spans="1:4" x14ac:dyDescent="0.25">
      <c r="A1051" t="s">
        <v>17</v>
      </c>
      <c r="B1051" t="s">
        <v>87</v>
      </c>
      <c r="C1051">
        <v>0.39500000000000002</v>
      </c>
      <c r="D1051" t="s">
        <v>52</v>
      </c>
    </row>
    <row r="1052" spans="1:4" x14ac:dyDescent="0.25">
      <c r="A1052" t="s">
        <v>5</v>
      </c>
      <c r="B1052" t="s">
        <v>87</v>
      </c>
      <c r="C1052">
        <v>1.736</v>
      </c>
      <c r="D1052" t="s">
        <v>52</v>
      </c>
    </row>
    <row r="1053" spans="1:4" x14ac:dyDescent="0.25">
      <c r="A1053" t="s">
        <v>12</v>
      </c>
      <c r="B1053" t="s">
        <v>87</v>
      </c>
      <c r="C1053">
        <v>0.70199999999999996</v>
      </c>
      <c r="D1053" t="s">
        <v>52</v>
      </c>
    </row>
    <row r="1054" spans="1:4" x14ac:dyDescent="0.25">
      <c r="A1054" t="s">
        <v>4</v>
      </c>
      <c r="B1054" t="s">
        <v>87</v>
      </c>
      <c r="C1054">
        <v>1.381</v>
      </c>
      <c r="D1054" t="s">
        <v>52</v>
      </c>
    </row>
    <row r="1055" spans="1:4" x14ac:dyDescent="0.25">
      <c r="A1055" t="s">
        <v>16</v>
      </c>
      <c r="B1055" t="s">
        <v>87</v>
      </c>
      <c r="C1055">
        <v>0.375</v>
      </c>
      <c r="D1055" t="s">
        <v>52</v>
      </c>
    </row>
    <row r="1056" spans="1:4" x14ac:dyDescent="0.25">
      <c r="A1056" t="s">
        <v>9</v>
      </c>
      <c r="B1056" t="s">
        <v>87</v>
      </c>
      <c r="C1056">
        <v>0.36399999999999999</v>
      </c>
      <c r="D1056" t="s">
        <v>52</v>
      </c>
    </row>
    <row r="1057" spans="1:4" x14ac:dyDescent="0.25">
      <c r="A1057" t="s">
        <v>11</v>
      </c>
      <c r="B1057" t="s">
        <v>87</v>
      </c>
      <c r="C1057">
        <v>0.39</v>
      </c>
      <c r="D1057" t="s">
        <v>52</v>
      </c>
    </row>
    <row r="1058" spans="1:4" x14ac:dyDescent="0.25">
      <c r="A1058" t="s">
        <v>8</v>
      </c>
      <c r="B1058" t="s">
        <v>89</v>
      </c>
      <c r="C1058">
        <v>2.415</v>
      </c>
      <c r="D1058" t="s">
        <v>53</v>
      </c>
    </row>
    <row r="1059" spans="1:4" x14ac:dyDescent="0.25">
      <c r="A1059" t="s">
        <v>5</v>
      </c>
      <c r="B1059" t="s">
        <v>89</v>
      </c>
      <c r="C1059">
        <v>2.4420000000000002</v>
      </c>
      <c r="D1059" t="s">
        <v>53</v>
      </c>
    </row>
    <row r="1060" spans="1:4" x14ac:dyDescent="0.25">
      <c r="A1060" t="s">
        <v>12</v>
      </c>
      <c r="B1060" t="s">
        <v>89</v>
      </c>
      <c r="C1060">
        <v>2.4780000000000002</v>
      </c>
      <c r="D1060" t="s">
        <v>53</v>
      </c>
    </row>
    <row r="1061" spans="1:4" x14ac:dyDescent="0.25">
      <c r="A1061" t="s">
        <v>11</v>
      </c>
      <c r="B1061" t="s">
        <v>89</v>
      </c>
      <c r="C1061">
        <v>2.2120000000000002</v>
      </c>
      <c r="D1061" t="s">
        <v>53</v>
      </c>
    </row>
    <row r="1062" spans="1:4" x14ac:dyDescent="0.25">
      <c r="A1062" t="s">
        <v>16</v>
      </c>
      <c r="B1062" t="s">
        <v>89</v>
      </c>
      <c r="C1062">
        <v>2.2970000000000002</v>
      </c>
      <c r="D1062" t="s">
        <v>53</v>
      </c>
    </row>
    <row r="1063" spans="1:4" x14ac:dyDescent="0.25">
      <c r="A1063" t="s">
        <v>17</v>
      </c>
      <c r="B1063" t="s">
        <v>89</v>
      </c>
      <c r="C1063">
        <v>2.1629999999999998</v>
      </c>
      <c r="D1063" t="s">
        <v>53</v>
      </c>
    </row>
    <row r="1064" spans="1:4" x14ac:dyDescent="0.25">
      <c r="A1064" t="s">
        <v>9</v>
      </c>
      <c r="B1064" t="s">
        <v>89</v>
      </c>
      <c r="C1064">
        <v>2.4460000000000002</v>
      </c>
      <c r="D1064" t="s">
        <v>53</v>
      </c>
    </row>
    <row r="1065" spans="1:4" x14ac:dyDescent="0.25">
      <c r="A1065" t="s">
        <v>4</v>
      </c>
      <c r="B1065" t="s">
        <v>89</v>
      </c>
      <c r="C1065">
        <v>2.4830000000000001</v>
      </c>
      <c r="D1065" t="s">
        <v>53</v>
      </c>
    </row>
    <row r="1066" spans="1:4" x14ac:dyDescent="0.25">
      <c r="A1066" t="s">
        <v>9</v>
      </c>
      <c r="B1066" t="s">
        <v>88</v>
      </c>
      <c r="C1066">
        <v>2.266</v>
      </c>
      <c r="D1066" t="s">
        <v>53</v>
      </c>
    </row>
    <row r="1067" spans="1:4" x14ac:dyDescent="0.25">
      <c r="A1067" t="s">
        <v>17</v>
      </c>
      <c r="B1067" t="s">
        <v>88</v>
      </c>
      <c r="C1067">
        <v>2.5329999999999999</v>
      </c>
      <c r="D1067" t="s">
        <v>53</v>
      </c>
    </row>
    <row r="1068" spans="1:4" x14ac:dyDescent="0.25">
      <c r="A1068" t="s">
        <v>5</v>
      </c>
      <c r="B1068" t="s">
        <v>88</v>
      </c>
      <c r="C1068">
        <v>2.7149999999999999</v>
      </c>
      <c r="D1068" t="s">
        <v>53</v>
      </c>
    </row>
    <row r="1069" spans="1:4" x14ac:dyDescent="0.25">
      <c r="A1069" t="s">
        <v>8</v>
      </c>
      <c r="B1069" t="s">
        <v>88</v>
      </c>
      <c r="C1069">
        <v>2.3210000000000002</v>
      </c>
      <c r="D1069" t="s">
        <v>53</v>
      </c>
    </row>
    <row r="1070" spans="1:4" x14ac:dyDescent="0.25">
      <c r="A1070" t="s">
        <v>12</v>
      </c>
      <c r="B1070" t="s">
        <v>88</v>
      </c>
      <c r="C1070">
        <v>2.3780000000000001</v>
      </c>
      <c r="D1070" t="s">
        <v>53</v>
      </c>
    </row>
    <row r="1071" spans="1:4" x14ac:dyDescent="0.25">
      <c r="A1071" t="s">
        <v>16</v>
      </c>
      <c r="B1071" t="s">
        <v>88</v>
      </c>
      <c r="C1071">
        <v>2.3290000000000002</v>
      </c>
      <c r="D1071" t="s">
        <v>53</v>
      </c>
    </row>
    <row r="1072" spans="1:4" x14ac:dyDescent="0.25">
      <c r="A1072" t="s">
        <v>11</v>
      </c>
      <c r="B1072" t="s">
        <v>88</v>
      </c>
      <c r="C1072">
        <v>2.3769999999999998</v>
      </c>
      <c r="D1072" t="s">
        <v>53</v>
      </c>
    </row>
    <row r="1073" spans="1:4" x14ac:dyDescent="0.25">
      <c r="A1073" t="s">
        <v>4</v>
      </c>
      <c r="B1073" t="s">
        <v>88</v>
      </c>
      <c r="C1073">
        <v>2.1970000000000001</v>
      </c>
      <c r="D1073" t="s">
        <v>53</v>
      </c>
    </row>
    <row r="1074" spans="1:4" x14ac:dyDescent="0.25">
      <c r="A1074" t="s">
        <v>8</v>
      </c>
      <c r="B1074" t="s">
        <v>87</v>
      </c>
      <c r="C1074">
        <v>2.0870000000000002</v>
      </c>
      <c r="D1074" t="s">
        <v>53</v>
      </c>
    </row>
    <row r="1075" spans="1:4" x14ac:dyDescent="0.25">
      <c r="A1075" t="s">
        <v>17</v>
      </c>
      <c r="B1075" t="s">
        <v>87</v>
      </c>
      <c r="C1075">
        <v>2.375</v>
      </c>
      <c r="D1075" t="s">
        <v>53</v>
      </c>
    </row>
    <row r="1076" spans="1:4" x14ac:dyDescent="0.25">
      <c r="A1076" t="s">
        <v>5</v>
      </c>
      <c r="B1076" t="s">
        <v>87</v>
      </c>
      <c r="C1076">
        <v>2.3980000000000001</v>
      </c>
      <c r="D1076" t="s">
        <v>53</v>
      </c>
    </row>
    <row r="1077" spans="1:4" x14ac:dyDescent="0.25">
      <c r="A1077" t="s">
        <v>12</v>
      </c>
      <c r="B1077" t="s">
        <v>87</v>
      </c>
      <c r="C1077">
        <v>2.4169999999999998</v>
      </c>
      <c r="D1077" t="s">
        <v>53</v>
      </c>
    </row>
    <row r="1078" spans="1:4" x14ac:dyDescent="0.25">
      <c r="A1078" t="s">
        <v>4</v>
      </c>
      <c r="B1078" t="s">
        <v>87</v>
      </c>
      <c r="C1078">
        <v>2.4470000000000001</v>
      </c>
      <c r="D1078" t="s">
        <v>53</v>
      </c>
    </row>
    <row r="1079" spans="1:4" x14ac:dyDescent="0.25">
      <c r="A1079" t="s">
        <v>16</v>
      </c>
      <c r="B1079" t="s">
        <v>87</v>
      </c>
      <c r="C1079">
        <v>2.4470000000000001</v>
      </c>
      <c r="D1079" t="s">
        <v>53</v>
      </c>
    </row>
    <row r="1080" spans="1:4" x14ac:dyDescent="0.25">
      <c r="A1080" t="s">
        <v>9</v>
      </c>
      <c r="B1080" t="s">
        <v>87</v>
      </c>
      <c r="C1080">
        <v>2.423</v>
      </c>
      <c r="D1080" t="s">
        <v>53</v>
      </c>
    </row>
    <row r="1081" spans="1:4" x14ac:dyDescent="0.25">
      <c r="A1081" t="s">
        <v>11</v>
      </c>
      <c r="B1081" t="s">
        <v>87</v>
      </c>
      <c r="C1081">
        <v>2.524</v>
      </c>
      <c r="D1081" t="s">
        <v>53</v>
      </c>
    </row>
    <row r="1082" spans="1:4" x14ac:dyDescent="0.25">
      <c r="A1082" t="s">
        <v>8</v>
      </c>
      <c r="B1082" t="s">
        <v>89</v>
      </c>
      <c r="C1082">
        <v>1.232</v>
      </c>
      <c r="D1082" t="s">
        <v>54</v>
      </c>
    </row>
    <row r="1083" spans="1:4" x14ac:dyDescent="0.25">
      <c r="A1083" t="s">
        <v>5</v>
      </c>
      <c r="B1083" t="s">
        <v>89</v>
      </c>
      <c r="C1083">
        <v>0.80300000000000005</v>
      </c>
      <c r="D1083" t="s">
        <v>54</v>
      </c>
    </row>
    <row r="1084" spans="1:4" x14ac:dyDescent="0.25">
      <c r="A1084" t="s">
        <v>12</v>
      </c>
      <c r="B1084" t="s">
        <v>89</v>
      </c>
      <c r="C1084">
        <v>0.85</v>
      </c>
      <c r="D1084" t="s">
        <v>54</v>
      </c>
    </row>
    <row r="1085" spans="1:4" x14ac:dyDescent="0.25">
      <c r="A1085" t="s">
        <v>11</v>
      </c>
      <c r="B1085" t="s">
        <v>89</v>
      </c>
      <c r="C1085">
        <v>0.78600000000000003</v>
      </c>
      <c r="D1085" t="s">
        <v>54</v>
      </c>
    </row>
    <row r="1086" spans="1:4" x14ac:dyDescent="0.25">
      <c r="A1086" t="s">
        <v>16</v>
      </c>
      <c r="B1086" t="s">
        <v>89</v>
      </c>
      <c r="C1086">
        <v>0.83199999999999996</v>
      </c>
      <c r="D1086" t="s">
        <v>54</v>
      </c>
    </row>
    <row r="1087" spans="1:4" x14ac:dyDescent="0.25">
      <c r="A1087" t="s">
        <v>17</v>
      </c>
      <c r="B1087" t="s">
        <v>89</v>
      </c>
      <c r="C1087">
        <v>0.83099999999999996</v>
      </c>
      <c r="D1087" t="s">
        <v>54</v>
      </c>
    </row>
    <row r="1088" spans="1:4" x14ac:dyDescent="0.25">
      <c r="A1088" t="s">
        <v>9</v>
      </c>
      <c r="B1088" t="s">
        <v>89</v>
      </c>
      <c r="C1088">
        <v>0.85599999999999998</v>
      </c>
      <c r="D1088" t="s">
        <v>54</v>
      </c>
    </row>
    <row r="1089" spans="1:4" x14ac:dyDescent="0.25">
      <c r="A1089" t="s">
        <v>4</v>
      </c>
      <c r="B1089" t="s">
        <v>89</v>
      </c>
      <c r="C1089">
        <v>0.84299999999999997</v>
      </c>
      <c r="D1089" t="s">
        <v>54</v>
      </c>
    </row>
    <row r="1090" spans="1:4" x14ac:dyDescent="0.25">
      <c r="A1090" t="s">
        <v>9</v>
      </c>
      <c r="B1090" t="s">
        <v>88</v>
      </c>
      <c r="C1090">
        <v>0.80600000000000005</v>
      </c>
      <c r="D1090" t="s">
        <v>54</v>
      </c>
    </row>
    <row r="1091" spans="1:4" x14ac:dyDescent="0.25">
      <c r="A1091" t="s">
        <v>17</v>
      </c>
      <c r="B1091" t="s">
        <v>88</v>
      </c>
      <c r="C1091">
        <v>0.84399999999999997</v>
      </c>
      <c r="D1091" t="s">
        <v>54</v>
      </c>
    </row>
    <row r="1092" spans="1:4" x14ac:dyDescent="0.25">
      <c r="A1092" t="s">
        <v>5</v>
      </c>
      <c r="B1092" t="s">
        <v>88</v>
      </c>
      <c r="C1092">
        <v>0.85899999999999999</v>
      </c>
      <c r="D1092" t="s">
        <v>54</v>
      </c>
    </row>
    <row r="1093" spans="1:4" x14ac:dyDescent="0.25">
      <c r="A1093" t="s">
        <v>8</v>
      </c>
      <c r="B1093" t="s">
        <v>88</v>
      </c>
      <c r="C1093">
        <v>0.83599999999999997</v>
      </c>
      <c r="D1093" t="s">
        <v>54</v>
      </c>
    </row>
    <row r="1094" spans="1:4" x14ac:dyDescent="0.25">
      <c r="A1094" t="s">
        <v>12</v>
      </c>
      <c r="B1094" t="s">
        <v>88</v>
      </c>
      <c r="C1094">
        <v>0.83699999999999997</v>
      </c>
      <c r="D1094" t="s">
        <v>54</v>
      </c>
    </row>
    <row r="1095" spans="1:4" x14ac:dyDescent="0.25">
      <c r="A1095" t="s">
        <v>16</v>
      </c>
      <c r="B1095" t="s">
        <v>88</v>
      </c>
      <c r="C1095">
        <v>0.86299999999999999</v>
      </c>
      <c r="D1095" t="s">
        <v>54</v>
      </c>
    </row>
    <row r="1096" spans="1:4" x14ac:dyDescent="0.25">
      <c r="A1096" t="s">
        <v>11</v>
      </c>
      <c r="B1096" t="s">
        <v>88</v>
      </c>
      <c r="C1096">
        <v>0.83199999999999996</v>
      </c>
      <c r="D1096" t="s">
        <v>54</v>
      </c>
    </row>
    <row r="1097" spans="1:4" x14ac:dyDescent="0.25">
      <c r="A1097" t="s">
        <v>4</v>
      </c>
      <c r="B1097" t="s">
        <v>88</v>
      </c>
      <c r="C1097">
        <v>0.94</v>
      </c>
      <c r="D1097" t="s">
        <v>54</v>
      </c>
    </row>
    <row r="1098" spans="1:4" x14ac:dyDescent="0.25">
      <c r="A1098" t="s">
        <v>8</v>
      </c>
      <c r="B1098" t="s">
        <v>87</v>
      </c>
      <c r="C1098">
        <v>1.859</v>
      </c>
      <c r="D1098" t="s">
        <v>54</v>
      </c>
    </row>
    <row r="1099" spans="1:4" x14ac:dyDescent="0.25">
      <c r="A1099" t="s">
        <v>17</v>
      </c>
      <c r="B1099" t="s">
        <v>87</v>
      </c>
      <c r="C1099">
        <v>1.1299999999999999</v>
      </c>
      <c r="D1099" t="s">
        <v>54</v>
      </c>
    </row>
    <row r="1100" spans="1:4" x14ac:dyDescent="0.25">
      <c r="A1100" t="s">
        <v>5</v>
      </c>
      <c r="B1100" t="s">
        <v>87</v>
      </c>
      <c r="C1100">
        <v>1.363</v>
      </c>
      <c r="D1100" t="s">
        <v>54</v>
      </c>
    </row>
    <row r="1101" spans="1:4" x14ac:dyDescent="0.25">
      <c r="A1101" t="s">
        <v>12</v>
      </c>
      <c r="B1101" t="s">
        <v>87</v>
      </c>
      <c r="C1101">
        <v>0.97599999999999998</v>
      </c>
      <c r="D1101" t="s">
        <v>54</v>
      </c>
    </row>
    <row r="1102" spans="1:4" x14ac:dyDescent="0.25">
      <c r="A1102" t="s">
        <v>4</v>
      </c>
      <c r="B1102" t="s">
        <v>87</v>
      </c>
      <c r="C1102">
        <v>1.071</v>
      </c>
      <c r="D1102" t="s">
        <v>54</v>
      </c>
    </row>
    <row r="1103" spans="1:4" x14ac:dyDescent="0.25">
      <c r="A1103" t="s">
        <v>16</v>
      </c>
      <c r="B1103" t="s">
        <v>87</v>
      </c>
      <c r="C1103">
        <v>1.083</v>
      </c>
      <c r="D1103" t="s">
        <v>54</v>
      </c>
    </row>
    <row r="1104" spans="1:4" x14ac:dyDescent="0.25">
      <c r="A1104" t="s">
        <v>9</v>
      </c>
      <c r="B1104" t="s">
        <v>87</v>
      </c>
      <c r="C1104">
        <v>0.77600000000000002</v>
      </c>
      <c r="D1104" t="s">
        <v>54</v>
      </c>
    </row>
    <row r="1105" spans="1:4" x14ac:dyDescent="0.25">
      <c r="A1105" t="s">
        <v>11</v>
      </c>
      <c r="B1105" t="s">
        <v>87</v>
      </c>
      <c r="C1105">
        <v>1.054</v>
      </c>
      <c r="D1105" t="s">
        <v>54</v>
      </c>
    </row>
    <row r="1106" spans="1:4" x14ac:dyDescent="0.25">
      <c r="A1106" t="s">
        <v>8</v>
      </c>
      <c r="B1106" t="s">
        <v>89</v>
      </c>
      <c r="C1106">
        <v>0.25900000000000001</v>
      </c>
      <c r="D1106" t="s">
        <v>55</v>
      </c>
    </row>
    <row r="1107" spans="1:4" x14ac:dyDescent="0.25">
      <c r="A1107" t="s">
        <v>5</v>
      </c>
      <c r="B1107" t="s">
        <v>89</v>
      </c>
      <c r="C1107">
        <v>0.25800000000000001</v>
      </c>
      <c r="D1107" t="s">
        <v>55</v>
      </c>
    </row>
    <row r="1108" spans="1:4" x14ac:dyDescent="0.25">
      <c r="A1108" t="s">
        <v>12</v>
      </c>
      <c r="B1108" t="s">
        <v>89</v>
      </c>
      <c r="C1108">
        <v>0.25</v>
      </c>
      <c r="D1108" t="s">
        <v>55</v>
      </c>
    </row>
    <row r="1109" spans="1:4" x14ac:dyDescent="0.25">
      <c r="A1109" t="s">
        <v>11</v>
      </c>
      <c r="B1109" t="s">
        <v>89</v>
      </c>
      <c r="C1109">
        <v>0.23899999999999999</v>
      </c>
      <c r="D1109" t="s">
        <v>55</v>
      </c>
    </row>
    <row r="1110" spans="1:4" x14ac:dyDescent="0.25">
      <c r="A1110" t="s">
        <v>16</v>
      </c>
      <c r="B1110" t="s">
        <v>89</v>
      </c>
      <c r="C1110">
        <v>0.248</v>
      </c>
      <c r="D1110" t="s">
        <v>55</v>
      </c>
    </row>
    <row r="1111" spans="1:4" x14ac:dyDescent="0.25">
      <c r="A1111" t="s">
        <v>17</v>
      </c>
      <c r="B1111" t="s">
        <v>89</v>
      </c>
      <c r="C1111">
        <v>0.247</v>
      </c>
      <c r="D1111" t="s">
        <v>55</v>
      </c>
    </row>
    <row r="1112" spans="1:4" x14ac:dyDescent="0.25">
      <c r="A1112" t="s">
        <v>9</v>
      </c>
      <c r="B1112" t="s">
        <v>89</v>
      </c>
      <c r="C1112">
        <v>0.24399999999999999</v>
      </c>
      <c r="D1112" t="s">
        <v>55</v>
      </c>
    </row>
    <row r="1113" spans="1:4" x14ac:dyDescent="0.25">
      <c r="A1113" t="s">
        <v>4</v>
      </c>
      <c r="B1113" t="s">
        <v>89</v>
      </c>
      <c r="C1113">
        <v>0.23300000000000001</v>
      </c>
      <c r="D1113" t="s">
        <v>55</v>
      </c>
    </row>
    <row r="1114" spans="1:4" x14ac:dyDescent="0.25">
      <c r="A1114" t="s">
        <v>9</v>
      </c>
      <c r="B1114" t="s">
        <v>88</v>
      </c>
      <c r="C1114">
        <v>0.25800000000000001</v>
      </c>
      <c r="D1114" t="s">
        <v>55</v>
      </c>
    </row>
    <row r="1115" spans="1:4" x14ac:dyDescent="0.25">
      <c r="A1115" t="s">
        <v>17</v>
      </c>
      <c r="B1115" t="s">
        <v>88</v>
      </c>
      <c r="C1115">
        <v>0.25800000000000001</v>
      </c>
      <c r="D1115" t="s">
        <v>55</v>
      </c>
    </row>
    <row r="1116" spans="1:4" x14ac:dyDescent="0.25">
      <c r="A1116" t="s">
        <v>11</v>
      </c>
      <c r="B1116" t="s">
        <v>88</v>
      </c>
      <c r="C1116">
        <v>0.24199999999999999</v>
      </c>
      <c r="D1116" t="s">
        <v>55</v>
      </c>
    </row>
    <row r="1117" spans="1:4" x14ac:dyDescent="0.25">
      <c r="A1117" t="s">
        <v>12</v>
      </c>
      <c r="B1117" t="s">
        <v>88</v>
      </c>
      <c r="C1117">
        <v>0.24399999999999999</v>
      </c>
      <c r="D1117" t="s">
        <v>55</v>
      </c>
    </row>
    <row r="1118" spans="1:4" x14ac:dyDescent="0.25">
      <c r="A1118" t="s">
        <v>5</v>
      </c>
      <c r="B1118" t="s">
        <v>88</v>
      </c>
      <c r="C1118">
        <v>0.251</v>
      </c>
      <c r="D1118" t="s">
        <v>55</v>
      </c>
    </row>
    <row r="1119" spans="1:4" x14ac:dyDescent="0.25">
      <c r="A1119" t="s">
        <v>8</v>
      </c>
      <c r="B1119" t="s">
        <v>88</v>
      </c>
      <c r="C1119">
        <v>0.26600000000000001</v>
      </c>
      <c r="D1119" t="s">
        <v>55</v>
      </c>
    </row>
    <row r="1120" spans="1:4" x14ac:dyDescent="0.25">
      <c r="A1120" t="s">
        <v>16</v>
      </c>
      <c r="B1120" t="s">
        <v>88</v>
      </c>
      <c r="C1120">
        <v>0.24199999999999999</v>
      </c>
      <c r="D1120" t="s">
        <v>55</v>
      </c>
    </row>
    <row r="1121" spans="1:4" x14ac:dyDescent="0.25">
      <c r="A1121" t="s">
        <v>4</v>
      </c>
      <c r="B1121" t="s">
        <v>88</v>
      </c>
      <c r="C1121">
        <v>0.25600000000000001</v>
      </c>
      <c r="D1121" t="s">
        <v>55</v>
      </c>
    </row>
    <row r="1122" spans="1:4" x14ac:dyDescent="0.25">
      <c r="A1122" t="s">
        <v>8</v>
      </c>
      <c r="B1122" t="s">
        <v>87</v>
      </c>
      <c r="C1122">
        <v>0.24199999999999999</v>
      </c>
      <c r="D1122" t="s">
        <v>55</v>
      </c>
    </row>
    <row r="1123" spans="1:4" x14ac:dyDescent="0.25">
      <c r="A1123" t="s">
        <v>17</v>
      </c>
      <c r="B1123" t="s">
        <v>87</v>
      </c>
      <c r="C1123">
        <v>0.24099999999999999</v>
      </c>
      <c r="D1123" t="s">
        <v>55</v>
      </c>
    </row>
    <row r="1124" spans="1:4" x14ac:dyDescent="0.25">
      <c r="A1124" t="s">
        <v>5</v>
      </c>
      <c r="B1124" t="s">
        <v>87</v>
      </c>
      <c r="C1124">
        <v>0.24299999999999999</v>
      </c>
      <c r="D1124" t="s">
        <v>55</v>
      </c>
    </row>
    <row r="1125" spans="1:4" x14ac:dyDescent="0.25">
      <c r="A1125" t="s">
        <v>12</v>
      </c>
      <c r="B1125" t="s">
        <v>87</v>
      </c>
      <c r="C1125">
        <v>0.23799999999999999</v>
      </c>
      <c r="D1125" t="s">
        <v>55</v>
      </c>
    </row>
    <row r="1126" spans="1:4" x14ac:dyDescent="0.25">
      <c r="A1126" t="s">
        <v>4</v>
      </c>
      <c r="B1126" t="s">
        <v>87</v>
      </c>
      <c r="C1126">
        <v>0.23899999999999999</v>
      </c>
      <c r="D1126" t="s">
        <v>55</v>
      </c>
    </row>
    <row r="1127" spans="1:4" x14ac:dyDescent="0.25">
      <c r="A1127" t="s">
        <v>16</v>
      </c>
      <c r="B1127" t="s">
        <v>87</v>
      </c>
      <c r="C1127">
        <v>0.252</v>
      </c>
      <c r="D1127" t="s">
        <v>55</v>
      </c>
    </row>
    <row r="1128" spans="1:4" x14ac:dyDescent="0.25">
      <c r="A1128" t="s">
        <v>9</v>
      </c>
      <c r="B1128" t="s">
        <v>87</v>
      </c>
      <c r="C1128">
        <v>0.24099999999999999</v>
      </c>
      <c r="D1128" t="s">
        <v>55</v>
      </c>
    </row>
    <row r="1129" spans="1:4" x14ac:dyDescent="0.25">
      <c r="A1129" t="s">
        <v>11</v>
      </c>
      <c r="B1129" t="s">
        <v>87</v>
      </c>
      <c r="C1129">
        <v>0.246</v>
      </c>
      <c r="D1129" t="s">
        <v>55</v>
      </c>
    </row>
    <row r="1130" spans="1:4" x14ac:dyDescent="0.25">
      <c r="A1130" t="s">
        <v>8</v>
      </c>
      <c r="B1130" t="s">
        <v>89</v>
      </c>
      <c r="C1130">
        <v>0.51500000000000001</v>
      </c>
      <c r="D1130" t="s">
        <v>56</v>
      </c>
    </row>
    <row r="1131" spans="1:4" x14ac:dyDescent="0.25">
      <c r="A1131" t="s">
        <v>5</v>
      </c>
      <c r="B1131" t="s">
        <v>89</v>
      </c>
      <c r="C1131">
        <v>0.497</v>
      </c>
      <c r="D1131" t="s">
        <v>56</v>
      </c>
    </row>
    <row r="1132" spans="1:4" x14ac:dyDescent="0.25">
      <c r="A1132" t="s">
        <v>12</v>
      </c>
      <c r="B1132" t="s">
        <v>89</v>
      </c>
      <c r="C1132">
        <v>0.47199999999999998</v>
      </c>
      <c r="D1132" t="s">
        <v>56</v>
      </c>
    </row>
    <row r="1133" spans="1:4" x14ac:dyDescent="0.25">
      <c r="A1133" t="s">
        <v>11</v>
      </c>
      <c r="B1133" t="s">
        <v>89</v>
      </c>
      <c r="C1133">
        <v>0.45600000000000002</v>
      </c>
      <c r="D1133" t="s">
        <v>56</v>
      </c>
    </row>
    <row r="1134" spans="1:4" x14ac:dyDescent="0.25">
      <c r="A1134" t="s">
        <v>16</v>
      </c>
      <c r="B1134" t="s">
        <v>89</v>
      </c>
      <c r="C1134">
        <v>0.438</v>
      </c>
      <c r="D1134" t="s">
        <v>56</v>
      </c>
    </row>
    <row r="1135" spans="1:4" x14ac:dyDescent="0.25">
      <c r="A1135" t="s">
        <v>17</v>
      </c>
      <c r="B1135" t="s">
        <v>89</v>
      </c>
      <c r="C1135">
        <v>0.441</v>
      </c>
      <c r="D1135" t="s">
        <v>56</v>
      </c>
    </row>
    <row r="1136" spans="1:4" x14ac:dyDescent="0.25">
      <c r="A1136" t="s">
        <v>9</v>
      </c>
      <c r="B1136" t="s">
        <v>89</v>
      </c>
      <c r="C1136">
        <v>0.76900000000000002</v>
      </c>
      <c r="D1136" t="s">
        <v>56</v>
      </c>
    </row>
    <row r="1137" spans="1:4" x14ac:dyDescent="0.25">
      <c r="A1137" t="s">
        <v>4</v>
      </c>
      <c r="B1137" t="s">
        <v>89</v>
      </c>
      <c r="C1137">
        <v>0.43099999999999999</v>
      </c>
      <c r="D1137" t="s">
        <v>56</v>
      </c>
    </row>
    <row r="1138" spans="1:4" x14ac:dyDescent="0.25">
      <c r="A1138" t="s">
        <v>9</v>
      </c>
      <c r="B1138" t="s">
        <v>88</v>
      </c>
      <c r="C1138">
        <v>0.53</v>
      </c>
      <c r="D1138" t="s">
        <v>56</v>
      </c>
    </row>
    <row r="1139" spans="1:4" x14ac:dyDescent="0.25">
      <c r="A1139" t="s">
        <v>17</v>
      </c>
      <c r="B1139" t="s">
        <v>88</v>
      </c>
      <c r="C1139">
        <v>0.498</v>
      </c>
      <c r="D1139" t="s">
        <v>56</v>
      </c>
    </row>
    <row r="1140" spans="1:4" x14ac:dyDescent="0.25">
      <c r="A1140" t="s">
        <v>11</v>
      </c>
      <c r="B1140" t="s">
        <v>88</v>
      </c>
      <c r="C1140">
        <v>0.433</v>
      </c>
      <c r="D1140" t="s">
        <v>56</v>
      </c>
    </row>
    <row r="1141" spans="1:4" x14ac:dyDescent="0.25">
      <c r="A1141" t="s">
        <v>8</v>
      </c>
      <c r="B1141" t="s">
        <v>88</v>
      </c>
      <c r="C1141">
        <v>0.44</v>
      </c>
      <c r="D1141" t="s">
        <v>56</v>
      </c>
    </row>
    <row r="1142" spans="1:4" x14ac:dyDescent="0.25">
      <c r="A1142" t="s">
        <v>12</v>
      </c>
      <c r="B1142" t="s">
        <v>88</v>
      </c>
      <c r="C1142">
        <v>0.439</v>
      </c>
      <c r="D1142" t="s">
        <v>56</v>
      </c>
    </row>
    <row r="1143" spans="1:4" x14ac:dyDescent="0.25">
      <c r="A1143" t="s">
        <v>5</v>
      </c>
      <c r="B1143" t="s">
        <v>88</v>
      </c>
      <c r="C1143">
        <v>0.47199999999999998</v>
      </c>
      <c r="D1143" t="s">
        <v>56</v>
      </c>
    </row>
    <row r="1144" spans="1:4" x14ac:dyDescent="0.25">
      <c r="A1144" t="s">
        <v>16</v>
      </c>
      <c r="B1144" t="s">
        <v>88</v>
      </c>
      <c r="C1144">
        <v>0.433</v>
      </c>
      <c r="D1144" t="s">
        <v>56</v>
      </c>
    </row>
    <row r="1145" spans="1:4" x14ac:dyDescent="0.25">
      <c r="A1145" t="s">
        <v>4</v>
      </c>
      <c r="B1145" t="s">
        <v>88</v>
      </c>
      <c r="C1145">
        <v>0.42599999999999999</v>
      </c>
      <c r="D1145" t="s">
        <v>56</v>
      </c>
    </row>
    <row r="1146" spans="1:4" x14ac:dyDescent="0.25">
      <c r="A1146" t="s">
        <v>8</v>
      </c>
      <c r="B1146" t="s">
        <v>87</v>
      </c>
      <c r="C1146">
        <v>0.51700000000000002</v>
      </c>
      <c r="D1146" t="s">
        <v>56</v>
      </c>
    </row>
    <row r="1147" spans="1:4" x14ac:dyDescent="0.25">
      <c r="A1147" t="s">
        <v>17</v>
      </c>
      <c r="B1147" t="s">
        <v>87</v>
      </c>
      <c r="C1147">
        <v>0.86399999999999999</v>
      </c>
      <c r="D1147" t="s">
        <v>56</v>
      </c>
    </row>
    <row r="1148" spans="1:4" x14ac:dyDescent="0.25">
      <c r="A1148" t="s">
        <v>5</v>
      </c>
      <c r="B1148" t="s">
        <v>87</v>
      </c>
      <c r="C1148">
        <v>0.45300000000000001</v>
      </c>
      <c r="D1148" t="s">
        <v>56</v>
      </c>
    </row>
    <row r="1149" spans="1:4" x14ac:dyDescent="0.25">
      <c r="A1149" t="s">
        <v>12</v>
      </c>
      <c r="B1149" t="s">
        <v>87</v>
      </c>
      <c r="C1149">
        <v>0.42899999999999999</v>
      </c>
      <c r="D1149" t="s">
        <v>56</v>
      </c>
    </row>
    <row r="1150" spans="1:4" x14ac:dyDescent="0.25">
      <c r="A1150" t="s">
        <v>4</v>
      </c>
      <c r="B1150" t="s">
        <v>87</v>
      </c>
      <c r="C1150">
        <v>0.42799999999999999</v>
      </c>
      <c r="D1150" t="s">
        <v>56</v>
      </c>
    </row>
    <row r="1151" spans="1:4" x14ac:dyDescent="0.25">
      <c r="A1151" t="s">
        <v>16</v>
      </c>
      <c r="B1151" t="s">
        <v>87</v>
      </c>
      <c r="C1151">
        <v>0.45700000000000002</v>
      </c>
      <c r="D1151" t="s">
        <v>56</v>
      </c>
    </row>
    <row r="1152" spans="1:4" x14ac:dyDescent="0.25">
      <c r="A1152" t="s">
        <v>9</v>
      </c>
      <c r="B1152" t="s">
        <v>87</v>
      </c>
      <c r="C1152">
        <v>0.83799999999999997</v>
      </c>
      <c r="D1152" t="s">
        <v>56</v>
      </c>
    </row>
    <row r="1153" spans="1:4" x14ac:dyDescent="0.25">
      <c r="A1153" t="s">
        <v>11</v>
      </c>
      <c r="B1153" t="s">
        <v>87</v>
      </c>
      <c r="C1153">
        <v>0.43099999999999999</v>
      </c>
      <c r="D1153" t="s">
        <v>56</v>
      </c>
    </row>
    <row r="1154" spans="1:4" x14ac:dyDescent="0.25">
      <c r="A1154" t="s">
        <v>8</v>
      </c>
      <c r="B1154" t="s">
        <v>89</v>
      </c>
      <c r="C1154">
        <v>3.1</v>
      </c>
      <c r="D1154" t="s">
        <v>57</v>
      </c>
    </row>
    <row r="1155" spans="1:4" x14ac:dyDescent="0.25">
      <c r="A1155" t="s">
        <v>12</v>
      </c>
      <c r="B1155" t="s">
        <v>89</v>
      </c>
      <c r="C1155">
        <v>0.93200000000000005</v>
      </c>
      <c r="D1155" t="s">
        <v>57</v>
      </c>
    </row>
    <row r="1156" spans="1:4" x14ac:dyDescent="0.25">
      <c r="A1156" t="s">
        <v>5</v>
      </c>
      <c r="B1156" t="s">
        <v>89</v>
      </c>
      <c r="C1156">
        <v>0.92200000000000004</v>
      </c>
      <c r="D1156" t="s">
        <v>57</v>
      </c>
    </row>
    <row r="1157" spans="1:4" x14ac:dyDescent="0.25">
      <c r="A1157" t="s">
        <v>11</v>
      </c>
      <c r="B1157" t="s">
        <v>89</v>
      </c>
      <c r="C1157">
        <v>1.8959999999999999</v>
      </c>
      <c r="D1157" t="s">
        <v>57</v>
      </c>
    </row>
    <row r="1158" spans="1:4" x14ac:dyDescent="0.25">
      <c r="A1158" t="s">
        <v>17</v>
      </c>
      <c r="B1158" t="s">
        <v>89</v>
      </c>
      <c r="C1158">
        <v>0.95499999999999996</v>
      </c>
      <c r="D1158" t="s">
        <v>57</v>
      </c>
    </row>
    <row r="1159" spans="1:4" x14ac:dyDescent="0.25">
      <c r="A1159" t="s">
        <v>16</v>
      </c>
      <c r="B1159" t="s">
        <v>89</v>
      </c>
      <c r="C1159">
        <v>0.89900000000000002</v>
      </c>
      <c r="D1159" t="s">
        <v>57</v>
      </c>
    </row>
    <row r="1160" spans="1:4" x14ac:dyDescent="0.25">
      <c r="A1160" t="s">
        <v>9</v>
      </c>
      <c r="B1160" t="s">
        <v>89</v>
      </c>
      <c r="C1160">
        <v>0.9</v>
      </c>
      <c r="D1160" t="s">
        <v>57</v>
      </c>
    </row>
    <row r="1161" spans="1:4" x14ac:dyDescent="0.25">
      <c r="A1161" t="s">
        <v>4</v>
      </c>
      <c r="B1161" t="s">
        <v>89</v>
      </c>
      <c r="C1161">
        <v>0.94099999999999995</v>
      </c>
      <c r="D1161" t="s">
        <v>57</v>
      </c>
    </row>
    <row r="1162" spans="1:4" x14ac:dyDescent="0.25">
      <c r="A1162" t="s">
        <v>9</v>
      </c>
      <c r="B1162" t="s">
        <v>88</v>
      </c>
      <c r="C1162">
        <v>0.91800000000000004</v>
      </c>
      <c r="D1162" t="s">
        <v>57</v>
      </c>
    </row>
    <row r="1163" spans="1:4" x14ac:dyDescent="0.25">
      <c r="A1163" t="s">
        <v>11</v>
      </c>
      <c r="B1163" t="s">
        <v>88</v>
      </c>
      <c r="C1163">
        <v>1.0569999999999999</v>
      </c>
      <c r="D1163" t="s">
        <v>57</v>
      </c>
    </row>
    <row r="1164" spans="1:4" x14ac:dyDescent="0.25">
      <c r="A1164" t="s">
        <v>17</v>
      </c>
      <c r="B1164" t="s">
        <v>88</v>
      </c>
      <c r="C1164">
        <v>0.93100000000000005</v>
      </c>
      <c r="D1164" t="s">
        <v>57</v>
      </c>
    </row>
    <row r="1165" spans="1:4" x14ac:dyDescent="0.25">
      <c r="A1165" t="s">
        <v>12</v>
      </c>
      <c r="B1165" t="s">
        <v>88</v>
      </c>
      <c r="C1165">
        <v>0.32300000000000001</v>
      </c>
      <c r="D1165" t="s">
        <v>57</v>
      </c>
    </row>
    <row r="1166" spans="1:4" x14ac:dyDescent="0.25">
      <c r="A1166" t="s">
        <v>8</v>
      </c>
      <c r="B1166" t="s">
        <v>88</v>
      </c>
      <c r="C1166">
        <v>0.96499999999999997</v>
      </c>
      <c r="D1166" t="s">
        <v>57</v>
      </c>
    </row>
    <row r="1167" spans="1:4" x14ac:dyDescent="0.25">
      <c r="A1167" t="s">
        <v>16</v>
      </c>
      <c r="B1167" t="s">
        <v>88</v>
      </c>
      <c r="C1167">
        <v>1.0009999999999999</v>
      </c>
      <c r="D1167" t="s">
        <v>57</v>
      </c>
    </row>
    <row r="1168" spans="1:4" x14ac:dyDescent="0.25">
      <c r="A1168" t="s">
        <v>5</v>
      </c>
      <c r="B1168" t="s">
        <v>88</v>
      </c>
      <c r="C1168">
        <v>1.0109999999999999</v>
      </c>
      <c r="D1168" t="s">
        <v>57</v>
      </c>
    </row>
    <row r="1169" spans="1:4" x14ac:dyDescent="0.25">
      <c r="A1169" t="s">
        <v>4</v>
      </c>
      <c r="B1169" t="s">
        <v>88</v>
      </c>
      <c r="C1169">
        <v>0.98699999999999999</v>
      </c>
      <c r="D1169" t="s">
        <v>57</v>
      </c>
    </row>
    <row r="1170" spans="1:4" x14ac:dyDescent="0.25">
      <c r="A1170" t="s">
        <v>8</v>
      </c>
      <c r="B1170" t="s">
        <v>87</v>
      </c>
      <c r="C1170">
        <v>1.2629999999999999</v>
      </c>
      <c r="D1170" t="s">
        <v>57</v>
      </c>
    </row>
    <row r="1171" spans="1:4" x14ac:dyDescent="0.25">
      <c r="A1171" t="s">
        <v>17</v>
      </c>
      <c r="B1171" t="s">
        <v>87</v>
      </c>
      <c r="C1171">
        <v>1.038</v>
      </c>
      <c r="D1171" t="s">
        <v>57</v>
      </c>
    </row>
    <row r="1172" spans="1:4" x14ac:dyDescent="0.25">
      <c r="A1172" t="s">
        <v>5</v>
      </c>
      <c r="B1172" t="s">
        <v>87</v>
      </c>
      <c r="C1172">
        <v>1.423</v>
      </c>
      <c r="D1172" t="s">
        <v>57</v>
      </c>
    </row>
    <row r="1173" spans="1:4" x14ac:dyDescent="0.25">
      <c r="A1173" t="s">
        <v>12</v>
      </c>
      <c r="B1173" t="s">
        <v>87</v>
      </c>
      <c r="C1173">
        <v>1.9319999999999999</v>
      </c>
      <c r="D1173" t="s">
        <v>57</v>
      </c>
    </row>
    <row r="1174" spans="1:4" x14ac:dyDescent="0.25">
      <c r="A1174" t="s">
        <v>4</v>
      </c>
      <c r="B1174" t="s">
        <v>87</v>
      </c>
      <c r="C1174">
        <v>2.8140000000000001</v>
      </c>
      <c r="D1174" t="s">
        <v>57</v>
      </c>
    </row>
    <row r="1175" spans="1:4" x14ac:dyDescent="0.25">
      <c r="A1175" t="s">
        <v>16</v>
      </c>
      <c r="B1175" t="s">
        <v>87</v>
      </c>
      <c r="C1175">
        <v>1.893</v>
      </c>
      <c r="D1175" t="s">
        <v>57</v>
      </c>
    </row>
    <row r="1176" spans="1:4" x14ac:dyDescent="0.25">
      <c r="A1176" t="s">
        <v>9</v>
      </c>
      <c r="B1176" t="s">
        <v>87</v>
      </c>
      <c r="C1176">
        <v>3.722</v>
      </c>
      <c r="D1176" t="s">
        <v>57</v>
      </c>
    </row>
    <row r="1177" spans="1:4" x14ac:dyDescent="0.25">
      <c r="A1177" t="s">
        <v>11</v>
      </c>
      <c r="B1177" t="s">
        <v>87</v>
      </c>
      <c r="C1177">
        <v>6.4720000000000004</v>
      </c>
      <c r="D1177" t="s">
        <v>57</v>
      </c>
    </row>
    <row r="1178" spans="1:4" x14ac:dyDescent="0.25">
      <c r="A1178" t="s">
        <v>8</v>
      </c>
      <c r="B1178" t="s">
        <v>89</v>
      </c>
      <c r="C1178">
        <v>0.129</v>
      </c>
      <c r="D1178" t="s">
        <v>58</v>
      </c>
    </row>
    <row r="1179" spans="1:4" x14ac:dyDescent="0.25">
      <c r="A1179" t="s">
        <v>12</v>
      </c>
      <c r="B1179" t="s">
        <v>89</v>
      </c>
      <c r="C1179">
        <v>0.13300000000000001</v>
      </c>
      <c r="D1179" t="s">
        <v>58</v>
      </c>
    </row>
    <row r="1180" spans="1:4" x14ac:dyDescent="0.25">
      <c r="A1180" t="s">
        <v>5</v>
      </c>
      <c r="B1180" t="s">
        <v>89</v>
      </c>
      <c r="C1180">
        <v>0.14299999999999999</v>
      </c>
      <c r="D1180" t="s">
        <v>58</v>
      </c>
    </row>
    <row r="1181" spans="1:4" x14ac:dyDescent="0.25">
      <c r="A1181" t="s">
        <v>11</v>
      </c>
      <c r="B1181" t="s">
        <v>89</v>
      </c>
      <c r="C1181">
        <v>0.13500000000000001</v>
      </c>
      <c r="D1181" t="s">
        <v>58</v>
      </c>
    </row>
    <row r="1182" spans="1:4" x14ac:dyDescent="0.25">
      <c r="A1182" t="s">
        <v>16</v>
      </c>
      <c r="B1182" t="s">
        <v>89</v>
      </c>
      <c r="C1182">
        <v>0.14099999999999999</v>
      </c>
      <c r="D1182" t="s">
        <v>58</v>
      </c>
    </row>
    <row r="1183" spans="1:4" x14ac:dyDescent="0.25">
      <c r="A1183" t="s">
        <v>17</v>
      </c>
      <c r="B1183" t="s">
        <v>89</v>
      </c>
      <c r="C1183">
        <v>0.13600000000000001</v>
      </c>
      <c r="D1183" t="s">
        <v>58</v>
      </c>
    </row>
    <row r="1184" spans="1:4" x14ac:dyDescent="0.25">
      <c r="A1184" t="s">
        <v>9</v>
      </c>
      <c r="B1184" t="s">
        <v>89</v>
      </c>
      <c r="C1184">
        <v>0.13400000000000001</v>
      </c>
      <c r="D1184" t="s">
        <v>58</v>
      </c>
    </row>
    <row r="1185" spans="1:4" x14ac:dyDescent="0.25">
      <c r="A1185" t="s">
        <v>4</v>
      </c>
      <c r="B1185" t="s">
        <v>89</v>
      </c>
      <c r="C1185">
        <v>1.117</v>
      </c>
      <c r="D1185" t="s">
        <v>58</v>
      </c>
    </row>
    <row r="1186" spans="1:4" x14ac:dyDescent="0.25">
      <c r="A1186" t="s">
        <v>9</v>
      </c>
      <c r="B1186" t="s">
        <v>88</v>
      </c>
      <c r="C1186">
        <v>0.13600000000000001</v>
      </c>
      <c r="D1186" t="s">
        <v>58</v>
      </c>
    </row>
    <row r="1187" spans="1:4" x14ac:dyDescent="0.25">
      <c r="A1187" t="s">
        <v>11</v>
      </c>
      <c r="B1187" t="s">
        <v>88</v>
      </c>
      <c r="C1187">
        <v>0.14899999999999999</v>
      </c>
      <c r="D1187" t="s">
        <v>58</v>
      </c>
    </row>
    <row r="1188" spans="1:4" x14ac:dyDescent="0.25">
      <c r="A1188" t="s">
        <v>17</v>
      </c>
      <c r="B1188" t="s">
        <v>88</v>
      </c>
      <c r="C1188">
        <v>0.14299999999999999</v>
      </c>
      <c r="D1188" t="s">
        <v>58</v>
      </c>
    </row>
    <row r="1189" spans="1:4" x14ac:dyDescent="0.25">
      <c r="A1189" t="s">
        <v>12</v>
      </c>
      <c r="B1189" t="s">
        <v>88</v>
      </c>
      <c r="C1189">
        <v>1.4450000000000001</v>
      </c>
      <c r="D1189" t="s">
        <v>58</v>
      </c>
    </row>
    <row r="1190" spans="1:4" x14ac:dyDescent="0.25">
      <c r="A1190" t="s">
        <v>16</v>
      </c>
      <c r="B1190" t="s">
        <v>88</v>
      </c>
      <c r="C1190">
        <v>0.14399999999999999</v>
      </c>
      <c r="D1190" t="s">
        <v>58</v>
      </c>
    </row>
    <row r="1191" spans="1:4" x14ac:dyDescent="0.25">
      <c r="A1191" t="s">
        <v>8</v>
      </c>
      <c r="B1191" t="s">
        <v>88</v>
      </c>
      <c r="C1191">
        <v>0.13400000000000001</v>
      </c>
      <c r="D1191" t="s">
        <v>58</v>
      </c>
    </row>
    <row r="1192" spans="1:4" x14ac:dyDescent="0.25">
      <c r="A1192" t="s">
        <v>5</v>
      </c>
      <c r="B1192" t="s">
        <v>88</v>
      </c>
      <c r="C1192">
        <v>0.14199999999999999</v>
      </c>
      <c r="D1192" t="s">
        <v>58</v>
      </c>
    </row>
    <row r="1193" spans="1:4" x14ac:dyDescent="0.25">
      <c r="A1193" t="s">
        <v>4</v>
      </c>
      <c r="B1193" t="s">
        <v>88</v>
      </c>
      <c r="C1193">
        <v>0.14000000000000001</v>
      </c>
      <c r="D1193" t="s">
        <v>58</v>
      </c>
    </row>
    <row r="1194" spans="1:4" x14ac:dyDescent="0.25">
      <c r="A1194" t="s">
        <v>8</v>
      </c>
      <c r="B1194" t="s">
        <v>87</v>
      </c>
      <c r="C1194">
        <v>0.151</v>
      </c>
      <c r="D1194" t="s">
        <v>58</v>
      </c>
    </row>
    <row r="1195" spans="1:4" x14ac:dyDescent="0.25">
      <c r="A1195" t="s">
        <v>17</v>
      </c>
      <c r="B1195" t="s">
        <v>87</v>
      </c>
      <c r="C1195">
        <v>1.0389999999999999</v>
      </c>
      <c r="D1195" t="s">
        <v>58</v>
      </c>
    </row>
    <row r="1196" spans="1:4" x14ac:dyDescent="0.25">
      <c r="A1196" t="s">
        <v>5</v>
      </c>
      <c r="B1196" t="s">
        <v>87</v>
      </c>
      <c r="C1196">
        <v>0.13800000000000001</v>
      </c>
      <c r="D1196" t="s">
        <v>58</v>
      </c>
    </row>
    <row r="1197" spans="1:4" x14ac:dyDescent="0.25">
      <c r="A1197" t="s">
        <v>4</v>
      </c>
      <c r="B1197" t="s">
        <v>87</v>
      </c>
      <c r="C1197">
        <v>0.13200000000000001</v>
      </c>
      <c r="D1197" t="s">
        <v>58</v>
      </c>
    </row>
    <row r="1198" spans="1:4" x14ac:dyDescent="0.25">
      <c r="A1198" t="s">
        <v>12</v>
      </c>
      <c r="B1198" t="s">
        <v>87</v>
      </c>
      <c r="C1198">
        <v>0.13</v>
      </c>
      <c r="D1198" t="s">
        <v>58</v>
      </c>
    </row>
    <row r="1199" spans="1:4" x14ac:dyDescent="0.25">
      <c r="A1199" t="s">
        <v>16</v>
      </c>
      <c r="B1199" t="s">
        <v>87</v>
      </c>
      <c r="C1199">
        <v>0.13100000000000001</v>
      </c>
      <c r="D1199" t="s">
        <v>58</v>
      </c>
    </row>
    <row r="1200" spans="1:4" x14ac:dyDescent="0.25">
      <c r="A1200" t="s">
        <v>9</v>
      </c>
      <c r="B1200" t="s">
        <v>87</v>
      </c>
      <c r="C1200">
        <v>0.13600000000000001</v>
      </c>
      <c r="D1200" t="s">
        <v>58</v>
      </c>
    </row>
    <row r="1201" spans="1:4" x14ac:dyDescent="0.25">
      <c r="A1201" t="s">
        <v>11</v>
      </c>
      <c r="B1201" t="s">
        <v>87</v>
      </c>
      <c r="C1201">
        <v>0.154</v>
      </c>
      <c r="D1201" t="s">
        <v>58</v>
      </c>
    </row>
    <row r="1202" spans="1:4" x14ac:dyDescent="0.25">
      <c r="A1202" t="s">
        <v>8</v>
      </c>
      <c r="B1202" t="s">
        <v>89</v>
      </c>
      <c r="C1202">
        <v>1.304</v>
      </c>
      <c r="D1202" t="s">
        <v>59</v>
      </c>
    </row>
    <row r="1203" spans="1:4" x14ac:dyDescent="0.25">
      <c r="A1203" t="s">
        <v>12</v>
      </c>
      <c r="B1203" t="s">
        <v>89</v>
      </c>
      <c r="C1203">
        <v>1.2529999999999999</v>
      </c>
      <c r="D1203" t="s">
        <v>59</v>
      </c>
    </row>
    <row r="1204" spans="1:4" x14ac:dyDescent="0.25">
      <c r="A1204" t="s">
        <v>5</v>
      </c>
      <c r="B1204" t="s">
        <v>89</v>
      </c>
      <c r="C1204">
        <v>1.274</v>
      </c>
      <c r="D1204" t="s">
        <v>59</v>
      </c>
    </row>
    <row r="1205" spans="1:4" x14ac:dyDescent="0.25">
      <c r="A1205" t="s">
        <v>11</v>
      </c>
      <c r="B1205" t="s">
        <v>89</v>
      </c>
      <c r="C1205">
        <v>1.3360000000000001</v>
      </c>
      <c r="D1205" t="s">
        <v>59</v>
      </c>
    </row>
    <row r="1206" spans="1:4" x14ac:dyDescent="0.25">
      <c r="A1206" t="s">
        <v>16</v>
      </c>
      <c r="B1206" t="s">
        <v>89</v>
      </c>
      <c r="C1206">
        <v>1.401</v>
      </c>
      <c r="D1206" t="s">
        <v>59</v>
      </c>
    </row>
    <row r="1207" spans="1:4" x14ac:dyDescent="0.25">
      <c r="A1207" t="s">
        <v>17</v>
      </c>
      <c r="B1207" t="s">
        <v>89</v>
      </c>
      <c r="C1207">
        <v>1.4650000000000001</v>
      </c>
      <c r="D1207" t="s">
        <v>59</v>
      </c>
    </row>
    <row r="1208" spans="1:4" x14ac:dyDescent="0.25">
      <c r="A1208" t="s">
        <v>9</v>
      </c>
      <c r="B1208" t="s">
        <v>89</v>
      </c>
      <c r="C1208">
        <v>1.3879999999999999</v>
      </c>
      <c r="D1208" t="s">
        <v>59</v>
      </c>
    </row>
    <row r="1209" spans="1:4" x14ac:dyDescent="0.25">
      <c r="A1209" t="s">
        <v>4</v>
      </c>
      <c r="B1209" t="s">
        <v>89</v>
      </c>
      <c r="C1209">
        <v>1.369</v>
      </c>
      <c r="D1209" t="s">
        <v>59</v>
      </c>
    </row>
    <row r="1210" spans="1:4" x14ac:dyDescent="0.25">
      <c r="A1210" t="s">
        <v>9</v>
      </c>
      <c r="B1210" t="s">
        <v>88</v>
      </c>
      <c r="C1210">
        <v>1.367</v>
      </c>
      <c r="D1210" t="s">
        <v>59</v>
      </c>
    </row>
    <row r="1211" spans="1:4" x14ac:dyDescent="0.25">
      <c r="A1211" t="s">
        <v>11</v>
      </c>
      <c r="B1211" t="s">
        <v>88</v>
      </c>
      <c r="C1211">
        <v>1.399</v>
      </c>
      <c r="D1211" t="s">
        <v>59</v>
      </c>
    </row>
    <row r="1212" spans="1:4" x14ac:dyDescent="0.25">
      <c r="A1212" t="s">
        <v>17</v>
      </c>
      <c r="B1212" t="s">
        <v>88</v>
      </c>
      <c r="C1212">
        <v>1.4750000000000001</v>
      </c>
      <c r="D1212" t="s">
        <v>59</v>
      </c>
    </row>
    <row r="1213" spans="1:4" x14ac:dyDescent="0.25">
      <c r="A1213" t="s">
        <v>12</v>
      </c>
      <c r="B1213" t="s">
        <v>88</v>
      </c>
      <c r="C1213">
        <v>1.518</v>
      </c>
      <c r="D1213" t="s">
        <v>59</v>
      </c>
    </row>
    <row r="1214" spans="1:4" x14ac:dyDescent="0.25">
      <c r="A1214" t="s">
        <v>16</v>
      </c>
      <c r="B1214" t="s">
        <v>88</v>
      </c>
      <c r="C1214">
        <v>1.4570000000000001</v>
      </c>
      <c r="D1214" t="s">
        <v>59</v>
      </c>
    </row>
    <row r="1215" spans="1:4" x14ac:dyDescent="0.25">
      <c r="A1215" t="s">
        <v>5</v>
      </c>
      <c r="B1215" t="s">
        <v>88</v>
      </c>
      <c r="C1215">
        <v>1.4610000000000001</v>
      </c>
      <c r="D1215" t="s">
        <v>59</v>
      </c>
    </row>
    <row r="1216" spans="1:4" x14ac:dyDescent="0.25">
      <c r="A1216" t="s">
        <v>8</v>
      </c>
      <c r="B1216" t="s">
        <v>88</v>
      </c>
      <c r="C1216">
        <v>1.4930000000000001</v>
      </c>
      <c r="D1216" t="s">
        <v>59</v>
      </c>
    </row>
    <row r="1217" spans="1:4" x14ac:dyDescent="0.25">
      <c r="A1217" t="s">
        <v>4</v>
      </c>
      <c r="B1217" t="s">
        <v>88</v>
      </c>
      <c r="C1217">
        <v>1.4039999999999999</v>
      </c>
      <c r="D1217" t="s">
        <v>59</v>
      </c>
    </row>
    <row r="1218" spans="1:4" x14ac:dyDescent="0.25">
      <c r="A1218" t="s">
        <v>8</v>
      </c>
      <c r="B1218" t="s">
        <v>87</v>
      </c>
      <c r="C1218">
        <v>1.2849999999999999</v>
      </c>
      <c r="D1218" t="s">
        <v>59</v>
      </c>
    </row>
    <row r="1219" spans="1:4" x14ac:dyDescent="0.25">
      <c r="A1219" t="s">
        <v>17</v>
      </c>
      <c r="B1219" t="s">
        <v>87</v>
      </c>
      <c r="C1219">
        <v>4.1749999999999998</v>
      </c>
      <c r="D1219" t="s">
        <v>59</v>
      </c>
    </row>
    <row r="1220" spans="1:4" x14ac:dyDescent="0.25">
      <c r="A1220" t="s">
        <v>5</v>
      </c>
      <c r="B1220" t="s">
        <v>87</v>
      </c>
      <c r="C1220">
        <v>4.3410000000000002</v>
      </c>
      <c r="D1220" t="s">
        <v>59</v>
      </c>
    </row>
    <row r="1221" spans="1:4" x14ac:dyDescent="0.25">
      <c r="A1221" t="s">
        <v>12</v>
      </c>
      <c r="B1221" t="s">
        <v>87</v>
      </c>
      <c r="C1221">
        <v>1.8069999999999999</v>
      </c>
      <c r="D1221" t="s">
        <v>59</v>
      </c>
    </row>
    <row r="1222" spans="1:4" x14ac:dyDescent="0.25">
      <c r="A1222" t="s">
        <v>4</v>
      </c>
      <c r="B1222" t="s">
        <v>87</v>
      </c>
      <c r="C1222">
        <v>3.5019999999999998</v>
      </c>
      <c r="D1222" t="s">
        <v>59</v>
      </c>
    </row>
    <row r="1223" spans="1:4" x14ac:dyDescent="0.25">
      <c r="A1223" t="s">
        <v>16</v>
      </c>
      <c r="B1223" t="s">
        <v>87</v>
      </c>
      <c r="C1223">
        <v>1.9450000000000001</v>
      </c>
      <c r="D1223" t="s">
        <v>59</v>
      </c>
    </row>
    <row r="1224" spans="1:4" x14ac:dyDescent="0.25">
      <c r="A1224" t="s">
        <v>9</v>
      </c>
      <c r="B1224" t="s">
        <v>87</v>
      </c>
      <c r="C1224">
        <v>1.351</v>
      </c>
      <c r="D1224" t="s">
        <v>59</v>
      </c>
    </row>
    <row r="1225" spans="1:4" x14ac:dyDescent="0.25">
      <c r="A1225" t="s">
        <v>11</v>
      </c>
      <c r="B1225" t="s">
        <v>87</v>
      </c>
      <c r="C1225">
        <v>1.274</v>
      </c>
      <c r="D1225" t="s">
        <v>59</v>
      </c>
    </row>
    <row r="1226" spans="1:4" x14ac:dyDescent="0.25">
      <c r="A1226" t="s">
        <v>8</v>
      </c>
      <c r="B1226" t="s">
        <v>89</v>
      </c>
      <c r="C1226">
        <v>1.337</v>
      </c>
      <c r="D1226" t="s">
        <v>60</v>
      </c>
    </row>
    <row r="1227" spans="1:4" x14ac:dyDescent="0.25">
      <c r="A1227" t="s">
        <v>12</v>
      </c>
      <c r="B1227" t="s">
        <v>89</v>
      </c>
      <c r="C1227">
        <v>1.03</v>
      </c>
      <c r="D1227" t="s">
        <v>60</v>
      </c>
    </row>
    <row r="1228" spans="1:4" x14ac:dyDescent="0.25">
      <c r="A1228" t="s">
        <v>5</v>
      </c>
      <c r="B1228" t="s">
        <v>89</v>
      </c>
      <c r="C1228">
        <v>1.339</v>
      </c>
      <c r="D1228" t="s">
        <v>60</v>
      </c>
    </row>
    <row r="1229" spans="1:4" x14ac:dyDescent="0.25">
      <c r="A1229" t="s">
        <v>11</v>
      </c>
      <c r="B1229" t="s">
        <v>89</v>
      </c>
      <c r="C1229">
        <v>1.4179999999999999</v>
      </c>
      <c r="D1229" t="s">
        <v>60</v>
      </c>
    </row>
    <row r="1230" spans="1:4" x14ac:dyDescent="0.25">
      <c r="A1230" t="s">
        <v>16</v>
      </c>
      <c r="B1230" t="s">
        <v>89</v>
      </c>
      <c r="C1230">
        <v>1.325</v>
      </c>
      <c r="D1230" t="s">
        <v>60</v>
      </c>
    </row>
    <row r="1231" spans="1:4" x14ac:dyDescent="0.25">
      <c r="A1231" t="s">
        <v>17</v>
      </c>
      <c r="B1231" t="s">
        <v>89</v>
      </c>
      <c r="C1231">
        <v>1.1080000000000001</v>
      </c>
      <c r="D1231" t="s">
        <v>60</v>
      </c>
    </row>
    <row r="1232" spans="1:4" x14ac:dyDescent="0.25">
      <c r="A1232" t="s">
        <v>9</v>
      </c>
      <c r="B1232" t="s">
        <v>89</v>
      </c>
      <c r="C1232">
        <v>1.3520000000000001</v>
      </c>
      <c r="D1232" t="s">
        <v>60</v>
      </c>
    </row>
    <row r="1233" spans="1:4" x14ac:dyDescent="0.25">
      <c r="A1233" t="s">
        <v>4</v>
      </c>
      <c r="B1233" t="s">
        <v>89</v>
      </c>
      <c r="C1233">
        <v>1.3260000000000001</v>
      </c>
      <c r="D1233" t="s">
        <v>60</v>
      </c>
    </row>
    <row r="1234" spans="1:4" x14ac:dyDescent="0.25">
      <c r="A1234" t="s">
        <v>9</v>
      </c>
      <c r="B1234" t="s">
        <v>88</v>
      </c>
      <c r="C1234">
        <v>1.367</v>
      </c>
      <c r="D1234" t="s">
        <v>60</v>
      </c>
    </row>
    <row r="1235" spans="1:4" x14ac:dyDescent="0.25">
      <c r="A1235" t="s">
        <v>11</v>
      </c>
      <c r="B1235" t="s">
        <v>88</v>
      </c>
      <c r="C1235">
        <v>1.3939999999999999</v>
      </c>
      <c r="D1235" t="s">
        <v>60</v>
      </c>
    </row>
    <row r="1236" spans="1:4" x14ac:dyDescent="0.25">
      <c r="A1236" t="s">
        <v>17</v>
      </c>
      <c r="B1236" t="s">
        <v>88</v>
      </c>
      <c r="C1236">
        <v>0.33700000000000002</v>
      </c>
      <c r="D1236" t="s">
        <v>60</v>
      </c>
    </row>
    <row r="1237" spans="1:4" x14ac:dyDescent="0.25">
      <c r="A1237" t="s">
        <v>12</v>
      </c>
      <c r="B1237" t="s">
        <v>88</v>
      </c>
      <c r="C1237">
        <v>1.387</v>
      </c>
      <c r="D1237" t="s">
        <v>60</v>
      </c>
    </row>
    <row r="1238" spans="1:4" x14ac:dyDescent="0.25">
      <c r="A1238" t="s">
        <v>16</v>
      </c>
      <c r="B1238" t="s">
        <v>88</v>
      </c>
      <c r="C1238">
        <v>1.3660000000000001</v>
      </c>
      <c r="D1238" t="s">
        <v>60</v>
      </c>
    </row>
    <row r="1239" spans="1:4" x14ac:dyDescent="0.25">
      <c r="A1239" t="s">
        <v>8</v>
      </c>
      <c r="B1239" t="s">
        <v>88</v>
      </c>
      <c r="C1239">
        <v>1.3919999999999999</v>
      </c>
      <c r="D1239" t="s">
        <v>60</v>
      </c>
    </row>
    <row r="1240" spans="1:4" x14ac:dyDescent="0.25">
      <c r="A1240" t="s">
        <v>5</v>
      </c>
      <c r="B1240" t="s">
        <v>88</v>
      </c>
      <c r="C1240">
        <v>1.359</v>
      </c>
      <c r="D1240" t="s">
        <v>60</v>
      </c>
    </row>
    <row r="1241" spans="1:4" x14ac:dyDescent="0.25">
      <c r="A1241" t="s">
        <v>4</v>
      </c>
      <c r="B1241" t="s">
        <v>88</v>
      </c>
      <c r="C1241">
        <v>1.0189999999999999</v>
      </c>
      <c r="D1241" t="s">
        <v>60</v>
      </c>
    </row>
    <row r="1242" spans="1:4" x14ac:dyDescent="0.25">
      <c r="A1242" t="s">
        <v>8</v>
      </c>
      <c r="B1242" t="s">
        <v>87</v>
      </c>
      <c r="C1242">
        <v>1.365</v>
      </c>
      <c r="D1242" t="s">
        <v>60</v>
      </c>
    </row>
    <row r="1243" spans="1:4" x14ac:dyDescent="0.25">
      <c r="A1243" t="s">
        <v>17</v>
      </c>
      <c r="B1243" t="s">
        <v>87</v>
      </c>
      <c r="C1243">
        <v>0.3</v>
      </c>
      <c r="D1243" t="s">
        <v>60</v>
      </c>
    </row>
    <row r="1244" spans="1:4" x14ac:dyDescent="0.25">
      <c r="A1244" t="s">
        <v>5</v>
      </c>
      <c r="B1244" t="s">
        <v>87</v>
      </c>
      <c r="C1244">
        <v>2.5049999999999999</v>
      </c>
      <c r="D1244" t="s">
        <v>60</v>
      </c>
    </row>
    <row r="1245" spans="1:4" x14ac:dyDescent="0.25">
      <c r="A1245" t="s">
        <v>12</v>
      </c>
      <c r="B1245" t="s">
        <v>87</v>
      </c>
      <c r="C1245">
        <v>0.30199999999999999</v>
      </c>
      <c r="D1245" t="s">
        <v>60</v>
      </c>
    </row>
    <row r="1246" spans="1:4" x14ac:dyDescent="0.25">
      <c r="A1246" t="s">
        <v>4</v>
      </c>
      <c r="B1246" t="s">
        <v>87</v>
      </c>
      <c r="C1246">
        <v>0.30299999999999999</v>
      </c>
      <c r="D1246" t="s">
        <v>60</v>
      </c>
    </row>
    <row r="1247" spans="1:4" x14ac:dyDescent="0.25">
      <c r="A1247" t="s">
        <v>16</v>
      </c>
      <c r="B1247" t="s">
        <v>87</v>
      </c>
      <c r="C1247">
        <v>1.355</v>
      </c>
      <c r="D1247" t="s">
        <v>60</v>
      </c>
    </row>
    <row r="1248" spans="1:4" x14ac:dyDescent="0.25">
      <c r="A1248" t="s">
        <v>9</v>
      </c>
      <c r="B1248" t="s">
        <v>87</v>
      </c>
      <c r="C1248">
        <v>1.925</v>
      </c>
      <c r="D1248" t="s">
        <v>60</v>
      </c>
    </row>
    <row r="1249" spans="1:4" x14ac:dyDescent="0.25">
      <c r="A1249" t="s">
        <v>11</v>
      </c>
      <c r="B1249" t="s">
        <v>87</v>
      </c>
      <c r="C1249">
        <v>1.3149999999999999</v>
      </c>
      <c r="D1249" t="s">
        <v>60</v>
      </c>
    </row>
    <row r="1250" spans="1:4" x14ac:dyDescent="0.25">
      <c r="A1250" t="s">
        <v>8</v>
      </c>
      <c r="B1250" t="s">
        <v>89</v>
      </c>
      <c r="C1250">
        <v>1.204</v>
      </c>
      <c r="D1250" t="s">
        <v>61</v>
      </c>
    </row>
    <row r="1251" spans="1:4" x14ac:dyDescent="0.25">
      <c r="A1251" t="s">
        <v>12</v>
      </c>
      <c r="B1251" t="s">
        <v>89</v>
      </c>
      <c r="C1251">
        <v>2.0179999999999998</v>
      </c>
      <c r="D1251" t="s">
        <v>61</v>
      </c>
    </row>
    <row r="1252" spans="1:4" x14ac:dyDescent="0.25">
      <c r="A1252" t="s">
        <v>5</v>
      </c>
      <c r="B1252" t="s">
        <v>89</v>
      </c>
      <c r="C1252">
        <v>1.7689999999999999</v>
      </c>
      <c r="D1252" t="s">
        <v>61</v>
      </c>
    </row>
    <row r="1253" spans="1:4" x14ac:dyDescent="0.25">
      <c r="A1253" t="s">
        <v>11</v>
      </c>
      <c r="B1253" t="s">
        <v>89</v>
      </c>
      <c r="C1253">
        <v>1.7509999999999999</v>
      </c>
      <c r="D1253" t="s">
        <v>61</v>
      </c>
    </row>
    <row r="1254" spans="1:4" x14ac:dyDescent="0.25">
      <c r="A1254" t="s">
        <v>16</v>
      </c>
      <c r="B1254" t="s">
        <v>89</v>
      </c>
      <c r="C1254">
        <v>1.7629999999999999</v>
      </c>
      <c r="D1254" t="s">
        <v>61</v>
      </c>
    </row>
    <row r="1255" spans="1:4" x14ac:dyDescent="0.25">
      <c r="A1255" t="s">
        <v>17</v>
      </c>
      <c r="B1255" t="s">
        <v>89</v>
      </c>
      <c r="C1255">
        <v>1.766</v>
      </c>
      <c r="D1255" t="s">
        <v>61</v>
      </c>
    </row>
    <row r="1256" spans="1:4" x14ac:dyDescent="0.25">
      <c r="A1256" t="s">
        <v>9</v>
      </c>
      <c r="B1256" t="s">
        <v>89</v>
      </c>
      <c r="C1256">
        <v>1.2989999999999999</v>
      </c>
      <c r="D1256" t="s">
        <v>61</v>
      </c>
    </row>
    <row r="1257" spans="1:4" x14ac:dyDescent="0.25">
      <c r="A1257" t="s">
        <v>4</v>
      </c>
      <c r="B1257" t="s">
        <v>89</v>
      </c>
      <c r="C1257">
        <v>1.57</v>
      </c>
      <c r="D1257" t="s">
        <v>61</v>
      </c>
    </row>
    <row r="1258" spans="1:4" x14ac:dyDescent="0.25">
      <c r="A1258" t="s">
        <v>9</v>
      </c>
      <c r="B1258" t="s">
        <v>88</v>
      </c>
      <c r="C1258">
        <v>1.827</v>
      </c>
      <c r="D1258" t="s">
        <v>61</v>
      </c>
    </row>
    <row r="1259" spans="1:4" x14ac:dyDescent="0.25">
      <c r="A1259" t="s">
        <v>17</v>
      </c>
      <c r="B1259" t="s">
        <v>88</v>
      </c>
      <c r="C1259">
        <v>5.0000000000000001E-3</v>
      </c>
      <c r="D1259" t="s">
        <v>61</v>
      </c>
    </row>
    <row r="1260" spans="1:4" x14ac:dyDescent="0.25">
      <c r="A1260" t="s">
        <v>11</v>
      </c>
      <c r="B1260" t="s">
        <v>88</v>
      </c>
      <c r="C1260">
        <v>1.446</v>
      </c>
      <c r="D1260" t="s">
        <v>61</v>
      </c>
    </row>
    <row r="1261" spans="1:4" x14ac:dyDescent="0.25">
      <c r="A1261" t="s">
        <v>12</v>
      </c>
      <c r="B1261" t="s">
        <v>88</v>
      </c>
      <c r="C1261">
        <v>1.583</v>
      </c>
      <c r="D1261" t="s">
        <v>61</v>
      </c>
    </row>
    <row r="1262" spans="1:4" x14ac:dyDescent="0.25">
      <c r="A1262" t="s">
        <v>8</v>
      </c>
      <c r="B1262" t="s">
        <v>88</v>
      </c>
      <c r="C1262">
        <v>1.897</v>
      </c>
      <c r="D1262" t="s">
        <v>61</v>
      </c>
    </row>
    <row r="1263" spans="1:4" x14ac:dyDescent="0.25">
      <c r="A1263" t="s">
        <v>16</v>
      </c>
      <c r="B1263" t="s">
        <v>88</v>
      </c>
      <c r="C1263">
        <v>1.502</v>
      </c>
      <c r="D1263" t="s">
        <v>61</v>
      </c>
    </row>
    <row r="1264" spans="1:4" x14ac:dyDescent="0.25">
      <c r="A1264" t="s">
        <v>5</v>
      </c>
      <c r="B1264" t="s">
        <v>88</v>
      </c>
      <c r="C1264">
        <v>1.698</v>
      </c>
      <c r="D1264" t="s">
        <v>61</v>
      </c>
    </row>
    <row r="1265" spans="1:4" x14ac:dyDescent="0.25">
      <c r="A1265" t="s">
        <v>4</v>
      </c>
      <c r="B1265" t="s">
        <v>88</v>
      </c>
      <c r="C1265">
        <v>1.7609999999999999</v>
      </c>
      <c r="D1265" t="s">
        <v>61</v>
      </c>
    </row>
    <row r="1266" spans="1:4" x14ac:dyDescent="0.25">
      <c r="A1266" t="s">
        <v>8</v>
      </c>
      <c r="B1266" t="s">
        <v>87</v>
      </c>
      <c r="C1266">
        <v>1.456</v>
      </c>
      <c r="D1266" t="s">
        <v>61</v>
      </c>
    </row>
    <row r="1267" spans="1:4" x14ac:dyDescent="0.25">
      <c r="A1267" t="s">
        <v>17</v>
      </c>
      <c r="B1267" t="s">
        <v>87</v>
      </c>
      <c r="C1267">
        <v>1.4E-2</v>
      </c>
      <c r="D1267" t="s">
        <v>61</v>
      </c>
    </row>
    <row r="1268" spans="1:4" x14ac:dyDescent="0.25">
      <c r="A1268" t="s">
        <v>5</v>
      </c>
      <c r="B1268" t="s">
        <v>87</v>
      </c>
      <c r="C1268">
        <v>0.38200000000000001</v>
      </c>
      <c r="D1268" t="s">
        <v>61</v>
      </c>
    </row>
    <row r="1269" spans="1:4" x14ac:dyDescent="0.25">
      <c r="A1269" t="s">
        <v>12</v>
      </c>
      <c r="B1269" t="s">
        <v>87</v>
      </c>
      <c r="C1269">
        <v>1.7000000000000001E-2</v>
      </c>
      <c r="D1269" t="s">
        <v>61</v>
      </c>
    </row>
    <row r="1270" spans="1:4" x14ac:dyDescent="0.25">
      <c r="A1270" t="s">
        <v>4</v>
      </c>
      <c r="B1270" t="s">
        <v>87</v>
      </c>
      <c r="C1270">
        <v>5.0000000000000001E-3</v>
      </c>
      <c r="D1270" t="s">
        <v>61</v>
      </c>
    </row>
    <row r="1271" spans="1:4" x14ac:dyDescent="0.25">
      <c r="A1271" t="s">
        <v>16</v>
      </c>
      <c r="B1271" t="s">
        <v>87</v>
      </c>
      <c r="C1271">
        <v>1.35</v>
      </c>
      <c r="D1271" t="s">
        <v>61</v>
      </c>
    </row>
    <row r="1272" spans="1:4" x14ac:dyDescent="0.25">
      <c r="A1272" t="s">
        <v>9</v>
      </c>
      <c r="B1272" t="s">
        <v>87</v>
      </c>
      <c r="C1272">
        <v>0.77700000000000002</v>
      </c>
      <c r="D1272" t="s">
        <v>61</v>
      </c>
    </row>
    <row r="1273" spans="1:4" x14ac:dyDescent="0.25">
      <c r="A1273" t="s">
        <v>11</v>
      </c>
      <c r="B1273" t="s">
        <v>87</v>
      </c>
      <c r="C1273">
        <v>1.3740000000000001</v>
      </c>
      <c r="D1273" t="s">
        <v>61</v>
      </c>
    </row>
    <row r="1274" spans="1:4" x14ac:dyDescent="0.25">
      <c r="A1274" t="s">
        <v>8</v>
      </c>
      <c r="B1274" t="s">
        <v>89</v>
      </c>
      <c r="C1274">
        <v>1.0999999999999999E-2</v>
      </c>
      <c r="D1274" t="s">
        <v>62</v>
      </c>
    </row>
    <row r="1275" spans="1:4" x14ac:dyDescent="0.25">
      <c r="A1275" t="s">
        <v>12</v>
      </c>
      <c r="B1275" t="s">
        <v>89</v>
      </c>
      <c r="C1275">
        <v>1.4999999999999999E-2</v>
      </c>
      <c r="D1275" t="s">
        <v>62</v>
      </c>
    </row>
    <row r="1276" spans="1:4" x14ac:dyDescent="0.25">
      <c r="A1276" t="s">
        <v>5</v>
      </c>
      <c r="B1276" t="s">
        <v>89</v>
      </c>
      <c r="C1276">
        <v>1.2E-2</v>
      </c>
      <c r="D1276" t="s">
        <v>62</v>
      </c>
    </row>
    <row r="1277" spans="1:4" x14ac:dyDescent="0.25">
      <c r="A1277" t="s">
        <v>11</v>
      </c>
      <c r="B1277" t="s">
        <v>89</v>
      </c>
      <c r="C1277">
        <v>1.0999999999999999E-2</v>
      </c>
      <c r="D1277" t="s">
        <v>62</v>
      </c>
    </row>
    <row r="1278" spans="1:4" x14ac:dyDescent="0.25">
      <c r="A1278" t="s">
        <v>16</v>
      </c>
      <c r="B1278" t="s">
        <v>89</v>
      </c>
      <c r="C1278">
        <v>1.4999999999999999E-2</v>
      </c>
      <c r="D1278" t="s">
        <v>62</v>
      </c>
    </row>
    <row r="1279" spans="1:4" x14ac:dyDescent="0.25">
      <c r="A1279" t="s">
        <v>17</v>
      </c>
      <c r="B1279" t="s">
        <v>89</v>
      </c>
      <c r="C1279">
        <v>1.2999999999999999E-2</v>
      </c>
      <c r="D1279" t="s">
        <v>62</v>
      </c>
    </row>
    <row r="1280" spans="1:4" x14ac:dyDescent="0.25">
      <c r="A1280" t="s">
        <v>9</v>
      </c>
      <c r="B1280" t="s">
        <v>89</v>
      </c>
      <c r="C1280">
        <v>1.0999999999999999E-2</v>
      </c>
      <c r="D1280" t="s">
        <v>62</v>
      </c>
    </row>
    <row r="1281" spans="1:4" x14ac:dyDescent="0.25">
      <c r="A1281" t="s">
        <v>4</v>
      </c>
      <c r="B1281" t="s">
        <v>89</v>
      </c>
      <c r="C1281">
        <v>1.0999999999999999E-2</v>
      </c>
      <c r="D1281" t="s">
        <v>62</v>
      </c>
    </row>
    <row r="1282" spans="1:4" x14ac:dyDescent="0.25">
      <c r="A1282" t="s">
        <v>9</v>
      </c>
      <c r="B1282" t="s">
        <v>88</v>
      </c>
      <c r="C1282">
        <v>1.2999999999999999E-2</v>
      </c>
      <c r="D1282" t="s">
        <v>62</v>
      </c>
    </row>
    <row r="1283" spans="1:4" x14ac:dyDescent="0.25">
      <c r="A1283" t="s">
        <v>11</v>
      </c>
      <c r="B1283" t="s">
        <v>88</v>
      </c>
      <c r="C1283">
        <v>1.2E-2</v>
      </c>
      <c r="D1283" t="s">
        <v>62</v>
      </c>
    </row>
    <row r="1284" spans="1:4" x14ac:dyDescent="0.25">
      <c r="A1284" t="s">
        <v>17</v>
      </c>
      <c r="B1284" t="s">
        <v>88</v>
      </c>
      <c r="C1284">
        <v>1.4999999999999999E-2</v>
      </c>
      <c r="D1284" t="s">
        <v>62</v>
      </c>
    </row>
    <row r="1285" spans="1:4" x14ac:dyDescent="0.25">
      <c r="A1285" t="s">
        <v>16</v>
      </c>
      <c r="B1285" t="s">
        <v>88</v>
      </c>
      <c r="C1285">
        <v>1.2E-2</v>
      </c>
      <c r="D1285" t="s">
        <v>62</v>
      </c>
    </row>
    <row r="1286" spans="1:4" x14ac:dyDescent="0.25">
      <c r="A1286" t="s">
        <v>8</v>
      </c>
      <c r="B1286" t="s">
        <v>88</v>
      </c>
      <c r="C1286">
        <v>1.4999999999999999E-2</v>
      </c>
      <c r="D1286" t="s">
        <v>62</v>
      </c>
    </row>
    <row r="1287" spans="1:4" x14ac:dyDescent="0.25">
      <c r="A1287" t="s">
        <v>12</v>
      </c>
      <c r="B1287" t="s">
        <v>88</v>
      </c>
      <c r="C1287">
        <v>1.4E-2</v>
      </c>
      <c r="D1287" t="s">
        <v>62</v>
      </c>
    </row>
    <row r="1288" spans="1:4" x14ac:dyDescent="0.25">
      <c r="A1288" t="s">
        <v>5</v>
      </c>
      <c r="B1288" t="s">
        <v>88</v>
      </c>
      <c r="C1288">
        <v>1.2999999999999999E-2</v>
      </c>
      <c r="D1288" t="s">
        <v>62</v>
      </c>
    </row>
    <row r="1289" spans="1:4" x14ac:dyDescent="0.25">
      <c r="A1289" t="s">
        <v>4</v>
      </c>
      <c r="B1289" t="s">
        <v>88</v>
      </c>
      <c r="C1289">
        <v>1.2E-2</v>
      </c>
      <c r="D1289" t="s">
        <v>62</v>
      </c>
    </row>
    <row r="1290" spans="1:4" x14ac:dyDescent="0.25">
      <c r="A1290" t="s">
        <v>8</v>
      </c>
      <c r="B1290" t="s">
        <v>87</v>
      </c>
      <c r="C1290">
        <v>1.0999999999999999E-2</v>
      </c>
      <c r="D1290" t="s">
        <v>62</v>
      </c>
    </row>
    <row r="1291" spans="1:4" x14ac:dyDescent="0.25">
      <c r="A1291" t="s">
        <v>17</v>
      </c>
      <c r="B1291" t="s">
        <v>87</v>
      </c>
      <c r="C1291">
        <v>1.2E-2</v>
      </c>
      <c r="D1291" t="s">
        <v>62</v>
      </c>
    </row>
    <row r="1292" spans="1:4" x14ac:dyDescent="0.25">
      <c r="A1292" t="s">
        <v>5</v>
      </c>
      <c r="B1292" t="s">
        <v>87</v>
      </c>
      <c r="C1292">
        <v>1.2E-2</v>
      </c>
      <c r="D1292" t="s">
        <v>62</v>
      </c>
    </row>
    <row r="1293" spans="1:4" x14ac:dyDescent="0.25">
      <c r="A1293" t="s">
        <v>12</v>
      </c>
      <c r="B1293" t="s">
        <v>87</v>
      </c>
      <c r="C1293">
        <v>1.2E-2</v>
      </c>
      <c r="D1293" t="s">
        <v>62</v>
      </c>
    </row>
    <row r="1294" spans="1:4" x14ac:dyDescent="0.25">
      <c r="A1294" t="s">
        <v>4</v>
      </c>
      <c r="B1294" t="s">
        <v>87</v>
      </c>
      <c r="C1294">
        <v>1.4999999999999999E-2</v>
      </c>
      <c r="D1294" t="s">
        <v>62</v>
      </c>
    </row>
    <row r="1295" spans="1:4" x14ac:dyDescent="0.25">
      <c r="A1295" t="s">
        <v>16</v>
      </c>
      <c r="B1295" t="s">
        <v>87</v>
      </c>
      <c r="C1295">
        <v>1.2E-2</v>
      </c>
      <c r="D1295" t="s">
        <v>62</v>
      </c>
    </row>
    <row r="1296" spans="1:4" x14ac:dyDescent="0.25">
      <c r="A1296" t="s">
        <v>9</v>
      </c>
      <c r="B1296" t="s">
        <v>87</v>
      </c>
      <c r="C1296">
        <v>1.0999999999999999E-2</v>
      </c>
      <c r="D1296" t="s">
        <v>62</v>
      </c>
    </row>
    <row r="1297" spans="1:4" x14ac:dyDescent="0.25">
      <c r="A1297" t="s">
        <v>11</v>
      </c>
      <c r="B1297" t="s">
        <v>87</v>
      </c>
      <c r="C1297">
        <v>0.01</v>
      </c>
      <c r="D1297" t="s">
        <v>62</v>
      </c>
    </row>
    <row r="1298" spans="1:4" x14ac:dyDescent="0.25">
      <c r="A1298" t="s">
        <v>8</v>
      </c>
      <c r="B1298" t="s">
        <v>89</v>
      </c>
      <c r="C1298">
        <v>1.2E-2</v>
      </c>
      <c r="D1298" t="s">
        <v>63</v>
      </c>
    </row>
    <row r="1299" spans="1:4" x14ac:dyDescent="0.25">
      <c r="A1299" t="s">
        <v>12</v>
      </c>
      <c r="B1299" t="s">
        <v>89</v>
      </c>
      <c r="C1299">
        <v>1.2999999999999999E-2</v>
      </c>
      <c r="D1299" t="s">
        <v>63</v>
      </c>
    </row>
    <row r="1300" spans="1:4" x14ac:dyDescent="0.25">
      <c r="A1300" t="s">
        <v>5</v>
      </c>
      <c r="B1300" t="s">
        <v>89</v>
      </c>
      <c r="C1300">
        <v>4.0000000000000001E-3</v>
      </c>
      <c r="D1300" t="s">
        <v>63</v>
      </c>
    </row>
    <row r="1301" spans="1:4" x14ac:dyDescent="0.25">
      <c r="A1301" t="s">
        <v>11</v>
      </c>
      <c r="B1301" t="s">
        <v>89</v>
      </c>
      <c r="C1301">
        <v>0.01</v>
      </c>
      <c r="D1301" t="s">
        <v>63</v>
      </c>
    </row>
    <row r="1302" spans="1:4" x14ac:dyDescent="0.25">
      <c r="A1302" t="s">
        <v>16</v>
      </c>
      <c r="B1302" t="s">
        <v>89</v>
      </c>
      <c r="C1302">
        <v>6.0000000000000001E-3</v>
      </c>
      <c r="D1302" t="s">
        <v>63</v>
      </c>
    </row>
    <row r="1303" spans="1:4" x14ac:dyDescent="0.25">
      <c r="A1303" t="s">
        <v>17</v>
      </c>
      <c r="B1303" t="s">
        <v>89</v>
      </c>
      <c r="C1303">
        <v>1.0999999999999999E-2</v>
      </c>
      <c r="D1303" t="s">
        <v>63</v>
      </c>
    </row>
    <row r="1304" spans="1:4" x14ac:dyDescent="0.25">
      <c r="A1304" t="s">
        <v>9</v>
      </c>
      <c r="B1304" t="s">
        <v>89</v>
      </c>
      <c r="C1304">
        <v>6.0000000000000001E-3</v>
      </c>
      <c r="D1304" t="s">
        <v>63</v>
      </c>
    </row>
    <row r="1305" spans="1:4" x14ac:dyDescent="0.25">
      <c r="A1305" t="s">
        <v>4</v>
      </c>
      <c r="B1305" t="s">
        <v>89</v>
      </c>
      <c r="C1305">
        <v>1.0999999999999999E-2</v>
      </c>
      <c r="D1305" t="s">
        <v>63</v>
      </c>
    </row>
    <row r="1306" spans="1:4" x14ac:dyDescent="0.25">
      <c r="A1306" t="s">
        <v>9</v>
      </c>
      <c r="B1306" t="s">
        <v>88</v>
      </c>
      <c r="C1306">
        <v>1.4E-2</v>
      </c>
      <c r="D1306" t="s">
        <v>63</v>
      </c>
    </row>
    <row r="1307" spans="1:4" x14ac:dyDescent="0.25">
      <c r="A1307" t="s">
        <v>11</v>
      </c>
      <c r="B1307" t="s">
        <v>88</v>
      </c>
      <c r="C1307">
        <v>6.0000000000000001E-3</v>
      </c>
      <c r="D1307" t="s">
        <v>63</v>
      </c>
    </row>
    <row r="1308" spans="1:4" x14ac:dyDescent="0.25">
      <c r="A1308" t="s">
        <v>17</v>
      </c>
      <c r="B1308" t="s">
        <v>88</v>
      </c>
      <c r="C1308">
        <v>1.4E-2</v>
      </c>
      <c r="D1308" t="s">
        <v>63</v>
      </c>
    </row>
    <row r="1309" spans="1:4" x14ac:dyDescent="0.25">
      <c r="A1309" t="s">
        <v>16</v>
      </c>
      <c r="B1309" t="s">
        <v>88</v>
      </c>
      <c r="C1309">
        <v>7.0000000000000001E-3</v>
      </c>
      <c r="D1309" t="s">
        <v>63</v>
      </c>
    </row>
    <row r="1310" spans="1:4" x14ac:dyDescent="0.25">
      <c r="A1310" t="s">
        <v>8</v>
      </c>
      <c r="B1310" t="s">
        <v>88</v>
      </c>
      <c r="C1310">
        <v>8.0000000000000002E-3</v>
      </c>
      <c r="D1310" t="s">
        <v>63</v>
      </c>
    </row>
    <row r="1311" spans="1:4" x14ac:dyDescent="0.25">
      <c r="A1311" t="s">
        <v>12</v>
      </c>
      <c r="B1311" t="s">
        <v>88</v>
      </c>
      <c r="C1311">
        <v>7.0000000000000001E-3</v>
      </c>
      <c r="D1311" t="s">
        <v>63</v>
      </c>
    </row>
    <row r="1312" spans="1:4" x14ac:dyDescent="0.25">
      <c r="A1312" t="s">
        <v>5</v>
      </c>
      <c r="B1312" t="s">
        <v>88</v>
      </c>
      <c r="C1312">
        <v>1.4999999999999999E-2</v>
      </c>
      <c r="D1312" t="s">
        <v>63</v>
      </c>
    </row>
    <row r="1313" spans="1:4" x14ac:dyDescent="0.25">
      <c r="A1313" t="s">
        <v>4</v>
      </c>
      <c r="B1313" t="s">
        <v>88</v>
      </c>
      <c r="C1313">
        <v>1.2E-2</v>
      </c>
      <c r="D1313" t="s">
        <v>63</v>
      </c>
    </row>
    <row r="1314" spans="1:4" x14ac:dyDescent="0.25">
      <c r="A1314" t="s">
        <v>8</v>
      </c>
      <c r="B1314" t="s">
        <v>87</v>
      </c>
      <c r="C1314">
        <v>7.0000000000000001E-3</v>
      </c>
      <c r="D1314" t="s">
        <v>63</v>
      </c>
    </row>
    <row r="1315" spans="1:4" x14ac:dyDescent="0.25">
      <c r="A1315" t="s">
        <v>17</v>
      </c>
      <c r="B1315" t="s">
        <v>87</v>
      </c>
      <c r="C1315">
        <v>1.2E-2</v>
      </c>
      <c r="D1315" t="s">
        <v>63</v>
      </c>
    </row>
    <row r="1316" spans="1:4" x14ac:dyDescent="0.25">
      <c r="A1316" t="s">
        <v>5</v>
      </c>
      <c r="B1316" t="s">
        <v>87</v>
      </c>
      <c r="C1316">
        <v>5.0000000000000001E-3</v>
      </c>
      <c r="D1316" t="s">
        <v>63</v>
      </c>
    </row>
    <row r="1317" spans="1:4" x14ac:dyDescent="0.25">
      <c r="A1317" t="s">
        <v>12</v>
      </c>
      <c r="B1317" t="s">
        <v>87</v>
      </c>
      <c r="C1317">
        <v>1.0999999999999999E-2</v>
      </c>
      <c r="D1317" t="s">
        <v>63</v>
      </c>
    </row>
    <row r="1318" spans="1:4" x14ac:dyDescent="0.25">
      <c r="A1318" t="s">
        <v>4</v>
      </c>
      <c r="B1318" t="s">
        <v>87</v>
      </c>
      <c r="C1318">
        <v>5.0000000000000001E-3</v>
      </c>
      <c r="D1318" t="s">
        <v>63</v>
      </c>
    </row>
    <row r="1319" spans="1:4" x14ac:dyDescent="0.25">
      <c r="A1319" t="s">
        <v>16</v>
      </c>
      <c r="B1319" t="s">
        <v>87</v>
      </c>
      <c r="C1319">
        <v>5.0000000000000001E-3</v>
      </c>
      <c r="D1319" t="s">
        <v>63</v>
      </c>
    </row>
    <row r="1320" spans="1:4" x14ac:dyDescent="0.25">
      <c r="A1320" t="s">
        <v>9</v>
      </c>
      <c r="B1320" t="s">
        <v>87</v>
      </c>
      <c r="C1320">
        <v>1.0069999999999999</v>
      </c>
      <c r="D1320" t="s">
        <v>63</v>
      </c>
    </row>
    <row r="1321" spans="1:4" x14ac:dyDescent="0.25">
      <c r="A1321" t="s">
        <v>11</v>
      </c>
      <c r="B1321" t="s">
        <v>87</v>
      </c>
      <c r="C1321">
        <v>6.0000000000000001E-3</v>
      </c>
      <c r="D1321" t="s">
        <v>63</v>
      </c>
    </row>
    <row r="1322" spans="1:4" x14ac:dyDescent="0.25">
      <c r="A1322" t="s">
        <v>8</v>
      </c>
      <c r="B1322" t="s">
        <v>89</v>
      </c>
      <c r="C1322">
        <v>1.2999999999999999E-2</v>
      </c>
      <c r="D1322" t="s">
        <v>64</v>
      </c>
    </row>
    <row r="1323" spans="1:4" x14ac:dyDescent="0.25">
      <c r="A1323" t="s">
        <v>12</v>
      </c>
      <c r="B1323" t="s">
        <v>89</v>
      </c>
      <c r="C1323">
        <v>1.0999999999999999E-2</v>
      </c>
      <c r="D1323" t="s">
        <v>64</v>
      </c>
    </row>
    <row r="1324" spans="1:4" x14ac:dyDescent="0.25">
      <c r="A1324" t="s">
        <v>5</v>
      </c>
      <c r="B1324" t="s">
        <v>89</v>
      </c>
      <c r="C1324">
        <v>1.0999999999999999E-2</v>
      </c>
      <c r="D1324" t="s">
        <v>64</v>
      </c>
    </row>
    <row r="1325" spans="1:4" x14ac:dyDescent="0.25">
      <c r="A1325" t="s">
        <v>16</v>
      </c>
      <c r="B1325" t="s">
        <v>89</v>
      </c>
      <c r="C1325">
        <v>1.2E-2</v>
      </c>
      <c r="D1325" t="s">
        <v>64</v>
      </c>
    </row>
    <row r="1326" spans="1:4" x14ac:dyDescent="0.25">
      <c r="A1326" t="s">
        <v>11</v>
      </c>
      <c r="B1326" t="s">
        <v>89</v>
      </c>
      <c r="C1326">
        <v>0.01</v>
      </c>
      <c r="D1326" t="s">
        <v>64</v>
      </c>
    </row>
    <row r="1327" spans="1:4" x14ac:dyDescent="0.25">
      <c r="A1327" t="s">
        <v>17</v>
      </c>
      <c r="B1327" t="s">
        <v>89</v>
      </c>
      <c r="C1327">
        <v>1.0999999999999999E-2</v>
      </c>
      <c r="D1327" t="s">
        <v>64</v>
      </c>
    </row>
    <row r="1328" spans="1:4" x14ac:dyDescent="0.25">
      <c r="A1328" t="s">
        <v>9</v>
      </c>
      <c r="B1328" t="s">
        <v>89</v>
      </c>
      <c r="C1328">
        <v>1.2E-2</v>
      </c>
      <c r="D1328" t="s">
        <v>64</v>
      </c>
    </row>
    <row r="1329" spans="1:4" x14ac:dyDescent="0.25">
      <c r="A1329" t="s">
        <v>4</v>
      </c>
      <c r="B1329" t="s">
        <v>89</v>
      </c>
      <c r="C1329">
        <v>0.38</v>
      </c>
      <c r="D1329" t="s">
        <v>64</v>
      </c>
    </row>
    <row r="1330" spans="1:4" x14ac:dyDescent="0.25">
      <c r="A1330" t="s">
        <v>9</v>
      </c>
      <c r="B1330" t="s">
        <v>88</v>
      </c>
      <c r="C1330">
        <v>1.2E-2</v>
      </c>
      <c r="D1330" t="s">
        <v>64</v>
      </c>
    </row>
    <row r="1331" spans="1:4" x14ac:dyDescent="0.25">
      <c r="A1331" t="s">
        <v>11</v>
      </c>
      <c r="B1331" t="s">
        <v>88</v>
      </c>
      <c r="C1331">
        <v>1.4E-2</v>
      </c>
      <c r="D1331" t="s">
        <v>64</v>
      </c>
    </row>
    <row r="1332" spans="1:4" x14ac:dyDescent="0.25">
      <c r="A1332" t="s">
        <v>17</v>
      </c>
      <c r="B1332" t="s">
        <v>88</v>
      </c>
      <c r="C1332">
        <v>1.2E-2</v>
      </c>
      <c r="D1332" t="s">
        <v>64</v>
      </c>
    </row>
    <row r="1333" spans="1:4" x14ac:dyDescent="0.25">
      <c r="A1333" t="s">
        <v>12</v>
      </c>
      <c r="B1333" t="s">
        <v>88</v>
      </c>
      <c r="C1333">
        <v>0.01</v>
      </c>
      <c r="D1333" t="s">
        <v>64</v>
      </c>
    </row>
    <row r="1334" spans="1:4" x14ac:dyDescent="0.25">
      <c r="A1334" t="s">
        <v>16</v>
      </c>
      <c r="B1334" t="s">
        <v>88</v>
      </c>
      <c r="C1334">
        <v>1.4E-2</v>
      </c>
      <c r="D1334" t="s">
        <v>64</v>
      </c>
    </row>
    <row r="1335" spans="1:4" x14ac:dyDescent="0.25">
      <c r="A1335" t="s">
        <v>8</v>
      </c>
      <c r="B1335" t="s">
        <v>88</v>
      </c>
      <c r="C1335">
        <v>1.2999999999999999E-2</v>
      </c>
      <c r="D1335" t="s">
        <v>64</v>
      </c>
    </row>
    <row r="1336" spans="1:4" x14ac:dyDescent="0.25">
      <c r="A1336" t="s">
        <v>5</v>
      </c>
      <c r="B1336" t="s">
        <v>88</v>
      </c>
      <c r="C1336">
        <v>1.4E-2</v>
      </c>
      <c r="D1336" t="s">
        <v>64</v>
      </c>
    </row>
    <row r="1337" spans="1:4" x14ac:dyDescent="0.25">
      <c r="A1337" t="s">
        <v>4</v>
      </c>
      <c r="B1337" t="s">
        <v>88</v>
      </c>
      <c r="C1337">
        <v>1.4E-2</v>
      </c>
      <c r="D1337" t="s">
        <v>64</v>
      </c>
    </row>
    <row r="1338" spans="1:4" x14ac:dyDescent="0.25">
      <c r="A1338" t="s">
        <v>8</v>
      </c>
      <c r="B1338" t="s">
        <v>87</v>
      </c>
      <c r="C1338">
        <v>1.0999999999999999E-2</v>
      </c>
      <c r="D1338" t="s">
        <v>64</v>
      </c>
    </row>
    <row r="1339" spans="1:4" x14ac:dyDescent="0.25">
      <c r="A1339" t="s">
        <v>17</v>
      </c>
      <c r="B1339" t="s">
        <v>87</v>
      </c>
      <c r="C1339">
        <v>0.373</v>
      </c>
      <c r="D1339" t="s">
        <v>64</v>
      </c>
    </row>
    <row r="1340" spans="1:4" x14ac:dyDescent="0.25">
      <c r="A1340" t="s">
        <v>5</v>
      </c>
      <c r="B1340" t="s">
        <v>87</v>
      </c>
      <c r="C1340">
        <v>0.01</v>
      </c>
      <c r="D1340" t="s">
        <v>64</v>
      </c>
    </row>
    <row r="1341" spans="1:4" x14ac:dyDescent="0.25">
      <c r="A1341" t="s">
        <v>12</v>
      </c>
      <c r="B1341" t="s">
        <v>87</v>
      </c>
      <c r="C1341">
        <v>1.0999999999999999E-2</v>
      </c>
      <c r="D1341" t="s">
        <v>64</v>
      </c>
    </row>
    <row r="1342" spans="1:4" x14ac:dyDescent="0.25">
      <c r="A1342" t="s">
        <v>4</v>
      </c>
      <c r="B1342" t="s">
        <v>87</v>
      </c>
      <c r="C1342">
        <v>1.0999999999999999E-2</v>
      </c>
      <c r="D1342" t="s">
        <v>64</v>
      </c>
    </row>
    <row r="1343" spans="1:4" x14ac:dyDescent="0.25">
      <c r="A1343" t="s">
        <v>16</v>
      </c>
      <c r="B1343" t="s">
        <v>87</v>
      </c>
      <c r="C1343">
        <v>0.371</v>
      </c>
      <c r="D1343" t="s">
        <v>64</v>
      </c>
    </row>
    <row r="1344" spans="1:4" x14ac:dyDescent="0.25">
      <c r="A1344" t="s">
        <v>9</v>
      </c>
      <c r="B1344" t="s">
        <v>87</v>
      </c>
      <c r="C1344">
        <v>1.0999999999999999E-2</v>
      </c>
      <c r="D1344" t="s">
        <v>64</v>
      </c>
    </row>
    <row r="1345" spans="1:4" x14ac:dyDescent="0.25">
      <c r="A1345" t="s">
        <v>11</v>
      </c>
      <c r="B1345" t="s">
        <v>87</v>
      </c>
      <c r="C1345">
        <v>1.0999999999999999E-2</v>
      </c>
      <c r="D1345" t="s">
        <v>64</v>
      </c>
    </row>
    <row r="1346" spans="1:4" x14ac:dyDescent="0.25">
      <c r="A1346" t="s">
        <v>8</v>
      </c>
      <c r="B1346" t="s">
        <v>89</v>
      </c>
      <c r="C1346">
        <v>1.008</v>
      </c>
      <c r="D1346" t="s">
        <v>65</v>
      </c>
    </row>
    <row r="1347" spans="1:4" x14ac:dyDescent="0.25">
      <c r="A1347" t="s">
        <v>12</v>
      </c>
      <c r="B1347" t="s">
        <v>89</v>
      </c>
      <c r="C1347">
        <v>0.66100000000000003</v>
      </c>
      <c r="D1347" t="s">
        <v>65</v>
      </c>
    </row>
    <row r="1348" spans="1:4" x14ac:dyDescent="0.25">
      <c r="A1348" t="s">
        <v>5</v>
      </c>
      <c r="B1348" t="s">
        <v>89</v>
      </c>
      <c r="C1348">
        <v>0.90100000000000002</v>
      </c>
      <c r="D1348" t="s">
        <v>65</v>
      </c>
    </row>
    <row r="1349" spans="1:4" x14ac:dyDescent="0.25">
      <c r="A1349" t="s">
        <v>16</v>
      </c>
      <c r="B1349" t="s">
        <v>89</v>
      </c>
      <c r="C1349">
        <v>0.45500000000000002</v>
      </c>
      <c r="D1349" t="s">
        <v>65</v>
      </c>
    </row>
    <row r="1350" spans="1:4" x14ac:dyDescent="0.25">
      <c r="A1350" t="s">
        <v>11</v>
      </c>
      <c r="B1350" t="s">
        <v>89</v>
      </c>
      <c r="C1350">
        <v>0.435</v>
      </c>
      <c r="D1350" t="s">
        <v>65</v>
      </c>
    </row>
    <row r="1351" spans="1:4" x14ac:dyDescent="0.25">
      <c r="A1351" t="s">
        <v>17</v>
      </c>
      <c r="B1351" t="s">
        <v>89</v>
      </c>
      <c r="C1351">
        <v>0.45800000000000002</v>
      </c>
      <c r="D1351" t="s">
        <v>65</v>
      </c>
    </row>
    <row r="1352" spans="1:4" x14ac:dyDescent="0.25">
      <c r="A1352" t="s">
        <v>9</v>
      </c>
      <c r="B1352" t="s">
        <v>89</v>
      </c>
      <c r="C1352">
        <v>0.45200000000000001</v>
      </c>
      <c r="D1352" t="s">
        <v>65</v>
      </c>
    </row>
    <row r="1353" spans="1:4" x14ac:dyDescent="0.25">
      <c r="A1353" t="s">
        <v>4</v>
      </c>
      <c r="B1353" t="s">
        <v>89</v>
      </c>
      <c r="C1353">
        <v>0.442</v>
      </c>
      <c r="D1353" t="s">
        <v>65</v>
      </c>
    </row>
    <row r="1354" spans="1:4" x14ac:dyDescent="0.25">
      <c r="A1354" t="s">
        <v>9</v>
      </c>
      <c r="B1354" t="s">
        <v>88</v>
      </c>
      <c r="C1354">
        <v>0.432</v>
      </c>
      <c r="D1354" t="s">
        <v>65</v>
      </c>
    </row>
    <row r="1355" spans="1:4" x14ac:dyDescent="0.25">
      <c r="A1355" t="s">
        <v>11</v>
      </c>
      <c r="B1355" t="s">
        <v>88</v>
      </c>
      <c r="C1355">
        <v>0.44400000000000001</v>
      </c>
      <c r="D1355" t="s">
        <v>65</v>
      </c>
    </row>
    <row r="1356" spans="1:4" x14ac:dyDescent="0.25">
      <c r="A1356" t="s">
        <v>17</v>
      </c>
      <c r="B1356" t="s">
        <v>88</v>
      </c>
      <c r="C1356">
        <v>0.46</v>
      </c>
      <c r="D1356" t="s">
        <v>65</v>
      </c>
    </row>
    <row r="1357" spans="1:4" x14ac:dyDescent="0.25">
      <c r="A1357" t="s">
        <v>12</v>
      </c>
      <c r="B1357" t="s">
        <v>88</v>
      </c>
      <c r="C1357">
        <v>0.88100000000000001</v>
      </c>
      <c r="D1357" t="s">
        <v>65</v>
      </c>
    </row>
    <row r="1358" spans="1:4" x14ac:dyDescent="0.25">
      <c r="A1358" t="s">
        <v>16</v>
      </c>
      <c r="B1358" t="s">
        <v>88</v>
      </c>
      <c r="C1358">
        <v>0.879</v>
      </c>
      <c r="D1358" t="s">
        <v>65</v>
      </c>
    </row>
    <row r="1359" spans="1:4" x14ac:dyDescent="0.25">
      <c r="A1359" t="s">
        <v>8</v>
      </c>
      <c r="B1359" t="s">
        <v>88</v>
      </c>
      <c r="C1359">
        <v>0.89100000000000001</v>
      </c>
      <c r="D1359" t="s">
        <v>65</v>
      </c>
    </row>
    <row r="1360" spans="1:4" x14ac:dyDescent="0.25">
      <c r="A1360" t="s">
        <v>5</v>
      </c>
      <c r="B1360" t="s">
        <v>88</v>
      </c>
      <c r="C1360">
        <v>0.441</v>
      </c>
      <c r="D1360" t="s">
        <v>65</v>
      </c>
    </row>
    <row r="1361" spans="1:4" x14ac:dyDescent="0.25">
      <c r="A1361" t="s">
        <v>4</v>
      </c>
      <c r="B1361" t="s">
        <v>88</v>
      </c>
      <c r="C1361">
        <v>0.44700000000000001</v>
      </c>
      <c r="D1361" t="s">
        <v>65</v>
      </c>
    </row>
    <row r="1362" spans="1:4" x14ac:dyDescent="0.25">
      <c r="A1362" t="s">
        <v>8</v>
      </c>
      <c r="B1362" t="s">
        <v>87</v>
      </c>
      <c r="C1362">
        <v>0.49299999999999999</v>
      </c>
      <c r="D1362" t="s">
        <v>65</v>
      </c>
    </row>
    <row r="1363" spans="1:4" x14ac:dyDescent="0.25">
      <c r="A1363" t="s">
        <v>17</v>
      </c>
      <c r="B1363" t="s">
        <v>87</v>
      </c>
      <c r="C1363">
        <v>0.437</v>
      </c>
      <c r="D1363" t="s">
        <v>65</v>
      </c>
    </row>
    <row r="1364" spans="1:4" x14ac:dyDescent="0.25">
      <c r="A1364" t="s">
        <v>5</v>
      </c>
      <c r="B1364" t="s">
        <v>87</v>
      </c>
      <c r="C1364">
        <v>0.89300000000000002</v>
      </c>
      <c r="D1364" t="s">
        <v>65</v>
      </c>
    </row>
    <row r="1365" spans="1:4" x14ac:dyDescent="0.25">
      <c r="A1365" t="s">
        <v>12</v>
      </c>
      <c r="B1365" t="s">
        <v>87</v>
      </c>
      <c r="C1365">
        <v>0.437</v>
      </c>
      <c r="D1365" t="s">
        <v>65</v>
      </c>
    </row>
    <row r="1366" spans="1:4" x14ac:dyDescent="0.25">
      <c r="A1366" t="s">
        <v>4</v>
      </c>
      <c r="B1366" t="s">
        <v>87</v>
      </c>
      <c r="C1366">
        <v>0.42699999999999999</v>
      </c>
      <c r="D1366" t="s">
        <v>65</v>
      </c>
    </row>
    <row r="1367" spans="1:4" x14ac:dyDescent="0.25">
      <c r="A1367" t="s">
        <v>16</v>
      </c>
      <c r="B1367" t="s">
        <v>87</v>
      </c>
      <c r="C1367">
        <v>0.42899999999999999</v>
      </c>
      <c r="D1367" t="s">
        <v>65</v>
      </c>
    </row>
    <row r="1368" spans="1:4" x14ac:dyDescent="0.25">
      <c r="A1368" t="s">
        <v>9</v>
      </c>
      <c r="B1368" t="s">
        <v>87</v>
      </c>
      <c r="C1368">
        <v>0.438</v>
      </c>
      <c r="D1368" t="s">
        <v>65</v>
      </c>
    </row>
    <row r="1369" spans="1:4" x14ac:dyDescent="0.25">
      <c r="A1369" t="s">
        <v>11</v>
      </c>
      <c r="B1369" t="s">
        <v>87</v>
      </c>
      <c r="C1369">
        <v>0.46899999999999997</v>
      </c>
      <c r="D1369" t="s">
        <v>65</v>
      </c>
    </row>
    <row r="1370" spans="1:4" x14ac:dyDescent="0.25">
      <c r="A1370" t="s">
        <v>8</v>
      </c>
      <c r="B1370" t="s">
        <v>89</v>
      </c>
      <c r="C1370">
        <v>1.0109999999999999</v>
      </c>
      <c r="D1370" t="s">
        <v>66</v>
      </c>
    </row>
    <row r="1371" spans="1:4" x14ac:dyDescent="0.25">
      <c r="A1371" t="s">
        <v>12</v>
      </c>
      <c r="B1371" t="s">
        <v>89</v>
      </c>
      <c r="C1371">
        <v>1.1539999999999999</v>
      </c>
      <c r="D1371" t="s">
        <v>66</v>
      </c>
    </row>
    <row r="1372" spans="1:4" x14ac:dyDescent="0.25">
      <c r="A1372" t="s">
        <v>5</v>
      </c>
      <c r="B1372" t="s">
        <v>89</v>
      </c>
      <c r="C1372">
        <v>0.66600000000000004</v>
      </c>
      <c r="D1372" t="s">
        <v>66</v>
      </c>
    </row>
    <row r="1373" spans="1:4" x14ac:dyDescent="0.25">
      <c r="A1373" t="s">
        <v>11</v>
      </c>
      <c r="B1373" t="s">
        <v>89</v>
      </c>
      <c r="C1373">
        <v>0.96899999999999997</v>
      </c>
      <c r="D1373" t="s">
        <v>66</v>
      </c>
    </row>
    <row r="1374" spans="1:4" x14ac:dyDescent="0.25">
      <c r="A1374" t="s">
        <v>16</v>
      </c>
      <c r="B1374" t="s">
        <v>89</v>
      </c>
      <c r="C1374">
        <v>1.026</v>
      </c>
      <c r="D1374" t="s">
        <v>66</v>
      </c>
    </row>
    <row r="1375" spans="1:4" x14ac:dyDescent="0.25">
      <c r="A1375" t="s">
        <v>17</v>
      </c>
      <c r="B1375" t="s">
        <v>89</v>
      </c>
      <c r="C1375">
        <v>0.98199999999999998</v>
      </c>
      <c r="D1375" t="s">
        <v>66</v>
      </c>
    </row>
    <row r="1376" spans="1:4" x14ac:dyDescent="0.25">
      <c r="A1376" t="s">
        <v>9</v>
      </c>
      <c r="B1376" t="s">
        <v>89</v>
      </c>
      <c r="C1376">
        <v>1.0149999999999999</v>
      </c>
      <c r="D1376" t="s">
        <v>66</v>
      </c>
    </row>
    <row r="1377" spans="1:4" x14ac:dyDescent="0.25">
      <c r="A1377" t="s">
        <v>4</v>
      </c>
      <c r="B1377" t="s">
        <v>89</v>
      </c>
      <c r="C1377">
        <v>0.56799999999999995</v>
      </c>
      <c r="D1377" t="s">
        <v>66</v>
      </c>
    </row>
    <row r="1378" spans="1:4" x14ac:dyDescent="0.25">
      <c r="A1378" t="s">
        <v>9</v>
      </c>
      <c r="B1378" t="s">
        <v>88</v>
      </c>
      <c r="C1378">
        <v>0.60099999999999998</v>
      </c>
      <c r="D1378" t="s">
        <v>66</v>
      </c>
    </row>
    <row r="1379" spans="1:4" x14ac:dyDescent="0.25">
      <c r="A1379" t="s">
        <v>17</v>
      </c>
      <c r="B1379" t="s">
        <v>88</v>
      </c>
      <c r="C1379">
        <v>0.98599999999999999</v>
      </c>
      <c r="D1379" t="s">
        <v>66</v>
      </c>
    </row>
    <row r="1380" spans="1:4" x14ac:dyDescent="0.25">
      <c r="A1380" t="s">
        <v>11</v>
      </c>
      <c r="B1380" t="s">
        <v>88</v>
      </c>
      <c r="C1380">
        <v>0.61499999999999999</v>
      </c>
      <c r="D1380" t="s">
        <v>66</v>
      </c>
    </row>
    <row r="1381" spans="1:4" x14ac:dyDescent="0.25">
      <c r="A1381" t="s">
        <v>12</v>
      </c>
      <c r="B1381" t="s">
        <v>88</v>
      </c>
      <c r="C1381">
        <v>0.56000000000000005</v>
      </c>
      <c r="D1381" t="s">
        <v>66</v>
      </c>
    </row>
    <row r="1382" spans="1:4" x14ac:dyDescent="0.25">
      <c r="A1382" t="s">
        <v>8</v>
      </c>
      <c r="B1382" t="s">
        <v>88</v>
      </c>
      <c r="C1382">
        <v>0.621</v>
      </c>
      <c r="D1382" t="s">
        <v>66</v>
      </c>
    </row>
    <row r="1383" spans="1:4" x14ac:dyDescent="0.25">
      <c r="A1383" t="s">
        <v>16</v>
      </c>
      <c r="B1383" t="s">
        <v>88</v>
      </c>
      <c r="C1383">
        <v>0.55400000000000005</v>
      </c>
      <c r="D1383" t="s">
        <v>66</v>
      </c>
    </row>
    <row r="1384" spans="1:4" x14ac:dyDescent="0.25">
      <c r="A1384" t="s">
        <v>5</v>
      </c>
      <c r="B1384" t="s">
        <v>88</v>
      </c>
      <c r="C1384">
        <v>0.97199999999999998</v>
      </c>
      <c r="D1384" t="s">
        <v>66</v>
      </c>
    </row>
    <row r="1385" spans="1:4" x14ac:dyDescent="0.25">
      <c r="A1385" t="s">
        <v>4</v>
      </c>
      <c r="B1385" t="s">
        <v>88</v>
      </c>
      <c r="C1385">
        <v>0.99199999999999999</v>
      </c>
      <c r="D1385" t="s">
        <v>66</v>
      </c>
    </row>
    <row r="1386" spans="1:4" x14ac:dyDescent="0.25">
      <c r="A1386" t="s">
        <v>8</v>
      </c>
      <c r="B1386" t="s">
        <v>87</v>
      </c>
      <c r="C1386">
        <v>1.0289999999999999</v>
      </c>
      <c r="D1386" t="s">
        <v>66</v>
      </c>
    </row>
    <row r="1387" spans="1:4" x14ac:dyDescent="0.25">
      <c r="A1387" t="s">
        <v>17</v>
      </c>
      <c r="B1387" t="s">
        <v>87</v>
      </c>
      <c r="C1387">
        <v>0.60599999999999998</v>
      </c>
      <c r="D1387" t="s">
        <v>66</v>
      </c>
    </row>
    <row r="1388" spans="1:4" x14ac:dyDescent="0.25">
      <c r="A1388" t="s">
        <v>5</v>
      </c>
      <c r="B1388" t="s">
        <v>87</v>
      </c>
      <c r="C1388">
        <v>0.624</v>
      </c>
      <c r="D1388" t="s">
        <v>66</v>
      </c>
    </row>
    <row r="1389" spans="1:4" x14ac:dyDescent="0.25">
      <c r="A1389" t="s">
        <v>12</v>
      </c>
      <c r="B1389" t="s">
        <v>87</v>
      </c>
      <c r="C1389">
        <v>0.98299999999999998</v>
      </c>
      <c r="D1389" t="s">
        <v>66</v>
      </c>
    </row>
    <row r="1390" spans="1:4" x14ac:dyDescent="0.25">
      <c r="A1390" t="s">
        <v>4</v>
      </c>
      <c r="B1390" t="s">
        <v>87</v>
      </c>
      <c r="C1390">
        <v>1.022</v>
      </c>
      <c r="D1390" t="s">
        <v>66</v>
      </c>
    </row>
    <row r="1391" spans="1:4" x14ac:dyDescent="0.25">
      <c r="A1391" t="s">
        <v>16</v>
      </c>
      <c r="B1391" t="s">
        <v>87</v>
      </c>
      <c r="C1391">
        <v>0.65400000000000003</v>
      </c>
      <c r="D1391" t="s">
        <v>66</v>
      </c>
    </row>
    <row r="1392" spans="1:4" x14ac:dyDescent="0.25">
      <c r="A1392" t="s">
        <v>9</v>
      </c>
      <c r="B1392" t="s">
        <v>87</v>
      </c>
      <c r="C1392">
        <v>0.59099999999999997</v>
      </c>
      <c r="D1392" t="s">
        <v>66</v>
      </c>
    </row>
    <row r="1393" spans="1:4" x14ac:dyDescent="0.25">
      <c r="A1393" t="s">
        <v>11</v>
      </c>
      <c r="B1393" t="s">
        <v>87</v>
      </c>
      <c r="C1393">
        <v>0.64600000000000002</v>
      </c>
      <c r="D1393" t="s">
        <v>66</v>
      </c>
    </row>
    <row r="1394" spans="1:4" x14ac:dyDescent="0.25">
      <c r="A1394" t="s">
        <v>8</v>
      </c>
      <c r="B1394" t="s">
        <v>89</v>
      </c>
      <c r="C1394">
        <v>1.2789999999999999</v>
      </c>
      <c r="D1394" t="s">
        <v>67</v>
      </c>
    </row>
    <row r="1395" spans="1:4" x14ac:dyDescent="0.25">
      <c r="A1395" t="s">
        <v>12</v>
      </c>
      <c r="B1395" t="s">
        <v>89</v>
      </c>
      <c r="C1395">
        <v>1.2869999999999999</v>
      </c>
      <c r="D1395" t="s">
        <v>67</v>
      </c>
    </row>
    <row r="1396" spans="1:4" x14ac:dyDescent="0.25">
      <c r="A1396" t="s">
        <v>5</v>
      </c>
      <c r="B1396" t="s">
        <v>89</v>
      </c>
      <c r="C1396">
        <v>1.274</v>
      </c>
      <c r="D1396" t="s">
        <v>67</v>
      </c>
    </row>
    <row r="1397" spans="1:4" x14ac:dyDescent="0.25">
      <c r="A1397" t="s">
        <v>16</v>
      </c>
      <c r="B1397" t="s">
        <v>89</v>
      </c>
      <c r="C1397">
        <v>0.98799999999999999</v>
      </c>
      <c r="D1397" t="s">
        <v>67</v>
      </c>
    </row>
    <row r="1398" spans="1:4" x14ac:dyDescent="0.25">
      <c r="A1398" t="s">
        <v>11</v>
      </c>
      <c r="B1398" t="s">
        <v>89</v>
      </c>
      <c r="C1398">
        <v>1.2809999999999999</v>
      </c>
      <c r="D1398" t="s">
        <v>67</v>
      </c>
    </row>
    <row r="1399" spans="1:4" x14ac:dyDescent="0.25">
      <c r="A1399" t="s">
        <v>17</v>
      </c>
      <c r="B1399" t="s">
        <v>89</v>
      </c>
      <c r="C1399">
        <v>1.304</v>
      </c>
      <c r="D1399" t="s">
        <v>67</v>
      </c>
    </row>
    <row r="1400" spans="1:4" x14ac:dyDescent="0.25">
      <c r="A1400" t="s">
        <v>9</v>
      </c>
      <c r="B1400" t="s">
        <v>89</v>
      </c>
      <c r="C1400">
        <v>1.06</v>
      </c>
      <c r="D1400" t="s">
        <v>67</v>
      </c>
    </row>
    <row r="1401" spans="1:4" x14ac:dyDescent="0.25">
      <c r="A1401" t="s">
        <v>4</v>
      </c>
      <c r="B1401" t="s">
        <v>89</v>
      </c>
      <c r="C1401">
        <v>1.3220000000000001</v>
      </c>
      <c r="D1401" t="s">
        <v>67</v>
      </c>
    </row>
    <row r="1402" spans="1:4" x14ac:dyDescent="0.25">
      <c r="A1402" t="s">
        <v>9</v>
      </c>
      <c r="B1402" t="s">
        <v>88</v>
      </c>
      <c r="C1402">
        <v>1.3080000000000001</v>
      </c>
      <c r="D1402" t="s">
        <v>67</v>
      </c>
    </row>
    <row r="1403" spans="1:4" x14ac:dyDescent="0.25">
      <c r="A1403" t="s">
        <v>11</v>
      </c>
      <c r="B1403" t="s">
        <v>88</v>
      </c>
      <c r="C1403">
        <v>0.98799999999999999</v>
      </c>
      <c r="D1403" t="s">
        <v>67</v>
      </c>
    </row>
    <row r="1404" spans="1:4" x14ac:dyDescent="0.25">
      <c r="A1404" t="s">
        <v>12</v>
      </c>
      <c r="B1404" t="s">
        <v>88</v>
      </c>
      <c r="C1404">
        <v>1.302</v>
      </c>
      <c r="D1404" t="s">
        <v>67</v>
      </c>
    </row>
    <row r="1405" spans="1:4" x14ac:dyDescent="0.25">
      <c r="A1405" t="s">
        <v>17</v>
      </c>
      <c r="B1405" t="s">
        <v>88</v>
      </c>
      <c r="C1405">
        <v>1.55</v>
      </c>
      <c r="D1405" t="s">
        <v>67</v>
      </c>
    </row>
    <row r="1406" spans="1:4" x14ac:dyDescent="0.25">
      <c r="A1406" t="s">
        <v>16</v>
      </c>
      <c r="B1406" t="s">
        <v>88</v>
      </c>
      <c r="C1406">
        <v>1.341</v>
      </c>
      <c r="D1406" t="s">
        <v>67</v>
      </c>
    </row>
    <row r="1407" spans="1:4" x14ac:dyDescent="0.25">
      <c r="A1407" t="s">
        <v>8</v>
      </c>
      <c r="B1407" t="s">
        <v>88</v>
      </c>
      <c r="C1407">
        <v>1.034</v>
      </c>
      <c r="D1407" t="s">
        <v>67</v>
      </c>
    </row>
    <row r="1408" spans="1:4" x14ac:dyDescent="0.25">
      <c r="A1408" t="s">
        <v>5</v>
      </c>
      <c r="B1408" t="s">
        <v>88</v>
      </c>
      <c r="C1408">
        <v>0.92800000000000005</v>
      </c>
      <c r="D1408" t="s">
        <v>67</v>
      </c>
    </row>
    <row r="1409" spans="1:4" x14ac:dyDescent="0.25">
      <c r="A1409" t="s">
        <v>4</v>
      </c>
      <c r="B1409" t="s">
        <v>88</v>
      </c>
      <c r="C1409">
        <v>1.3140000000000001</v>
      </c>
      <c r="D1409" t="s">
        <v>67</v>
      </c>
    </row>
    <row r="1410" spans="1:4" x14ac:dyDescent="0.25">
      <c r="A1410" t="s">
        <v>8</v>
      </c>
      <c r="B1410" t="s">
        <v>87</v>
      </c>
      <c r="C1410">
        <v>1.2949999999999999</v>
      </c>
      <c r="D1410" t="s">
        <v>67</v>
      </c>
    </row>
    <row r="1411" spans="1:4" x14ac:dyDescent="0.25">
      <c r="A1411" t="s">
        <v>17</v>
      </c>
      <c r="B1411" t="s">
        <v>87</v>
      </c>
      <c r="C1411">
        <v>1.2949999999999999</v>
      </c>
      <c r="D1411" t="s">
        <v>67</v>
      </c>
    </row>
    <row r="1412" spans="1:4" x14ac:dyDescent="0.25">
      <c r="A1412" t="s">
        <v>5</v>
      </c>
      <c r="B1412" t="s">
        <v>87</v>
      </c>
      <c r="C1412">
        <v>1.298</v>
      </c>
      <c r="D1412" t="s">
        <v>67</v>
      </c>
    </row>
    <row r="1413" spans="1:4" x14ac:dyDescent="0.25">
      <c r="A1413" t="s">
        <v>4</v>
      </c>
      <c r="B1413" t="s">
        <v>87</v>
      </c>
      <c r="C1413">
        <v>1.292</v>
      </c>
      <c r="D1413" t="s">
        <v>67</v>
      </c>
    </row>
    <row r="1414" spans="1:4" x14ac:dyDescent="0.25">
      <c r="A1414" t="s">
        <v>12</v>
      </c>
      <c r="B1414" t="s">
        <v>87</v>
      </c>
      <c r="C1414">
        <v>1.292</v>
      </c>
      <c r="D1414" t="s">
        <v>67</v>
      </c>
    </row>
    <row r="1415" spans="1:4" x14ac:dyDescent="0.25">
      <c r="A1415" t="s">
        <v>16</v>
      </c>
      <c r="B1415" t="s">
        <v>87</v>
      </c>
      <c r="C1415">
        <v>1.331</v>
      </c>
      <c r="D1415" t="s">
        <v>67</v>
      </c>
    </row>
    <row r="1416" spans="1:4" x14ac:dyDescent="0.25">
      <c r="A1416" t="s">
        <v>9</v>
      </c>
      <c r="B1416" t="s">
        <v>87</v>
      </c>
      <c r="C1416">
        <v>1.111</v>
      </c>
      <c r="D1416" t="s">
        <v>67</v>
      </c>
    </row>
    <row r="1417" spans="1:4" x14ac:dyDescent="0.25">
      <c r="A1417" t="s">
        <v>11</v>
      </c>
      <c r="B1417" t="s">
        <v>87</v>
      </c>
      <c r="C1417">
        <v>2.11</v>
      </c>
      <c r="D1417" t="s">
        <v>67</v>
      </c>
    </row>
    <row r="1418" spans="1:4" x14ac:dyDescent="0.25">
      <c r="A1418" t="s">
        <v>8</v>
      </c>
      <c r="B1418" t="s">
        <v>89</v>
      </c>
      <c r="C1418">
        <v>0.14599999999999999</v>
      </c>
      <c r="D1418" t="s">
        <v>68</v>
      </c>
    </row>
    <row r="1419" spans="1:4" x14ac:dyDescent="0.25">
      <c r="A1419" t="s">
        <v>12</v>
      </c>
      <c r="B1419" t="s">
        <v>89</v>
      </c>
      <c r="C1419">
        <v>0.48</v>
      </c>
      <c r="D1419" t="s">
        <v>68</v>
      </c>
    </row>
    <row r="1420" spans="1:4" x14ac:dyDescent="0.25">
      <c r="A1420" t="s">
        <v>5</v>
      </c>
      <c r="B1420" t="s">
        <v>89</v>
      </c>
      <c r="C1420">
        <v>0.13300000000000001</v>
      </c>
      <c r="D1420" t="s">
        <v>68</v>
      </c>
    </row>
    <row r="1421" spans="1:4" x14ac:dyDescent="0.25">
      <c r="A1421" t="s">
        <v>11</v>
      </c>
      <c r="B1421" t="s">
        <v>89</v>
      </c>
      <c r="C1421">
        <v>0.47699999999999998</v>
      </c>
      <c r="D1421" t="s">
        <v>68</v>
      </c>
    </row>
    <row r="1422" spans="1:4" x14ac:dyDescent="0.25">
      <c r="A1422" t="s">
        <v>16</v>
      </c>
      <c r="B1422" t="s">
        <v>89</v>
      </c>
      <c r="C1422">
        <v>0.13300000000000001</v>
      </c>
      <c r="D1422" t="s">
        <v>68</v>
      </c>
    </row>
    <row r="1423" spans="1:4" x14ac:dyDescent="0.25">
      <c r="A1423" t="s">
        <v>17</v>
      </c>
      <c r="B1423" t="s">
        <v>89</v>
      </c>
      <c r="C1423">
        <v>0.13600000000000001</v>
      </c>
      <c r="D1423" t="s">
        <v>68</v>
      </c>
    </row>
    <row r="1424" spans="1:4" x14ac:dyDescent="0.25">
      <c r="A1424" t="s">
        <v>9</v>
      </c>
      <c r="B1424" t="s">
        <v>89</v>
      </c>
      <c r="C1424">
        <v>0.13900000000000001</v>
      </c>
      <c r="D1424" t="s">
        <v>68</v>
      </c>
    </row>
    <row r="1425" spans="1:4" x14ac:dyDescent="0.25">
      <c r="A1425" t="s">
        <v>4</v>
      </c>
      <c r="B1425" t="s">
        <v>89</v>
      </c>
      <c r="C1425">
        <v>0.13600000000000001</v>
      </c>
      <c r="D1425" t="s">
        <v>68</v>
      </c>
    </row>
    <row r="1426" spans="1:4" x14ac:dyDescent="0.25">
      <c r="A1426" t="s">
        <v>9</v>
      </c>
      <c r="B1426" t="s">
        <v>88</v>
      </c>
      <c r="C1426">
        <v>0.58299999999999996</v>
      </c>
      <c r="D1426" t="s">
        <v>68</v>
      </c>
    </row>
    <row r="1427" spans="1:4" x14ac:dyDescent="0.25">
      <c r="A1427" t="s">
        <v>11</v>
      </c>
      <c r="B1427" t="s">
        <v>88</v>
      </c>
      <c r="C1427">
        <v>0.48499999999999999</v>
      </c>
      <c r="D1427" t="s">
        <v>68</v>
      </c>
    </row>
    <row r="1428" spans="1:4" x14ac:dyDescent="0.25">
      <c r="A1428" t="s">
        <v>12</v>
      </c>
      <c r="B1428" t="s">
        <v>88</v>
      </c>
      <c r="C1428">
        <v>0.14499999999999999</v>
      </c>
      <c r="D1428" t="s">
        <v>68</v>
      </c>
    </row>
    <row r="1429" spans="1:4" x14ac:dyDescent="0.25">
      <c r="A1429" t="s">
        <v>17</v>
      </c>
      <c r="B1429" t="s">
        <v>88</v>
      </c>
      <c r="C1429">
        <v>0.155</v>
      </c>
      <c r="D1429" t="s">
        <v>68</v>
      </c>
    </row>
    <row r="1430" spans="1:4" x14ac:dyDescent="0.25">
      <c r="A1430" t="s">
        <v>16</v>
      </c>
      <c r="B1430" t="s">
        <v>88</v>
      </c>
      <c r="C1430">
        <v>0.13800000000000001</v>
      </c>
      <c r="D1430" t="s">
        <v>68</v>
      </c>
    </row>
    <row r="1431" spans="1:4" x14ac:dyDescent="0.25">
      <c r="A1431" t="s">
        <v>8</v>
      </c>
      <c r="B1431" t="s">
        <v>88</v>
      </c>
      <c r="C1431">
        <v>0.14499999999999999</v>
      </c>
      <c r="D1431" t="s">
        <v>68</v>
      </c>
    </row>
    <row r="1432" spans="1:4" x14ac:dyDescent="0.25">
      <c r="A1432" t="s">
        <v>5</v>
      </c>
      <c r="B1432" t="s">
        <v>88</v>
      </c>
      <c r="C1432">
        <v>0.14299999999999999</v>
      </c>
      <c r="D1432" t="s">
        <v>68</v>
      </c>
    </row>
    <row r="1433" spans="1:4" x14ac:dyDescent="0.25">
      <c r="A1433" t="s">
        <v>4</v>
      </c>
      <c r="B1433" t="s">
        <v>88</v>
      </c>
      <c r="C1433">
        <v>0.13900000000000001</v>
      </c>
      <c r="D1433" t="s">
        <v>68</v>
      </c>
    </row>
    <row r="1434" spans="1:4" x14ac:dyDescent="0.25">
      <c r="A1434" t="s">
        <v>8</v>
      </c>
      <c r="B1434" t="s">
        <v>87</v>
      </c>
      <c r="C1434">
        <v>0.128</v>
      </c>
      <c r="D1434" t="s">
        <v>68</v>
      </c>
    </row>
    <row r="1435" spans="1:4" x14ac:dyDescent="0.25">
      <c r="A1435" t="s">
        <v>17</v>
      </c>
      <c r="B1435" t="s">
        <v>87</v>
      </c>
      <c r="C1435">
        <v>0.14899999999999999</v>
      </c>
      <c r="D1435" t="s">
        <v>68</v>
      </c>
    </row>
    <row r="1436" spans="1:4" x14ac:dyDescent="0.25">
      <c r="A1436" t="s">
        <v>5</v>
      </c>
      <c r="B1436" t="s">
        <v>87</v>
      </c>
      <c r="C1436">
        <v>0.52700000000000002</v>
      </c>
      <c r="D1436" t="s">
        <v>68</v>
      </c>
    </row>
    <row r="1437" spans="1:4" x14ac:dyDescent="0.25">
      <c r="A1437" t="s">
        <v>4</v>
      </c>
      <c r="B1437" t="s">
        <v>87</v>
      </c>
      <c r="C1437">
        <v>0.14099999999999999</v>
      </c>
      <c r="D1437" t="s">
        <v>68</v>
      </c>
    </row>
    <row r="1438" spans="1:4" x14ac:dyDescent="0.25">
      <c r="A1438" t="s">
        <v>12</v>
      </c>
      <c r="B1438" t="s">
        <v>87</v>
      </c>
      <c r="C1438">
        <v>0.13</v>
      </c>
      <c r="D1438" t="s">
        <v>68</v>
      </c>
    </row>
    <row r="1439" spans="1:4" x14ac:dyDescent="0.25">
      <c r="A1439" t="s">
        <v>16</v>
      </c>
      <c r="B1439" t="s">
        <v>87</v>
      </c>
      <c r="C1439">
        <v>0.14000000000000001</v>
      </c>
      <c r="D1439" t="s">
        <v>68</v>
      </c>
    </row>
    <row r="1440" spans="1:4" x14ac:dyDescent="0.25">
      <c r="A1440" t="s">
        <v>9</v>
      </c>
      <c r="B1440" t="s">
        <v>87</v>
      </c>
      <c r="C1440">
        <v>0.154</v>
      </c>
      <c r="D1440" t="s">
        <v>68</v>
      </c>
    </row>
    <row r="1441" spans="1:4" x14ac:dyDescent="0.25">
      <c r="A1441" t="s">
        <v>11</v>
      </c>
      <c r="B1441" t="s">
        <v>87</v>
      </c>
      <c r="C1441">
        <v>0.48499999999999999</v>
      </c>
      <c r="D1441" t="s">
        <v>68</v>
      </c>
    </row>
    <row r="1442" spans="1:4" x14ac:dyDescent="0.25">
      <c r="A1442" t="s">
        <v>8</v>
      </c>
      <c r="B1442" t="s">
        <v>89</v>
      </c>
      <c r="C1442">
        <v>1.5609999999999999</v>
      </c>
      <c r="D1442" t="s">
        <v>69</v>
      </c>
    </row>
    <row r="1443" spans="1:4" x14ac:dyDescent="0.25">
      <c r="A1443" t="s">
        <v>12</v>
      </c>
      <c r="B1443" t="s">
        <v>89</v>
      </c>
      <c r="C1443">
        <v>1.5580000000000001</v>
      </c>
      <c r="D1443" t="s">
        <v>69</v>
      </c>
    </row>
    <row r="1444" spans="1:4" x14ac:dyDescent="0.25">
      <c r="A1444" t="s">
        <v>5</v>
      </c>
      <c r="B1444" t="s">
        <v>89</v>
      </c>
      <c r="C1444">
        <v>1.4850000000000001</v>
      </c>
      <c r="D1444" t="s">
        <v>69</v>
      </c>
    </row>
    <row r="1445" spans="1:4" x14ac:dyDescent="0.25">
      <c r="A1445" t="s">
        <v>11</v>
      </c>
      <c r="B1445" t="s">
        <v>89</v>
      </c>
      <c r="C1445">
        <v>1.498</v>
      </c>
      <c r="D1445" t="s">
        <v>69</v>
      </c>
    </row>
    <row r="1446" spans="1:4" x14ac:dyDescent="0.25">
      <c r="A1446" t="s">
        <v>16</v>
      </c>
      <c r="B1446" t="s">
        <v>89</v>
      </c>
      <c r="C1446">
        <v>1.619</v>
      </c>
      <c r="D1446" t="s">
        <v>69</v>
      </c>
    </row>
    <row r="1447" spans="1:4" x14ac:dyDescent="0.25">
      <c r="A1447" t="s">
        <v>17</v>
      </c>
      <c r="B1447" t="s">
        <v>89</v>
      </c>
      <c r="C1447">
        <v>1.4610000000000001</v>
      </c>
      <c r="D1447" t="s">
        <v>69</v>
      </c>
    </row>
    <row r="1448" spans="1:4" x14ac:dyDescent="0.25">
      <c r="A1448" t="s">
        <v>9</v>
      </c>
      <c r="B1448" t="s">
        <v>89</v>
      </c>
      <c r="C1448">
        <v>1.609</v>
      </c>
      <c r="D1448" t="s">
        <v>69</v>
      </c>
    </row>
    <row r="1449" spans="1:4" x14ac:dyDescent="0.25">
      <c r="A1449" t="s">
        <v>4</v>
      </c>
      <c r="B1449" t="s">
        <v>89</v>
      </c>
      <c r="C1449">
        <v>2.101</v>
      </c>
      <c r="D1449" t="s">
        <v>69</v>
      </c>
    </row>
    <row r="1450" spans="1:4" x14ac:dyDescent="0.25">
      <c r="A1450" t="s">
        <v>9</v>
      </c>
      <c r="B1450" t="s">
        <v>88</v>
      </c>
      <c r="C1450">
        <v>1.577</v>
      </c>
      <c r="D1450" t="s">
        <v>69</v>
      </c>
    </row>
    <row r="1451" spans="1:4" x14ac:dyDescent="0.25">
      <c r="A1451" t="s">
        <v>11</v>
      </c>
      <c r="B1451" t="s">
        <v>88</v>
      </c>
      <c r="C1451">
        <v>1.7210000000000001</v>
      </c>
      <c r="D1451" t="s">
        <v>69</v>
      </c>
    </row>
    <row r="1452" spans="1:4" x14ac:dyDescent="0.25">
      <c r="A1452" t="s">
        <v>12</v>
      </c>
      <c r="B1452" t="s">
        <v>88</v>
      </c>
      <c r="C1452">
        <v>1.534</v>
      </c>
      <c r="D1452" t="s">
        <v>69</v>
      </c>
    </row>
    <row r="1453" spans="1:4" x14ac:dyDescent="0.25">
      <c r="A1453" t="s">
        <v>17</v>
      </c>
      <c r="B1453" t="s">
        <v>88</v>
      </c>
      <c r="C1453">
        <v>1.635</v>
      </c>
      <c r="D1453" t="s">
        <v>69</v>
      </c>
    </row>
    <row r="1454" spans="1:4" x14ac:dyDescent="0.25">
      <c r="A1454" t="s">
        <v>16</v>
      </c>
      <c r="B1454" t="s">
        <v>88</v>
      </c>
      <c r="C1454">
        <v>1.6910000000000001</v>
      </c>
      <c r="D1454" t="s">
        <v>69</v>
      </c>
    </row>
    <row r="1455" spans="1:4" x14ac:dyDescent="0.25">
      <c r="A1455" t="s">
        <v>8</v>
      </c>
      <c r="B1455" t="s">
        <v>88</v>
      </c>
      <c r="C1455">
        <v>1.6919999999999999</v>
      </c>
      <c r="D1455" t="s">
        <v>69</v>
      </c>
    </row>
    <row r="1456" spans="1:4" x14ac:dyDescent="0.25">
      <c r="A1456" t="s">
        <v>5</v>
      </c>
      <c r="B1456" t="s">
        <v>88</v>
      </c>
      <c r="C1456">
        <v>1.625</v>
      </c>
      <c r="D1456" t="s">
        <v>69</v>
      </c>
    </row>
    <row r="1457" spans="1:4" x14ac:dyDescent="0.25">
      <c r="A1457" t="s">
        <v>4</v>
      </c>
      <c r="B1457" t="s">
        <v>88</v>
      </c>
      <c r="C1457">
        <v>1.649</v>
      </c>
      <c r="D1457" t="s">
        <v>69</v>
      </c>
    </row>
    <row r="1458" spans="1:4" x14ac:dyDescent="0.25">
      <c r="A1458" t="s">
        <v>8</v>
      </c>
      <c r="B1458" t="s">
        <v>87</v>
      </c>
      <c r="C1458">
        <v>1.5109999999999999</v>
      </c>
      <c r="D1458" t="s">
        <v>69</v>
      </c>
    </row>
    <row r="1459" spans="1:4" x14ac:dyDescent="0.25">
      <c r="A1459" t="s">
        <v>17</v>
      </c>
      <c r="B1459" t="s">
        <v>87</v>
      </c>
      <c r="C1459">
        <v>2.161</v>
      </c>
      <c r="D1459" t="s">
        <v>69</v>
      </c>
    </row>
    <row r="1460" spans="1:4" x14ac:dyDescent="0.25">
      <c r="A1460" t="s">
        <v>5</v>
      </c>
      <c r="B1460" t="s">
        <v>87</v>
      </c>
      <c r="C1460">
        <v>1.6339999999999999</v>
      </c>
      <c r="D1460" t="s">
        <v>69</v>
      </c>
    </row>
    <row r="1461" spans="1:4" x14ac:dyDescent="0.25">
      <c r="A1461" t="s">
        <v>4</v>
      </c>
      <c r="B1461" t="s">
        <v>87</v>
      </c>
      <c r="C1461">
        <v>1.5</v>
      </c>
      <c r="D1461" t="s">
        <v>69</v>
      </c>
    </row>
    <row r="1462" spans="1:4" x14ac:dyDescent="0.25">
      <c r="A1462" t="s">
        <v>12</v>
      </c>
      <c r="B1462" t="s">
        <v>87</v>
      </c>
      <c r="C1462">
        <v>2.0699999999999998</v>
      </c>
      <c r="D1462" t="s">
        <v>69</v>
      </c>
    </row>
    <row r="1463" spans="1:4" x14ac:dyDescent="0.25">
      <c r="A1463" t="s">
        <v>16</v>
      </c>
      <c r="B1463" t="s">
        <v>87</v>
      </c>
      <c r="C1463">
        <v>1.6879999999999999</v>
      </c>
      <c r="D1463" t="s">
        <v>69</v>
      </c>
    </row>
    <row r="1464" spans="1:4" x14ac:dyDescent="0.25">
      <c r="A1464" t="s">
        <v>9</v>
      </c>
      <c r="B1464" t="s">
        <v>87</v>
      </c>
      <c r="C1464">
        <v>2.68</v>
      </c>
      <c r="D1464" t="s">
        <v>69</v>
      </c>
    </row>
    <row r="1465" spans="1:4" x14ac:dyDescent="0.25">
      <c r="A1465" t="s">
        <v>11</v>
      </c>
      <c r="B1465" t="s">
        <v>87</v>
      </c>
      <c r="C1465">
        <v>2.7189999999999999</v>
      </c>
      <c r="D1465" t="s">
        <v>69</v>
      </c>
    </row>
    <row r="1466" spans="1:4" x14ac:dyDescent="0.25">
      <c r="A1466" t="s">
        <v>8</v>
      </c>
      <c r="B1466" t="s">
        <v>89</v>
      </c>
      <c r="C1466">
        <v>1.204</v>
      </c>
      <c r="D1466" t="s">
        <v>70</v>
      </c>
    </row>
    <row r="1467" spans="1:4" x14ac:dyDescent="0.25">
      <c r="A1467" t="s">
        <v>12</v>
      </c>
      <c r="B1467" t="s">
        <v>89</v>
      </c>
      <c r="C1467">
        <v>1.179</v>
      </c>
      <c r="D1467" t="s">
        <v>70</v>
      </c>
    </row>
    <row r="1468" spans="1:4" x14ac:dyDescent="0.25">
      <c r="A1468" t="s">
        <v>5</v>
      </c>
      <c r="B1468" t="s">
        <v>89</v>
      </c>
      <c r="C1468">
        <v>1.149</v>
      </c>
      <c r="D1468" t="s">
        <v>70</v>
      </c>
    </row>
    <row r="1469" spans="1:4" x14ac:dyDescent="0.25">
      <c r="A1469" t="s">
        <v>11</v>
      </c>
      <c r="B1469" t="s">
        <v>89</v>
      </c>
      <c r="C1469">
        <v>1.1930000000000001</v>
      </c>
      <c r="D1469" t="s">
        <v>70</v>
      </c>
    </row>
    <row r="1470" spans="1:4" x14ac:dyDescent="0.25">
      <c r="A1470" t="s">
        <v>16</v>
      </c>
      <c r="B1470" t="s">
        <v>89</v>
      </c>
      <c r="C1470">
        <v>1.3260000000000001</v>
      </c>
      <c r="D1470" t="s">
        <v>70</v>
      </c>
    </row>
    <row r="1471" spans="1:4" x14ac:dyDescent="0.25">
      <c r="A1471" t="s">
        <v>17</v>
      </c>
      <c r="B1471" t="s">
        <v>89</v>
      </c>
      <c r="C1471">
        <v>1.1659999999999999</v>
      </c>
      <c r="D1471" t="s">
        <v>70</v>
      </c>
    </row>
    <row r="1472" spans="1:4" x14ac:dyDescent="0.25">
      <c r="A1472" t="s">
        <v>9</v>
      </c>
      <c r="B1472" t="s">
        <v>89</v>
      </c>
      <c r="C1472">
        <v>1.135</v>
      </c>
      <c r="D1472" t="s">
        <v>70</v>
      </c>
    </row>
    <row r="1473" spans="1:4" x14ac:dyDescent="0.25">
      <c r="A1473" t="s">
        <v>4</v>
      </c>
      <c r="B1473" t="s">
        <v>89</v>
      </c>
      <c r="C1473">
        <v>1.2090000000000001</v>
      </c>
      <c r="D1473" t="s">
        <v>70</v>
      </c>
    </row>
    <row r="1474" spans="1:4" x14ac:dyDescent="0.25">
      <c r="A1474" t="s">
        <v>9</v>
      </c>
      <c r="B1474" t="s">
        <v>88</v>
      </c>
      <c r="C1474">
        <v>1.266</v>
      </c>
      <c r="D1474" t="s">
        <v>70</v>
      </c>
    </row>
    <row r="1475" spans="1:4" x14ac:dyDescent="0.25">
      <c r="A1475" t="s">
        <v>11</v>
      </c>
      <c r="B1475" t="s">
        <v>88</v>
      </c>
      <c r="C1475">
        <v>1.39</v>
      </c>
      <c r="D1475" t="s">
        <v>70</v>
      </c>
    </row>
    <row r="1476" spans="1:4" x14ac:dyDescent="0.25">
      <c r="A1476" t="s">
        <v>12</v>
      </c>
      <c r="B1476" t="s">
        <v>88</v>
      </c>
      <c r="C1476">
        <v>1.1579999999999999</v>
      </c>
      <c r="D1476" t="s">
        <v>70</v>
      </c>
    </row>
    <row r="1477" spans="1:4" x14ac:dyDescent="0.25">
      <c r="A1477" t="s">
        <v>17</v>
      </c>
      <c r="B1477" t="s">
        <v>88</v>
      </c>
      <c r="C1477">
        <v>1.1990000000000001</v>
      </c>
      <c r="D1477" t="s">
        <v>70</v>
      </c>
    </row>
    <row r="1478" spans="1:4" x14ac:dyDescent="0.25">
      <c r="A1478" t="s">
        <v>8</v>
      </c>
      <c r="B1478" t="s">
        <v>88</v>
      </c>
      <c r="C1478">
        <v>1.2450000000000001</v>
      </c>
      <c r="D1478" t="s">
        <v>70</v>
      </c>
    </row>
    <row r="1479" spans="1:4" x14ac:dyDescent="0.25">
      <c r="A1479" t="s">
        <v>5</v>
      </c>
      <c r="B1479" t="s">
        <v>88</v>
      </c>
      <c r="C1479">
        <v>1.333</v>
      </c>
      <c r="D1479" t="s">
        <v>70</v>
      </c>
    </row>
    <row r="1480" spans="1:4" x14ac:dyDescent="0.25">
      <c r="A1480" t="s">
        <v>16</v>
      </c>
      <c r="B1480" t="s">
        <v>88</v>
      </c>
      <c r="C1480">
        <v>1.2370000000000001</v>
      </c>
      <c r="D1480" t="s">
        <v>70</v>
      </c>
    </row>
    <row r="1481" spans="1:4" x14ac:dyDescent="0.25">
      <c r="A1481" t="s">
        <v>4</v>
      </c>
      <c r="B1481" t="s">
        <v>88</v>
      </c>
      <c r="C1481">
        <v>1.206</v>
      </c>
      <c r="D1481" t="s">
        <v>70</v>
      </c>
    </row>
    <row r="1482" spans="1:4" x14ac:dyDescent="0.25">
      <c r="A1482" t="s">
        <v>8</v>
      </c>
      <c r="B1482" t="s">
        <v>87</v>
      </c>
      <c r="C1482">
        <v>1.23</v>
      </c>
      <c r="D1482" t="s">
        <v>70</v>
      </c>
    </row>
    <row r="1483" spans="1:4" x14ac:dyDescent="0.25">
      <c r="A1483" t="s">
        <v>17</v>
      </c>
      <c r="B1483" t="s">
        <v>87</v>
      </c>
      <c r="C1483">
        <v>1.202</v>
      </c>
      <c r="D1483" t="s">
        <v>70</v>
      </c>
    </row>
    <row r="1484" spans="1:4" x14ac:dyDescent="0.25">
      <c r="A1484" t="s">
        <v>5</v>
      </c>
      <c r="B1484" t="s">
        <v>87</v>
      </c>
      <c r="C1484">
        <v>1.1379999999999999</v>
      </c>
      <c r="D1484" t="s">
        <v>70</v>
      </c>
    </row>
    <row r="1485" spans="1:4" x14ac:dyDescent="0.25">
      <c r="A1485" t="s">
        <v>4</v>
      </c>
      <c r="B1485" t="s">
        <v>87</v>
      </c>
      <c r="C1485">
        <v>1.1950000000000001</v>
      </c>
      <c r="D1485" t="s">
        <v>70</v>
      </c>
    </row>
    <row r="1486" spans="1:4" x14ac:dyDescent="0.25">
      <c r="A1486" t="s">
        <v>12</v>
      </c>
      <c r="B1486" t="s">
        <v>87</v>
      </c>
      <c r="C1486">
        <v>1.123</v>
      </c>
      <c r="D1486" t="s">
        <v>70</v>
      </c>
    </row>
    <row r="1487" spans="1:4" x14ac:dyDescent="0.25">
      <c r="A1487" t="s">
        <v>16</v>
      </c>
      <c r="B1487" t="s">
        <v>87</v>
      </c>
      <c r="C1487">
        <v>1.2050000000000001</v>
      </c>
      <c r="D1487" t="s">
        <v>70</v>
      </c>
    </row>
    <row r="1488" spans="1:4" x14ac:dyDescent="0.25">
      <c r="A1488" t="s">
        <v>9</v>
      </c>
      <c r="B1488" t="s">
        <v>87</v>
      </c>
      <c r="C1488">
        <v>1.1080000000000001</v>
      </c>
      <c r="D1488" t="s">
        <v>70</v>
      </c>
    </row>
    <row r="1489" spans="1:4" x14ac:dyDescent="0.25">
      <c r="A1489" t="s">
        <v>11</v>
      </c>
      <c r="B1489" t="s">
        <v>87</v>
      </c>
      <c r="C1489">
        <v>1.1870000000000001</v>
      </c>
      <c r="D1489" t="s">
        <v>70</v>
      </c>
    </row>
    <row r="1490" spans="1:4" x14ac:dyDescent="0.25">
      <c r="A1490" t="s">
        <v>8</v>
      </c>
      <c r="B1490" t="s">
        <v>89</v>
      </c>
      <c r="C1490">
        <v>1.8080000000000001</v>
      </c>
      <c r="D1490" t="s">
        <v>71</v>
      </c>
    </row>
    <row r="1491" spans="1:4" x14ac:dyDescent="0.25">
      <c r="A1491" t="s">
        <v>12</v>
      </c>
      <c r="B1491" t="s">
        <v>89</v>
      </c>
      <c r="C1491">
        <v>1.833</v>
      </c>
      <c r="D1491" t="s">
        <v>71</v>
      </c>
    </row>
    <row r="1492" spans="1:4" x14ac:dyDescent="0.25">
      <c r="A1492" t="s">
        <v>5</v>
      </c>
      <c r="B1492" t="s">
        <v>89</v>
      </c>
      <c r="C1492">
        <v>1.897</v>
      </c>
      <c r="D1492" t="s">
        <v>71</v>
      </c>
    </row>
    <row r="1493" spans="1:4" x14ac:dyDescent="0.25">
      <c r="A1493" t="s">
        <v>11</v>
      </c>
      <c r="B1493" t="s">
        <v>89</v>
      </c>
      <c r="C1493">
        <v>1.837</v>
      </c>
      <c r="D1493" t="s">
        <v>71</v>
      </c>
    </row>
    <row r="1494" spans="1:4" x14ac:dyDescent="0.25">
      <c r="A1494" t="s">
        <v>16</v>
      </c>
      <c r="B1494" t="s">
        <v>89</v>
      </c>
      <c r="C1494">
        <v>1.7969999999999999</v>
      </c>
      <c r="D1494" t="s">
        <v>71</v>
      </c>
    </row>
    <row r="1495" spans="1:4" x14ac:dyDescent="0.25">
      <c r="A1495" t="s">
        <v>17</v>
      </c>
      <c r="B1495" t="s">
        <v>89</v>
      </c>
      <c r="C1495">
        <v>1.843</v>
      </c>
      <c r="D1495" t="s">
        <v>71</v>
      </c>
    </row>
    <row r="1496" spans="1:4" x14ac:dyDescent="0.25">
      <c r="A1496" t="s">
        <v>9</v>
      </c>
      <c r="B1496" t="s">
        <v>89</v>
      </c>
      <c r="C1496">
        <v>1.8140000000000001</v>
      </c>
      <c r="D1496" t="s">
        <v>71</v>
      </c>
    </row>
    <row r="1497" spans="1:4" x14ac:dyDescent="0.25">
      <c r="A1497" t="s">
        <v>4</v>
      </c>
      <c r="B1497" t="s">
        <v>89</v>
      </c>
      <c r="C1497">
        <v>1.8149999999999999</v>
      </c>
      <c r="D1497" t="s">
        <v>71</v>
      </c>
    </row>
    <row r="1498" spans="1:4" x14ac:dyDescent="0.25">
      <c r="A1498" t="s">
        <v>9</v>
      </c>
      <c r="B1498" t="s">
        <v>88</v>
      </c>
      <c r="C1498">
        <v>1.887</v>
      </c>
      <c r="D1498" t="s">
        <v>71</v>
      </c>
    </row>
    <row r="1499" spans="1:4" x14ac:dyDescent="0.25">
      <c r="A1499" t="s">
        <v>11</v>
      </c>
      <c r="B1499" t="s">
        <v>88</v>
      </c>
      <c r="C1499">
        <v>1.873</v>
      </c>
      <c r="D1499" t="s">
        <v>71</v>
      </c>
    </row>
    <row r="1500" spans="1:4" x14ac:dyDescent="0.25">
      <c r="A1500" t="s">
        <v>12</v>
      </c>
      <c r="B1500" t="s">
        <v>88</v>
      </c>
      <c r="C1500">
        <v>1.849</v>
      </c>
      <c r="D1500" t="s">
        <v>71</v>
      </c>
    </row>
    <row r="1501" spans="1:4" x14ac:dyDescent="0.25">
      <c r="A1501" t="s">
        <v>17</v>
      </c>
      <c r="B1501" t="s">
        <v>88</v>
      </c>
      <c r="C1501">
        <v>1.8620000000000001</v>
      </c>
      <c r="D1501" t="s">
        <v>71</v>
      </c>
    </row>
    <row r="1502" spans="1:4" x14ac:dyDescent="0.25">
      <c r="A1502" t="s">
        <v>8</v>
      </c>
      <c r="B1502" t="s">
        <v>88</v>
      </c>
      <c r="C1502">
        <v>1.901</v>
      </c>
      <c r="D1502" t="s">
        <v>71</v>
      </c>
    </row>
    <row r="1503" spans="1:4" x14ac:dyDescent="0.25">
      <c r="A1503" t="s">
        <v>16</v>
      </c>
      <c r="B1503" t="s">
        <v>88</v>
      </c>
      <c r="C1503">
        <v>1.877</v>
      </c>
      <c r="D1503" t="s">
        <v>71</v>
      </c>
    </row>
    <row r="1504" spans="1:4" x14ac:dyDescent="0.25">
      <c r="A1504" t="s">
        <v>5</v>
      </c>
      <c r="B1504" t="s">
        <v>88</v>
      </c>
      <c r="C1504">
        <v>1.901</v>
      </c>
      <c r="D1504" t="s">
        <v>71</v>
      </c>
    </row>
    <row r="1505" spans="1:4" x14ac:dyDescent="0.25">
      <c r="A1505" t="s">
        <v>4</v>
      </c>
      <c r="B1505" t="s">
        <v>88</v>
      </c>
      <c r="C1505">
        <v>1.891</v>
      </c>
      <c r="D1505" t="s">
        <v>71</v>
      </c>
    </row>
    <row r="1506" spans="1:4" x14ac:dyDescent="0.25">
      <c r="A1506" t="s">
        <v>8</v>
      </c>
      <c r="B1506" t="s">
        <v>87</v>
      </c>
      <c r="C1506">
        <v>1.841</v>
      </c>
      <c r="D1506" t="s">
        <v>71</v>
      </c>
    </row>
    <row r="1507" spans="1:4" x14ac:dyDescent="0.25">
      <c r="A1507" t="s">
        <v>17</v>
      </c>
      <c r="B1507" t="s">
        <v>87</v>
      </c>
      <c r="C1507">
        <v>1.819</v>
      </c>
      <c r="D1507" t="s">
        <v>71</v>
      </c>
    </row>
    <row r="1508" spans="1:4" x14ac:dyDescent="0.25">
      <c r="A1508" t="s">
        <v>5</v>
      </c>
      <c r="B1508" t="s">
        <v>87</v>
      </c>
      <c r="C1508">
        <v>1.8160000000000001</v>
      </c>
      <c r="D1508" t="s">
        <v>71</v>
      </c>
    </row>
    <row r="1509" spans="1:4" x14ac:dyDescent="0.25">
      <c r="A1509" t="s">
        <v>4</v>
      </c>
      <c r="B1509" t="s">
        <v>87</v>
      </c>
      <c r="C1509">
        <v>3.9329999999999998</v>
      </c>
      <c r="D1509" t="s">
        <v>71</v>
      </c>
    </row>
    <row r="1510" spans="1:4" x14ac:dyDescent="0.25">
      <c r="A1510" t="s">
        <v>12</v>
      </c>
      <c r="B1510" t="s">
        <v>87</v>
      </c>
      <c r="C1510">
        <v>2.6579999999999999</v>
      </c>
      <c r="D1510" t="s">
        <v>71</v>
      </c>
    </row>
    <row r="1511" spans="1:4" x14ac:dyDescent="0.25">
      <c r="A1511" t="s">
        <v>16</v>
      </c>
      <c r="B1511" t="s">
        <v>87</v>
      </c>
      <c r="C1511">
        <v>2.7170000000000001</v>
      </c>
      <c r="D1511" t="s">
        <v>71</v>
      </c>
    </row>
    <row r="1512" spans="1:4" x14ac:dyDescent="0.25">
      <c r="A1512" t="s">
        <v>9</v>
      </c>
      <c r="B1512" t="s">
        <v>87</v>
      </c>
      <c r="C1512">
        <v>1.84</v>
      </c>
      <c r="D1512" t="s">
        <v>71</v>
      </c>
    </row>
    <row r="1513" spans="1:4" x14ac:dyDescent="0.25">
      <c r="A1513" t="s">
        <v>11</v>
      </c>
      <c r="B1513" t="s">
        <v>87</v>
      </c>
      <c r="C1513">
        <v>1.853</v>
      </c>
      <c r="D1513" t="s">
        <v>71</v>
      </c>
    </row>
    <row r="1514" spans="1:4" x14ac:dyDescent="0.25">
      <c r="A1514" t="s">
        <v>8</v>
      </c>
      <c r="B1514" t="s">
        <v>89</v>
      </c>
      <c r="C1514">
        <v>0.214</v>
      </c>
      <c r="D1514" t="s">
        <v>72</v>
      </c>
    </row>
    <row r="1515" spans="1:4" x14ac:dyDescent="0.25">
      <c r="A1515" t="s">
        <v>12</v>
      </c>
      <c r="B1515" t="s">
        <v>89</v>
      </c>
      <c r="C1515">
        <v>0.21</v>
      </c>
      <c r="D1515" t="s">
        <v>72</v>
      </c>
    </row>
    <row r="1516" spans="1:4" x14ac:dyDescent="0.25">
      <c r="A1516" t="s">
        <v>5</v>
      </c>
      <c r="B1516" t="s">
        <v>89</v>
      </c>
      <c r="C1516">
        <v>0.19700000000000001</v>
      </c>
      <c r="D1516" t="s">
        <v>72</v>
      </c>
    </row>
    <row r="1517" spans="1:4" x14ac:dyDescent="0.25">
      <c r="A1517" t="s">
        <v>11</v>
      </c>
      <c r="B1517" t="s">
        <v>89</v>
      </c>
      <c r="C1517">
        <v>0.54300000000000004</v>
      </c>
      <c r="D1517" t="s">
        <v>72</v>
      </c>
    </row>
    <row r="1518" spans="1:4" x14ac:dyDescent="0.25">
      <c r="A1518" t="s">
        <v>16</v>
      </c>
      <c r="B1518" t="s">
        <v>89</v>
      </c>
      <c r="C1518">
        <v>0.216</v>
      </c>
      <c r="D1518" t="s">
        <v>72</v>
      </c>
    </row>
    <row r="1519" spans="1:4" x14ac:dyDescent="0.25">
      <c r="A1519" t="s">
        <v>17</v>
      </c>
      <c r="B1519" t="s">
        <v>89</v>
      </c>
      <c r="C1519">
        <v>0.19600000000000001</v>
      </c>
      <c r="D1519" t="s">
        <v>72</v>
      </c>
    </row>
    <row r="1520" spans="1:4" x14ac:dyDescent="0.25">
      <c r="A1520" t="s">
        <v>9</v>
      </c>
      <c r="B1520" t="s">
        <v>89</v>
      </c>
      <c r="C1520">
        <v>0.23699999999999999</v>
      </c>
      <c r="D1520" t="s">
        <v>72</v>
      </c>
    </row>
    <row r="1521" spans="1:4" x14ac:dyDescent="0.25">
      <c r="A1521" t="s">
        <v>4</v>
      </c>
      <c r="B1521" t="s">
        <v>89</v>
      </c>
      <c r="C1521">
        <v>0.23100000000000001</v>
      </c>
      <c r="D1521" t="s">
        <v>72</v>
      </c>
    </row>
    <row r="1522" spans="1:4" x14ac:dyDescent="0.25">
      <c r="A1522" t="s">
        <v>9</v>
      </c>
      <c r="B1522" t="s">
        <v>88</v>
      </c>
      <c r="C1522">
        <v>0.54600000000000004</v>
      </c>
      <c r="D1522" t="s">
        <v>72</v>
      </c>
    </row>
    <row r="1523" spans="1:4" x14ac:dyDescent="0.25">
      <c r="A1523" t="s">
        <v>11</v>
      </c>
      <c r="B1523" t="s">
        <v>88</v>
      </c>
      <c r="C1523">
        <v>0.215</v>
      </c>
      <c r="D1523" t="s">
        <v>72</v>
      </c>
    </row>
    <row r="1524" spans="1:4" x14ac:dyDescent="0.25">
      <c r="A1524" t="s">
        <v>12</v>
      </c>
      <c r="B1524" t="s">
        <v>88</v>
      </c>
      <c r="C1524">
        <v>0.20499999999999999</v>
      </c>
      <c r="D1524" t="s">
        <v>72</v>
      </c>
    </row>
    <row r="1525" spans="1:4" x14ac:dyDescent="0.25">
      <c r="A1525" t="s">
        <v>17</v>
      </c>
      <c r="B1525" t="s">
        <v>88</v>
      </c>
      <c r="C1525">
        <v>0.20399999999999999</v>
      </c>
      <c r="D1525" t="s">
        <v>72</v>
      </c>
    </row>
    <row r="1526" spans="1:4" x14ac:dyDescent="0.25">
      <c r="A1526" t="s">
        <v>8</v>
      </c>
      <c r="B1526" t="s">
        <v>88</v>
      </c>
      <c r="C1526">
        <v>0.2</v>
      </c>
      <c r="D1526" t="s">
        <v>72</v>
      </c>
    </row>
    <row r="1527" spans="1:4" x14ac:dyDescent="0.25">
      <c r="A1527" t="s">
        <v>16</v>
      </c>
      <c r="B1527" t="s">
        <v>88</v>
      </c>
      <c r="C1527">
        <v>0.19800000000000001</v>
      </c>
      <c r="D1527" t="s">
        <v>72</v>
      </c>
    </row>
    <row r="1528" spans="1:4" x14ac:dyDescent="0.25">
      <c r="A1528" t="s">
        <v>5</v>
      </c>
      <c r="B1528" t="s">
        <v>88</v>
      </c>
      <c r="C1528">
        <v>0.22900000000000001</v>
      </c>
      <c r="D1528" t="s">
        <v>72</v>
      </c>
    </row>
    <row r="1529" spans="1:4" x14ac:dyDescent="0.25">
      <c r="A1529" t="s">
        <v>4</v>
      </c>
      <c r="B1529" t="s">
        <v>88</v>
      </c>
      <c r="C1529">
        <v>0.187</v>
      </c>
      <c r="D1529" t="s">
        <v>72</v>
      </c>
    </row>
    <row r="1530" spans="1:4" x14ac:dyDescent="0.25">
      <c r="A1530" t="s">
        <v>8</v>
      </c>
      <c r="B1530" t="s">
        <v>87</v>
      </c>
      <c r="C1530">
        <v>0.19600000000000001</v>
      </c>
      <c r="D1530" t="s">
        <v>72</v>
      </c>
    </row>
    <row r="1531" spans="1:4" x14ac:dyDescent="0.25">
      <c r="A1531" t="s">
        <v>17</v>
      </c>
      <c r="B1531" t="s">
        <v>87</v>
      </c>
      <c r="C1531">
        <v>0.186</v>
      </c>
      <c r="D1531" t="s">
        <v>72</v>
      </c>
    </row>
    <row r="1532" spans="1:4" x14ac:dyDescent="0.25">
      <c r="A1532" t="s">
        <v>5</v>
      </c>
      <c r="B1532" t="s">
        <v>87</v>
      </c>
      <c r="C1532">
        <v>0.192</v>
      </c>
      <c r="D1532" t="s">
        <v>72</v>
      </c>
    </row>
    <row r="1533" spans="1:4" x14ac:dyDescent="0.25">
      <c r="A1533" t="s">
        <v>4</v>
      </c>
      <c r="B1533" t="s">
        <v>87</v>
      </c>
      <c r="C1533">
        <v>0.19800000000000001</v>
      </c>
      <c r="D1533" t="s">
        <v>72</v>
      </c>
    </row>
    <row r="1534" spans="1:4" x14ac:dyDescent="0.25">
      <c r="A1534" t="s">
        <v>12</v>
      </c>
      <c r="B1534" t="s">
        <v>87</v>
      </c>
      <c r="C1534">
        <v>0.19800000000000001</v>
      </c>
      <c r="D1534" t="s">
        <v>72</v>
      </c>
    </row>
    <row r="1535" spans="1:4" x14ac:dyDescent="0.25">
      <c r="A1535" t="s">
        <v>16</v>
      </c>
      <c r="B1535" t="s">
        <v>87</v>
      </c>
      <c r="C1535">
        <v>0.19</v>
      </c>
      <c r="D1535" t="s">
        <v>72</v>
      </c>
    </row>
    <row r="1536" spans="1:4" x14ac:dyDescent="0.25">
      <c r="A1536" t="s">
        <v>9</v>
      </c>
      <c r="B1536" t="s">
        <v>87</v>
      </c>
      <c r="C1536">
        <v>0.2</v>
      </c>
      <c r="D1536" t="s">
        <v>72</v>
      </c>
    </row>
    <row r="1537" spans="1:4" x14ac:dyDescent="0.25">
      <c r="A1537" t="s">
        <v>11</v>
      </c>
      <c r="B1537" t="s">
        <v>87</v>
      </c>
      <c r="C1537">
        <v>0.19800000000000001</v>
      </c>
      <c r="D1537" t="s">
        <v>72</v>
      </c>
    </row>
    <row r="1538" spans="1:4" x14ac:dyDescent="0.25">
      <c r="A1538" t="s">
        <v>8</v>
      </c>
      <c r="B1538" t="s">
        <v>89</v>
      </c>
      <c r="C1538">
        <v>0.75800000000000001</v>
      </c>
      <c r="D1538" t="s">
        <v>73</v>
      </c>
    </row>
    <row r="1539" spans="1:4" x14ac:dyDescent="0.25">
      <c r="A1539" t="s">
        <v>12</v>
      </c>
      <c r="B1539" t="s">
        <v>89</v>
      </c>
      <c r="C1539">
        <v>0.63</v>
      </c>
      <c r="D1539" t="s">
        <v>73</v>
      </c>
    </row>
    <row r="1540" spans="1:4" x14ac:dyDescent="0.25">
      <c r="A1540" t="s">
        <v>5</v>
      </c>
      <c r="B1540" t="s">
        <v>89</v>
      </c>
      <c r="C1540">
        <v>0.65800000000000003</v>
      </c>
      <c r="D1540" t="s">
        <v>73</v>
      </c>
    </row>
    <row r="1541" spans="1:4" x14ac:dyDescent="0.25">
      <c r="A1541" t="s">
        <v>11</v>
      </c>
      <c r="B1541" t="s">
        <v>89</v>
      </c>
      <c r="C1541">
        <v>0.67700000000000005</v>
      </c>
      <c r="D1541" t="s">
        <v>73</v>
      </c>
    </row>
    <row r="1542" spans="1:4" x14ac:dyDescent="0.25">
      <c r="A1542" t="s">
        <v>16</v>
      </c>
      <c r="B1542" t="s">
        <v>89</v>
      </c>
      <c r="C1542">
        <v>0.67300000000000004</v>
      </c>
      <c r="D1542" t="s">
        <v>73</v>
      </c>
    </row>
    <row r="1543" spans="1:4" x14ac:dyDescent="0.25">
      <c r="A1543" t="s">
        <v>17</v>
      </c>
      <c r="B1543" t="s">
        <v>89</v>
      </c>
      <c r="C1543">
        <v>0.64300000000000002</v>
      </c>
      <c r="D1543" t="s">
        <v>73</v>
      </c>
    </row>
    <row r="1544" spans="1:4" x14ac:dyDescent="0.25">
      <c r="A1544" t="s">
        <v>9</v>
      </c>
      <c r="B1544" t="s">
        <v>89</v>
      </c>
      <c r="C1544">
        <v>0.65800000000000003</v>
      </c>
      <c r="D1544" t="s">
        <v>73</v>
      </c>
    </row>
    <row r="1545" spans="1:4" x14ac:dyDescent="0.25">
      <c r="A1545" t="s">
        <v>4</v>
      </c>
      <c r="B1545" t="s">
        <v>89</v>
      </c>
      <c r="C1545">
        <v>0.73799999999999999</v>
      </c>
      <c r="D1545" t="s">
        <v>73</v>
      </c>
    </row>
    <row r="1546" spans="1:4" x14ac:dyDescent="0.25">
      <c r="A1546" t="s">
        <v>9</v>
      </c>
      <c r="B1546" t="s">
        <v>88</v>
      </c>
      <c r="C1546">
        <v>0.68700000000000006</v>
      </c>
      <c r="D1546" t="s">
        <v>73</v>
      </c>
    </row>
    <row r="1547" spans="1:4" x14ac:dyDescent="0.25">
      <c r="A1547" t="s">
        <v>11</v>
      </c>
      <c r="B1547" t="s">
        <v>88</v>
      </c>
      <c r="C1547">
        <v>0.63800000000000001</v>
      </c>
      <c r="D1547" t="s">
        <v>73</v>
      </c>
    </row>
    <row r="1548" spans="1:4" x14ac:dyDescent="0.25">
      <c r="A1548" t="s">
        <v>12</v>
      </c>
      <c r="B1548" t="s">
        <v>88</v>
      </c>
      <c r="C1548">
        <v>0.59599999999999997</v>
      </c>
      <c r="D1548" t="s">
        <v>73</v>
      </c>
    </row>
    <row r="1549" spans="1:4" x14ac:dyDescent="0.25">
      <c r="A1549" t="s">
        <v>17</v>
      </c>
      <c r="B1549" t="s">
        <v>88</v>
      </c>
      <c r="C1549">
        <v>0.59599999999999997</v>
      </c>
      <c r="D1549" t="s">
        <v>73</v>
      </c>
    </row>
    <row r="1550" spans="1:4" x14ac:dyDescent="0.25">
      <c r="A1550" t="s">
        <v>8</v>
      </c>
      <c r="B1550" t="s">
        <v>88</v>
      </c>
      <c r="C1550">
        <v>0.59199999999999997</v>
      </c>
      <c r="D1550" t="s">
        <v>73</v>
      </c>
    </row>
    <row r="1551" spans="1:4" x14ac:dyDescent="0.25">
      <c r="A1551" t="s">
        <v>5</v>
      </c>
      <c r="B1551" t="s">
        <v>88</v>
      </c>
      <c r="C1551">
        <v>0.626</v>
      </c>
      <c r="D1551" t="s">
        <v>73</v>
      </c>
    </row>
    <row r="1552" spans="1:4" x14ac:dyDescent="0.25">
      <c r="A1552" t="s">
        <v>16</v>
      </c>
      <c r="B1552" t="s">
        <v>88</v>
      </c>
      <c r="C1552">
        <v>0.58199999999999996</v>
      </c>
      <c r="D1552" t="s">
        <v>73</v>
      </c>
    </row>
    <row r="1553" spans="1:4" x14ac:dyDescent="0.25">
      <c r="A1553" t="s">
        <v>4</v>
      </c>
      <c r="B1553" t="s">
        <v>88</v>
      </c>
      <c r="C1553">
        <v>0.69399999999999995</v>
      </c>
      <c r="D1553" t="s">
        <v>73</v>
      </c>
    </row>
    <row r="1554" spans="1:4" x14ac:dyDescent="0.25">
      <c r="A1554" t="s">
        <v>8</v>
      </c>
      <c r="B1554" t="s">
        <v>87</v>
      </c>
      <c r="C1554">
        <v>0.74</v>
      </c>
      <c r="D1554" t="s">
        <v>73</v>
      </c>
    </row>
    <row r="1555" spans="1:4" x14ac:dyDescent="0.25">
      <c r="A1555" t="s">
        <v>17</v>
      </c>
      <c r="B1555" t="s">
        <v>87</v>
      </c>
      <c r="C1555">
        <v>0.69199999999999995</v>
      </c>
      <c r="D1555" t="s">
        <v>73</v>
      </c>
    </row>
    <row r="1556" spans="1:4" x14ac:dyDescent="0.25">
      <c r="A1556" t="s">
        <v>5</v>
      </c>
      <c r="B1556" t="s">
        <v>87</v>
      </c>
      <c r="C1556">
        <v>0.65700000000000003</v>
      </c>
      <c r="D1556" t="s">
        <v>73</v>
      </c>
    </row>
    <row r="1557" spans="1:4" x14ac:dyDescent="0.25">
      <c r="A1557" t="s">
        <v>4</v>
      </c>
      <c r="B1557" t="s">
        <v>87</v>
      </c>
      <c r="C1557">
        <v>0.61299999999999999</v>
      </c>
      <c r="D1557" t="s">
        <v>73</v>
      </c>
    </row>
    <row r="1558" spans="1:4" x14ac:dyDescent="0.25">
      <c r="A1558" t="s">
        <v>12</v>
      </c>
      <c r="B1558" t="s">
        <v>87</v>
      </c>
      <c r="C1558">
        <v>0.6</v>
      </c>
      <c r="D1558" t="s">
        <v>73</v>
      </c>
    </row>
    <row r="1559" spans="1:4" x14ac:dyDescent="0.25">
      <c r="A1559" t="s">
        <v>16</v>
      </c>
      <c r="B1559" t="s">
        <v>87</v>
      </c>
      <c r="C1559">
        <v>0.60899999999999999</v>
      </c>
      <c r="D1559" t="s">
        <v>73</v>
      </c>
    </row>
    <row r="1560" spans="1:4" x14ac:dyDescent="0.25">
      <c r="A1560" t="s">
        <v>9</v>
      </c>
      <c r="B1560" t="s">
        <v>87</v>
      </c>
      <c r="C1560">
        <v>0.67500000000000004</v>
      </c>
      <c r="D1560" t="s">
        <v>73</v>
      </c>
    </row>
    <row r="1561" spans="1:4" x14ac:dyDescent="0.25">
      <c r="A1561" t="s">
        <v>11</v>
      </c>
      <c r="B1561" t="s">
        <v>87</v>
      </c>
      <c r="C1561">
        <v>0.59899999999999998</v>
      </c>
      <c r="D1561" t="s">
        <v>73</v>
      </c>
    </row>
    <row r="1562" spans="1:4" x14ac:dyDescent="0.25">
      <c r="A1562" t="s">
        <v>8</v>
      </c>
      <c r="B1562" t="s">
        <v>89</v>
      </c>
      <c r="C1562">
        <v>1.974</v>
      </c>
      <c r="D1562" t="s">
        <v>74</v>
      </c>
    </row>
    <row r="1563" spans="1:4" x14ac:dyDescent="0.25">
      <c r="A1563" t="s">
        <v>12</v>
      </c>
      <c r="B1563" t="s">
        <v>89</v>
      </c>
      <c r="C1563">
        <v>2.0019999999999998</v>
      </c>
      <c r="D1563" t="s">
        <v>74</v>
      </c>
    </row>
    <row r="1564" spans="1:4" x14ac:dyDescent="0.25">
      <c r="A1564" t="s">
        <v>5</v>
      </c>
      <c r="B1564" t="s">
        <v>89</v>
      </c>
      <c r="C1564">
        <v>1.9850000000000001</v>
      </c>
      <c r="D1564" t="s">
        <v>74</v>
      </c>
    </row>
    <row r="1565" spans="1:4" x14ac:dyDescent="0.25">
      <c r="A1565" t="s">
        <v>11</v>
      </c>
      <c r="B1565" t="s">
        <v>89</v>
      </c>
      <c r="C1565">
        <v>1.27</v>
      </c>
      <c r="D1565" t="s">
        <v>74</v>
      </c>
    </row>
    <row r="1566" spans="1:4" x14ac:dyDescent="0.25">
      <c r="A1566" t="s">
        <v>16</v>
      </c>
      <c r="B1566" t="s">
        <v>89</v>
      </c>
      <c r="C1566">
        <v>1.9750000000000001</v>
      </c>
      <c r="D1566" t="s">
        <v>74</v>
      </c>
    </row>
    <row r="1567" spans="1:4" x14ac:dyDescent="0.25">
      <c r="A1567" t="s">
        <v>17</v>
      </c>
      <c r="B1567" t="s">
        <v>89</v>
      </c>
      <c r="C1567">
        <v>1.212</v>
      </c>
      <c r="D1567" t="s">
        <v>74</v>
      </c>
    </row>
    <row r="1568" spans="1:4" x14ac:dyDescent="0.25">
      <c r="A1568" t="s">
        <v>9</v>
      </c>
      <c r="B1568" t="s">
        <v>89</v>
      </c>
      <c r="C1568">
        <v>1.982</v>
      </c>
      <c r="D1568" t="s">
        <v>74</v>
      </c>
    </row>
    <row r="1569" spans="1:4" x14ac:dyDescent="0.25">
      <c r="A1569" t="s">
        <v>4</v>
      </c>
      <c r="B1569" t="s">
        <v>89</v>
      </c>
      <c r="C1569">
        <v>1.982</v>
      </c>
      <c r="D1569" t="s">
        <v>74</v>
      </c>
    </row>
    <row r="1570" spans="1:4" x14ac:dyDescent="0.25">
      <c r="A1570" t="s">
        <v>9</v>
      </c>
      <c r="B1570" t="s">
        <v>88</v>
      </c>
      <c r="C1570">
        <v>2.1040000000000001</v>
      </c>
      <c r="D1570" t="s">
        <v>74</v>
      </c>
    </row>
    <row r="1571" spans="1:4" x14ac:dyDescent="0.25">
      <c r="A1571" t="s">
        <v>11</v>
      </c>
      <c r="B1571" t="s">
        <v>88</v>
      </c>
      <c r="C1571">
        <v>2.048</v>
      </c>
      <c r="D1571" t="s">
        <v>74</v>
      </c>
    </row>
    <row r="1572" spans="1:4" x14ac:dyDescent="0.25">
      <c r="A1572" t="s">
        <v>12</v>
      </c>
      <c r="B1572" t="s">
        <v>88</v>
      </c>
      <c r="C1572">
        <v>1.4590000000000001</v>
      </c>
      <c r="D1572" t="s">
        <v>74</v>
      </c>
    </row>
    <row r="1573" spans="1:4" x14ac:dyDescent="0.25">
      <c r="A1573" t="s">
        <v>17</v>
      </c>
      <c r="B1573" t="s">
        <v>88</v>
      </c>
      <c r="C1573">
        <v>1.52</v>
      </c>
      <c r="D1573" t="s">
        <v>74</v>
      </c>
    </row>
    <row r="1574" spans="1:4" x14ac:dyDescent="0.25">
      <c r="A1574" t="s">
        <v>8</v>
      </c>
      <c r="B1574" t="s">
        <v>88</v>
      </c>
      <c r="C1574">
        <v>2.1419999999999999</v>
      </c>
      <c r="D1574" t="s">
        <v>74</v>
      </c>
    </row>
    <row r="1575" spans="1:4" x14ac:dyDescent="0.25">
      <c r="A1575" t="s">
        <v>16</v>
      </c>
      <c r="B1575" t="s">
        <v>88</v>
      </c>
      <c r="C1575">
        <v>2.1619999999999999</v>
      </c>
      <c r="D1575" t="s">
        <v>74</v>
      </c>
    </row>
    <row r="1576" spans="1:4" x14ac:dyDescent="0.25">
      <c r="A1576" t="s">
        <v>4</v>
      </c>
      <c r="B1576" t="s">
        <v>88</v>
      </c>
      <c r="C1576">
        <v>1.4350000000000001</v>
      </c>
      <c r="D1576" t="s">
        <v>74</v>
      </c>
    </row>
    <row r="1577" spans="1:4" x14ac:dyDescent="0.25">
      <c r="A1577" t="s">
        <v>5</v>
      </c>
      <c r="B1577" t="s">
        <v>88</v>
      </c>
      <c r="C1577">
        <v>2.0859999999999999</v>
      </c>
      <c r="D1577" t="s">
        <v>74</v>
      </c>
    </row>
    <row r="1578" spans="1:4" x14ac:dyDescent="0.25">
      <c r="A1578" t="s">
        <v>8</v>
      </c>
      <c r="B1578" t="s">
        <v>87</v>
      </c>
      <c r="C1578">
        <v>2.847</v>
      </c>
      <c r="D1578" t="s">
        <v>74</v>
      </c>
    </row>
    <row r="1579" spans="1:4" x14ac:dyDescent="0.25">
      <c r="A1579" t="s">
        <v>5</v>
      </c>
      <c r="B1579" t="s">
        <v>87</v>
      </c>
      <c r="C1579">
        <v>1.974</v>
      </c>
      <c r="D1579" t="s">
        <v>74</v>
      </c>
    </row>
    <row r="1580" spans="1:4" x14ac:dyDescent="0.25">
      <c r="A1580" t="s">
        <v>17</v>
      </c>
      <c r="B1580" t="s">
        <v>87</v>
      </c>
      <c r="C1580">
        <v>1.6339999999999999</v>
      </c>
      <c r="D1580" t="s">
        <v>74</v>
      </c>
    </row>
    <row r="1581" spans="1:4" x14ac:dyDescent="0.25">
      <c r="A1581" t="s">
        <v>4</v>
      </c>
      <c r="B1581" t="s">
        <v>87</v>
      </c>
      <c r="C1581">
        <v>1.992</v>
      </c>
      <c r="D1581" t="s">
        <v>74</v>
      </c>
    </row>
    <row r="1582" spans="1:4" x14ac:dyDescent="0.25">
      <c r="A1582" t="s">
        <v>12</v>
      </c>
      <c r="B1582" t="s">
        <v>87</v>
      </c>
      <c r="C1582">
        <v>2.004</v>
      </c>
      <c r="D1582" t="s">
        <v>74</v>
      </c>
    </row>
    <row r="1583" spans="1:4" x14ac:dyDescent="0.25">
      <c r="A1583" t="s">
        <v>16</v>
      </c>
      <c r="B1583" t="s">
        <v>87</v>
      </c>
      <c r="C1583">
        <v>2.0009999999999999</v>
      </c>
      <c r="D1583" t="s">
        <v>74</v>
      </c>
    </row>
    <row r="1584" spans="1:4" x14ac:dyDescent="0.25">
      <c r="A1584" t="s">
        <v>9</v>
      </c>
      <c r="B1584" t="s">
        <v>87</v>
      </c>
      <c r="C1584">
        <v>1.9670000000000001</v>
      </c>
      <c r="D1584" t="s">
        <v>74</v>
      </c>
    </row>
    <row r="1585" spans="1:4" x14ac:dyDescent="0.25">
      <c r="A1585" t="s">
        <v>11</v>
      </c>
      <c r="B1585" t="s">
        <v>87</v>
      </c>
      <c r="C1585">
        <v>2.21</v>
      </c>
      <c r="D1585" t="s">
        <v>74</v>
      </c>
    </row>
    <row r="1586" spans="1:4" x14ac:dyDescent="0.25">
      <c r="A1586" t="s">
        <v>8</v>
      </c>
      <c r="B1586" t="s">
        <v>89</v>
      </c>
      <c r="C1586">
        <v>0.59399999999999997</v>
      </c>
      <c r="D1586" t="s">
        <v>75</v>
      </c>
    </row>
    <row r="1587" spans="1:4" x14ac:dyDescent="0.25">
      <c r="A1587" t="s">
        <v>12</v>
      </c>
      <c r="B1587" t="s">
        <v>89</v>
      </c>
      <c r="C1587">
        <v>0.50600000000000001</v>
      </c>
      <c r="D1587" t="s">
        <v>75</v>
      </c>
    </row>
    <row r="1588" spans="1:4" x14ac:dyDescent="0.25">
      <c r="A1588" t="s">
        <v>5</v>
      </c>
      <c r="B1588" t="s">
        <v>89</v>
      </c>
      <c r="C1588">
        <v>0.58499999999999996</v>
      </c>
      <c r="D1588" t="s">
        <v>75</v>
      </c>
    </row>
    <row r="1589" spans="1:4" x14ac:dyDescent="0.25">
      <c r="A1589" t="s">
        <v>11</v>
      </c>
      <c r="B1589" t="s">
        <v>89</v>
      </c>
      <c r="C1589">
        <v>1.0089999999999999</v>
      </c>
      <c r="D1589" t="s">
        <v>75</v>
      </c>
    </row>
    <row r="1590" spans="1:4" x14ac:dyDescent="0.25">
      <c r="A1590" t="s">
        <v>17</v>
      </c>
      <c r="B1590" t="s">
        <v>89</v>
      </c>
      <c r="C1590">
        <v>0.496</v>
      </c>
      <c r="D1590" t="s">
        <v>75</v>
      </c>
    </row>
    <row r="1591" spans="1:4" x14ac:dyDescent="0.25">
      <c r="A1591" t="s">
        <v>16</v>
      </c>
      <c r="B1591" t="s">
        <v>89</v>
      </c>
      <c r="C1591">
        <v>0.50900000000000001</v>
      </c>
      <c r="D1591" t="s">
        <v>75</v>
      </c>
    </row>
    <row r="1592" spans="1:4" x14ac:dyDescent="0.25">
      <c r="A1592" t="s">
        <v>9</v>
      </c>
      <c r="B1592" t="s">
        <v>89</v>
      </c>
      <c r="C1592">
        <v>0.499</v>
      </c>
      <c r="D1592" t="s">
        <v>75</v>
      </c>
    </row>
    <row r="1593" spans="1:4" x14ac:dyDescent="0.25">
      <c r="A1593" t="s">
        <v>4</v>
      </c>
      <c r="B1593" t="s">
        <v>89</v>
      </c>
      <c r="C1593">
        <v>0.50700000000000001</v>
      </c>
      <c r="D1593" t="s">
        <v>75</v>
      </c>
    </row>
    <row r="1594" spans="1:4" x14ac:dyDescent="0.25">
      <c r="A1594" t="s">
        <v>9</v>
      </c>
      <c r="B1594" t="s">
        <v>88</v>
      </c>
      <c r="C1594">
        <v>0.57099999999999995</v>
      </c>
      <c r="D1594" t="s">
        <v>75</v>
      </c>
    </row>
    <row r="1595" spans="1:4" x14ac:dyDescent="0.25">
      <c r="A1595" t="s">
        <v>11</v>
      </c>
      <c r="B1595" t="s">
        <v>88</v>
      </c>
      <c r="C1595">
        <v>0.53800000000000003</v>
      </c>
      <c r="D1595" t="s">
        <v>75</v>
      </c>
    </row>
    <row r="1596" spans="1:4" x14ac:dyDescent="0.25">
      <c r="A1596" t="s">
        <v>8</v>
      </c>
      <c r="B1596" t="s">
        <v>88</v>
      </c>
      <c r="C1596">
        <v>0.52300000000000002</v>
      </c>
      <c r="D1596" t="s">
        <v>75</v>
      </c>
    </row>
    <row r="1597" spans="1:4" x14ac:dyDescent="0.25">
      <c r="A1597" t="s">
        <v>12</v>
      </c>
      <c r="B1597" t="s">
        <v>88</v>
      </c>
      <c r="C1597">
        <v>0.51100000000000001</v>
      </c>
      <c r="D1597" t="s">
        <v>75</v>
      </c>
    </row>
    <row r="1598" spans="1:4" x14ac:dyDescent="0.25">
      <c r="A1598" t="s">
        <v>4</v>
      </c>
      <c r="B1598" t="s">
        <v>88</v>
      </c>
      <c r="C1598">
        <v>0.49199999999999999</v>
      </c>
      <c r="D1598" t="s">
        <v>75</v>
      </c>
    </row>
    <row r="1599" spans="1:4" x14ac:dyDescent="0.25">
      <c r="A1599" t="s">
        <v>16</v>
      </c>
      <c r="B1599" t="s">
        <v>88</v>
      </c>
      <c r="C1599">
        <v>0.499</v>
      </c>
      <c r="D1599" t="s">
        <v>75</v>
      </c>
    </row>
    <row r="1600" spans="1:4" x14ac:dyDescent="0.25">
      <c r="A1600" t="s">
        <v>5</v>
      </c>
      <c r="B1600" t="s">
        <v>88</v>
      </c>
      <c r="C1600">
        <v>0.55200000000000005</v>
      </c>
      <c r="D1600" t="s">
        <v>75</v>
      </c>
    </row>
    <row r="1601" spans="1:4" x14ac:dyDescent="0.25">
      <c r="A1601" t="s">
        <v>17</v>
      </c>
      <c r="B1601" t="s">
        <v>88</v>
      </c>
      <c r="C1601">
        <v>0.50600000000000001</v>
      </c>
      <c r="D1601" t="s">
        <v>75</v>
      </c>
    </row>
    <row r="1602" spans="1:4" x14ac:dyDescent="0.25">
      <c r="A1602" t="s">
        <v>4</v>
      </c>
      <c r="B1602" t="s">
        <v>87</v>
      </c>
      <c r="C1602">
        <v>0.52200000000000002</v>
      </c>
      <c r="D1602" t="s">
        <v>75</v>
      </c>
    </row>
    <row r="1603" spans="1:4" x14ac:dyDescent="0.25">
      <c r="A1603" t="s">
        <v>12</v>
      </c>
      <c r="B1603" t="s">
        <v>87</v>
      </c>
      <c r="C1603">
        <v>0.52800000000000002</v>
      </c>
      <c r="D1603" t="s">
        <v>75</v>
      </c>
    </row>
    <row r="1604" spans="1:4" x14ac:dyDescent="0.25">
      <c r="A1604" t="s">
        <v>16</v>
      </c>
      <c r="B1604" t="s">
        <v>87</v>
      </c>
      <c r="C1604">
        <v>0.56299999999999994</v>
      </c>
      <c r="D1604" t="s">
        <v>75</v>
      </c>
    </row>
    <row r="1605" spans="1:4" x14ac:dyDescent="0.25">
      <c r="A1605" t="s">
        <v>9</v>
      </c>
      <c r="B1605" t="s">
        <v>87</v>
      </c>
      <c r="C1605">
        <v>0.502</v>
      </c>
      <c r="D1605" t="s">
        <v>75</v>
      </c>
    </row>
    <row r="1606" spans="1:4" x14ac:dyDescent="0.25">
      <c r="A1606" t="s">
        <v>11</v>
      </c>
      <c r="B1606" t="s">
        <v>87</v>
      </c>
      <c r="C1606">
        <v>0.53800000000000003</v>
      </c>
      <c r="D1606" t="s">
        <v>75</v>
      </c>
    </row>
    <row r="1607" spans="1:4" x14ac:dyDescent="0.25">
      <c r="A1607" t="s">
        <v>8</v>
      </c>
      <c r="B1607" t="s">
        <v>87</v>
      </c>
      <c r="C1607">
        <v>0.52500000000000002</v>
      </c>
      <c r="D1607" t="s">
        <v>75</v>
      </c>
    </row>
    <row r="1608" spans="1:4" x14ac:dyDescent="0.25">
      <c r="A1608" t="s">
        <v>5</v>
      </c>
      <c r="B1608" t="s">
        <v>87</v>
      </c>
      <c r="C1608">
        <v>0.5</v>
      </c>
      <c r="D1608" t="s">
        <v>75</v>
      </c>
    </row>
    <row r="1609" spans="1:4" x14ac:dyDescent="0.25">
      <c r="A1609" t="s">
        <v>17</v>
      </c>
      <c r="B1609" t="s">
        <v>87</v>
      </c>
      <c r="C1609">
        <v>0.53700000000000003</v>
      </c>
      <c r="D1609" t="s">
        <v>75</v>
      </c>
    </row>
    <row r="1610" spans="1:4" x14ac:dyDescent="0.25">
      <c r="A1610" t="s">
        <v>8</v>
      </c>
      <c r="B1610" t="s">
        <v>89</v>
      </c>
      <c r="C1610">
        <v>0.432</v>
      </c>
      <c r="D1610" t="s">
        <v>76</v>
      </c>
    </row>
    <row r="1611" spans="1:4" x14ac:dyDescent="0.25">
      <c r="A1611" t="s">
        <v>12</v>
      </c>
      <c r="B1611" t="s">
        <v>89</v>
      </c>
      <c r="C1611">
        <v>0.38600000000000001</v>
      </c>
      <c r="D1611" t="s">
        <v>76</v>
      </c>
    </row>
    <row r="1612" spans="1:4" x14ac:dyDescent="0.25">
      <c r="A1612" t="s">
        <v>5</v>
      </c>
      <c r="B1612" t="s">
        <v>89</v>
      </c>
      <c r="C1612">
        <v>0.378</v>
      </c>
      <c r="D1612" t="s">
        <v>76</v>
      </c>
    </row>
    <row r="1613" spans="1:4" x14ac:dyDescent="0.25">
      <c r="A1613" t="s">
        <v>11</v>
      </c>
      <c r="B1613" t="s">
        <v>89</v>
      </c>
      <c r="C1613">
        <v>0.42399999999999999</v>
      </c>
      <c r="D1613" t="s">
        <v>76</v>
      </c>
    </row>
    <row r="1614" spans="1:4" x14ac:dyDescent="0.25">
      <c r="A1614" t="s">
        <v>17</v>
      </c>
      <c r="B1614" t="s">
        <v>89</v>
      </c>
      <c r="C1614">
        <v>0.40899999999999997</v>
      </c>
      <c r="D1614" t="s">
        <v>76</v>
      </c>
    </row>
    <row r="1615" spans="1:4" x14ac:dyDescent="0.25">
      <c r="A1615" t="s">
        <v>16</v>
      </c>
      <c r="B1615" t="s">
        <v>89</v>
      </c>
      <c r="C1615">
        <v>0.42799999999999999</v>
      </c>
      <c r="D1615" t="s">
        <v>76</v>
      </c>
    </row>
    <row r="1616" spans="1:4" x14ac:dyDescent="0.25">
      <c r="A1616" t="s">
        <v>9</v>
      </c>
      <c r="B1616" t="s">
        <v>89</v>
      </c>
      <c r="C1616">
        <v>0.36899999999999999</v>
      </c>
      <c r="D1616" t="s">
        <v>76</v>
      </c>
    </row>
    <row r="1617" spans="1:4" x14ac:dyDescent="0.25">
      <c r="A1617" t="s">
        <v>4</v>
      </c>
      <c r="B1617" t="s">
        <v>89</v>
      </c>
      <c r="C1617">
        <v>0.40100000000000002</v>
      </c>
      <c r="D1617" t="s">
        <v>76</v>
      </c>
    </row>
    <row r="1618" spans="1:4" x14ac:dyDescent="0.25">
      <c r="A1618" t="s">
        <v>9</v>
      </c>
      <c r="B1618" t="s">
        <v>88</v>
      </c>
      <c r="C1618">
        <v>0.39900000000000002</v>
      </c>
      <c r="D1618" t="s">
        <v>76</v>
      </c>
    </row>
    <row r="1619" spans="1:4" x14ac:dyDescent="0.25">
      <c r="A1619" t="s">
        <v>11</v>
      </c>
      <c r="B1619" t="s">
        <v>88</v>
      </c>
      <c r="C1619">
        <v>0.38600000000000001</v>
      </c>
      <c r="D1619" t="s">
        <v>76</v>
      </c>
    </row>
    <row r="1620" spans="1:4" x14ac:dyDescent="0.25">
      <c r="A1620" t="s">
        <v>8</v>
      </c>
      <c r="B1620" t="s">
        <v>88</v>
      </c>
      <c r="C1620">
        <v>0.40799999999999997</v>
      </c>
      <c r="D1620" t="s">
        <v>76</v>
      </c>
    </row>
    <row r="1621" spans="1:4" x14ac:dyDescent="0.25">
      <c r="A1621" t="s">
        <v>12</v>
      </c>
      <c r="B1621" t="s">
        <v>88</v>
      </c>
      <c r="C1621">
        <v>0.37</v>
      </c>
      <c r="D1621" t="s">
        <v>76</v>
      </c>
    </row>
    <row r="1622" spans="1:4" x14ac:dyDescent="0.25">
      <c r="A1622" t="s">
        <v>4</v>
      </c>
      <c r="B1622" t="s">
        <v>88</v>
      </c>
      <c r="C1622">
        <v>0.39200000000000002</v>
      </c>
      <c r="D1622" t="s">
        <v>76</v>
      </c>
    </row>
    <row r="1623" spans="1:4" x14ac:dyDescent="0.25">
      <c r="A1623" t="s">
        <v>16</v>
      </c>
      <c r="B1623" t="s">
        <v>88</v>
      </c>
      <c r="C1623">
        <v>0.41899999999999998</v>
      </c>
      <c r="D1623" t="s">
        <v>76</v>
      </c>
    </row>
    <row r="1624" spans="1:4" x14ac:dyDescent="0.25">
      <c r="A1624" t="s">
        <v>5</v>
      </c>
      <c r="B1624" t="s">
        <v>88</v>
      </c>
      <c r="C1624">
        <v>0.435</v>
      </c>
      <c r="D1624" t="s">
        <v>76</v>
      </c>
    </row>
    <row r="1625" spans="1:4" x14ac:dyDescent="0.25">
      <c r="A1625" t="s">
        <v>17</v>
      </c>
      <c r="B1625" t="s">
        <v>88</v>
      </c>
      <c r="C1625">
        <v>0.39500000000000002</v>
      </c>
      <c r="D1625" t="s">
        <v>76</v>
      </c>
    </row>
    <row r="1626" spans="1:4" x14ac:dyDescent="0.25">
      <c r="A1626" t="s">
        <v>17</v>
      </c>
      <c r="B1626" t="s">
        <v>87</v>
      </c>
      <c r="C1626">
        <v>0.41499999999999998</v>
      </c>
      <c r="D1626" t="s">
        <v>76</v>
      </c>
    </row>
    <row r="1627" spans="1:4" x14ac:dyDescent="0.25">
      <c r="A1627" t="s">
        <v>4</v>
      </c>
      <c r="B1627" t="s">
        <v>87</v>
      </c>
      <c r="C1627">
        <v>0.40100000000000002</v>
      </c>
      <c r="D1627" t="s">
        <v>76</v>
      </c>
    </row>
    <row r="1628" spans="1:4" x14ac:dyDescent="0.25">
      <c r="A1628" t="s">
        <v>12</v>
      </c>
      <c r="B1628" t="s">
        <v>87</v>
      </c>
      <c r="C1628">
        <v>0.379</v>
      </c>
      <c r="D1628" t="s">
        <v>76</v>
      </c>
    </row>
    <row r="1629" spans="1:4" x14ac:dyDescent="0.25">
      <c r="A1629" t="s">
        <v>16</v>
      </c>
      <c r="B1629" t="s">
        <v>87</v>
      </c>
      <c r="C1629">
        <v>0.38300000000000001</v>
      </c>
      <c r="D1629" t="s">
        <v>76</v>
      </c>
    </row>
    <row r="1630" spans="1:4" x14ac:dyDescent="0.25">
      <c r="A1630" t="s">
        <v>9</v>
      </c>
      <c r="B1630" t="s">
        <v>87</v>
      </c>
      <c r="C1630">
        <v>0.39300000000000002</v>
      </c>
      <c r="D1630" t="s">
        <v>76</v>
      </c>
    </row>
    <row r="1631" spans="1:4" x14ac:dyDescent="0.25">
      <c r="A1631" t="s">
        <v>11</v>
      </c>
      <c r="B1631" t="s">
        <v>87</v>
      </c>
      <c r="C1631">
        <v>0.39100000000000001</v>
      </c>
      <c r="D1631" t="s">
        <v>76</v>
      </c>
    </row>
    <row r="1632" spans="1:4" x14ac:dyDescent="0.25">
      <c r="A1632" t="s">
        <v>8</v>
      </c>
      <c r="B1632" t="s">
        <v>87</v>
      </c>
      <c r="C1632">
        <v>0.46</v>
      </c>
      <c r="D1632" t="s">
        <v>76</v>
      </c>
    </row>
    <row r="1633" spans="1:4" x14ac:dyDescent="0.25">
      <c r="A1633" t="s">
        <v>5</v>
      </c>
      <c r="B1633" t="s">
        <v>87</v>
      </c>
      <c r="C1633">
        <v>0.41499999999999998</v>
      </c>
      <c r="D1633" t="s">
        <v>76</v>
      </c>
    </row>
    <row r="1634" spans="1:4" x14ac:dyDescent="0.25">
      <c r="A1634" t="s">
        <v>8</v>
      </c>
      <c r="B1634" t="s">
        <v>89</v>
      </c>
      <c r="C1634">
        <v>0.32800000000000001</v>
      </c>
      <c r="D1634" t="s">
        <v>77</v>
      </c>
    </row>
    <row r="1635" spans="1:4" x14ac:dyDescent="0.25">
      <c r="A1635" t="s">
        <v>12</v>
      </c>
      <c r="B1635" t="s">
        <v>89</v>
      </c>
      <c r="C1635">
        <v>0.311</v>
      </c>
      <c r="D1635" t="s">
        <v>77</v>
      </c>
    </row>
    <row r="1636" spans="1:4" x14ac:dyDescent="0.25">
      <c r="A1636" t="s">
        <v>5</v>
      </c>
      <c r="B1636" t="s">
        <v>89</v>
      </c>
      <c r="C1636">
        <v>0.313</v>
      </c>
      <c r="D1636" t="s">
        <v>77</v>
      </c>
    </row>
    <row r="1637" spans="1:4" x14ac:dyDescent="0.25">
      <c r="A1637" t="s">
        <v>11</v>
      </c>
      <c r="B1637" t="s">
        <v>89</v>
      </c>
      <c r="C1637">
        <v>0.29899999999999999</v>
      </c>
      <c r="D1637" t="s">
        <v>77</v>
      </c>
    </row>
    <row r="1638" spans="1:4" x14ac:dyDescent="0.25">
      <c r="A1638" t="s">
        <v>17</v>
      </c>
      <c r="B1638" t="s">
        <v>89</v>
      </c>
      <c r="C1638">
        <v>0.29199999999999998</v>
      </c>
      <c r="D1638" t="s">
        <v>77</v>
      </c>
    </row>
    <row r="1639" spans="1:4" x14ac:dyDescent="0.25">
      <c r="A1639" t="s">
        <v>16</v>
      </c>
      <c r="B1639" t="s">
        <v>89</v>
      </c>
      <c r="C1639">
        <v>0.311</v>
      </c>
      <c r="D1639" t="s">
        <v>77</v>
      </c>
    </row>
    <row r="1640" spans="1:4" x14ac:dyDescent="0.25">
      <c r="A1640" t="s">
        <v>9</v>
      </c>
      <c r="B1640" t="s">
        <v>89</v>
      </c>
      <c r="C1640">
        <v>0.37</v>
      </c>
      <c r="D1640" t="s">
        <v>77</v>
      </c>
    </row>
    <row r="1641" spans="1:4" x14ac:dyDescent="0.25">
      <c r="A1641" t="s">
        <v>4</v>
      </c>
      <c r="B1641" t="s">
        <v>89</v>
      </c>
      <c r="C1641">
        <v>0.35499999999999998</v>
      </c>
      <c r="D1641" t="s">
        <v>77</v>
      </c>
    </row>
    <row r="1642" spans="1:4" x14ac:dyDescent="0.25">
      <c r="A1642" t="s">
        <v>9</v>
      </c>
      <c r="B1642" t="s">
        <v>88</v>
      </c>
      <c r="C1642">
        <v>0.34799999999999998</v>
      </c>
      <c r="D1642" t="s">
        <v>77</v>
      </c>
    </row>
    <row r="1643" spans="1:4" x14ac:dyDescent="0.25">
      <c r="A1643" t="s">
        <v>11</v>
      </c>
      <c r="B1643" t="s">
        <v>88</v>
      </c>
      <c r="C1643">
        <v>0.29699999999999999</v>
      </c>
      <c r="D1643" t="s">
        <v>77</v>
      </c>
    </row>
    <row r="1644" spans="1:4" x14ac:dyDescent="0.25">
      <c r="A1644" t="s">
        <v>12</v>
      </c>
      <c r="B1644" t="s">
        <v>88</v>
      </c>
      <c r="C1644">
        <v>0.30099999999999999</v>
      </c>
      <c r="D1644" t="s">
        <v>77</v>
      </c>
    </row>
    <row r="1645" spans="1:4" x14ac:dyDescent="0.25">
      <c r="A1645" t="s">
        <v>8</v>
      </c>
      <c r="B1645" t="s">
        <v>88</v>
      </c>
      <c r="C1645">
        <v>0.35199999999999998</v>
      </c>
      <c r="D1645" t="s">
        <v>77</v>
      </c>
    </row>
    <row r="1646" spans="1:4" x14ac:dyDescent="0.25">
      <c r="A1646" t="s">
        <v>4</v>
      </c>
      <c r="B1646" t="s">
        <v>88</v>
      </c>
      <c r="C1646">
        <v>0.29299999999999998</v>
      </c>
      <c r="D1646" t="s">
        <v>77</v>
      </c>
    </row>
    <row r="1647" spans="1:4" x14ac:dyDescent="0.25">
      <c r="A1647" t="s">
        <v>16</v>
      </c>
      <c r="B1647" t="s">
        <v>88</v>
      </c>
      <c r="C1647">
        <v>0.30099999999999999</v>
      </c>
      <c r="D1647" t="s">
        <v>77</v>
      </c>
    </row>
    <row r="1648" spans="1:4" x14ac:dyDescent="0.25">
      <c r="A1648" t="s">
        <v>5</v>
      </c>
      <c r="B1648" t="s">
        <v>88</v>
      </c>
      <c r="C1648">
        <v>0.29399999999999998</v>
      </c>
      <c r="D1648" t="s">
        <v>77</v>
      </c>
    </row>
    <row r="1649" spans="1:4" x14ac:dyDescent="0.25">
      <c r="A1649" t="s">
        <v>17</v>
      </c>
      <c r="B1649" t="s">
        <v>88</v>
      </c>
      <c r="C1649">
        <v>0.29599999999999999</v>
      </c>
      <c r="D1649" t="s">
        <v>77</v>
      </c>
    </row>
    <row r="1650" spans="1:4" x14ac:dyDescent="0.25">
      <c r="A1650" t="s">
        <v>5</v>
      </c>
      <c r="B1650" t="s">
        <v>87</v>
      </c>
      <c r="C1650">
        <v>0.34799999999999998</v>
      </c>
      <c r="D1650" t="s">
        <v>77</v>
      </c>
    </row>
    <row r="1651" spans="1:4" x14ac:dyDescent="0.25">
      <c r="A1651" t="s">
        <v>17</v>
      </c>
      <c r="B1651" t="s">
        <v>87</v>
      </c>
      <c r="C1651">
        <v>0.39800000000000002</v>
      </c>
      <c r="D1651" t="s">
        <v>77</v>
      </c>
    </row>
    <row r="1652" spans="1:4" x14ac:dyDescent="0.25">
      <c r="A1652" t="s">
        <v>4</v>
      </c>
      <c r="B1652" t="s">
        <v>87</v>
      </c>
      <c r="C1652">
        <v>0.32200000000000001</v>
      </c>
      <c r="D1652" t="s">
        <v>77</v>
      </c>
    </row>
    <row r="1653" spans="1:4" x14ac:dyDescent="0.25">
      <c r="A1653" t="s">
        <v>12</v>
      </c>
      <c r="B1653" t="s">
        <v>87</v>
      </c>
      <c r="C1653">
        <v>0.29499999999999998</v>
      </c>
      <c r="D1653" t="s">
        <v>77</v>
      </c>
    </row>
    <row r="1654" spans="1:4" x14ac:dyDescent="0.25">
      <c r="A1654" t="s">
        <v>16</v>
      </c>
      <c r="B1654" t="s">
        <v>87</v>
      </c>
      <c r="C1654">
        <v>0.32400000000000001</v>
      </c>
      <c r="D1654" t="s">
        <v>77</v>
      </c>
    </row>
    <row r="1655" spans="1:4" x14ac:dyDescent="0.25">
      <c r="A1655" t="s">
        <v>9</v>
      </c>
      <c r="B1655" t="s">
        <v>87</v>
      </c>
      <c r="C1655">
        <v>0.32300000000000001</v>
      </c>
      <c r="D1655" t="s">
        <v>77</v>
      </c>
    </row>
    <row r="1656" spans="1:4" x14ac:dyDescent="0.25">
      <c r="A1656" t="s">
        <v>11</v>
      </c>
      <c r="B1656" t="s">
        <v>87</v>
      </c>
      <c r="C1656">
        <v>0.32</v>
      </c>
      <c r="D1656" t="s">
        <v>77</v>
      </c>
    </row>
    <row r="1657" spans="1:4" x14ac:dyDescent="0.25">
      <c r="A1657" t="s">
        <v>8</v>
      </c>
      <c r="B1657" t="s">
        <v>87</v>
      </c>
      <c r="C1657">
        <v>0.32600000000000001</v>
      </c>
      <c r="D1657" t="s">
        <v>77</v>
      </c>
    </row>
    <row r="1658" spans="1:4" x14ac:dyDescent="0.25">
      <c r="A1658" t="s">
        <v>8</v>
      </c>
      <c r="B1658" t="s">
        <v>89</v>
      </c>
      <c r="C1658">
        <v>1.177</v>
      </c>
      <c r="D1658" t="s">
        <v>78</v>
      </c>
    </row>
    <row r="1659" spans="1:4" x14ac:dyDescent="0.25">
      <c r="A1659" t="s">
        <v>12</v>
      </c>
      <c r="B1659" t="s">
        <v>89</v>
      </c>
      <c r="C1659">
        <v>1.2030000000000001</v>
      </c>
      <c r="D1659" t="s">
        <v>78</v>
      </c>
    </row>
    <row r="1660" spans="1:4" x14ac:dyDescent="0.25">
      <c r="A1660" t="s">
        <v>11</v>
      </c>
      <c r="B1660" t="s">
        <v>89</v>
      </c>
      <c r="C1660">
        <v>1.2370000000000001</v>
      </c>
      <c r="D1660" t="s">
        <v>78</v>
      </c>
    </row>
    <row r="1661" spans="1:4" x14ac:dyDescent="0.25">
      <c r="A1661" t="s">
        <v>5</v>
      </c>
      <c r="B1661" t="s">
        <v>89</v>
      </c>
      <c r="C1661">
        <v>1.167</v>
      </c>
      <c r="D1661" t="s">
        <v>78</v>
      </c>
    </row>
    <row r="1662" spans="1:4" x14ac:dyDescent="0.25">
      <c r="A1662" t="s">
        <v>16</v>
      </c>
      <c r="B1662" t="s">
        <v>89</v>
      </c>
      <c r="C1662">
        <v>1.1759999999999999</v>
      </c>
      <c r="D1662" t="s">
        <v>78</v>
      </c>
    </row>
    <row r="1663" spans="1:4" x14ac:dyDescent="0.25">
      <c r="A1663" t="s">
        <v>17</v>
      </c>
      <c r="B1663" t="s">
        <v>89</v>
      </c>
      <c r="C1663">
        <v>1.272</v>
      </c>
      <c r="D1663" t="s">
        <v>78</v>
      </c>
    </row>
    <row r="1664" spans="1:4" x14ac:dyDescent="0.25">
      <c r="A1664" t="s">
        <v>9</v>
      </c>
      <c r="B1664" t="s">
        <v>89</v>
      </c>
      <c r="C1664">
        <v>1.302</v>
      </c>
      <c r="D1664" t="s">
        <v>78</v>
      </c>
    </row>
    <row r="1665" spans="1:4" x14ac:dyDescent="0.25">
      <c r="A1665" t="s">
        <v>4</v>
      </c>
      <c r="B1665" t="s">
        <v>89</v>
      </c>
      <c r="C1665">
        <v>1.2470000000000001</v>
      </c>
      <c r="D1665" t="s">
        <v>78</v>
      </c>
    </row>
    <row r="1666" spans="1:4" x14ac:dyDescent="0.25">
      <c r="A1666" t="s">
        <v>9</v>
      </c>
      <c r="B1666" t="s">
        <v>88</v>
      </c>
      <c r="C1666">
        <v>1.1659999999999999</v>
      </c>
      <c r="D1666" t="s">
        <v>78</v>
      </c>
    </row>
    <row r="1667" spans="1:4" x14ac:dyDescent="0.25">
      <c r="A1667" t="s">
        <v>12</v>
      </c>
      <c r="B1667" t="s">
        <v>88</v>
      </c>
      <c r="C1667">
        <v>1.1319999999999999</v>
      </c>
      <c r="D1667" t="s">
        <v>78</v>
      </c>
    </row>
    <row r="1668" spans="1:4" x14ac:dyDescent="0.25">
      <c r="A1668" t="s">
        <v>11</v>
      </c>
      <c r="B1668" t="s">
        <v>88</v>
      </c>
      <c r="C1668">
        <v>1.179</v>
      </c>
      <c r="D1668" t="s">
        <v>78</v>
      </c>
    </row>
    <row r="1669" spans="1:4" x14ac:dyDescent="0.25">
      <c r="A1669" t="s">
        <v>8</v>
      </c>
      <c r="B1669" t="s">
        <v>88</v>
      </c>
      <c r="C1669">
        <v>1.1839999999999999</v>
      </c>
      <c r="D1669" t="s">
        <v>78</v>
      </c>
    </row>
    <row r="1670" spans="1:4" x14ac:dyDescent="0.25">
      <c r="A1670" t="s">
        <v>17</v>
      </c>
      <c r="B1670" t="s">
        <v>88</v>
      </c>
      <c r="C1670">
        <v>1.1950000000000001</v>
      </c>
      <c r="D1670" t="s">
        <v>78</v>
      </c>
    </row>
    <row r="1671" spans="1:4" x14ac:dyDescent="0.25">
      <c r="A1671" t="s">
        <v>5</v>
      </c>
      <c r="B1671" t="s">
        <v>88</v>
      </c>
      <c r="C1671">
        <v>1.17</v>
      </c>
      <c r="D1671" t="s">
        <v>78</v>
      </c>
    </row>
    <row r="1672" spans="1:4" x14ac:dyDescent="0.25">
      <c r="A1672" t="s">
        <v>4</v>
      </c>
      <c r="B1672" t="s">
        <v>88</v>
      </c>
      <c r="C1672">
        <v>1.181</v>
      </c>
      <c r="D1672" t="s">
        <v>78</v>
      </c>
    </row>
    <row r="1673" spans="1:4" x14ac:dyDescent="0.25">
      <c r="A1673" t="s">
        <v>16</v>
      </c>
      <c r="B1673" t="s">
        <v>88</v>
      </c>
      <c r="C1673">
        <v>1.1830000000000001</v>
      </c>
      <c r="D1673" t="s">
        <v>78</v>
      </c>
    </row>
    <row r="1674" spans="1:4" x14ac:dyDescent="0.25">
      <c r="A1674" t="s">
        <v>5</v>
      </c>
      <c r="B1674" t="s">
        <v>87</v>
      </c>
      <c r="C1674">
        <v>1.1839999999999999</v>
      </c>
      <c r="D1674" t="s">
        <v>78</v>
      </c>
    </row>
    <row r="1675" spans="1:4" x14ac:dyDescent="0.25">
      <c r="A1675" t="s">
        <v>12</v>
      </c>
      <c r="B1675" t="s">
        <v>87</v>
      </c>
      <c r="C1675">
        <v>1.1819999999999999</v>
      </c>
      <c r="D1675" t="s">
        <v>78</v>
      </c>
    </row>
    <row r="1676" spans="1:4" x14ac:dyDescent="0.25">
      <c r="A1676" t="s">
        <v>16</v>
      </c>
      <c r="B1676" t="s">
        <v>87</v>
      </c>
      <c r="C1676">
        <v>1.1910000000000001</v>
      </c>
      <c r="D1676" t="s">
        <v>78</v>
      </c>
    </row>
    <row r="1677" spans="1:4" x14ac:dyDescent="0.25">
      <c r="A1677" t="s">
        <v>17</v>
      </c>
      <c r="B1677" t="s">
        <v>87</v>
      </c>
      <c r="C1677">
        <v>1.179</v>
      </c>
      <c r="D1677" t="s">
        <v>78</v>
      </c>
    </row>
    <row r="1678" spans="1:4" x14ac:dyDescent="0.25">
      <c r="A1678" t="s">
        <v>4</v>
      </c>
      <c r="B1678" t="s">
        <v>87</v>
      </c>
      <c r="C1678">
        <v>1.2250000000000001</v>
      </c>
      <c r="D1678" t="s">
        <v>78</v>
      </c>
    </row>
    <row r="1679" spans="1:4" x14ac:dyDescent="0.25">
      <c r="A1679" t="s">
        <v>9</v>
      </c>
      <c r="B1679" t="s">
        <v>87</v>
      </c>
      <c r="C1679">
        <v>1.2070000000000001</v>
      </c>
      <c r="D1679" t="s">
        <v>78</v>
      </c>
    </row>
    <row r="1680" spans="1:4" x14ac:dyDescent="0.25">
      <c r="A1680" t="s">
        <v>11</v>
      </c>
      <c r="B1680" t="s">
        <v>87</v>
      </c>
      <c r="C1680">
        <v>1.202</v>
      </c>
      <c r="D1680" t="s">
        <v>78</v>
      </c>
    </row>
    <row r="1681" spans="1:4" x14ac:dyDescent="0.25">
      <c r="A1681" t="s">
        <v>8</v>
      </c>
      <c r="B1681" t="s">
        <v>87</v>
      </c>
      <c r="C1681">
        <v>1.1910000000000001</v>
      </c>
      <c r="D1681" t="s">
        <v>78</v>
      </c>
    </row>
    <row r="1682" spans="1:4" x14ac:dyDescent="0.25">
      <c r="A1682" t="s">
        <v>12</v>
      </c>
      <c r="B1682" t="s">
        <v>89</v>
      </c>
      <c r="C1682">
        <v>1.347</v>
      </c>
      <c r="D1682" t="s">
        <v>79</v>
      </c>
    </row>
    <row r="1683" spans="1:4" x14ac:dyDescent="0.25">
      <c r="A1683" t="s">
        <v>8</v>
      </c>
      <c r="B1683" t="s">
        <v>89</v>
      </c>
      <c r="C1683">
        <v>1.0149999999999999</v>
      </c>
      <c r="D1683" t="s">
        <v>79</v>
      </c>
    </row>
    <row r="1684" spans="1:4" x14ac:dyDescent="0.25">
      <c r="A1684" t="s">
        <v>11</v>
      </c>
      <c r="B1684" t="s">
        <v>89</v>
      </c>
      <c r="C1684">
        <v>1.1120000000000001</v>
      </c>
      <c r="D1684" t="s">
        <v>79</v>
      </c>
    </row>
    <row r="1685" spans="1:4" x14ac:dyDescent="0.25">
      <c r="A1685" t="s">
        <v>5</v>
      </c>
      <c r="B1685" t="s">
        <v>89</v>
      </c>
      <c r="C1685">
        <v>1.107</v>
      </c>
      <c r="D1685" t="s">
        <v>79</v>
      </c>
    </row>
    <row r="1686" spans="1:4" x14ac:dyDescent="0.25">
      <c r="A1686" t="s">
        <v>16</v>
      </c>
      <c r="B1686" t="s">
        <v>89</v>
      </c>
      <c r="C1686">
        <v>1.389</v>
      </c>
      <c r="D1686" t="s">
        <v>79</v>
      </c>
    </row>
    <row r="1687" spans="1:4" x14ac:dyDescent="0.25">
      <c r="A1687" t="s">
        <v>17</v>
      </c>
      <c r="B1687" t="s">
        <v>89</v>
      </c>
      <c r="C1687">
        <v>0.999</v>
      </c>
      <c r="D1687" t="s">
        <v>79</v>
      </c>
    </row>
    <row r="1688" spans="1:4" x14ac:dyDescent="0.25">
      <c r="A1688" t="s">
        <v>9</v>
      </c>
      <c r="B1688" t="s">
        <v>89</v>
      </c>
      <c r="C1688">
        <v>1.3740000000000001</v>
      </c>
      <c r="D1688" t="s">
        <v>79</v>
      </c>
    </row>
    <row r="1689" spans="1:4" x14ac:dyDescent="0.25">
      <c r="A1689" t="s">
        <v>4</v>
      </c>
      <c r="B1689" t="s">
        <v>89</v>
      </c>
      <c r="C1689">
        <v>1.161</v>
      </c>
      <c r="D1689" t="s">
        <v>79</v>
      </c>
    </row>
    <row r="1690" spans="1:4" x14ac:dyDescent="0.25">
      <c r="A1690" t="s">
        <v>9</v>
      </c>
      <c r="B1690" t="s">
        <v>88</v>
      </c>
      <c r="C1690">
        <v>1.399</v>
      </c>
      <c r="D1690" t="s">
        <v>79</v>
      </c>
    </row>
    <row r="1691" spans="1:4" x14ac:dyDescent="0.25">
      <c r="A1691" t="s">
        <v>12</v>
      </c>
      <c r="B1691" t="s">
        <v>88</v>
      </c>
      <c r="C1691">
        <v>1.0109999999999999</v>
      </c>
      <c r="D1691" t="s">
        <v>79</v>
      </c>
    </row>
    <row r="1692" spans="1:4" x14ac:dyDescent="0.25">
      <c r="A1692" t="s">
        <v>11</v>
      </c>
      <c r="B1692" t="s">
        <v>88</v>
      </c>
      <c r="C1692">
        <v>1.016</v>
      </c>
      <c r="D1692" t="s">
        <v>79</v>
      </c>
    </row>
    <row r="1693" spans="1:4" x14ac:dyDescent="0.25">
      <c r="A1693" t="s">
        <v>8</v>
      </c>
      <c r="B1693" t="s">
        <v>88</v>
      </c>
      <c r="C1693">
        <v>1.371</v>
      </c>
      <c r="D1693" t="s">
        <v>79</v>
      </c>
    </row>
    <row r="1694" spans="1:4" x14ac:dyDescent="0.25">
      <c r="A1694" t="s">
        <v>5</v>
      </c>
      <c r="B1694" t="s">
        <v>88</v>
      </c>
      <c r="C1694">
        <v>1.0780000000000001</v>
      </c>
      <c r="D1694" t="s">
        <v>79</v>
      </c>
    </row>
    <row r="1695" spans="1:4" x14ac:dyDescent="0.25">
      <c r="A1695" t="s">
        <v>17</v>
      </c>
      <c r="B1695" t="s">
        <v>88</v>
      </c>
      <c r="C1695">
        <v>1.0629999999999999</v>
      </c>
      <c r="D1695" t="s">
        <v>79</v>
      </c>
    </row>
    <row r="1696" spans="1:4" x14ac:dyDescent="0.25">
      <c r="A1696" t="s">
        <v>4</v>
      </c>
      <c r="B1696" t="s">
        <v>88</v>
      </c>
      <c r="C1696">
        <v>1.401</v>
      </c>
      <c r="D1696" t="s">
        <v>79</v>
      </c>
    </row>
    <row r="1697" spans="1:4" x14ac:dyDescent="0.25">
      <c r="A1697" t="s">
        <v>16</v>
      </c>
      <c r="B1697" t="s">
        <v>88</v>
      </c>
      <c r="C1697">
        <v>1.407</v>
      </c>
      <c r="D1697" t="s">
        <v>79</v>
      </c>
    </row>
    <row r="1698" spans="1:4" x14ac:dyDescent="0.25">
      <c r="A1698" t="s">
        <v>8</v>
      </c>
      <c r="B1698" t="s">
        <v>87</v>
      </c>
      <c r="C1698">
        <v>1.1259999999999999</v>
      </c>
      <c r="D1698" t="s">
        <v>79</v>
      </c>
    </row>
    <row r="1699" spans="1:4" x14ac:dyDescent="0.25">
      <c r="A1699" t="s">
        <v>5</v>
      </c>
      <c r="B1699" t="s">
        <v>87</v>
      </c>
      <c r="C1699">
        <v>1.111</v>
      </c>
      <c r="D1699" t="s">
        <v>79</v>
      </c>
    </row>
    <row r="1700" spans="1:4" x14ac:dyDescent="0.25">
      <c r="A1700" t="s">
        <v>12</v>
      </c>
      <c r="B1700" t="s">
        <v>87</v>
      </c>
      <c r="C1700">
        <v>1.284</v>
      </c>
      <c r="D1700" t="s">
        <v>79</v>
      </c>
    </row>
    <row r="1701" spans="1:4" x14ac:dyDescent="0.25">
      <c r="A1701" t="s">
        <v>16</v>
      </c>
      <c r="B1701" t="s">
        <v>87</v>
      </c>
      <c r="C1701">
        <v>1.4179999999999999</v>
      </c>
      <c r="D1701" t="s">
        <v>79</v>
      </c>
    </row>
    <row r="1702" spans="1:4" x14ac:dyDescent="0.25">
      <c r="A1702" t="s">
        <v>4</v>
      </c>
      <c r="B1702" t="s">
        <v>87</v>
      </c>
      <c r="C1702">
        <v>1.3640000000000001</v>
      </c>
      <c r="D1702" t="s">
        <v>79</v>
      </c>
    </row>
    <row r="1703" spans="1:4" x14ac:dyDescent="0.25">
      <c r="A1703" t="s">
        <v>17</v>
      </c>
      <c r="B1703" t="s">
        <v>87</v>
      </c>
      <c r="C1703">
        <v>1.1970000000000001</v>
      </c>
      <c r="D1703" t="s">
        <v>79</v>
      </c>
    </row>
    <row r="1704" spans="1:4" x14ac:dyDescent="0.25">
      <c r="A1704" t="s">
        <v>9</v>
      </c>
      <c r="B1704" t="s">
        <v>87</v>
      </c>
      <c r="C1704">
        <v>0.996</v>
      </c>
      <c r="D1704" t="s">
        <v>79</v>
      </c>
    </row>
    <row r="1705" spans="1:4" x14ac:dyDescent="0.25">
      <c r="A1705" t="s">
        <v>11</v>
      </c>
      <c r="B1705" t="s">
        <v>87</v>
      </c>
      <c r="C1705">
        <v>1.3320000000000001</v>
      </c>
      <c r="D1705" t="s">
        <v>79</v>
      </c>
    </row>
    <row r="1706" spans="1:4" x14ac:dyDescent="0.25">
      <c r="A1706" t="s">
        <v>12</v>
      </c>
      <c r="B1706" t="s">
        <v>89</v>
      </c>
      <c r="C1706">
        <v>0.31</v>
      </c>
      <c r="D1706" t="s">
        <v>80</v>
      </c>
    </row>
    <row r="1707" spans="1:4" x14ac:dyDescent="0.25">
      <c r="A1707" t="s">
        <v>8</v>
      </c>
      <c r="B1707" t="s">
        <v>89</v>
      </c>
      <c r="C1707">
        <v>0.311</v>
      </c>
      <c r="D1707" t="s">
        <v>80</v>
      </c>
    </row>
    <row r="1708" spans="1:4" x14ac:dyDescent="0.25">
      <c r="A1708" t="s">
        <v>11</v>
      </c>
      <c r="B1708" t="s">
        <v>89</v>
      </c>
      <c r="C1708">
        <v>0.33100000000000002</v>
      </c>
      <c r="D1708" t="s">
        <v>80</v>
      </c>
    </row>
    <row r="1709" spans="1:4" x14ac:dyDescent="0.25">
      <c r="A1709" t="s">
        <v>5</v>
      </c>
      <c r="B1709" t="s">
        <v>89</v>
      </c>
      <c r="C1709">
        <v>0.30099999999999999</v>
      </c>
      <c r="D1709" t="s">
        <v>80</v>
      </c>
    </row>
    <row r="1710" spans="1:4" x14ac:dyDescent="0.25">
      <c r="A1710" t="s">
        <v>16</v>
      </c>
      <c r="B1710" t="s">
        <v>89</v>
      </c>
      <c r="C1710">
        <v>0.28899999999999998</v>
      </c>
      <c r="D1710" t="s">
        <v>80</v>
      </c>
    </row>
    <row r="1711" spans="1:4" x14ac:dyDescent="0.25">
      <c r="A1711" t="s">
        <v>17</v>
      </c>
      <c r="B1711" t="s">
        <v>89</v>
      </c>
      <c r="C1711">
        <v>0.29599999999999999</v>
      </c>
      <c r="D1711" t="s">
        <v>80</v>
      </c>
    </row>
    <row r="1712" spans="1:4" x14ac:dyDescent="0.25">
      <c r="A1712" t="s">
        <v>9</v>
      </c>
      <c r="B1712" t="s">
        <v>89</v>
      </c>
      <c r="C1712">
        <v>0.29299999999999998</v>
      </c>
      <c r="D1712" t="s">
        <v>80</v>
      </c>
    </row>
    <row r="1713" spans="1:4" x14ac:dyDescent="0.25">
      <c r="A1713" t="s">
        <v>4</v>
      </c>
      <c r="B1713" t="s">
        <v>89</v>
      </c>
      <c r="C1713">
        <v>0.30099999999999999</v>
      </c>
      <c r="D1713" t="s">
        <v>80</v>
      </c>
    </row>
    <row r="1714" spans="1:4" x14ac:dyDescent="0.25">
      <c r="A1714" t="s">
        <v>9</v>
      </c>
      <c r="B1714" t="s">
        <v>88</v>
      </c>
      <c r="C1714">
        <v>0.30399999999999999</v>
      </c>
      <c r="D1714" t="s">
        <v>80</v>
      </c>
    </row>
    <row r="1715" spans="1:4" x14ac:dyDescent="0.25">
      <c r="A1715" t="s">
        <v>12</v>
      </c>
      <c r="B1715" t="s">
        <v>88</v>
      </c>
      <c r="C1715">
        <v>0.314</v>
      </c>
      <c r="D1715" t="s">
        <v>80</v>
      </c>
    </row>
    <row r="1716" spans="1:4" x14ac:dyDescent="0.25">
      <c r="A1716" t="s">
        <v>11</v>
      </c>
      <c r="B1716" t="s">
        <v>88</v>
      </c>
      <c r="C1716">
        <v>0.29099999999999998</v>
      </c>
      <c r="D1716" t="s">
        <v>80</v>
      </c>
    </row>
    <row r="1717" spans="1:4" x14ac:dyDescent="0.25">
      <c r="A1717" t="s">
        <v>8</v>
      </c>
      <c r="B1717" t="s">
        <v>88</v>
      </c>
      <c r="C1717">
        <v>0.3</v>
      </c>
      <c r="D1717" t="s">
        <v>80</v>
      </c>
    </row>
    <row r="1718" spans="1:4" x14ac:dyDescent="0.25">
      <c r="A1718" t="s">
        <v>5</v>
      </c>
      <c r="B1718" t="s">
        <v>88</v>
      </c>
      <c r="C1718">
        <v>0.28999999999999998</v>
      </c>
      <c r="D1718" t="s">
        <v>80</v>
      </c>
    </row>
    <row r="1719" spans="1:4" x14ac:dyDescent="0.25">
      <c r="A1719" t="s">
        <v>17</v>
      </c>
      <c r="B1719" t="s">
        <v>88</v>
      </c>
      <c r="C1719">
        <v>0.29599999999999999</v>
      </c>
      <c r="D1719" t="s">
        <v>80</v>
      </c>
    </row>
    <row r="1720" spans="1:4" x14ac:dyDescent="0.25">
      <c r="A1720" t="s">
        <v>4</v>
      </c>
      <c r="B1720" t="s">
        <v>88</v>
      </c>
      <c r="C1720">
        <v>0.28899999999999998</v>
      </c>
      <c r="D1720" t="s">
        <v>80</v>
      </c>
    </row>
    <row r="1721" spans="1:4" x14ac:dyDescent="0.25">
      <c r="A1721" t="s">
        <v>16</v>
      </c>
      <c r="B1721" t="s">
        <v>88</v>
      </c>
      <c r="C1721">
        <v>0.3</v>
      </c>
      <c r="D1721" t="s">
        <v>80</v>
      </c>
    </row>
    <row r="1722" spans="1:4" x14ac:dyDescent="0.25">
      <c r="A1722" t="s">
        <v>8</v>
      </c>
      <c r="B1722" t="s">
        <v>87</v>
      </c>
      <c r="C1722">
        <v>0.29199999999999998</v>
      </c>
      <c r="D1722" t="s">
        <v>80</v>
      </c>
    </row>
    <row r="1723" spans="1:4" x14ac:dyDescent="0.25">
      <c r="A1723" t="s">
        <v>5</v>
      </c>
      <c r="B1723" t="s">
        <v>87</v>
      </c>
      <c r="C1723">
        <v>0.29499999999999998</v>
      </c>
      <c r="D1723" t="s">
        <v>80</v>
      </c>
    </row>
    <row r="1724" spans="1:4" x14ac:dyDescent="0.25">
      <c r="A1724" t="s">
        <v>12</v>
      </c>
      <c r="B1724" t="s">
        <v>87</v>
      </c>
      <c r="C1724">
        <v>0.29199999999999998</v>
      </c>
      <c r="D1724" t="s">
        <v>80</v>
      </c>
    </row>
    <row r="1725" spans="1:4" x14ac:dyDescent="0.25">
      <c r="A1725" t="s">
        <v>16</v>
      </c>
      <c r="B1725" t="s">
        <v>87</v>
      </c>
      <c r="C1725">
        <v>0.28499999999999998</v>
      </c>
      <c r="D1725" t="s">
        <v>80</v>
      </c>
    </row>
    <row r="1726" spans="1:4" x14ac:dyDescent="0.25">
      <c r="A1726" t="s">
        <v>4</v>
      </c>
      <c r="B1726" t="s">
        <v>87</v>
      </c>
      <c r="C1726">
        <v>0.29499999999999998</v>
      </c>
      <c r="D1726" t="s">
        <v>80</v>
      </c>
    </row>
    <row r="1727" spans="1:4" x14ac:dyDescent="0.25">
      <c r="A1727" t="s">
        <v>17</v>
      </c>
      <c r="B1727" t="s">
        <v>87</v>
      </c>
      <c r="C1727">
        <v>0.28100000000000003</v>
      </c>
      <c r="D1727" t="s">
        <v>80</v>
      </c>
    </row>
    <row r="1728" spans="1:4" x14ac:dyDescent="0.25">
      <c r="A1728" t="s">
        <v>9</v>
      </c>
      <c r="B1728" t="s">
        <v>87</v>
      </c>
      <c r="C1728">
        <v>0.309</v>
      </c>
      <c r="D1728" t="s">
        <v>80</v>
      </c>
    </row>
    <row r="1729" spans="1:4" x14ac:dyDescent="0.25">
      <c r="A1729" t="s">
        <v>11</v>
      </c>
      <c r="B1729" t="s">
        <v>87</v>
      </c>
      <c r="C1729">
        <v>0.29699999999999999</v>
      </c>
      <c r="D1729" t="s">
        <v>80</v>
      </c>
    </row>
    <row r="1730" spans="1:4" x14ac:dyDescent="0.25">
      <c r="A1730" t="s">
        <v>8</v>
      </c>
      <c r="B1730" t="s">
        <v>89</v>
      </c>
      <c r="C1730">
        <v>1.34</v>
      </c>
      <c r="D1730" t="s">
        <v>81</v>
      </c>
    </row>
    <row r="1731" spans="1:4" x14ac:dyDescent="0.25">
      <c r="A1731" t="s">
        <v>12</v>
      </c>
      <c r="B1731" t="s">
        <v>89</v>
      </c>
      <c r="C1731">
        <v>1.9350000000000001</v>
      </c>
      <c r="D1731" t="s">
        <v>81</v>
      </c>
    </row>
    <row r="1732" spans="1:4" x14ac:dyDescent="0.25">
      <c r="A1732" t="s">
        <v>11</v>
      </c>
      <c r="B1732" t="s">
        <v>89</v>
      </c>
      <c r="C1732">
        <v>1.448</v>
      </c>
      <c r="D1732" t="s">
        <v>81</v>
      </c>
    </row>
    <row r="1733" spans="1:4" x14ac:dyDescent="0.25">
      <c r="A1733" t="s">
        <v>5</v>
      </c>
      <c r="B1733" t="s">
        <v>89</v>
      </c>
      <c r="C1733">
        <v>1.3440000000000001</v>
      </c>
      <c r="D1733" t="s">
        <v>81</v>
      </c>
    </row>
    <row r="1734" spans="1:4" x14ac:dyDescent="0.25">
      <c r="A1734" t="s">
        <v>16</v>
      </c>
      <c r="B1734" t="s">
        <v>89</v>
      </c>
      <c r="C1734">
        <v>1.327</v>
      </c>
      <c r="D1734" t="s">
        <v>81</v>
      </c>
    </row>
    <row r="1735" spans="1:4" x14ac:dyDescent="0.25">
      <c r="A1735" t="s">
        <v>17</v>
      </c>
      <c r="B1735" t="s">
        <v>89</v>
      </c>
      <c r="C1735">
        <v>1.341</v>
      </c>
      <c r="D1735" t="s">
        <v>81</v>
      </c>
    </row>
    <row r="1736" spans="1:4" x14ac:dyDescent="0.25">
      <c r="A1736" t="s">
        <v>9</v>
      </c>
      <c r="B1736" t="s">
        <v>89</v>
      </c>
      <c r="C1736">
        <v>1.329</v>
      </c>
      <c r="D1736" t="s">
        <v>81</v>
      </c>
    </row>
    <row r="1737" spans="1:4" x14ac:dyDescent="0.25">
      <c r="A1737" t="s">
        <v>4</v>
      </c>
      <c r="B1737" t="s">
        <v>89</v>
      </c>
      <c r="C1737">
        <v>1.29</v>
      </c>
      <c r="D1737" t="s">
        <v>81</v>
      </c>
    </row>
    <row r="1738" spans="1:4" x14ac:dyDescent="0.25">
      <c r="A1738" t="s">
        <v>9</v>
      </c>
      <c r="B1738" t="s">
        <v>88</v>
      </c>
      <c r="C1738">
        <v>1.9219999999999999</v>
      </c>
      <c r="D1738" t="s">
        <v>81</v>
      </c>
    </row>
    <row r="1739" spans="1:4" x14ac:dyDescent="0.25">
      <c r="A1739" t="s">
        <v>12</v>
      </c>
      <c r="B1739" t="s">
        <v>88</v>
      </c>
      <c r="C1739">
        <v>1.9019999999999999</v>
      </c>
      <c r="D1739" t="s">
        <v>81</v>
      </c>
    </row>
    <row r="1740" spans="1:4" x14ac:dyDescent="0.25">
      <c r="A1740" t="s">
        <v>11</v>
      </c>
      <c r="B1740" t="s">
        <v>88</v>
      </c>
      <c r="C1740">
        <v>1.597</v>
      </c>
      <c r="D1740" t="s">
        <v>81</v>
      </c>
    </row>
    <row r="1741" spans="1:4" x14ac:dyDescent="0.25">
      <c r="A1741" t="s">
        <v>8</v>
      </c>
      <c r="B1741" t="s">
        <v>88</v>
      </c>
      <c r="C1741">
        <v>1.9390000000000001</v>
      </c>
      <c r="D1741" t="s">
        <v>81</v>
      </c>
    </row>
    <row r="1742" spans="1:4" x14ac:dyDescent="0.25">
      <c r="A1742" t="s">
        <v>5</v>
      </c>
      <c r="B1742" t="s">
        <v>88</v>
      </c>
      <c r="C1742">
        <v>1.361</v>
      </c>
      <c r="D1742" t="s">
        <v>81</v>
      </c>
    </row>
    <row r="1743" spans="1:4" x14ac:dyDescent="0.25">
      <c r="A1743" t="s">
        <v>17</v>
      </c>
      <c r="B1743" t="s">
        <v>88</v>
      </c>
      <c r="C1743">
        <v>1.4219999999999999</v>
      </c>
      <c r="D1743" t="s">
        <v>81</v>
      </c>
    </row>
    <row r="1744" spans="1:4" x14ac:dyDescent="0.25">
      <c r="A1744" t="s">
        <v>4</v>
      </c>
      <c r="B1744" t="s">
        <v>88</v>
      </c>
      <c r="C1744">
        <v>1.4359999999999999</v>
      </c>
      <c r="D1744" t="s">
        <v>81</v>
      </c>
    </row>
    <row r="1745" spans="1:4" x14ac:dyDescent="0.25">
      <c r="A1745" t="s">
        <v>16</v>
      </c>
      <c r="B1745" t="s">
        <v>88</v>
      </c>
      <c r="C1745">
        <v>1.4179999999999999</v>
      </c>
      <c r="D1745" t="s">
        <v>81</v>
      </c>
    </row>
    <row r="1746" spans="1:4" x14ac:dyDescent="0.25">
      <c r="A1746" t="s">
        <v>8</v>
      </c>
      <c r="B1746" t="s">
        <v>87</v>
      </c>
      <c r="C1746">
        <v>1.294</v>
      </c>
      <c r="D1746" t="s">
        <v>81</v>
      </c>
    </row>
    <row r="1747" spans="1:4" x14ac:dyDescent="0.25">
      <c r="A1747" t="s">
        <v>5</v>
      </c>
      <c r="B1747" t="s">
        <v>87</v>
      </c>
      <c r="C1747">
        <v>1.448</v>
      </c>
      <c r="D1747" t="s">
        <v>81</v>
      </c>
    </row>
    <row r="1748" spans="1:4" x14ac:dyDescent="0.25">
      <c r="A1748" t="s">
        <v>12</v>
      </c>
      <c r="B1748" t="s">
        <v>87</v>
      </c>
      <c r="C1748">
        <v>1.55</v>
      </c>
      <c r="D1748" t="s">
        <v>81</v>
      </c>
    </row>
    <row r="1749" spans="1:4" x14ac:dyDescent="0.25">
      <c r="A1749" t="s">
        <v>16</v>
      </c>
      <c r="B1749" t="s">
        <v>87</v>
      </c>
      <c r="C1749">
        <v>1.3069999999999999</v>
      </c>
      <c r="D1749" t="s">
        <v>81</v>
      </c>
    </row>
    <row r="1750" spans="1:4" x14ac:dyDescent="0.25">
      <c r="A1750" t="s">
        <v>4</v>
      </c>
      <c r="B1750" t="s">
        <v>87</v>
      </c>
      <c r="C1750">
        <v>1.5469999999999999</v>
      </c>
      <c r="D1750" t="s">
        <v>81</v>
      </c>
    </row>
    <row r="1751" spans="1:4" x14ac:dyDescent="0.25">
      <c r="A1751" t="s">
        <v>17</v>
      </c>
      <c r="B1751" t="s">
        <v>87</v>
      </c>
      <c r="C1751">
        <v>1.4990000000000001</v>
      </c>
      <c r="D1751" t="s">
        <v>81</v>
      </c>
    </row>
    <row r="1752" spans="1:4" x14ac:dyDescent="0.25">
      <c r="A1752" t="s">
        <v>9</v>
      </c>
      <c r="B1752" t="s">
        <v>87</v>
      </c>
      <c r="C1752">
        <v>1.526</v>
      </c>
      <c r="D1752" t="s">
        <v>81</v>
      </c>
    </row>
    <row r="1753" spans="1:4" x14ac:dyDescent="0.25">
      <c r="A1753" t="s">
        <v>11</v>
      </c>
      <c r="B1753" t="s">
        <v>87</v>
      </c>
      <c r="C1753">
        <v>1.333</v>
      </c>
      <c r="D1753" t="s">
        <v>81</v>
      </c>
    </row>
    <row r="1754" spans="1:4" x14ac:dyDescent="0.25">
      <c r="A1754" t="s">
        <v>12</v>
      </c>
      <c r="B1754" t="s">
        <v>89</v>
      </c>
      <c r="C1754">
        <v>0.41399999999999998</v>
      </c>
      <c r="D1754" t="s">
        <v>82</v>
      </c>
    </row>
    <row r="1755" spans="1:4" x14ac:dyDescent="0.25">
      <c r="A1755" t="s">
        <v>8</v>
      </c>
      <c r="B1755" t="s">
        <v>89</v>
      </c>
      <c r="C1755">
        <v>0.39500000000000002</v>
      </c>
      <c r="D1755" t="s">
        <v>82</v>
      </c>
    </row>
    <row r="1756" spans="1:4" x14ac:dyDescent="0.25">
      <c r="A1756" t="s">
        <v>11</v>
      </c>
      <c r="B1756" t="s">
        <v>89</v>
      </c>
      <c r="C1756">
        <v>0.45900000000000002</v>
      </c>
      <c r="D1756" t="s">
        <v>82</v>
      </c>
    </row>
    <row r="1757" spans="1:4" x14ac:dyDescent="0.25">
      <c r="A1757" t="s">
        <v>5</v>
      </c>
      <c r="B1757" t="s">
        <v>89</v>
      </c>
      <c r="C1757">
        <v>0.34100000000000003</v>
      </c>
      <c r="D1757" t="s">
        <v>82</v>
      </c>
    </row>
    <row r="1758" spans="1:4" x14ac:dyDescent="0.25">
      <c r="A1758" t="s">
        <v>16</v>
      </c>
      <c r="B1758" t="s">
        <v>89</v>
      </c>
      <c r="C1758">
        <v>0.35599999999999998</v>
      </c>
      <c r="D1758" t="s">
        <v>82</v>
      </c>
    </row>
    <row r="1759" spans="1:4" x14ac:dyDescent="0.25">
      <c r="A1759" t="s">
        <v>17</v>
      </c>
      <c r="B1759" t="s">
        <v>89</v>
      </c>
      <c r="C1759">
        <v>0.35299999999999998</v>
      </c>
      <c r="D1759" t="s">
        <v>82</v>
      </c>
    </row>
    <row r="1760" spans="1:4" x14ac:dyDescent="0.25">
      <c r="A1760" t="s">
        <v>9</v>
      </c>
      <c r="B1760" t="s">
        <v>89</v>
      </c>
      <c r="C1760">
        <v>0.379</v>
      </c>
      <c r="D1760" t="s">
        <v>82</v>
      </c>
    </row>
    <row r="1761" spans="1:4" x14ac:dyDescent="0.25">
      <c r="A1761" t="s">
        <v>4</v>
      </c>
      <c r="B1761" t="s">
        <v>89</v>
      </c>
      <c r="C1761">
        <v>0.318</v>
      </c>
      <c r="D1761" t="s">
        <v>82</v>
      </c>
    </row>
    <row r="1762" spans="1:4" x14ac:dyDescent="0.25">
      <c r="A1762" t="s">
        <v>9</v>
      </c>
      <c r="B1762" t="s">
        <v>88</v>
      </c>
      <c r="C1762">
        <v>0.45900000000000002</v>
      </c>
      <c r="D1762" t="s">
        <v>82</v>
      </c>
    </row>
    <row r="1763" spans="1:4" x14ac:dyDescent="0.25">
      <c r="A1763" t="s">
        <v>12</v>
      </c>
      <c r="B1763" t="s">
        <v>88</v>
      </c>
      <c r="C1763">
        <v>0.51100000000000001</v>
      </c>
      <c r="D1763" t="s">
        <v>82</v>
      </c>
    </row>
    <row r="1764" spans="1:4" x14ac:dyDescent="0.25">
      <c r="A1764" t="s">
        <v>11</v>
      </c>
      <c r="B1764" t="s">
        <v>88</v>
      </c>
      <c r="C1764">
        <v>0.45700000000000002</v>
      </c>
      <c r="D1764" t="s">
        <v>82</v>
      </c>
    </row>
    <row r="1765" spans="1:4" x14ac:dyDescent="0.25">
      <c r="A1765" t="s">
        <v>8</v>
      </c>
      <c r="B1765" t="s">
        <v>88</v>
      </c>
      <c r="C1765">
        <v>0.44800000000000001</v>
      </c>
      <c r="D1765" t="s">
        <v>82</v>
      </c>
    </row>
    <row r="1766" spans="1:4" x14ac:dyDescent="0.25">
      <c r="A1766" t="s">
        <v>5</v>
      </c>
      <c r="B1766" t="s">
        <v>88</v>
      </c>
      <c r="C1766">
        <v>0.46</v>
      </c>
      <c r="D1766" t="s">
        <v>82</v>
      </c>
    </row>
    <row r="1767" spans="1:4" x14ac:dyDescent="0.25">
      <c r="A1767" t="s">
        <v>17</v>
      </c>
      <c r="B1767" t="s">
        <v>88</v>
      </c>
      <c r="C1767">
        <v>0.45300000000000001</v>
      </c>
      <c r="D1767" t="s">
        <v>82</v>
      </c>
    </row>
    <row r="1768" spans="1:4" x14ac:dyDescent="0.25">
      <c r="A1768" t="s">
        <v>4</v>
      </c>
      <c r="B1768" t="s">
        <v>88</v>
      </c>
      <c r="C1768">
        <v>1.4930000000000001</v>
      </c>
      <c r="D1768" t="s">
        <v>82</v>
      </c>
    </row>
    <row r="1769" spans="1:4" x14ac:dyDescent="0.25">
      <c r="A1769" t="s">
        <v>16</v>
      </c>
      <c r="B1769" t="s">
        <v>88</v>
      </c>
      <c r="C1769">
        <v>0.45500000000000002</v>
      </c>
      <c r="D1769" t="s">
        <v>82</v>
      </c>
    </row>
    <row r="1770" spans="1:4" x14ac:dyDescent="0.25">
      <c r="A1770" t="s">
        <v>8</v>
      </c>
      <c r="B1770" t="s">
        <v>87</v>
      </c>
      <c r="C1770">
        <v>0.41099999999999998</v>
      </c>
      <c r="D1770" t="s">
        <v>82</v>
      </c>
    </row>
    <row r="1771" spans="1:4" x14ac:dyDescent="0.25">
      <c r="A1771" t="s">
        <v>5</v>
      </c>
      <c r="B1771" t="s">
        <v>87</v>
      </c>
      <c r="C1771">
        <v>0.34200000000000003</v>
      </c>
      <c r="D1771" t="s">
        <v>82</v>
      </c>
    </row>
    <row r="1772" spans="1:4" x14ac:dyDescent="0.25">
      <c r="A1772" t="s">
        <v>12</v>
      </c>
      <c r="B1772" t="s">
        <v>87</v>
      </c>
      <c r="C1772">
        <v>0.34200000000000003</v>
      </c>
      <c r="D1772" t="s">
        <v>82</v>
      </c>
    </row>
    <row r="1773" spans="1:4" x14ac:dyDescent="0.25">
      <c r="A1773" t="s">
        <v>16</v>
      </c>
      <c r="B1773" t="s">
        <v>87</v>
      </c>
      <c r="C1773">
        <v>0.36899999999999999</v>
      </c>
      <c r="D1773" t="s">
        <v>82</v>
      </c>
    </row>
    <row r="1774" spans="1:4" x14ac:dyDescent="0.25">
      <c r="A1774" t="s">
        <v>4</v>
      </c>
      <c r="B1774" t="s">
        <v>87</v>
      </c>
      <c r="C1774">
        <v>0.34200000000000003</v>
      </c>
      <c r="D1774" t="s">
        <v>82</v>
      </c>
    </row>
    <row r="1775" spans="1:4" x14ac:dyDescent="0.25">
      <c r="A1775" t="s">
        <v>17</v>
      </c>
      <c r="B1775" t="s">
        <v>87</v>
      </c>
      <c r="C1775">
        <v>0.32600000000000001</v>
      </c>
      <c r="D1775" t="s">
        <v>82</v>
      </c>
    </row>
    <row r="1776" spans="1:4" x14ac:dyDescent="0.25">
      <c r="A1776" t="s">
        <v>9</v>
      </c>
      <c r="B1776" t="s">
        <v>87</v>
      </c>
      <c r="C1776">
        <v>0.32700000000000001</v>
      </c>
      <c r="D1776" t="s">
        <v>82</v>
      </c>
    </row>
    <row r="1777" spans="1:4" x14ac:dyDescent="0.25">
      <c r="A1777" t="s">
        <v>11</v>
      </c>
      <c r="B1777" t="s">
        <v>87</v>
      </c>
      <c r="C1777">
        <v>0.39900000000000002</v>
      </c>
      <c r="D1777" t="s">
        <v>82</v>
      </c>
    </row>
    <row r="1778" spans="1:4" x14ac:dyDescent="0.25">
      <c r="A1778" t="s">
        <v>8</v>
      </c>
      <c r="B1778" t="s">
        <v>89</v>
      </c>
      <c r="C1778">
        <v>0.95299999999999996</v>
      </c>
      <c r="D1778" t="s">
        <v>83</v>
      </c>
    </row>
    <row r="1779" spans="1:4" x14ac:dyDescent="0.25">
      <c r="A1779" t="s">
        <v>12</v>
      </c>
      <c r="B1779" t="s">
        <v>89</v>
      </c>
      <c r="C1779">
        <v>0.91200000000000003</v>
      </c>
      <c r="D1779" t="s">
        <v>83</v>
      </c>
    </row>
    <row r="1780" spans="1:4" x14ac:dyDescent="0.25">
      <c r="A1780" t="s">
        <v>11</v>
      </c>
      <c r="B1780" t="s">
        <v>89</v>
      </c>
      <c r="C1780">
        <v>0.90300000000000002</v>
      </c>
      <c r="D1780" t="s">
        <v>83</v>
      </c>
    </row>
    <row r="1781" spans="1:4" x14ac:dyDescent="0.25">
      <c r="A1781" t="s">
        <v>5</v>
      </c>
      <c r="B1781" t="s">
        <v>89</v>
      </c>
      <c r="C1781">
        <v>0.91500000000000004</v>
      </c>
      <c r="D1781" t="s">
        <v>83</v>
      </c>
    </row>
    <row r="1782" spans="1:4" x14ac:dyDescent="0.25">
      <c r="A1782" t="s">
        <v>16</v>
      </c>
      <c r="B1782" t="s">
        <v>89</v>
      </c>
      <c r="C1782">
        <v>1.2889999999999999</v>
      </c>
      <c r="D1782" t="s">
        <v>83</v>
      </c>
    </row>
    <row r="1783" spans="1:4" x14ac:dyDescent="0.25">
      <c r="A1783" t="s">
        <v>17</v>
      </c>
      <c r="B1783" t="s">
        <v>89</v>
      </c>
      <c r="C1783">
        <v>0.876</v>
      </c>
      <c r="D1783" t="s">
        <v>83</v>
      </c>
    </row>
    <row r="1784" spans="1:4" x14ac:dyDescent="0.25">
      <c r="A1784" t="s">
        <v>9</v>
      </c>
      <c r="B1784" t="s">
        <v>89</v>
      </c>
      <c r="C1784">
        <v>0.91800000000000004</v>
      </c>
      <c r="D1784" t="s">
        <v>83</v>
      </c>
    </row>
    <row r="1785" spans="1:4" x14ac:dyDescent="0.25">
      <c r="A1785" t="s">
        <v>4</v>
      </c>
      <c r="B1785" t="s">
        <v>89</v>
      </c>
      <c r="C1785">
        <v>0.86299999999999999</v>
      </c>
      <c r="D1785" t="s">
        <v>83</v>
      </c>
    </row>
    <row r="1786" spans="1:4" x14ac:dyDescent="0.25">
      <c r="A1786" t="s">
        <v>9</v>
      </c>
      <c r="B1786" t="s">
        <v>88</v>
      </c>
      <c r="C1786">
        <v>0.997</v>
      </c>
      <c r="D1786" t="s">
        <v>83</v>
      </c>
    </row>
    <row r="1787" spans="1:4" x14ac:dyDescent="0.25">
      <c r="A1787" t="s">
        <v>12</v>
      </c>
      <c r="B1787" t="s">
        <v>88</v>
      </c>
      <c r="C1787">
        <v>0.95599999999999996</v>
      </c>
      <c r="D1787" t="s">
        <v>83</v>
      </c>
    </row>
    <row r="1788" spans="1:4" x14ac:dyDescent="0.25">
      <c r="A1788" t="s">
        <v>11</v>
      </c>
      <c r="B1788" t="s">
        <v>88</v>
      </c>
      <c r="C1788">
        <v>0.96</v>
      </c>
      <c r="D1788" t="s">
        <v>83</v>
      </c>
    </row>
    <row r="1789" spans="1:4" x14ac:dyDescent="0.25">
      <c r="A1789" t="s">
        <v>8</v>
      </c>
      <c r="B1789" t="s">
        <v>88</v>
      </c>
      <c r="C1789">
        <v>0.97</v>
      </c>
      <c r="D1789" t="s">
        <v>83</v>
      </c>
    </row>
    <row r="1790" spans="1:4" x14ac:dyDescent="0.25">
      <c r="A1790" t="s">
        <v>5</v>
      </c>
      <c r="B1790" t="s">
        <v>88</v>
      </c>
      <c r="C1790">
        <v>0.98599999999999999</v>
      </c>
      <c r="D1790" t="s">
        <v>83</v>
      </c>
    </row>
    <row r="1791" spans="1:4" x14ac:dyDescent="0.25">
      <c r="A1791" t="s">
        <v>17</v>
      </c>
      <c r="B1791" t="s">
        <v>88</v>
      </c>
      <c r="C1791">
        <v>0.96299999999999997</v>
      </c>
      <c r="D1791" t="s">
        <v>83</v>
      </c>
    </row>
    <row r="1792" spans="1:4" x14ac:dyDescent="0.25">
      <c r="A1792" t="s">
        <v>4</v>
      </c>
      <c r="B1792" t="s">
        <v>88</v>
      </c>
      <c r="C1792">
        <v>0.92600000000000005</v>
      </c>
      <c r="D1792" t="s">
        <v>83</v>
      </c>
    </row>
    <row r="1793" spans="1:4" x14ac:dyDescent="0.25">
      <c r="A1793" t="s">
        <v>16</v>
      </c>
      <c r="B1793" t="s">
        <v>88</v>
      </c>
      <c r="C1793">
        <v>0.99099999999999999</v>
      </c>
      <c r="D1793" t="s">
        <v>83</v>
      </c>
    </row>
    <row r="1794" spans="1:4" x14ac:dyDescent="0.25">
      <c r="A1794" t="s">
        <v>8</v>
      </c>
      <c r="B1794" t="s">
        <v>87</v>
      </c>
      <c r="C1794">
        <v>0.92100000000000004</v>
      </c>
      <c r="D1794" t="s">
        <v>83</v>
      </c>
    </row>
    <row r="1795" spans="1:4" x14ac:dyDescent="0.25">
      <c r="A1795" t="s">
        <v>5</v>
      </c>
      <c r="B1795" t="s">
        <v>87</v>
      </c>
      <c r="C1795">
        <v>1.0760000000000001</v>
      </c>
      <c r="D1795" t="s">
        <v>83</v>
      </c>
    </row>
    <row r="1796" spans="1:4" x14ac:dyDescent="0.25">
      <c r="A1796" t="s">
        <v>12</v>
      </c>
      <c r="B1796" t="s">
        <v>87</v>
      </c>
      <c r="C1796">
        <v>0.94199999999999995</v>
      </c>
      <c r="D1796" t="s">
        <v>83</v>
      </c>
    </row>
    <row r="1797" spans="1:4" x14ac:dyDescent="0.25">
      <c r="A1797" t="s">
        <v>4</v>
      </c>
      <c r="B1797" t="s">
        <v>87</v>
      </c>
      <c r="C1797">
        <v>1.02</v>
      </c>
      <c r="D1797" t="s">
        <v>83</v>
      </c>
    </row>
    <row r="1798" spans="1:4" x14ac:dyDescent="0.25">
      <c r="A1798" t="s">
        <v>16</v>
      </c>
      <c r="B1798" t="s">
        <v>87</v>
      </c>
      <c r="C1798">
        <v>1.9079999999999999</v>
      </c>
      <c r="D1798" t="s">
        <v>83</v>
      </c>
    </row>
    <row r="1799" spans="1:4" x14ac:dyDescent="0.25">
      <c r="A1799" t="s">
        <v>17</v>
      </c>
      <c r="B1799" t="s">
        <v>87</v>
      </c>
      <c r="C1799">
        <v>1.0269999999999999</v>
      </c>
      <c r="D1799" t="s">
        <v>83</v>
      </c>
    </row>
    <row r="1800" spans="1:4" x14ac:dyDescent="0.25">
      <c r="A1800" t="s">
        <v>9</v>
      </c>
      <c r="B1800" t="s">
        <v>87</v>
      </c>
      <c r="C1800">
        <v>1.1379999999999999</v>
      </c>
      <c r="D1800" t="s">
        <v>83</v>
      </c>
    </row>
    <row r="1801" spans="1:4" x14ac:dyDescent="0.25">
      <c r="A1801" t="s">
        <v>11</v>
      </c>
      <c r="B1801" t="s">
        <v>87</v>
      </c>
      <c r="C1801">
        <v>2.5190000000000001</v>
      </c>
      <c r="D1801" t="s">
        <v>83</v>
      </c>
    </row>
    <row r="1802" spans="1:4" x14ac:dyDescent="0.25">
      <c r="A1802" t="s">
        <v>8</v>
      </c>
      <c r="B1802" t="s">
        <v>89</v>
      </c>
      <c r="C1802">
        <v>1.002</v>
      </c>
      <c r="D1802" t="s">
        <v>84</v>
      </c>
    </row>
    <row r="1803" spans="1:4" x14ac:dyDescent="0.25">
      <c r="A1803" t="s">
        <v>5</v>
      </c>
      <c r="B1803" t="s">
        <v>89</v>
      </c>
      <c r="C1803">
        <v>0.98899999999999999</v>
      </c>
      <c r="D1803" t="s">
        <v>84</v>
      </c>
    </row>
    <row r="1804" spans="1:4" x14ac:dyDescent="0.25">
      <c r="A1804" t="s">
        <v>12</v>
      </c>
      <c r="B1804" t="s">
        <v>89</v>
      </c>
      <c r="C1804">
        <v>0.996</v>
      </c>
      <c r="D1804" t="s">
        <v>84</v>
      </c>
    </row>
    <row r="1805" spans="1:4" x14ac:dyDescent="0.25">
      <c r="A1805" t="s">
        <v>16</v>
      </c>
      <c r="B1805" t="s">
        <v>89</v>
      </c>
      <c r="C1805">
        <v>0.998</v>
      </c>
      <c r="D1805" t="s">
        <v>84</v>
      </c>
    </row>
    <row r="1806" spans="1:4" x14ac:dyDescent="0.25">
      <c r="A1806" t="s">
        <v>11</v>
      </c>
      <c r="B1806" t="s">
        <v>89</v>
      </c>
      <c r="C1806">
        <v>0.997</v>
      </c>
      <c r="D1806" t="s">
        <v>84</v>
      </c>
    </row>
    <row r="1807" spans="1:4" x14ac:dyDescent="0.25">
      <c r="A1807" t="s">
        <v>17</v>
      </c>
      <c r="B1807" t="s">
        <v>89</v>
      </c>
      <c r="C1807">
        <v>0.996</v>
      </c>
      <c r="D1807" t="s">
        <v>84</v>
      </c>
    </row>
    <row r="1808" spans="1:4" x14ac:dyDescent="0.25">
      <c r="A1808" t="s">
        <v>9</v>
      </c>
      <c r="B1808" t="s">
        <v>89</v>
      </c>
      <c r="C1808">
        <v>0.999</v>
      </c>
      <c r="D1808" t="s">
        <v>84</v>
      </c>
    </row>
    <row r="1809" spans="1:4" x14ac:dyDescent="0.25">
      <c r="A1809" t="s">
        <v>4</v>
      </c>
      <c r="B1809" t="s">
        <v>89</v>
      </c>
      <c r="C1809">
        <v>0.99199999999999999</v>
      </c>
      <c r="D1809" t="s">
        <v>84</v>
      </c>
    </row>
    <row r="1810" spans="1:4" x14ac:dyDescent="0.25">
      <c r="A1810" t="s">
        <v>9</v>
      </c>
      <c r="B1810" t="s">
        <v>88</v>
      </c>
      <c r="C1810">
        <v>0.995</v>
      </c>
      <c r="D1810" t="s">
        <v>84</v>
      </c>
    </row>
    <row r="1811" spans="1:4" x14ac:dyDescent="0.25">
      <c r="A1811" t="s">
        <v>12</v>
      </c>
      <c r="B1811" t="s">
        <v>88</v>
      </c>
      <c r="C1811">
        <v>0.99199999999999999</v>
      </c>
      <c r="D1811" t="s">
        <v>84</v>
      </c>
    </row>
    <row r="1812" spans="1:4" x14ac:dyDescent="0.25">
      <c r="A1812" t="s">
        <v>5</v>
      </c>
      <c r="B1812" t="s">
        <v>88</v>
      </c>
      <c r="C1812">
        <v>0.99299999999999999</v>
      </c>
      <c r="D1812" t="s">
        <v>84</v>
      </c>
    </row>
    <row r="1813" spans="1:4" x14ac:dyDescent="0.25">
      <c r="A1813" t="s">
        <v>17</v>
      </c>
      <c r="B1813" t="s">
        <v>88</v>
      </c>
      <c r="C1813">
        <v>0.99</v>
      </c>
      <c r="D1813" t="s">
        <v>84</v>
      </c>
    </row>
    <row r="1814" spans="1:4" x14ac:dyDescent="0.25">
      <c r="A1814" t="s">
        <v>11</v>
      </c>
      <c r="B1814" t="s">
        <v>88</v>
      </c>
      <c r="C1814">
        <v>0.99299999999999999</v>
      </c>
      <c r="D1814" t="s">
        <v>84</v>
      </c>
    </row>
    <row r="1815" spans="1:4" x14ac:dyDescent="0.25">
      <c r="A1815" t="s">
        <v>8</v>
      </c>
      <c r="B1815" t="s">
        <v>88</v>
      </c>
      <c r="C1815">
        <v>0.99399999999999999</v>
      </c>
      <c r="D1815" t="s">
        <v>84</v>
      </c>
    </row>
    <row r="1816" spans="1:4" x14ac:dyDescent="0.25">
      <c r="A1816" t="s">
        <v>4</v>
      </c>
      <c r="B1816" t="s">
        <v>88</v>
      </c>
      <c r="C1816">
        <v>0.99</v>
      </c>
      <c r="D1816" t="s">
        <v>84</v>
      </c>
    </row>
    <row r="1817" spans="1:4" x14ac:dyDescent="0.25">
      <c r="A1817" t="s">
        <v>16</v>
      </c>
      <c r="B1817" t="s">
        <v>88</v>
      </c>
      <c r="C1817">
        <v>0.98299999999999998</v>
      </c>
      <c r="D1817" t="s">
        <v>84</v>
      </c>
    </row>
    <row r="1818" spans="1:4" x14ac:dyDescent="0.25">
      <c r="A1818" t="s">
        <v>8</v>
      </c>
      <c r="B1818" t="s">
        <v>87</v>
      </c>
      <c r="C1818">
        <v>0.997</v>
      </c>
      <c r="D1818" t="s">
        <v>84</v>
      </c>
    </row>
    <row r="1819" spans="1:4" x14ac:dyDescent="0.25">
      <c r="A1819" t="s">
        <v>5</v>
      </c>
      <c r="B1819" t="s">
        <v>87</v>
      </c>
      <c r="C1819">
        <v>0.99299999999999999</v>
      </c>
      <c r="D1819" t="s">
        <v>84</v>
      </c>
    </row>
    <row r="1820" spans="1:4" x14ac:dyDescent="0.25">
      <c r="A1820" t="s">
        <v>12</v>
      </c>
      <c r="B1820" t="s">
        <v>87</v>
      </c>
      <c r="C1820">
        <v>0.996</v>
      </c>
      <c r="D1820" t="s">
        <v>84</v>
      </c>
    </row>
    <row r="1821" spans="1:4" x14ac:dyDescent="0.25">
      <c r="A1821" t="s">
        <v>4</v>
      </c>
      <c r="B1821" t="s">
        <v>87</v>
      </c>
      <c r="C1821">
        <v>0.99399999999999999</v>
      </c>
      <c r="D1821" t="s">
        <v>84</v>
      </c>
    </row>
    <row r="1822" spans="1:4" x14ac:dyDescent="0.25">
      <c r="A1822" t="s">
        <v>16</v>
      </c>
      <c r="B1822" t="s">
        <v>87</v>
      </c>
      <c r="C1822">
        <v>1.0189999999999999</v>
      </c>
      <c r="D1822" t="s">
        <v>84</v>
      </c>
    </row>
    <row r="1823" spans="1:4" x14ac:dyDescent="0.25">
      <c r="A1823" t="s">
        <v>17</v>
      </c>
      <c r="B1823" t="s">
        <v>87</v>
      </c>
      <c r="C1823">
        <v>0.999</v>
      </c>
      <c r="D1823" t="s">
        <v>84</v>
      </c>
    </row>
    <row r="1824" spans="1:4" x14ac:dyDescent="0.25">
      <c r="A1824" t="s">
        <v>9</v>
      </c>
      <c r="B1824" t="s">
        <v>87</v>
      </c>
      <c r="C1824">
        <v>0.99399999999999999</v>
      </c>
      <c r="D1824" t="s">
        <v>84</v>
      </c>
    </row>
    <row r="1825" spans="1:4" x14ac:dyDescent="0.25">
      <c r="A1825" t="s">
        <v>11</v>
      </c>
      <c r="B1825" t="s">
        <v>87</v>
      </c>
      <c r="C1825">
        <v>1.0029999999999999</v>
      </c>
      <c r="D1825" t="s">
        <v>84</v>
      </c>
    </row>
  </sheetData>
  <autoFilter ref="A1:D1" xr:uid="{848726C7-C5B0-452F-B3FF-04FF503BE89A}">
    <sortState xmlns:xlrd2="http://schemas.microsoft.com/office/spreadsheetml/2017/richdata2" ref="A2:D1825">
      <sortCondition ref="D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D5DB-AE4C-47AB-A554-A9021D3ECB07}">
  <dimension ref="A1:D3649"/>
  <sheetViews>
    <sheetView workbookViewId="0">
      <selection activeCell="A37" sqref="A37"/>
    </sheetView>
  </sheetViews>
  <sheetFormatPr baseColWidth="10" defaultRowHeight="15" x14ac:dyDescent="0.25"/>
  <cols>
    <col min="2" max="2" width="14.42578125" bestFit="1" customWidth="1"/>
    <col min="3" max="3" width="27.85546875" bestFit="1" customWidth="1"/>
    <col min="4" max="4" width="33.7109375" bestFit="1" customWidth="1"/>
  </cols>
  <sheetData>
    <row r="1" spans="1:4" x14ac:dyDescent="0.25">
      <c r="A1" t="s">
        <v>0</v>
      </c>
      <c r="B1" t="s">
        <v>86</v>
      </c>
      <c r="C1" t="s">
        <v>1</v>
      </c>
      <c r="D1" t="s">
        <v>2</v>
      </c>
    </row>
    <row r="2" spans="1:4" x14ac:dyDescent="0.25">
      <c r="A2" t="s">
        <v>3</v>
      </c>
      <c r="B2" t="s">
        <v>87</v>
      </c>
      <c r="C2">
        <v>31.898</v>
      </c>
      <c r="D2" t="s">
        <v>85</v>
      </c>
    </row>
    <row r="3" spans="1:4" x14ac:dyDescent="0.25">
      <c r="A3" t="s">
        <v>110</v>
      </c>
      <c r="B3" t="s">
        <v>87</v>
      </c>
      <c r="C3">
        <v>35.026000000000003</v>
      </c>
      <c r="D3" t="s">
        <v>85</v>
      </c>
    </row>
    <row r="4" spans="1:4" x14ac:dyDescent="0.25">
      <c r="A4" t="s">
        <v>108</v>
      </c>
      <c r="B4" t="s">
        <v>87</v>
      </c>
      <c r="C4">
        <v>32.414000000000001</v>
      </c>
      <c r="D4" t="s">
        <v>85</v>
      </c>
    </row>
    <row r="5" spans="1:4" x14ac:dyDescent="0.25">
      <c r="A5" t="s">
        <v>109</v>
      </c>
      <c r="B5" t="s">
        <v>87</v>
      </c>
      <c r="C5">
        <v>32.872999999999998</v>
      </c>
      <c r="D5" t="s">
        <v>85</v>
      </c>
    </row>
    <row r="6" spans="1:4" x14ac:dyDescent="0.25">
      <c r="A6" t="s">
        <v>6</v>
      </c>
      <c r="B6" t="s">
        <v>87</v>
      </c>
      <c r="C6">
        <v>33.786000000000001</v>
      </c>
      <c r="D6" t="s">
        <v>85</v>
      </c>
    </row>
    <row r="7" spans="1:4" x14ac:dyDescent="0.25">
      <c r="A7" t="s">
        <v>7</v>
      </c>
      <c r="B7" t="s">
        <v>87</v>
      </c>
      <c r="C7">
        <v>33.206000000000003</v>
      </c>
      <c r="D7" t="s">
        <v>85</v>
      </c>
    </row>
    <row r="8" spans="1:4" x14ac:dyDescent="0.25">
      <c r="A8" t="s">
        <v>102</v>
      </c>
      <c r="B8" t="s">
        <v>87</v>
      </c>
      <c r="C8">
        <v>31.751000000000001</v>
      </c>
      <c r="D8" t="s">
        <v>85</v>
      </c>
    </row>
    <row r="9" spans="1:4" x14ac:dyDescent="0.25">
      <c r="A9" t="s">
        <v>103</v>
      </c>
      <c r="B9" t="s">
        <v>87</v>
      </c>
      <c r="C9">
        <v>31.305</v>
      </c>
      <c r="D9" t="s">
        <v>85</v>
      </c>
    </row>
    <row r="10" spans="1:4" x14ac:dyDescent="0.25">
      <c r="A10" t="s">
        <v>10</v>
      </c>
      <c r="B10" t="s">
        <v>87</v>
      </c>
      <c r="C10">
        <v>33.042999999999999</v>
      </c>
      <c r="D10" t="s">
        <v>85</v>
      </c>
    </row>
    <row r="11" spans="1:4" x14ac:dyDescent="0.25">
      <c r="A11" t="s">
        <v>105</v>
      </c>
      <c r="B11" t="s">
        <v>87</v>
      </c>
      <c r="C11">
        <v>34.186</v>
      </c>
      <c r="D11" t="s">
        <v>85</v>
      </c>
    </row>
    <row r="12" spans="1:4" x14ac:dyDescent="0.25">
      <c r="A12" t="s">
        <v>104</v>
      </c>
      <c r="B12" t="s">
        <v>87</v>
      </c>
      <c r="C12">
        <v>34.636000000000003</v>
      </c>
      <c r="D12" t="s">
        <v>85</v>
      </c>
    </row>
    <row r="13" spans="1:4" x14ac:dyDescent="0.25">
      <c r="A13" t="s">
        <v>13</v>
      </c>
      <c r="B13" t="s">
        <v>87</v>
      </c>
      <c r="C13">
        <v>33.734000000000002</v>
      </c>
      <c r="D13" t="s">
        <v>85</v>
      </c>
    </row>
    <row r="14" spans="1:4" x14ac:dyDescent="0.25">
      <c r="A14" t="s">
        <v>14</v>
      </c>
      <c r="B14" t="s">
        <v>87</v>
      </c>
      <c r="C14">
        <v>34.575000000000003</v>
      </c>
      <c r="D14" t="s">
        <v>85</v>
      </c>
    </row>
    <row r="15" spans="1:4" x14ac:dyDescent="0.25">
      <c r="A15" t="s">
        <v>15</v>
      </c>
      <c r="B15" t="s">
        <v>87</v>
      </c>
      <c r="C15">
        <v>35.362000000000002</v>
      </c>
      <c r="D15" t="s">
        <v>85</v>
      </c>
    </row>
    <row r="16" spans="1:4" x14ac:dyDescent="0.25">
      <c r="A16" t="s">
        <v>107</v>
      </c>
      <c r="B16" t="s">
        <v>87</v>
      </c>
      <c r="C16">
        <v>34.771000000000001</v>
      </c>
      <c r="D16" t="s">
        <v>85</v>
      </c>
    </row>
    <row r="17" spans="1:4" x14ac:dyDescent="0.25">
      <c r="A17" t="s">
        <v>106</v>
      </c>
      <c r="B17" t="s">
        <v>87</v>
      </c>
      <c r="C17">
        <v>33.956000000000003</v>
      </c>
      <c r="D17" t="s">
        <v>85</v>
      </c>
    </row>
    <row r="18" spans="1:4" x14ac:dyDescent="0.25">
      <c r="A18" t="s">
        <v>110</v>
      </c>
      <c r="B18" t="s">
        <v>88</v>
      </c>
      <c r="C18">
        <v>29.940999999999999</v>
      </c>
      <c r="D18" t="s">
        <v>85</v>
      </c>
    </row>
    <row r="19" spans="1:4" x14ac:dyDescent="0.25">
      <c r="A19" t="s">
        <v>106</v>
      </c>
      <c r="B19" t="s">
        <v>88</v>
      </c>
      <c r="C19">
        <v>32.387999999999998</v>
      </c>
      <c r="D19" t="s">
        <v>85</v>
      </c>
    </row>
    <row r="20" spans="1:4" x14ac:dyDescent="0.25">
      <c r="A20" t="s">
        <v>6</v>
      </c>
      <c r="B20" t="s">
        <v>88</v>
      </c>
      <c r="C20">
        <v>31.207000000000001</v>
      </c>
      <c r="D20" t="s">
        <v>85</v>
      </c>
    </row>
    <row r="21" spans="1:4" x14ac:dyDescent="0.25">
      <c r="A21" t="s">
        <v>15</v>
      </c>
      <c r="B21" t="s">
        <v>88</v>
      </c>
      <c r="C21">
        <v>30.21</v>
      </c>
      <c r="D21" t="s">
        <v>85</v>
      </c>
    </row>
    <row r="22" spans="1:4" x14ac:dyDescent="0.25">
      <c r="A22" t="s">
        <v>10</v>
      </c>
      <c r="B22" t="s">
        <v>88</v>
      </c>
      <c r="C22">
        <v>29.998000000000001</v>
      </c>
      <c r="D22" t="s">
        <v>85</v>
      </c>
    </row>
    <row r="23" spans="1:4" x14ac:dyDescent="0.25">
      <c r="A23" t="s">
        <v>7</v>
      </c>
      <c r="B23" t="s">
        <v>88</v>
      </c>
      <c r="C23">
        <v>29.62</v>
      </c>
      <c r="D23" t="s">
        <v>85</v>
      </c>
    </row>
    <row r="24" spans="1:4" x14ac:dyDescent="0.25">
      <c r="A24" t="s">
        <v>14</v>
      </c>
      <c r="B24" t="s">
        <v>88</v>
      </c>
      <c r="C24">
        <v>30.655999999999999</v>
      </c>
      <c r="D24" t="s">
        <v>85</v>
      </c>
    </row>
    <row r="25" spans="1:4" x14ac:dyDescent="0.25">
      <c r="A25" t="s">
        <v>109</v>
      </c>
      <c r="B25" t="s">
        <v>88</v>
      </c>
      <c r="C25">
        <v>31.047000000000001</v>
      </c>
      <c r="D25" t="s">
        <v>85</v>
      </c>
    </row>
    <row r="26" spans="1:4" x14ac:dyDescent="0.25">
      <c r="A26" t="s">
        <v>108</v>
      </c>
      <c r="B26" t="s">
        <v>88</v>
      </c>
      <c r="C26">
        <v>29.724</v>
      </c>
      <c r="D26" t="s">
        <v>85</v>
      </c>
    </row>
    <row r="27" spans="1:4" x14ac:dyDescent="0.25">
      <c r="A27" t="s">
        <v>103</v>
      </c>
      <c r="B27" t="s">
        <v>88</v>
      </c>
      <c r="C27">
        <v>32.109000000000002</v>
      </c>
      <c r="D27" t="s">
        <v>85</v>
      </c>
    </row>
    <row r="28" spans="1:4" x14ac:dyDescent="0.25">
      <c r="A28" t="s">
        <v>107</v>
      </c>
      <c r="B28" t="s">
        <v>88</v>
      </c>
      <c r="C28">
        <v>32.359000000000002</v>
      </c>
      <c r="D28" t="s">
        <v>85</v>
      </c>
    </row>
    <row r="29" spans="1:4" x14ac:dyDescent="0.25">
      <c r="A29" t="s">
        <v>13</v>
      </c>
      <c r="B29" t="s">
        <v>88</v>
      </c>
      <c r="C29">
        <v>31.42</v>
      </c>
      <c r="D29" t="s">
        <v>85</v>
      </c>
    </row>
    <row r="30" spans="1:4" x14ac:dyDescent="0.25">
      <c r="A30" t="s">
        <v>102</v>
      </c>
      <c r="B30" t="s">
        <v>88</v>
      </c>
      <c r="C30">
        <v>32.999000000000002</v>
      </c>
      <c r="D30" t="s">
        <v>85</v>
      </c>
    </row>
    <row r="31" spans="1:4" x14ac:dyDescent="0.25">
      <c r="A31" t="s">
        <v>3</v>
      </c>
      <c r="B31" t="s">
        <v>88</v>
      </c>
      <c r="C31">
        <v>32.82</v>
      </c>
      <c r="D31" t="s">
        <v>85</v>
      </c>
    </row>
    <row r="32" spans="1:4" x14ac:dyDescent="0.25">
      <c r="A32" t="s">
        <v>105</v>
      </c>
      <c r="B32" t="s">
        <v>88</v>
      </c>
      <c r="C32">
        <v>30.091000000000001</v>
      </c>
      <c r="D32" t="s">
        <v>85</v>
      </c>
    </row>
    <row r="33" spans="1:4" x14ac:dyDescent="0.25">
      <c r="A33" t="s">
        <v>104</v>
      </c>
      <c r="B33" t="s">
        <v>88</v>
      </c>
      <c r="C33">
        <v>29.931999999999999</v>
      </c>
      <c r="D33" t="s">
        <v>85</v>
      </c>
    </row>
    <row r="34" spans="1:4" x14ac:dyDescent="0.25">
      <c r="A34" t="s">
        <v>107</v>
      </c>
      <c r="B34" t="s">
        <v>89</v>
      </c>
      <c r="C34">
        <v>30.748999999999999</v>
      </c>
      <c r="D34" t="s">
        <v>85</v>
      </c>
    </row>
    <row r="35" spans="1:4" x14ac:dyDescent="0.25">
      <c r="A35" t="s">
        <v>105</v>
      </c>
      <c r="B35" t="s">
        <v>89</v>
      </c>
      <c r="C35">
        <v>28.539000000000001</v>
      </c>
      <c r="D35" t="s">
        <v>85</v>
      </c>
    </row>
    <row r="36" spans="1:4" x14ac:dyDescent="0.25">
      <c r="A36" t="s">
        <v>106</v>
      </c>
      <c r="B36" t="s">
        <v>89</v>
      </c>
      <c r="C36">
        <v>29.472999999999999</v>
      </c>
      <c r="D36" t="s">
        <v>85</v>
      </c>
    </row>
    <row r="37" spans="1:4" x14ac:dyDescent="0.25">
      <c r="A37" t="s">
        <v>110</v>
      </c>
      <c r="B37" t="s">
        <v>89</v>
      </c>
      <c r="C37">
        <v>28.835999999999999</v>
      </c>
      <c r="D37" t="s">
        <v>85</v>
      </c>
    </row>
    <row r="38" spans="1:4" x14ac:dyDescent="0.25">
      <c r="A38" t="s">
        <v>7</v>
      </c>
      <c r="B38" t="s">
        <v>89</v>
      </c>
      <c r="C38">
        <v>27.475999999999999</v>
      </c>
      <c r="D38" t="s">
        <v>85</v>
      </c>
    </row>
    <row r="39" spans="1:4" x14ac:dyDescent="0.25">
      <c r="A39" t="s">
        <v>109</v>
      </c>
      <c r="B39" t="s">
        <v>89</v>
      </c>
      <c r="C39">
        <v>29.92</v>
      </c>
      <c r="D39" t="s">
        <v>85</v>
      </c>
    </row>
    <row r="40" spans="1:4" x14ac:dyDescent="0.25">
      <c r="A40" t="s">
        <v>103</v>
      </c>
      <c r="B40" t="s">
        <v>89</v>
      </c>
      <c r="C40">
        <v>29.677</v>
      </c>
      <c r="D40" t="s">
        <v>85</v>
      </c>
    </row>
    <row r="41" spans="1:4" x14ac:dyDescent="0.25">
      <c r="A41" t="s">
        <v>3</v>
      </c>
      <c r="B41" t="s">
        <v>89</v>
      </c>
      <c r="C41">
        <v>31.626000000000001</v>
      </c>
      <c r="D41" t="s">
        <v>85</v>
      </c>
    </row>
    <row r="42" spans="1:4" x14ac:dyDescent="0.25">
      <c r="A42" t="s">
        <v>108</v>
      </c>
      <c r="B42" t="s">
        <v>89</v>
      </c>
      <c r="C42">
        <v>27.032</v>
      </c>
      <c r="D42" t="s">
        <v>85</v>
      </c>
    </row>
    <row r="43" spans="1:4" x14ac:dyDescent="0.25">
      <c r="A43" t="s">
        <v>14</v>
      </c>
      <c r="B43" t="s">
        <v>89</v>
      </c>
      <c r="C43">
        <v>30.321999999999999</v>
      </c>
      <c r="D43" t="s">
        <v>85</v>
      </c>
    </row>
    <row r="44" spans="1:4" x14ac:dyDescent="0.25">
      <c r="A44" t="s">
        <v>10</v>
      </c>
      <c r="B44" t="s">
        <v>89</v>
      </c>
      <c r="C44">
        <v>32.183</v>
      </c>
      <c r="D44" t="s">
        <v>85</v>
      </c>
    </row>
    <row r="45" spans="1:4" x14ac:dyDescent="0.25">
      <c r="A45" t="s">
        <v>13</v>
      </c>
      <c r="B45" t="s">
        <v>89</v>
      </c>
      <c r="C45">
        <v>31.768000000000001</v>
      </c>
      <c r="D45" t="s">
        <v>85</v>
      </c>
    </row>
    <row r="46" spans="1:4" x14ac:dyDescent="0.25">
      <c r="A46" t="s">
        <v>6</v>
      </c>
      <c r="B46" t="s">
        <v>89</v>
      </c>
      <c r="C46">
        <v>30.963000000000001</v>
      </c>
      <c r="D46" t="s">
        <v>85</v>
      </c>
    </row>
    <row r="47" spans="1:4" x14ac:dyDescent="0.25">
      <c r="A47" t="s">
        <v>15</v>
      </c>
      <c r="B47" t="s">
        <v>89</v>
      </c>
      <c r="C47">
        <v>30.04</v>
      </c>
      <c r="D47" t="s">
        <v>85</v>
      </c>
    </row>
    <row r="48" spans="1:4" x14ac:dyDescent="0.25">
      <c r="A48" t="s">
        <v>102</v>
      </c>
      <c r="B48" t="s">
        <v>89</v>
      </c>
      <c r="C48">
        <v>32.198999999999998</v>
      </c>
      <c r="D48" t="s">
        <v>85</v>
      </c>
    </row>
    <row r="49" spans="1:4" x14ac:dyDescent="0.25">
      <c r="A49" t="s">
        <v>104</v>
      </c>
      <c r="B49" t="s">
        <v>89</v>
      </c>
      <c r="C49">
        <v>32.338999999999999</v>
      </c>
      <c r="D49" t="s">
        <v>85</v>
      </c>
    </row>
    <row r="50" spans="1:4" x14ac:dyDescent="0.25">
      <c r="A50" t="s">
        <v>15</v>
      </c>
      <c r="B50" t="s">
        <v>87</v>
      </c>
      <c r="C50">
        <v>5.26</v>
      </c>
      <c r="D50" t="s">
        <v>94</v>
      </c>
    </row>
    <row r="51" spans="1:4" x14ac:dyDescent="0.25">
      <c r="A51" t="s">
        <v>14</v>
      </c>
      <c r="B51" t="s">
        <v>87</v>
      </c>
      <c r="C51">
        <v>6.3010000000000002</v>
      </c>
      <c r="D51" t="s">
        <v>94</v>
      </c>
    </row>
    <row r="52" spans="1:4" x14ac:dyDescent="0.25">
      <c r="A52" t="s">
        <v>102</v>
      </c>
      <c r="B52" t="s">
        <v>87</v>
      </c>
      <c r="C52">
        <v>5.4790000000000001</v>
      </c>
      <c r="D52" t="s">
        <v>94</v>
      </c>
    </row>
    <row r="53" spans="1:4" x14ac:dyDescent="0.25">
      <c r="A53" t="s">
        <v>109</v>
      </c>
      <c r="B53" t="s">
        <v>87</v>
      </c>
      <c r="C53">
        <v>5.9669999999999996</v>
      </c>
      <c r="D53" t="s">
        <v>94</v>
      </c>
    </row>
    <row r="54" spans="1:4" x14ac:dyDescent="0.25">
      <c r="A54" t="s">
        <v>3</v>
      </c>
      <c r="B54" t="s">
        <v>87</v>
      </c>
      <c r="C54">
        <v>5.657</v>
      </c>
      <c r="D54" t="s">
        <v>94</v>
      </c>
    </row>
    <row r="55" spans="1:4" x14ac:dyDescent="0.25">
      <c r="A55" t="s">
        <v>7</v>
      </c>
      <c r="B55" t="s">
        <v>87</v>
      </c>
      <c r="C55">
        <v>5.8719999999999999</v>
      </c>
      <c r="D55" t="s">
        <v>94</v>
      </c>
    </row>
    <row r="56" spans="1:4" x14ac:dyDescent="0.25">
      <c r="A56" t="s">
        <v>106</v>
      </c>
      <c r="B56" t="s">
        <v>87</v>
      </c>
      <c r="C56">
        <v>5.6449999999999996</v>
      </c>
      <c r="D56" t="s">
        <v>94</v>
      </c>
    </row>
    <row r="57" spans="1:4" x14ac:dyDescent="0.25">
      <c r="A57" t="s">
        <v>104</v>
      </c>
      <c r="B57" t="s">
        <v>87</v>
      </c>
      <c r="C57">
        <v>5.8959999999999999</v>
      </c>
      <c r="D57" t="s">
        <v>94</v>
      </c>
    </row>
    <row r="58" spans="1:4" x14ac:dyDescent="0.25">
      <c r="A58" t="s">
        <v>107</v>
      </c>
      <c r="B58" t="s">
        <v>87</v>
      </c>
      <c r="C58">
        <v>5.968</v>
      </c>
      <c r="D58" t="s">
        <v>94</v>
      </c>
    </row>
    <row r="59" spans="1:4" x14ac:dyDescent="0.25">
      <c r="A59" t="s">
        <v>6</v>
      </c>
      <c r="B59" t="s">
        <v>87</v>
      </c>
      <c r="C59">
        <v>6.0510000000000002</v>
      </c>
      <c r="D59" t="s">
        <v>94</v>
      </c>
    </row>
    <row r="60" spans="1:4" x14ac:dyDescent="0.25">
      <c r="A60" t="s">
        <v>108</v>
      </c>
      <c r="B60" t="s">
        <v>87</v>
      </c>
      <c r="C60">
        <v>6.2030000000000003</v>
      </c>
      <c r="D60" t="s">
        <v>94</v>
      </c>
    </row>
    <row r="61" spans="1:4" x14ac:dyDescent="0.25">
      <c r="A61" t="s">
        <v>110</v>
      </c>
      <c r="B61" t="s">
        <v>87</v>
      </c>
      <c r="C61">
        <v>5.9370000000000003</v>
      </c>
      <c r="D61" t="s">
        <v>94</v>
      </c>
    </row>
    <row r="62" spans="1:4" x14ac:dyDescent="0.25">
      <c r="A62" t="s">
        <v>105</v>
      </c>
      <c r="B62" t="s">
        <v>87</v>
      </c>
      <c r="C62">
        <v>6.181</v>
      </c>
      <c r="D62" t="s">
        <v>94</v>
      </c>
    </row>
    <row r="63" spans="1:4" x14ac:dyDescent="0.25">
      <c r="A63" t="s">
        <v>103</v>
      </c>
      <c r="B63" t="s">
        <v>87</v>
      </c>
      <c r="C63">
        <v>5.742</v>
      </c>
      <c r="D63" t="s">
        <v>94</v>
      </c>
    </row>
    <row r="64" spans="1:4" x14ac:dyDescent="0.25">
      <c r="A64" t="s">
        <v>10</v>
      </c>
      <c r="B64" t="s">
        <v>87</v>
      </c>
      <c r="C64">
        <v>6.3570000000000002</v>
      </c>
      <c r="D64" t="s">
        <v>94</v>
      </c>
    </row>
    <row r="65" spans="1:4" x14ac:dyDescent="0.25">
      <c r="A65" t="s">
        <v>13</v>
      </c>
      <c r="B65" t="s">
        <v>87</v>
      </c>
      <c r="C65">
        <v>6.1189999999999998</v>
      </c>
      <c r="D65" t="s">
        <v>94</v>
      </c>
    </row>
    <row r="66" spans="1:4" x14ac:dyDescent="0.25">
      <c r="A66" t="s">
        <v>13</v>
      </c>
      <c r="B66" t="s">
        <v>88</v>
      </c>
      <c r="C66">
        <v>8.7430000000000003</v>
      </c>
      <c r="D66" t="s">
        <v>94</v>
      </c>
    </row>
    <row r="67" spans="1:4" x14ac:dyDescent="0.25">
      <c r="A67" t="s">
        <v>3</v>
      </c>
      <c r="B67" t="s">
        <v>88</v>
      </c>
      <c r="C67">
        <v>8.7509999999999994</v>
      </c>
      <c r="D67" t="s">
        <v>94</v>
      </c>
    </row>
    <row r="68" spans="1:4" x14ac:dyDescent="0.25">
      <c r="A68" t="s">
        <v>102</v>
      </c>
      <c r="B68" t="s">
        <v>88</v>
      </c>
      <c r="C68">
        <v>9.2100000000000009</v>
      </c>
      <c r="D68" t="s">
        <v>94</v>
      </c>
    </row>
    <row r="69" spans="1:4" x14ac:dyDescent="0.25">
      <c r="A69" t="s">
        <v>7</v>
      </c>
      <c r="B69" t="s">
        <v>88</v>
      </c>
      <c r="C69">
        <v>9.1989999999999998</v>
      </c>
      <c r="D69" t="s">
        <v>94</v>
      </c>
    </row>
    <row r="70" spans="1:4" x14ac:dyDescent="0.25">
      <c r="A70" t="s">
        <v>15</v>
      </c>
      <c r="B70" t="s">
        <v>88</v>
      </c>
      <c r="C70">
        <v>9.01</v>
      </c>
      <c r="D70" t="s">
        <v>94</v>
      </c>
    </row>
    <row r="71" spans="1:4" x14ac:dyDescent="0.25">
      <c r="A71" t="s">
        <v>108</v>
      </c>
      <c r="B71" t="s">
        <v>88</v>
      </c>
      <c r="C71">
        <v>9.6340000000000003</v>
      </c>
      <c r="D71" t="s">
        <v>94</v>
      </c>
    </row>
    <row r="72" spans="1:4" x14ac:dyDescent="0.25">
      <c r="A72" t="s">
        <v>14</v>
      </c>
      <c r="B72" t="s">
        <v>88</v>
      </c>
      <c r="C72">
        <v>9.9960000000000004</v>
      </c>
      <c r="D72" t="s">
        <v>94</v>
      </c>
    </row>
    <row r="73" spans="1:4" x14ac:dyDescent="0.25">
      <c r="A73" t="s">
        <v>6</v>
      </c>
      <c r="B73" t="s">
        <v>88</v>
      </c>
      <c r="C73">
        <v>10.435</v>
      </c>
      <c r="D73" t="s">
        <v>94</v>
      </c>
    </row>
    <row r="74" spans="1:4" x14ac:dyDescent="0.25">
      <c r="A74" t="s">
        <v>106</v>
      </c>
      <c r="B74" t="s">
        <v>88</v>
      </c>
      <c r="C74">
        <v>9.2669999999999995</v>
      </c>
      <c r="D74" t="s">
        <v>94</v>
      </c>
    </row>
    <row r="75" spans="1:4" x14ac:dyDescent="0.25">
      <c r="A75" t="s">
        <v>107</v>
      </c>
      <c r="B75" t="s">
        <v>88</v>
      </c>
      <c r="C75">
        <v>9.9600000000000009</v>
      </c>
      <c r="D75" t="s">
        <v>94</v>
      </c>
    </row>
    <row r="76" spans="1:4" x14ac:dyDescent="0.25">
      <c r="A76" t="s">
        <v>110</v>
      </c>
      <c r="B76" t="s">
        <v>88</v>
      </c>
      <c r="C76">
        <v>10.662000000000001</v>
      </c>
      <c r="D76" t="s">
        <v>94</v>
      </c>
    </row>
    <row r="77" spans="1:4" x14ac:dyDescent="0.25">
      <c r="A77" t="s">
        <v>105</v>
      </c>
      <c r="B77" t="s">
        <v>88</v>
      </c>
      <c r="C77">
        <v>9.9879999999999995</v>
      </c>
      <c r="D77" t="s">
        <v>94</v>
      </c>
    </row>
    <row r="78" spans="1:4" x14ac:dyDescent="0.25">
      <c r="A78" t="s">
        <v>104</v>
      </c>
      <c r="B78" t="s">
        <v>88</v>
      </c>
      <c r="C78">
        <v>9.6539999999999999</v>
      </c>
      <c r="D78" t="s">
        <v>94</v>
      </c>
    </row>
    <row r="79" spans="1:4" x14ac:dyDescent="0.25">
      <c r="A79" t="s">
        <v>109</v>
      </c>
      <c r="B79" t="s">
        <v>88</v>
      </c>
      <c r="C79">
        <v>13.55</v>
      </c>
      <c r="D79" t="s">
        <v>94</v>
      </c>
    </row>
    <row r="80" spans="1:4" x14ac:dyDescent="0.25">
      <c r="A80" t="s">
        <v>10</v>
      </c>
      <c r="B80" t="s">
        <v>88</v>
      </c>
      <c r="C80">
        <v>8.3970000000000002</v>
      </c>
      <c r="D80" t="s">
        <v>94</v>
      </c>
    </row>
    <row r="81" spans="1:4" x14ac:dyDescent="0.25">
      <c r="A81" t="s">
        <v>103</v>
      </c>
      <c r="B81" t="s">
        <v>88</v>
      </c>
      <c r="C81">
        <v>8.4570000000000007</v>
      </c>
      <c r="D81" t="s">
        <v>94</v>
      </c>
    </row>
    <row r="82" spans="1:4" x14ac:dyDescent="0.25">
      <c r="A82" t="s">
        <v>15</v>
      </c>
      <c r="B82" t="s">
        <v>89</v>
      </c>
      <c r="C82">
        <v>5.7839999999999998</v>
      </c>
      <c r="D82" t="s">
        <v>94</v>
      </c>
    </row>
    <row r="83" spans="1:4" x14ac:dyDescent="0.25">
      <c r="A83" t="s">
        <v>7</v>
      </c>
      <c r="B83" t="s">
        <v>89</v>
      </c>
      <c r="C83">
        <v>5.8</v>
      </c>
      <c r="D83" t="s">
        <v>94</v>
      </c>
    </row>
    <row r="84" spans="1:4" x14ac:dyDescent="0.25">
      <c r="A84" t="s">
        <v>3</v>
      </c>
      <c r="B84" t="s">
        <v>89</v>
      </c>
      <c r="C84">
        <v>5.5910000000000002</v>
      </c>
      <c r="D84" t="s">
        <v>94</v>
      </c>
    </row>
    <row r="85" spans="1:4" x14ac:dyDescent="0.25">
      <c r="A85" t="s">
        <v>14</v>
      </c>
      <c r="B85" t="s">
        <v>89</v>
      </c>
      <c r="C85">
        <v>6.02</v>
      </c>
      <c r="D85" t="s">
        <v>94</v>
      </c>
    </row>
    <row r="86" spans="1:4" x14ac:dyDescent="0.25">
      <c r="A86" t="s">
        <v>107</v>
      </c>
      <c r="B86" t="s">
        <v>89</v>
      </c>
      <c r="C86">
        <v>5.9320000000000004</v>
      </c>
      <c r="D86" t="s">
        <v>94</v>
      </c>
    </row>
    <row r="87" spans="1:4" x14ac:dyDescent="0.25">
      <c r="A87" t="s">
        <v>102</v>
      </c>
      <c r="B87" t="s">
        <v>89</v>
      </c>
      <c r="C87">
        <v>5.6269999999999998</v>
      </c>
      <c r="D87" t="s">
        <v>94</v>
      </c>
    </row>
    <row r="88" spans="1:4" x14ac:dyDescent="0.25">
      <c r="A88" t="s">
        <v>110</v>
      </c>
      <c r="B88" t="s">
        <v>89</v>
      </c>
      <c r="C88">
        <v>5.8789999999999996</v>
      </c>
      <c r="D88" t="s">
        <v>94</v>
      </c>
    </row>
    <row r="89" spans="1:4" x14ac:dyDescent="0.25">
      <c r="A89" t="s">
        <v>13</v>
      </c>
      <c r="B89" t="s">
        <v>89</v>
      </c>
      <c r="C89">
        <v>6.3</v>
      </c>
      <c r="D89" t="s">
        <v>94</v>
      </c>
    </row>
    <row r="90" spans="1:4" x14ac:dyDescent="0.25">
      <c r="A90" t="s">
        <v>106</v>
      </c>
      <c r="B90" t="s">
        <v>89</v>
      </c>
      <c r="C90">
        <v>5.758</v>
      </c>
      <c r="D90" t="s">
        <v>94</v>
      </c>
    </row>
    <row r="91" spans="1:4" x14ac:dyDescent="0.25">
      <c r="A91" t="s">
        <v>6</v>
      </c>
      <c r="B91" t="s">
        <v>89</v>
      </c>
      <c r="C91">
        <v>6.0720000000000001</v>
      </c>
      <c r="D91" t="s">
        <v>94</v>
      </c>
    </row>
    <row r="92" spans="1:4" x14ac:dyDescent="0.25">
      <c r="A92" t="s">
        <v>10</v>
      </c>
      <c r="B92" t="s">
        <v>89</v>
      </c>
      <c r="C92">
        <v>6.3929999999999998</v>
      </c>
      <c r="D92" t="s">
        <v>94</v>
      </c>
    </row>
    <row r="93" spans="1:4" x14ac:dyDescent="0.25">
      <c r="A93" t="s">
        <v>109</v>
      </c>
      <c r="B93" t="s">
        <v>89</v>
      </c>
      <c r="C93">
        <v>6.2869999999999999</v>
      </c>
      <c r="D93" t="s">
        <v>94</v>
      </c>
    </row>
    <row r="94" spans="1:4" x14ac:dyDescent="0.25">
      <c r="A94" t="s">
        <v>105</v>
      </c>
      <c r="B94" t="s">
        <v>89</v>
      </c>
      <c r="C94">
        <v>6.3250000000000002</v>
      </c>
      <c r="D94" t="s">
        <v>94</v>
      </c>
    </row>
    <row r="95" spans="1:4" x14ac:dyDescent="0.25">
      <c r="A95" t="s">
        <v>104</v>
      </c>
      <c r="B95" t="s">
        <v>89</v>
      </c>
      <c r="C95">
        <v>6.1159999999999997</v>
      </c>
      <c r="D95" t="s">
        <v>94</v>
      </c>
    </row>
    <row r="96" spans="1:4" x14ac:dyDescent="0.25">
      <c r="A96" t="s">
        <v>108</v>
      </c>
      <c r="B96" t="s">
        <v>89</v>
      </c>
      <c r="C96">
        <v>6.0410000000000004</v>
      </c>
      <c r="D96" t="s">
        <v>94</v>
      </c>
    </row>
    <row r="97" spans="1:4" x14ac:dyDescent="0.25">
      <c r="A97" t="s">
        <v>103</v>
      </c>
      <c r="B97" t="s">
        <v>89</v>
      </c>
      <c r="C97">
        <v>6.1180000000000003</v>
      </c>
      <c r="D97" t="s">
        <v>94</v>
      </c>
    </row>
    <row r="98" spans="1:4" x14ac:dyDescent="0.25">
      <c r="A98" t="s">
        <v>108</v>
      </c>
      <c r="B98" t="s">
        <v>87</v>
      </c>
      <c r="C98">
        <v>4.0179999999999998</v>
      </c>
      <c r="D98" t="s">
        <v>95</v>
      </c>
    </row>
    <row r="99" spans="1:4" x14ac:dyDescent="0.25">
      <c r="A99" t="s">
        <v>15</v>
      </c>
      <c r="B99" t="s">
        <v>87</v>
      </c>
      <c r="C99">
        <v>4.2030000000000003</v>
      </c>
      <c r="D99" t="s">
        <v>95</v>
      </c>
    </row>
    <row r="100" spans="1:4" x14ac:dyDescent="0.25">
      <c r="A100" t="s">
        <v>106</v>
      </c>
      <c r="B100" t="s">
        <v>87</v>
      </c>
      <c r="C100">
        <v>4.2670000000000003</v>
      </c>
      <c r="D100" t="s">
        <v>95</v>
      </c>
    </row>
    <row r="101" spans="1:4" x14ac:dyDescent="0.25">
      <c r="A101" t="s">
        <v>109</v>
      </c>
      <c r="B101" t="s">
        <v>87</v>
      </c>
      <c r="C101">
        <v>4.8860000000000001</v>
      </c>
      <c r="D101" t="s">
        <v>95</v>
      </c>
    </row>
    <row r="102" spans="1:4" x14ac:dyDescent="0.25">
      <c r="A102" t="s">
        <v>110</v>
      </c>
      <c r="B102" t="s">
        <v>87</v>
      </c>
      <c r="C102">
        <v>3.26</v>
      </c>
      <c r="D102" t="s">
        <v>95</v>
      </c>
    </row>
    <row r="103" spans="1:4" x14ac:dyDescent="0.25">
      <c r="A103" t="s">
        <v>14</v>
      </c>
      <c r="B103" t="s">
        <v>87</v>
      </c>
      <c r="C103">
        <v>5.0069999999999997</v>
      </c>
      <c r="D103" t="s">
        <v>95</v>
      </c>
    </row>
    <row r="104" spans="1:4" x14ac:dyDescent="0.25">
      <c r="A104" t="s">
        <v>102</v>
      </c>
      <c r="B104" t="s">
        <v>87</v>
      </c>
      <c r="C104">
        <v>4.9409999999999998</v>
      </c>
      <c r="D104" t="s">
        <v>95</v>
      </c>
    </row>
    <row r="105" spans="1:4" x14ac:dyDescent="0.25">
      <c r="A105" t="s">
        <v>7</v>
      </c>
      <c r="B105" t="s">
        <v>87</v>
      </c>
      <c r="C105">
        <v>6.1189999999999998</v>
      </c>
      <c r="D105" t="s">
        <v>95</v>
      </c>
    </row>
    <row r="106" spans="1:4" x14ac:dyDescent="0.25">
      <c r="A106" t="s">
        <v>6</v>
      </c>
      <c r="B106" t="s">
        <v>87</v>
      </c>
      <c r="C106">
        <v>4.4779999999999998</v>
      </c>
      <c r="D106" t="s">
        <v>95</v>
      </c>
    </row>
    <row r="107" spans="1:4" x14ac:dyDescent="0.25">
      <c r="A107" t="s">
        <v>104</v>
      </c>
      <c r="B107" t="s">
        <v>87</v>
      </c>
      <c r="C107">
        <v>4.8479999999999999</v>
      </c>
      <c r="D107" t="s">
        <v>95</v>
      </c>
    </row>
    <row r="108" spans="1:4" x14ac:dyDescent="0.25">
      <c r="A108" t="s">
        <v>3</v>
      </c>
      <c r="B108" t="s">
        <v>87</v>
      </c>
      <c r="C108">
        <v>6.2450000000000001</v>
      </c>
      <c r="D108" t="s">
        <v>95</v>
      </c>
    </row>
    <row r="109" spans="1:4" x14ac:dyDescent="0.25">
      <c r="A109" t="s">
        <v>107</v>
      </c>
      <c r="B109" t="s">
        <v>87</v>
      </c>
      <c r="C109">
        <v>5.2009999999999996</v>
      </c>
      <c r="D109" t="s">
        <v>95</v>
      </c>
    </row>
    <row r="110" spans="1:4" x14ac:dyDescent="0.25">
      <c r="A110" t="s">
        <v>13</v>
      </c>
      <c r="B110" t="s">
        <v>87</v>
      </c>
      <c r="C110">
        <v>6.6559999999999997</v>
      </c>
      <c r="D110" t="s">
        <v>95</v>
      </c>
    </row>
    <row r="111" spans="1:4" x14ac:dyDescent="0.25">
      <c r="A111" t="s">
        <v>103</v>
      </c>
      <c r="B111" t="s">
        <v>87</v>
      </c>
      <c r="C111">
        <v>6.7690000000000001</v>
      </c>
      <c r="D111" t="s">
        <v>95</v>
      </c>
    </row>
    <row r="112" spans="1:4" x14ac:dyDescent="0.25">
      <c r="A112" t="s">
        <v>10</v>
      </c>
      <c r="B112" t="s">
        <v>87</v>
      </c>
      <c r="C112">
        <v>6.2069999999999999</v>
      </c>
      <c r="D112" t="s">
        <v>95</v>
      </c>
    </row>
    <row r="113" spans="1:4" x14ac:dyDescent="0.25">
      <c r="A113" t="s">
        <v>105</v>
      </c>
      <c r="B113" t="s">
        <v>87</v>
      </c>
      <c r="C113">
        <v>5.5949999999999998</v>
      </c>
      <c r="D113" t="s">
        <v>95</v>
      </c>
    </row>
    <row r="114" spans="1:4" x14ac:dyDescent="0.25">
      <c r="A114" t="s">
        <v>3</v>
      </c>
      <c r="B114" t="s">
        <v>88</v>
      </c>
      <c r="C114">
        <v>3.653</v>
      </c>
      <c r="D114" t="s">
        <v>95</v>
      </c>
    </row>
    <row r="115" spans="1:4" x14ac:dyDescent="0.25">
      <c r="A115" t="s">
        <v>102</v>
      </c>
      <c r="B115" t="s">
        <v>88</v>
      </c>
      <c r="C115">
        <v>3.165</v>
      </c>
      <c r="D115" t="s">
        <v>95</v>
      </c>
    </row>
    <row r="116" spans="1:4" x14ac:dyDescent="0.25">
      <c r="A116" t="s">
        <v>107</v>
      </c>
      <c r="B116" t="s">
        <v>88</v>
      </c>
      <c r="C116">
        <v>3.6680000000000001</v>
      </c>
      <c r="D116" t="s">
        <v>95</v>
      </c>
    </row>
    <row r="117" spans="1:4" x14ac:dyDescent="0.25">
      <c r="A117" t="s">
        <v>13</v>
      </c>
      <c r="B117" t="s">
        <v>88</v>
      </c>
      <c r="C117">
        <v>4.1289999999999996</v>
      </c>
      <c r="D117" t="s">
        <v>95</v>
      </c>
    </row>
    <row r="118" spans="1:4" x14ac:dyDescent="0.25">
      <c r="A118" t="s">
        <v>110</v>
      </c>
      <c r="B118" t="s">
        <v>88</v>
      </c>
      <c r="C118">
        <v>4.3090000000000002</v>
      </c>
      <c r="D118" t="s">
        <v>95</v>
      </c>
    </row>
    <row r="119" spans="1:4" x14ac:dyDescent="0.25">
      <c r="A119" t="s">
        <v>14</v>
      </c>
      <c r="B119" t="s">
        <v>88</v>
      </c>
      <c r="C119">
        <v>4.2080000000000002</v>
      </c>
      <c r="D119" t="s">
        <v>95</v>
      </c>
    </row>
    <row r="120" spans="1:4" x14ac:dyDescent="0.25">
      <c r="A120" t="s">
        <v>10</v>
      </c>
      <c r="B120" t="s">
        <v>88</v>
      </c>
      <c r="C120">
        <v>4.3600000000000003</v>
      </c>
      <c r="D120" t="s">
        <v>95</v>
      </c>
    </row>
    <row r="121" spans="1:4" x14ac:dyDescent="0.25">
      <c r="A121" t="s">
        <v>105</v>
      </c>
      <c r="B121" t="s">
        <v>88</v>
      </c>
      <c r="C121">
        <v>4.7510000000000003</v>
      </c>
      <c r="D121" t="s">
        <v>95</v>
      </c>
    </row>
    <row r="122" spans="1:4" x14ac:dyDescent="0.25">
      <c r="A122" t="s">
        <v>106</v>
      </c>
      <c r="B122" t="s">
        <v>88</v>
      </c>
      <c r="C122">
        <v>4.7300000000000004</v>
      </c>
      <c r="D122" t="s">
        <v>95</v>
      </c>
    </row>
    <row r="123" spans="1:4" x14ac:dyDescent="0.25">
      <c r="A123" t="s">
        <v>15</v>
      </c>
      <c r="B123" t="s">
        <v>88</v>
      </c>
      <c r="C123">
        <v>5.5410000000000004</v>
      </c>
      <c r="D123" t="s">
        <v>95</v>
      </c>
    </row>
    <row r="124" spans="1:4" x14ac:dyDescent="0.25">
      <c r="A124" t="s">
        <v>108</v>
      </c>
      <c r="B124" t="s">
        <v>88</v>
      </c>
      <c r="C124">
        <v>5.17</v>
      </c>
      <c r="D124" t="s">
        <v>95</v>
      </c>
    </row>
    <row r="125" spans="1:4" x14ac:dyDescent="0.25">
      <c r="A125" t="s">
        <v>7</v>
      </c>
      <c r="B125" t="s">
        <v>88</v>
      </c>
      <c r="C125">
        <v>4.7439999999999998</v>
      </c>
      <c r="D125" t="s">
        <v>95</v>
      </c>
    </row>
    <row r="126" spans="1:4" x14ac:dyDescent="0.25">
      <c r="A126" t="s">
        <v>104</v>
      </c>
      <c r="B126" t="s">
        <v>88</v>
      </c>
      <c r="C126">
        <v>4.8289999999999997</v>
      </c>
      <c r="D126" t="s">
        <v>95</v>
      </c>
    </row>
    <row r="127" spans="1:4" x14ac:dyDescent="0.25">
      <c r="A127" t="s">
        <v>6</v>
      </c>
      <c r="B127" t="s">
        <v>88</v>
      </c>
      <c r="C127">
        <v>6.2649999999999997</v>
      </c>
      <c r="D127" t="s">
        <v>95</v>
      </c>
    </row>
    <row r="128" spans="1:4" x14ac:dyDescent="0.25">
      <c r="A128" t="s">
        <v>103</v>
      </c>
      <c r="B128" t="s">
        <v>88</v>
      </c>
      <c r="C128">
        <v>5.9189999999999996</v>
      </c>
      <c r="D128" t="s">
        <v>95</v>
      </c>
    </row>
    <row r="129" spans="1:4" x14ac:dyDescent="0.25">
      <c r="A129" t="s">
        <v>109</v>
      </c>
      <c r="B129" t="s">
        <v>88</v>
      </c>
      <c r="C129">
        <v>4.5449999999999999</v>
      </c>
      <c r="D129" t="s">
        <v>95</v>
      </c>
    </row>
    <row r="130" spans="1:4" x14ac:dyDescent="0.25">
      <c r="A130" t="s">
        <v>15</v>
      </c>
      <c r="B130" t="s">
        <v>89</v>
      </c>
      <c r="C130">
        <v>3.52</v>
      </c>
      <c r="D130" t="s">
        <v>95</v>
      </c>
    </row>
    <row r="131" spans="1:4" x14ac:dyDescent="0.25">
      <c r="A131" t="s">
        <v>7</v>
      </c>
      <c r="B131" t="s">
        <v>89</v>
      </c>
      <c r="C131">
        <v>4.5049999999999999</v>
      </c>
      <c r="D131" t="s">
        <v>95</v>
      </c>
    </row>
    <row r="132" spans="1:4" x14ac:dyDescent="0.25">
      <c r="A132" t="s">
        <v>109</v>
      </c>
      <c r="B132" t="s">
        <v>89</v>
      </c>
      <c r="C132">
        <v>4.101</v>
      </c>
      <c r="D132" t="s">
        <v>95</v>
      </c>
    </row>
    <row r="133" spans="1:4" x14ac:dyDescent="0.25">
      <c r="A133" t="s">
        <v>110</v>
      </c>
      <c r="B133" t="s">
        <v>89</v>
      </c>
      <c r="C133">
        <v>3.9820000000000002</v>
      </c>
      <c r="D133" t="s">
        <v>95</v>
      </c>
    </row>
    <row r="134" spans="1:4" x14ac:dyDescent="0.25">
      <c r="A134" t="s">
        <v>107</v>
      </c>
      <c r="B134" t="s">
        <v>89</v>
      </c>
      <c r="C134">
        <v>4.6559999999999997</v>
      </c>
      <c r="D134" t="s">
        <v>95</v>
      </c>
    </row>
    <row r="135" spans="1:4" x14ac:dyDescent="0.25">
      <c r="A135" t="s">
        <v>102</v>
      </c>
      <c r="B135" t="s">
        <v>89</v>
      </c>
      <c r="C135">
        <v>4.6310000000000002</v>
      </c>
      <c r="D135" t="s">
        <v>95</v>
      </c>
    </row>
    <row r="136" spans="1:4" x14ac:dyDescent="0.25">
      <c r="A136" t="s">
        <v>106</v>
      </c>
      <c r="B136" t="s">
        <v>89</v>
      </c>
      <c r="C136">
        <v>4.9880000000000004</v>
      </c>
      <c r="D136" t="s">
        <v>95</v>
      </c>
    </row>
    <row r="137" spans="1:4" x14ac:dyDescent="0.25">
      <c r="A137" t="s">
        <v>108</v>
      </c>
      <c r="B137" t="s">
        <v>89</v>
      </c>
      <c r="C137">
        <v>5.1379999999999999</v>
      </c>
      <c r="D137" t="s">
        <v>95</v>
      </c>
    </row>
    <row r="138" spans="1:4" x14ac:dyDescent="0.25">
      <c r="A138" t="s">
        <v>3</v>
      </c>
      <c r="B138" t="s">
        <v>89</v>
      </c>
      <c r="C138">
        <v>4.8970000000000002</v>
      </c>
      <c r="D138" t="s">
        <v>95</v>
      </c>
    </row>
    <row r="139" spans="1:4" x14ac:dyDescent="0.25">
      <c r="A139" t="s">
        <v>6</v>
      </c>
      <c r="B139" t="s">
        <v>89</v>
      </c>
      <c r="C139">
        <v>4.9880000000000004</v>
      </c>
      <c r="D139" t="s">
        <v>95</v>
      </c>
    </row>
    <row r="140" spans="1:4" x14ac:dyDescent="0.25">
      <c r="A140" t="s">
        <v>10</v>
      </c>
      <c r="B140" t="s">
        <v>89</v>
      </c>
      <c r="C140">
        <v>4.6749999999999998</v>
      </c>
      <c r="D140" t="s">
        <v>95</v>
      </c>
    </row>
    <row r="141" spans="1:4" x14ac:dyDescent="0.25">
      <c r="A141" t="s">
        <v>104</v>
      </c>
      <c r="B141" t="s">
        <v>89</v>
      </c>
      <c r="C141">
        <v>5.415</v>
      </c>
      <c r="D141" t="s">
        <v>95</v>
      </c>
    </row>
    <row r="142" spans="1:4" x14ac:dyDescent="0.25">
      <c r="A142" t="s">
        <v>13</v>
      </c>
      <c r="B142" t="s">
        <v>89</v>
      </c>
      <c r="C142">
        <v>6.5069999999999997</v>
      </c>
      <c r="D142" t="s">
        <v>95</v>
      </c>
    </row>
    <row r="143" spans="1:4" x14ac:dyDescent="0.25">
      <c r="A143" t="s">
        <v>14</v>
      </c>
      <c r="B143" t="s">
        <v>89</v>
      </c>
      <c r="C143">
        <v>6.476</v>
      </c>
      <c r="D143" t="s">
        <v>95</v>
      </c>
    </row>
    <row r="144" spans="1:4" x14ac:dyDescent="0.25">
      <c r="A144" t="s">
        <v>105</v>
      </c>
      <c r="B144" t="s">
        <v>89</v>
      </c>
      <c r="C144">
        <v>5.9640000000000004</v>
      </c>
      <c r="D144" t="s">
        <v>95</v>
      </c>
    </row>
    <row r="145" spans="1:4" x14ac:dyDescent="0.25">
      <c r="A145" t="s">
        <v>103</v>
      </c>
      <c r="B145" t="s">
        <v>89</v>
      </c>
      <c r="C145">
        <v>6.4240000000000004</v>
      </c>
      <c r="D145" t="s">
        <v>95</v>
      </c>
    </row>
    <row r="146" spans="1:4" x14ac:dyDescent="0.25">
      <c r="A146" t="s">
        <v>15</v>
      </c>
      <c r="B146" t="s">
        <v>87</v>
      </c>
      <c r="C146">
        <v>8.2569999999999997</v>
      </c>
      <c r="D146" t="s">
        <v>96</v>
      </c>
    </row>
    <row r="147" spans="1:4" x14ac:dyDescent="0.25">
      <c r="A147" t="s">
        <v>7</v>
      </c>
      <c r="B147" t="s">
        <v>87</v>
      </c>
      <c r="C147">
        <v>7.048</v>
      </c>
      <c r="D147" t="s">
        <v>96</v>
      </c>
    </row>
    <row r="148" spans="1:4" x14ac:dyDescent="0.25">
      <c r="A148" t="s">
        <v>106</v>
      </c>
      <c r="B148" t="s">
        <v>87</v>
      </c>
      <c r="C148">
        <v>6.93</v>
      </c>
      <c r="D148" t="s">
        <v>96</v>
      </c>
    </row>
    <row r="149" spans="1:4" x14ac:dyDescent="0.25">
      <c r="A149" t="s">
        <v>108</v>
      </c>
      <c r="B149" t="s">
        <v>87</v>
      </c>
      <c r="C149">
        <v>7.0149999999999997</v>
      </c>
      <c r="D149" t="s">
        <v>96</v>
      </c>
    </row>
    <row r="150" spans="1:4" x14ac:dyDescent="0.25">
      <c r="A150" t="s">
        <v>104</v>
      </c>
      <c r="B150" t="s">
        <v>87</v>
      </c>
      <c r="C150">
        <v>7.03</v>
      </c>
      <c r="D150" t="s">
        <v>96</v>
      </c>
    </row>
    <row r="151" spans="1:4" x14ac:dyDescent="0.25">
      <c r="A151" t="s">
        <v>6</v>
      </c>
      <c r="B151" t="s">
        <v>87</v>
      </c>
      <c r="C151">
        <v>7.4370000000000003</v>
      </c>
      <c r="D151" t="s">
        <v>96</v>
      </c>
    </row>
    <row r="152" spans="1:4" x14ac:dyDescent="0.25">
      <c r="A152" t="s">
        <v>3</v>
      </c>
      <c r="B152" t="s">
        <v>87</v>
      </c>
      <c r="C152">
        <v>7.5819999999999999</v>
      </c>
      <c r="D152" t="s">
        <v>96</v>
      </c>
    </row>
    <row r="153" spans="1:4" x14ac:dyDescent="0.25">
      <c r="A153" t="s">
        <v>14</v>
      </c>
      <c r="B153" t="s">
        <v>87</v>
      </c>
      <c r="C153">
        <v>7.6139999999999999</v>
      </c>
      <c r="D153" t="s">
        <v>96</v>
      </c>
    </row>
    <row r="154" spans="1:4" x14ac:dyDescent="0.25">
      <c r="A154" t="s">
        <v>13</v>
      </c>
      <c r="B154" t="s">
        <v>87</v>
      </c>
      <c r="C154">
        <v>7.5659999999999998</v>
      </c>
      <c r="D154" t="s">
        <v>96</v>
      </c>
    </row>
    <row r="155" spans="1:4" x14ac:dyDescent="0.25">
      <c r="A155" t="s">
        <v>110</v>
      </c>
      <c r="B155" t="s">
        <v>87</v>
      </c>
      <c r="C155">
        <v>8.1609999999999996</v>
      </c>
      <c r="D155" t="s">
        <v>96</v>
      </c>
    </row>
    <row r="156" spans="1:4" x14ac:dyDescent="0.25">
      <c r="A156" t="s">
        <v>109</v>
      </c>
      <c r="B156" t="s">
        <v>87</v>
      </c>
      <c r="C156">
        <v>8.0389999999999997</v>
      </c>
      <c r="D156" t="s">
        <v>96</v>
      </c>
    </row>
    <row r="157" spans="1:4" x14ac:dyDescent="0.25">
      <c r="A157" t="s">
        <v>107</v>
      </c>
      <c r="B157" t="s">
        <v>87</v>
      </c>
      <c r="C157">
        <v>8.2119999999999997</v>
      </c>
      <c r="D157" t="s">
        <v>96</v>
      </c>
    </row>
    <row r="158" spans="1:4" x14ac:dyDescent="0.25">
      <c r="A158" t="s">
        <v>102</v>
      </c>
      <c r="B158" t="s">
        <v>87</v>
      </c>
      <c r="C158">
        <v>8.1940000000000008</v>
      </c>
      <c r="D158" t="s">
        <v>96</v>
      </c>
    </row>
    <row r="159" spans="1:4" x14ac:dyDescent="0.25">
      <c r="A159" t="s">
        <v>103</v>
      </c>
      <c r="B159" t="s">
        <v>87</v>
      </c>
      <c r="C159">
        <v>8.1110000000000007</v>
      </c>
      <c r="D159" t="s">
        <v>96</v>
      </c>
    </row>
    <row r="160" spans="1:4" x14ac:dyDescent="0.25">
      <c r="A160" t="s">
        <v>105</v>
      </c>
      <c r="B160" t="s">
        <v>87</v>
      </c>
      <c r="C160">
        <v>8.5079999999999991</v>
      </c>
      <c r="D160" t="s">
        <v>96</v>
      </c>
    </row>
    <row r="161" spans="1:4" x14ac:dyDescent="0.25">
      <c r="A161" t="s">
        <v>10</v>
      </c>
      <c r="B161" t="s">
        <v>87</v>
      </c>
      <c r="C161">
        <v>8.1790000000000003</v>
      </c>
      <c r="D161" t="s">
        <v>96</v>
      </c>
    </row>
    <row r="162" spans="1:4" x14ac:dyDescent="0.25">
      <c r="A162" t="s">
        <v>3</v>
      </c>
      <c r="B162" t="s">
        <v>88</v>
      </c>
      <c r="C162">
        <v>5.8819999999999997</v>
      </c>
      <c r="D162" t="s">
        <v>96</v>
      </c>
    </row>
    <row r="163" spans="1:4" x14ac:dyDescent="0.25">
      <c r="A163" t="s">
        <v>102</v>
      </c>
      <c r="B163" t="s">
        <v>88</v>
      </c>
      <c r="C163">
        <v>6.1559999999999997</v>
      </c>
      <c r="D163" t="s">
        <v>96</v>
      </c>
    </row>
    <row r="164" spans="1:4" x14ac:dyDescent="0.25">
      <c r="A164" t="s">
        <v>13</v>
      </c>
      <c r="B164" t="s">
        <v>88</v>
      </c>
      <c r="C164">
        <v>7.0279999999999996</v>
      </c>
      <c r="D164" t="s">
        <v>96</v>
      </c>
    </row>
    <row r="165" spans="1:4" x14ac:dyDescent="0.25">
      <c r="A165" t="s">
        <v>15</v>
      </c>
      <c r="B165" t="s">
        <v>88</v>
      </c>
      <c r="C165">
        <v>6.5940000000000003</v>
      </c>
      <c r="D165" t="s">
        <v>96</v>
      </c>
    </row>
    <row r="166" spans="1:4" x14ac:dyDescent="0.25">
      <c r="A166" t="s">
        <v>107</v>
      </c>
      <c r="B166" t="s">
        <v>88</v>
      </c>
      <c r="C166">
        <v>6.6390000000000002</v>
      </c>
      <c r="D166" t="s">
        <v>96</v>
      </c>
    </row>
    <row r="167" spans="1:4" x14ac:dyDescent="0.25">
      <c r="A167" t="s">
        <v>110</v>
      </c>
      <c r="B167" t="s">
        <v>88</v>
      </c>
      <c r="C167">
        <v>7.1559999999999997</v>
      </c>
      <c r="D167" t="s">
        <v>96</v>
      </c>
    </row>
    <row r="168" spans="1:4" x14ac:dyDescent="0.25">
      <c r="A168" t="s">
        <v>105</v>
      </c>
      <c r="B168" t="s">
        <v>88</v>
      </c>
      <c r="C168">
        <v>7.5179999999999998</v>
      </c>
      <c r="D168" t="s">
        <v>96</v>
      </c>
    </row>
    <row r="169" spans="1:4" x14ac:dyDescent="0.25">
      <c r="A169" t="s">
        <v>14</v>
      </c>
      <c r="B169" t="s">
        <v>88</v>
      </c>
      <c r="C169">
        <v>7.54</v>
      </c>
      <c r="D169" t="s">
        <v>96</v>
      </c>
    </row>
    <row r="170" spans="1:4" x14ac:dyDescent="0.25">
      <c r="A170" t="s">
        <v>10</v>
      </c>
      <c r="B170" t="s">
        <v>88</v>
      </c>
      <c r="C170">
        <v>7.5789999999999997</v>
      </c>
      <c r="D170" t="s">
        <v>96</v>
      </c>
    </row>
    <row r="171" spans="1:4" x14ac:dyDescent="0.25">
      <c r="A171" t="s">
        <v>106</v>
      </c>
      <c r="B171" t="s">
        <v>88</v>
      </c>
      <c r="C171">
        <v>7.4960000000000004</v>
      </c>
      <c r="D171" t="s">
        <v>96</v>
      </c>
    </row>
    <row r="172" spans="1:4" x14ac:dyDescent="0.25">
      <c r="A172" t="s">
        <v>6</v>
      </c>
      <c r="B172" t="s">
        <v>88</v>
      </c>
      <c r="C172">
        <v>7.7629999999999999</v>
      </c>
      <c r="D172" t="s">
        <v>96</v>
      </c>
    </row>
    <row r="173" spans="1:4" x14ac:dyDescent="0.25">
      <c r="A173" t="s">
        <v>103</v>
      </c>
      <c r="B173" t="s">
        <v>88</v>
      </c>
      <c r="C173">
        <v>7.8239999999999998</v>
      </c>
      <c r="D173" t="s">
        <v>96</v>
      </c>
    </row>
    <row r="174" spans="1:4" x14ac:dyDescent="0.25">
      <c r="A174" t="s">
        <v>7</v>
      </c>
      <c r="B174" t="s">
        <v>88</v>
      </c>
      <c r="C174">
        <v>7.6</v>
      </c>
      <c r="D174" t="s">
        <v>96</v>
      </c>
    </row>
    <row r="175" spans="1:4" x14ac:dyDescent="0.25">
      <c r="A175" t="s">
        <v>108</v>
      </c>
      <c r="B175" t="s">
        <v>88</v>
      </c>
      <c r="C175">
        <v>7.9</v>
      </c>
      <c r="D175" t="s">
        <v>96</v>
      </c>
    </row>
    <row r="176" spans="1:4" x14ac:dyDescent="0.25">
      <c r="A176" t="s">
        <v>104</v>
      </c>
      <c r="B176" t="s">
        <v>88</v>
      </c>
      <c r="C176">
        <v>7.9020000000000001</v>
      </c>
      <c r="D176" t="s">
        <v>96</v>
      </c>
    </row>
    <row r="177" spans="1:4" x14ac:dyDescent="0.25">
      <c r="A177" t="s">
        <v>109</v>
      </c>
      <c r="B177" t="s">
        <v>88</v>
      </c>
      <c r="C177">
        <v>7.5380000000000003</v>
      </c>
      <c r="D177" t="s">
        <v>96</v>
      </c>
    </row>
    <row r="178" spans="1:4" x14ac:dyDescent="0.25">
      <c r="A178" t="s">
        <v>15</v>
      </c>
      <c r="B178" t="s">
        <v>89</v>
      </c>
      <c r="C178">
        <v>6.0010000000000003</v>
      </c>
      <c r="D178" t="s">
        <v>96</v>
      </c>
    </row>
    <row r="179" spans="1:4" x14ac:dyDescent="0.25">
      <c r="A179" t="s">
        <v>110</v>
      </c>
      <c r="B179" t="s">
        <v>89</v>
      </c>
      <c r="C179">
        <v>6.5650000000000004</v>
      </c>
      <c r="D179" t="s">
        <v>96</v>
      </c>
    </row>
    <row r="180" spans="1:4" x14ac:dyDescent="0.25">
      <c r="A180" t="s">
        <v>7</v>
      </c>
      <c r="B180" t="s">
        <v>89</v>
      </c>
      <c r="C180">
        <v>6.6920000000000002</v>
      </c>
      <c r="D180" t="s">
        <v>96</v>
      </c>
    </row>
    <row r="181" spans="1:4" x14ac:dyDescent="0.25">
      <c r="A181" t="s">
        <v>10</v>
      </c>
      <c r="B181" t="s">
        <v>89</v>
      </c>
      <c r="C181">
        <v>6.7569999999999997</v>
      </c>
      <c r="D181" t="s">
        <v>96</v>
      </c>
    </row>
    <row r="182" spans="1:4" x14ac:dyDescent="0.25">
      <c r="A182" t="s">
        <v>109</v>
      </c>
      <c r="B182" t="s">
        <v>89</v>
      </c>
      <c r="C182">
        <v>6.968</v>
      </c>
      <c r="D182" t="s">
        <v>96</v>
      </c>
    </row>
    <row r="183" spans="1:4" x14ac:dyDescent="0.25">
      <c r="A183" t="s">
        <v>102</v>
      </c>
      <c r="B183" t="s">
        <v>89</v>
      </c>
      <c r="C183">
        <v>7.0380000000000003</v>
      </c>
      <c r="D183" t="s">
        <v>96</v>
      </c>
    </row>
    <row r="184" spans="1:4" x14ac:dyDescent="0.25">
      <c r="A184" t="s">
        <v>3</v>
      </c>
      <c r="B184" t="s">
        <v>89</v>
      </c>
      <c r="C184">
        <v>7.4189999999999996</v>
      </c>
      <c r="D184" t="s">
        <v>96</v>
      </c>
    </row>
    <row r="185" spans="1:4" x14ac:dyDescent="0.25">
      <c r="A185" t="s">
        <v>107</v>
      </c>
      <c r="B185" t="s">
        <v>89</v>
      </c>
      <c r="C185">
        <v>7.359</v>
      </c>
      <c r="D185" t="s">
        <v>96</v>
      </c>
    </row>
    <row r="186" spans="1:4" x14ac:dyDescent="0.25">
      <c r="A186" t="s">
        <v>108</v>
      </c>
      <c r="B186" t="s">
        <v>89</v>
      </c>
      <c r="C186">
        <v>7.9539999999999997</v>
      </c>
      <c r="D186" t="s">
        <v>96</v>
      </c>
    </row>
    <row r="187" spans="1:4" x14ac:dyDescent="0.25">
      <c r="A187" t="s">
        <v>104</v>
      </c>
      <c r="B187" t="s">
        <v>89</v>
      </c>
      <c r="C187">
        <v>8.0060000000000002</v>
      </c>
      <c r="D187" t="s">
        <v>96</v>
      </c>
    </row>
    <row r="188" spans="1:4" x14ac:dyDescent="0.25">
      <c r="A188" t="s">
        <v>106</v>
      </c>
      <c r="B188" t="s">
        <v>89</v>
      </c>
      <c r="C188">
        <v>8.1029999999999998</v>
      </c>
      <c r="D188" t="s">
        <v>96</v>
      </c>
    </row>
    <row r="189" spans="1:4" x14ac:dyDescent="0.25">
      <c r="A189" t="s">
        <v>13</v>
      </c>
      <c r="B189" t="s">
        <v>89</v>
      </c>
      <c r="C189">
        <v>8.0879999999999992</v>
      </c>
      <c r="D189" t="s">
        <v>96</v>
      </c>
    </row>
    <row r="190" spans="1:4" x14ac:dyDescent="0.25">
      <c r="A190" t="s">
        <v>6</v>
      </c>
      <c r="B190" t="s">
        <v>89</v>
      </c>
      <c r="C190">
        <v>7.899</v>
      </c>
      <c r="D190" t="s">
        <v>96</v>
      </c>
    </row>
    <row r="191" spans="1:4" x14ac:dyDescent="0.25">
      <c r="A191" t="s">
        <v>14</v>
      </c>
      <c r="B191" t="s">
        <v>89</v>
      </c>
      <c r="C191">
        <v>7.7859999999999996</v>
      </c>
      <c r="D191" t="s">
        <v>96</v>
      </c>
    </row>
    <row r="192" spans="1:4" x14ac:dyDescent="0.25">
      <c r="A192" t="s">
        <v>103</v>
      </c>
      <c r="B192" t="s">
        <v>89</v>
      </c>
      <c r="C192">
        <v>7.6630000000000003</v>
      </c>
      <c r="D192" t="s">
        <v>96</v>
      </c>
    </row>
    <row r="193" spans="1:4" x14ac:dyDescent="0.25">
      <c r="A193" t="s">
        <v>105</v>
      </c>
      <c r="B193" t="s">
        <v>89</v>
      </c>
      <c r="C193">
        <v>8.3070000000000004</v>
      </c>
      <c r="D193" t="s">
        <v>96</v>
      </c>
    </row>
    <row r="194" spans="1:4" x14ac:dyDescent="0.25">
      <c r="A194" t="s">
        <v>15</v>
      </c>
      <c r="B194" t="s">
        <v>87</v>
      </c>
      <c r="C194">
        <v>2.278</v>
      </c>
      <c r="D194" t="s">
        <v>97</v>
      </c>
    </row>
    <row r="195" spans="1:4" x14ac:dyDescent="0.25">
      <c r="A195" t="s">
        <v>106</v>
      </c>
      <c r="B195" t="s">
        <v>87</v>
      </c>
      <c r="C195">
        <v>2.2589999999999999</v>
      </c>
      <c r="D195" t="s">
        <v>97</v>
      </c>
    </row>
    <row r="196" spans="1:4" x14ac:dyDescent="0.25">
      <c r="A196" t="s">
        <v>108</v>
      </c>
      <c r="B196" t="s">
        <v>87</v>
      </c>
      <c r="C196">
        <v>2.3769999999999998</v>
      </c>
      <c r="D196" t="s">
        <v>97</v>
      </c>
    </row>
    <row r="197" spans="1:4" x14ac:dyDescent="0.25">
      <c r="A197" t="s">
        <v>104</v>
      </c>
      <c r="B197" t="s">
        <v>87</v>
      </c>
      <c r="C197">
        <v>2.42</v>
      </c>
      <c r="D197" t="s">
        <v>97</v>
      </c>
    </row>
    <row r="198" spans="1:4" x14ac:dyDescent="0.25">
      <c r="A198" t="s">
        <v>7</v>
      </c>
      <c r="B198" t="s">
        <v>87</v>
      </c>
      <c r="C198">
        <v>2.2759999999999998</v>
      </c>
      <c r="D198" t="s">
        <v>97</v>
      </c>
    </row>
    <row r="199" spans="1:4" x14ac:dyDescent="0.25">
      <c r="A199" t="s">
        <v>6</v>
      </c>
      <c r="B199" t="s">
        <v>87</v>
      </c>
      <c r="C199">
        <v>2.379</v>
      </c>
      <c r="D199" t="s">
        <v>97</v>
      </c>
    </row>
    <row r="200" spans="1:4" x14ac:dyDescent="0.25">
      <c r="A200" t="s">
        <v>3</v>
      </c>
      <c r="B200" t="s">
        <v>87</v>
      </c>
      <c r="C200">
        <v>2.266</v>
      </c>
      <c r="D200" t="s">
        <v>97</v>
      </c>
    </row>
    <row r="201" spans="1:4" x14ac:dyDescent="0.25">
      <c r="A201" t="s">
        <v>14</v>
      </c>
      <c r="B201" t="s">
        <v>87</v>
      </c>
      <c r="C201">
        <v>2.5230000000000001</v>
      </c>
      <c r="D201" t="s">
        <v>97</v>
      </c>
    </row>
    <row r="202" spans="1:4" x14ac:dyDescent="0.25">
      <c r="A202" t="s">
        <v>13</v>
      </c>
      <c r="B202" t="s">
        <v>87</v>
      </c>
      <c r="C202">
        <v>2.5459999999999998</v>
      </c>
      <c r="D202" t="s">
        <v>97</v>
      </c>
    </row>
    <row r="203" spans="1:4" x14ac:dyDescent="0.25">
      <c r="A203" t="s">
        <v>109</v>
      </c>
      <c r="B203" t="s">
        <v>87</v>
      </c>
      <c r="C203">
        <v>2.456</v>
      </c>
      <c r="D203" t="s">
        <v>97</v>
      </c>
    </row>
    <row r="204" spans="1:4" x14ac:dyDescent="0.25">
      <c r="A204" t="s">
        <v>110</v>
      </c>
      <c r="B204" t="s">
        <v>87</v>
      </c>
      <c r="C204">
        <v>2.56</v>
      </c>
      <c r="D204" t="s">
        <v>97</v>
      </c>
    </row>
    <row r="205" spans="1:4" x14ac:dyDescent="0.25">
      <c r="A205" t="s">
        <v>102</v>
      </c>
      <c r="B205" t="s">
        <v>87</v>
      </c>
      <c r="C205">
        <v>2.5129999999999999</v>
      </c>
      <c r="D205" t="s">
        <v>97</v>
      </c>
    </row>
    <row r="206" spans="1:4" x14ac:dyDescent="0.25">
      <c r="A206" t="s">
        <v>107</v>
      </c>
      <c r="B206" t="s">
        <v>87</v>
      </c>
      <c r="C206">
        <v>2.427</v>
      </c>
      <c r="D206" t="s">
        <v>97</v>
      </c>
    </row>
    <row r="207" spans="1:4" x14ac:dyDescent="0.25">
      <c r="A207" t="s">
        <v>10</v>
      </c>
      <c r="B207" t="s">
        <v>87</v>
      </c>
      <c r="C207">
        <v>2.5990000000000002</v>
      </c>
      <c r="D207" t="s">
        <v>97</v>
      </c>
    </row>
    <row r="208" spans="1:4" x14ac:dyDescent="0.25">
      <c r="A208" t="s">
        <v>105</v>
      </c>
      <c r="B208" t="s">
        <v>87</v>
      </c>
      <c r="C208">
        <v>2.4260000000000002</v>
      </c>
      <c r="D208" t="s">
        <v>97</v>
      </c>
    </row>
    <row r="209" spans="1:4" x14ac:dyDescent="0.25">
      <c r="A209" t="s">
        <v>103</v>
      </c>
      <c r="B209" t="s">
        <v>87</v>
      </c>
      <c r="C209">
        <v>2.48</v>
      </c>
      <c r="D209" t="s">
        <v>97</v>
      </c>
    </row>
    <row r="210" spans="1:4" x14ac:dyDescent="0.25">
      <c r="A210" t="s">
        <v>3</v>
      </c>
      <c r="B210" t="s">
        <v>88</v>
      </c>
      <c r="C210">
        <v>1.964</v>
      </c>
      <c r="D210" t="s">
        <v>97</v>
      </c>
    </row>
    <row r="211" spans="1:4" x14ac:dyDescent="0.25">
      <c r="A211" t="s">
        <v>102</v>
      </c>
      <c r="B211" t="s">
        <v>88</v>
      </c>
      <c r="C211">
        <v>1.7969999999999999</v>
      </c>
      <c r="D211" t="s">
        <v>97</v>
      </c>
    </row>
    <row r="212" spans="1:4" x14ac:dyDescent="0.25">
      <c r="A212" t="s">
        <v>13</v>
      </c>
      <c r="B212" t="s">
        <v>88</v>
      </c>
      <c r="C212">
        <v>1.8340000000000001</v>
      </c>
      <c r="D212" t="s">
        <v>97</v>
      </c>
    </row>
    <row r="213" spans="1:4" x14ac:dyDescent="0.25">
      <c r="A213" t="s">
        <v>15</v>
      </c>
      <c r="B213" t="s">
        <v>88</v>
      </c>
      <c r="C213">
        <v>1.905</v>
      </c>
      <c r="D213" t="s">
        <v>97</v>
      </c>
    </row>
    <row r="214" spans="1:4" x14ac:dyDescent="0.25">
      <c r="A214" t="s">
        <v>107</v>
      </c>
      <c r="B214" t="s">
        <v>88</v>
      </c>
      <c r="C214">
        <v>1.994</v>
      </c>
      <c r="D214" t="s">
        <v>97</v>
      </c>
    </row>
    <row r="215" spans="1:4" x14ac:dyDescent="0.25">
      <c r="A215" t="s">
        <v>110</v>
      </c>
      <c r="B215" t="s">
        <v>88</v>
      </c>
      <c r="C215">
        <v>2.17</v>
      </c>
      <c r="D215" t="s">
        <v>97</v>
      </c>
    </row>
    <row r="216" spans="1:4" x14ac:dyDescent="0.25">
      <c r="A216" t="s">
        <v>14</v>
      </c>
      <c r="B216" t="s">
        <v>88</v>
      </c>
      <c r="C216">
        <v>2.1030000000000002</v>
      </c>
      <c r="D216" t="s">
        <v>97</v>
      </c>
    </row>
    <row r="217" spans="1:4" x14ac:dyDescent="0.25">
      <c r="A217" t="s">
        <v>106</v>
      </c>
      <c r="B217" t="s">
        <v>88</v>
      </c>
      <c r="C217">
        <v>2.2829999999999999</v>
      </c>
      <c r="D217" t="s">
        <v>97</v>
      </c>
    </row>
    <row r="218" spans="1:4" x14ac:dyDescent="0.25">
      <c r="A218" t="s">
        <v>10</v>
      </c>
      <c r="B218" t="s">
        <v>88</v>
      </c>
      <c r="C218">
        <v>2.1840000000000002</v>
      </c>
      <c r="D218" t="s">
        <v>97</v>
      </c>
    </row>
    <row r="219" spans="1:4" x14ac:dyDescent="0.25">
      <c r="A219" t="s">
        <v>105</v>
      </c>
      <c r="B219" t="s">
        <v>88</v>
      </c>
      <c r="C219">
        <v>2.3660000000000001</v>
      </c>
      <c r="D219" t="s">
        <v>97</v>
      </c>
    </row>
    <row r="220" spans="1:4" x14ac:dyDescent="0.25">
      <c r="A220" t="s">
        <v>6</v>
      </c>
      <c r="B220" t="s">
        <v>88</v>
      </c>
      <c r="C220">
        <v>2.0680000000000001</v>
      </c>
      <c r="D220" t="s">
        <v>97</v>
      </c>
    </row>
    <row r="221" spans="1:4" x14ac:dyDescent="0.25">
      <c r="A221" t="s">
        <v>103</v>
      </c>
      <c r="B221" t="s">
        <v>88</v>
      </c>
      <c r="C221">
        <v>2.1360000000000001</v>
      </c>
      <c r="D221" t="s">
        <v>97</v>
      </c>
    </row>
    <row r="222" spans="1:4" x14ac:dyDescent="0.25">
      <c r="A222" t="s">
        <v>104</v>
      </c>
      <c r="B222" t="s">
        <v>88</v>
      </c>
      <c r="C222">
        <v>2.0550000000000002</v>
      </c>
      <c r="D222" t="s">
        <v>97</v>
      </c>
    </row>
    <row r="223" spans="1:4" x14ac:dyDescent="0.25">
      <c r="A223" t="s">
        <v>7</v>
      </c>
      <c r="B223" t="s">
        <v>88</v>
      </c>
      <c r="C223">
        <v>2.4340000000000002</v>
      </c>
      <c r="D223" t="s">
        <v>97</v>
      </c>
    </row>
    <row r="224" spans="1:4" x14ac:dyDescent="0.25">
      <c r="A224" t="s">
        <v>108</v>
      </c>
      <c r="B224" t="s">
        <v>88</v>
      </c>
      <c r="C224">
        <v>2.464</v>
      </c>
      <c r="D224" t="s">
        <v>97</v>
      </c>
    </row>
    <row r="225" spans="1:4" x14ac:dyDescent="0.25">
      <c r="A225" t="s">
        <v>109</v>
      </c>
      <c r="B225" t="s">
        <v>88</v>
      </c>
      <c r="C225">
        <v>2.218</v>
      </c>
      <c r="D225" t="s">
        <v>97</v>
      </c>
    </row>
    <row r="226" spans="1:4" x14ac:dyDescent="0.25">
      <c r="A226" t="s">
        <v>15</v>
      </c>
      <c r="B226" t="s">
        <v>89</v>
      </c>
      <c r="C226">
        <v>1.887</v>
      </c>
      <c r="D226" t="s">
        <v>97</v>
      </c>
    </row>
    <row r="227" spans="1:4" x14ac:dyDescent="0.25">
      <c r="A227" t="s">
        <v>110</v>
      </c>
      <c r="B227" t="s">
        <v>89</v>
      </c>
      <c r="C227">
        <v>1.76</v>
      </c>
      <c r="D227" t="s">
        <v>97</v>
      </c>
    </row>
    <row r="228" spans="1:4" x14ac:dyDescent="0.25">
      <c r="A228" t="s">
        <v>7</v>
      </c>
      <c r="B228" t="s">
        <v>89</v>
      </c>
      <c r="C228">
        <v>2.0710000000000002</v>
      </c>
      <c r="D228" t="s">
        <v>97</v>
      </c>
    </row>
    <row r="229" spans="1:4" x14ac:dyDescent="0.25">
      <c r="A229" t="s">
        <v>109</v>
      </c>
      <c r="B229" t="s">
        <v>89</v>
      </c>
      <c r="C229">
        <v>2.0329999999999999</v>
      </c>
      <c r="D229" t="s">
        <v>97</v>
      </c>
    </row>
    <row r="230" spans="1:4" x14ac:dyDescent="0.25">
      <c r="A230" t="s">
        <v>102</v>
      </c>
      <c r="B230" t="s">
        <v>89</v>
      </c>
      <c r="C230">
        <v>2.25</v>
      </c>
      <c r="D230" t="s">
        <v>97</v>
      </c>
    </row>
    <row r="231" spans="1:4" x14ac:dyDescent="0.25">
      <c r="A231" t="s">
        <v>10</v>
      </c>
      <c r="B231" t="s">
        <v>89</v>
      </c>
      <c r="C231">
        <v>2.2410000000000001</v>
      </c>
      <c r="D231" t="s">
        <v>97</v>
      </c>
    </row>
    <row r="232" spans="1:4" x14ac:dyDescent="0.25">
      <c r="A232" t="s">
        <v>3</v>
      </c>
      <c r="B232" t="s">
        <v>89</v>
      </c>
      <c r="C232">
        <v>2.1920000000000002</v>
      </c>
      <c r="D232" t="s">
        <v>97</v>
      </c>
    </row>
    <row r="233" spans="1:4" x14ac:dyDescent="0.25">
      <c r="A233" t="s">
        <v>107</v>
      </c>
      <c r="B233" t="s">
        <v>89</v>
      </c>
      <c r="C233">
        <v>2.2450000000000001</v>
      </c>
      <c r="D233" t="s">
        <v>97</v>
      </c>
    </row>
    <row r="234" spans="1:4" x14ac:dyDescent="0.25">
      <c r="A234" t="s">
        <v>106</v>
      </c>
      <c r="B234" t="s">
        <v>89</v>
      </c>
      <c r="C234">
        <v>2.0190000000000001</v>
      </c>
      <c r="D234" t="s">
        <v>97</v>
      </c>
    </row>
    <row r="235" spans="1:4" x14ac:dyDescent="0.25">
      <c r="A235" t="s">
        <v>108</v>
      </c>
      <c r="B235" t="s">
        <v>89</v>
      </c>
      <c r="C235">
        <v>2.3490000000000002</v>
      </c>
      <c r="D235" t="s">
        <v>97</v>
      </c>
    </row>
    <row r="236" spans="1:4" x14ac:dyDescent="0.25">
      <c r="A236" t="s">
        <v>104</v>
      </c>
      <c r="B236" t="s">
        <v>89</v>
      </c>
      <c r="C236">
        <v>2.5030000000000001</v>
      </c>
      <c r="D236" t="s">
        <v>97</v>
      </c>
    </row>
    <row r="237" spans="1:4" x14ac:dyDescent="0.25">
      <c r="A237" t="s">
        <v>13</v>
      </c>
      <c r="B237" t="s">
        <v>89</v>
      </c>
      <c r="C237">
        <v>2.3479999999999999</v>
      </c>
      <c r="D237" t="s">
        <v>97</v>
      </c>
    </row>
    <row r="238" spans="1:4" x14ac:dyDescent="0.25">
      <c r="A238" t="s">
        <v>14</v>
      </c>
      <c r="B238" t="s">
        <v>89</v>
      </c>
      <c r="C238">
        <v>2.048</v>
      </c>
      <c r="D238" t="s">
        <v>97</v>
      </c>
    </row>
    <row r="239" spans="1:4" x14ac:dyDescent="0.25">
      <c r="A239" t="s">
        <v>103</v>
      </c>
      <c r="B239" t="s">
        <v>89</v>
      </c>
      <c r="C239">
        <v>2.3359999999999999</v>
      </c>
      <c r="D239" t="s">
        <v>97</v>
      </c>
    </row>
    <row r="240" spans="1:4" x14ac:dyDescent="0.25">
      <c r="A240" t="s">
        <v>6</v>
      </c>
      <c r="B240" t="s">
        <v>89</v>
      </c>
      <c r="C240">
        <v>2.4289999999999998</v>
      </c>
      <c r="D240" t="s">
        <v>97</v>
      </c>
    </row>
    <row r="241" spans="1:4" x14ac:dyDescent="0.25">
      <c r="A241" t="s">
        <v>105</v>
      </c>
      <c r="B241" t="s">
        <v>89</v>
      </c>
      <c r="C241">
        <v>2.02</v>
      </c>
      <c r="D241" t="s">
        <v>97</v>
      </c>
    </row>
    <row r="242" spans="1:4" x14ac:dyDescent="0.25">
      <c r="A242" t="s">
        <v>108</v>
      </c>
      <c r="B242" t="s">
        <v>87</v>
      </c>
      <c r="C242">
        <v>6.016</v>
      </c>
      <c r="D242" t="s">
        <v>98</v>
      </c>
    </row>
    <row r="243" spans="1:4" x14ac:dyDescent="0.25">
      <c r="A243" t="s">
        <v>106</v>
      </c>
      <c r="B243" t="s">
        <v>87</v>
      </c>
      <c r="C243">
        <v>5.851</v>
      </c>
      <c r="D243" t="s">
        <v>98</v>
      </c>
    </row>
    <row r="244" spans="1:4" x14ac:dyDescent="0.25">
      <c r="A244" t="s">
        <v>7</v>
      </c>
      <c r="B244" t="s">
        <v>87</v>
      </c>
      <c r="C244">
        <v>5.7460000000000004</v>
      </c>
      <c r="D244" t="s">
        <v>98</v>
      </c>
    </row>
    <row r="245" spans="1:4" x14ac:dyDescent="0.25">
      <c r="A245" t="s">
        <v>104</v>
      </c>
      <c r="B245" t="s">
        <v>87</v>
      </c>
      <c r="C245">
        <v>6.26</v>
      </c>
      <c r="D245" t="s">
        <v>98</v>
      </c>
    </row>
    <row r="246" spans="1:4" x14ac:dyDescent="0.25">
      <c r="A246" t="s">
        <v>6</v>
      </c>
      <c r="B246" t="s">
        <v>87</v>
      </c>
      <c r="C246">
        <v>5.4880000000000004</v>
      </c>
      <c r="D246" t="s">
        <v>98</v>
      </c>
    </row>
    <row r="247" spans="1:4" x14ac:dyDescent="0.25">
      <c r="A247" t="s">
        <v>15</v>
      </c>
      <c r="B247" t="s">
        <v>87</v>
      </c>
      <c r="C247">
        <v>5.91</v>
      </c>
      <c r="D247" t="s">
        <v>98</v>
      </c>
    </row>
    <row r="248" spans="1:4" x14ac:dyDescent="0.25">
      <c r="A248" t="s">
        <v>10</v>
      </c>
      <c r="B248" t="s">
        <v>87</v>
      </c>
      <c r="C248">
        <v>6.181</v>
      </c>
      <c r="D248" t="s">
        <v>98</v>
      </c>
    </row>
    <row r="249" spans="1:4" x14ac:dyDescent="0.25">
      <c r="A249" t="s">
        <v>3</v>
      </c>
      <c r="B249" t="s">
        <v>87</v>
      </c>
      <c r="C249">
        <v>6.17</v>
      </c>
      <c r="D249" t="s">
        <v>98</v>
      </c>
    </row>
    <row r="250" spans="1:4" x14ac:dyDescent="0.25">
      <c r="A250" t="s">
        <v>13</v>
      </c>
      <c r="B250" t="s">
        <v>87</v>
      </c>
      <c r="C250">
        <v>6.577</v>
      </c>
      <c r="D250" t="s">
        <v>98</v>
      </c>
    </row>
    <row r="251" spans="1:4" x14ac:dyDescent="0.25">
      <c r="A251" t="s">
        <v>14</v>
      </c>
      <c r="B251" t="s">
        <v>87</v>
      </c>
      <c r="C251">
        <v>6.81</v>
      </c>
      <c r="D251" t="s">
        <v>98</v>
      </c>
    </row>
    <row r="252" spans="1:4" x14ac:dyDescent="0.25">
      <c r="A252" t="s">
        <v>109</v>
      </c>
      <c r="B252" t="s">
        <v>87</v>
      </c>
      <c r="C252">
        <v>6.5229999999999997</v>
      </c>
      <c r="D252" t="s">
        <v>98</v>
      </c>
    </row>
    <row r="253" spans="1:4" x14ac:dyDescent="0.25">
      <c r="A253" t="s">
        <v>102</v>
      </c>
      <c r="B253" t="s">
        <v>87</v>
      </c>
      <c r="C253">
        <v>6.18</v>
      </c>
      <c r="D253" t="s">
        <v>98</v>
      </c>
    </row>
    <row r="254" spans="1:4" x14ac:dyDescent="0.25">
      <c r="A254" t="s">
        <v>107</v>
      </c>
      <c r="B254" t="s">
        <v>87</v>
      </c>
      <c r="C254">
        <v>6.34</v>
      </c>
      <c r="D254" t="s">
        <v>98</v>
      </c>
    </row>
    <row r="255" spans="1:4" x14ac:dyDescent="0.25">
      <c r="A255" t="s">
        <v>105</v>
      </c>
      <c r="B255" t="s">
        <v>87</v>
      </c>
      <c r="C255">
        <v>6.8659999999999997</v>
      </c>
      <c r="D255" t="s">
        <v>98</v>
      </c>
    </row>
    <row r="256" spans="1:4" x14ac:dyDescent="0.25">
      <c r="A256" t="s">
        <v>103</v>
      </c>
      <c r="B256" t="s">
        <v>87</v>
      </c>
      <c r="C256">
        <v>6.8540000000000001</v>
      </c>
      <c r="D256" t="s">
        <v>98</v>
      </c>
    </row>
    <row r="257" spans="1:4" x14ac:dyDescent="0.25">
      <c r="A257" t="s">
        <v>110</v>
      </c>
      <c r="B257" t="s">
        <v>87</v>
      </c>
      <c r="C257">
        <v>6.726</v>
      </c>
      <c r="D257" t="s">
        <v>98</v>
      </c>
    </row>
    <row r="258" spans="1:4" x14ac:dyDescent="0.25">
      <c r="A258" t="s">
        <v>3</v>
      </c>
      <c r="B258" t="s">
        <v>88</v>
      </c>
      <c r="C258">
        <v>4.3150000000000004</v>
      </c>
      <c r="D258" t="s">
        <v>98</v>
      </c>
    </row>
    <row r="259" spans="1:4" x14ac:dyDescent="0.25">
      <c r="A259" t="s">
        <v>102</v>
      </c>
      <c r="B259" t="s">
        <v>88</v>
      </c>
      <c r="C259">
        <v>3.9239999999999999</v>
      </c>
      <c r="D259" t="s">
        <v>98</v>
      </c>
    </row>
    <row r="260" spans="1:4" x14ac:dyDescent="0.25">
      <c r="A260" t="s">
        <v>13</v>
      </c>
      <c r="B260" t="s">
        <v>88</v>
      </c>
      <c r="C260">
        <v>5.1879999999999997</v>
      </c>
      <c r="D260" t="s">
        <v>98</v>
      </c>
    </row>
    <row r="261" spans="1:4" x14ac:dyDescent="0.25">
      <c r="A261" t="s">
        <v>15</v>
      </c>
      <c r="B261" t="s">
        <v>88</v>
      </c>
      <c r="C261">
        <v>5.0149999999999997</v>
      </c>
      <c r="D261" t="s">
        <v>98</v>
      </c>
    </row>
    <row r="262" spans="1:4" x14ac:dyDescent="0.25">
      <c r="A262" t="s">
        <v>107</v>
      </c>
      <c r="B262" t="s">
        <v>88</v>
      </c>
      <c r="C262">
        <v>5.67</v>
      </c>
      <c r="D262" t="s">
        <v>98</v>
      </c>
    </row>
    <row r="263" spans="1:4" x14ac:dyDescent="0.25">
      <c r="A263" t="s">
        <v>110</v>
      </c>
      <c r="B263" t="s">
        <v>88</v>
      </c>
      <c r="C263">
        <v>5.9160000000000004</v>
      </c>
      <c r="D263" t="s">
        <v>98</v>
      </c>
    </row>
    <row r="264" spans="1:4" x14ac:dyDescent="0.25">
      <c r="A264" t="s">
        <v>14</v>
      </c>
      <c r="B264" t="s">
        <v>88</v>
      </c>
      <c r="C264">
        <v>6.0419999999999998</v>
      </c>
      <c r="D264" t="s">
        <v>98</v>
      </c>
    </row>
    <row r="265" spans="1:4" x14ac:dyDescent="0.25">
      <c r="A265" t="s">
        <v>105</v>
      </c>
      <c r="B265" t="s">
        <v>88</v>
      </c>
      <c r="C265">
        <v>6.2939999999999996</v>
      </c>
      <c r="D265" t="s">
        <v>98</v>
      </c>
    </row>
    <row r="266" spans="1:4" x14ac:dyDescent="0.25">
      <c r="A266" t="s">
        <v>10</v>
      </c>
      <c r="B266" t="s">
        <v>88</v>
      </c>
      <c r="C266">
        <v>5.9180000000000001</v>
      </c>
      <c r="D266" t="s">
        <v>98</v>
      </c>
    </row>
    <row r="267" spans="1:4" x14ac:dyDescent="0.25">
      <c r="A267" t="s">
        <v>6</v>
      </c>
      <c r="B267" t="s">
        <v>88</v>
      </c>
      <c r="C267">
        <v>6.2789999999999999</v>
      </c>
      <c r="D267" t="s">
        <v>98</v>
      </c>
    </row>
    <row r="268" spans="1:4" x14ac:dyDescent="0.25">
      <c r="A268" t="s">
        <v>106</v>
      </c>
      <c r="B268" t="s">
        <v>88</v>
      </c>
      <c r="C268">
        <v>5.8319999999999999</v>
      </c>
      <c r="D268" t="s">
        <v>98</v>
      </c>
    </row>
    <row r="269" spans="1:4" x14ac:dyDescent="0.25">
      <c r="A269" t="s">
        <v>103</v>
      </c>
      <c r="B269" t="s">
        <v>88</v>
      </c>
      <c r="C269">
        <v>5.8719999999999999</v>
      </c>
      <c r="D269" t="s">
        <v>98</v>
      </c>
    </row>
    <row r="270" spans="1:4" x14ac:dyDescent="0.25">
      <c r="A270" t="s">
        <v>7</v>
      </c>
      <c r="B270" t="s">
        <v>88</v>
      </c>
      <c r="C270">
        <v>6.1689999999999996</v>
      </c>
      <c r="D270" t="s">
        <v>98</v>
      </c>
    </row>
    <row r="271" spans="1:4" x14ac:dyDescent="0.25">
      <c r="A271" t="s">
        <v>104</v>
      </c>
      <c r="B271" t="s">
        <v>88</v>
      </c>
      <c r="C271">
        <v>5.907</v>
      </c>
      <c r="D271" t="s">
        <v>98</v>
      </c>
    </row>
    <row r="272" spans="1:4" x14ac:dyDescent="0.25">
      <c r="A272" t="s">
        <v>108</v>
      </c>
      <c r="B272" t="s">
        <v>88</v>
      </c>
      <c r="C272">
        <v>6.6289999999999996</v>
      </c>
      <c r="D272" t="s">
        <v>98</v>
      </c>
    </row>
    <row r="273" spans="1:4" x14ac:dyDescent="0.25">
      <c r="A273" t="s">
        <v>109</v>
      </c>
      <c r="B273" t="s">
        <v>88</v>
      </c>
      <c r="C273">
        <v>5.6130000000000004</v>
      </c>
      <c r="D273" t="s">
        <v>98</v>
      </c>
    </row>
    <row r="274" spans="1:4" x14ac:dyDescent="0.25">
      <c r="A274" t="s">
        <v>15</v>
      </c>
      <c r="B274" t="s">
        <v>89</v>
      </c>
      <c r="C274">
        <v>4.2300000000000004</v>
      </c>
      <c r="D274" t="s">
        <v>98</v>
      </c>
    </row>
    <row r="275" spans="1:4" x14ac:dyDescent="0.25">
      <c r="A275" t="s">
        <v>110</v>
      </c>
      <c r="B275" t="s">
        <v>89</v>
      </c>
      <c r="C275">
        <v>4.5049999999999999</v>
      </c>
      <c r="D275" t="s">
        <v>98</v>
      </c>
    </row>
    <row r="276" spans="1:4" x14ac:dyDescent="0.25">
      <c r="A276" t="s">
        <v>109</v>
      </c>
      <c r="B276" t="s">
        <v>89</v>
      </c>
      <c r="C276">
        <v>4.7960000000000003</v>
      </c>
      <c r="D276" t="s">
        <v>98</v>
      </c>
    </row>
    <row r="277" spans="1:4" x14ac:dyDescent="0.25">
      <c r="A277" t="s">
        <v>10</v>
      </c>
      <c r="B277" t="s">
        <v>89</v>
      </c>
      <c r="C277">
        <v>5.6760000000000002</v>
      </c>
      <c r="D277" t="s">
        <v>98</v>
      </c>
    </row>
    <row r="278" spans="1:4" x14ac:dyDescent="0.25">
      <c r="A278" t="s">
        <v>7</v>
      </c>
      <c r="B278" t="s">
        <v>89</v>
      </c>
      <c r="C278">
        <v>5.74</v>
      </c>
      <c r="D278" t="s">
        <v>98</v>
      </c>
    </row>
    <row r="279" spans="1:4" x14ac:dyDescent="0.25">
      <c r="A279" t="s">
        <v>3</v>
      </c>
      <c r="B279" t="s">
        <v>89</v>
      </c>
      <c r="C279">
        <v>6.117</v>
      </c>
      <c r="D279" t="s">
        <v>98</v>
      </c>
    </row>
    <row r="280" spans="1:4" x14ac:dyDescent="0.25">
      <c r="A280" t="s">
        <v>102</v>
      </c>
      <c r="B280" t="s">
        <v>89</v>
      </c>
      <c r="C280">
        <v>6.3979999999999997</v>
      </c>
      <c r="D280" t="s">
        <v>98</v>
      </c>
    </row>
    <row r="281" spans="1:4" x14ac:dyDescent="0.25">
      <c r="A281" t="s">
        <v>103</v>
      </c>
      <c r="B281" t="s">
        <v>89</v>
      </c>
      <c r="C281">
        <v>5.8150000000000004</v>
      </c>
      <c r="D281" t="s">
        <v>98</v>
      </c>
    </row>
    <row r="282" spans="1:4" x14ac:dyDescent="0.25">
      <c r="A282" t="s">
        <v>104</v>
      </c>
      <c r="B282" t="s">
        <v>89</v>
      </c>
      <c r="C282">
        <v>5.798</v>
      </c>
      <c r="D282" t="s">
        <v>98</v>
      </c>
    </row>
    <row r="283" spans="1:4" x14ac:dyDescent="0.25">
      <c r="A283" t="s">
        <v>107</v>
      </c>
      <c r="B283" t="s">
        <v>89</v>
      </c>
      <c r="C283">
        <v>7.12</v>
      </c>
      <c r="D283" t="s">
        <v>98</v>
      </c>
    </row>
    <row r="284" spans="1:4" x14ac:dyDescent="0.25">
      <c r="A284" t="s">
        <v>13</v>
      </c>
      <c r="B284" t="s">
        <v>89</v>
      </c>
      <c r="C284">
        <v>6.5110000000000001</v>
      </c>
      <c r="D284" t="s">
        <v>98</v>
      </c>
    </row>
    <row r="285" spans="1:4" x14ac:dyDescent="0.25">
      <c r="A285" t="s">
        <v>108</v>
      </c>
      <c r="B285" t="s">
        <v>89</v>
      </c>
      <c r="C285">
        <v>6.7640000000000002</v>
      </c>
      <c r="D285" t="s">
        <v>98</v>
      </c>
    </row>
    <row r="286" spans="1:4" x14ac:dyDescent="0.25">
      <c r="A286" t="s">
        <v>106</v>
      </c>
      <c r="B286" t="s">
        <v>89</v>
      </c>
      <c r="C286">
        <v>6.9729999999999999</v>
      </c>
      <c r="D286" t="s">
        <v>98</v>
      </c>
    </row>
    <row r="287" spans="1:4" x14ac:dyDescent="0.25">
      <c r="A287" t="s">
        <v>14</v>
      </c>
      <c r="B287" t="s">
        <v>89</v>
      </c>
      <c r="C287">
        <v>6.569</v>
      </c>
      <c r="D287" t="s">
        <v>98</v>
      </c>
    </row>
    <row r="288" spans="1:4" x14ac:dyDescent="0.25">
      <c r="A288" t="s">
        <v>6</v>
      </c>
      <c r="B288" t="s">
        <v>89</v>
      </c>
      <c r="C288">
        <v>6.266</v>
      </c>
      <c r="D288" t="s">
        <v>98</v>
      </c>
    </row>
    <row r="289" spans="1:4" x14ac:dyDescent="0.25">
      <c r="A289" t="s">
        <v>105</v>
      </c>
      <c r="B289" t="s">
        <v>89</v>
      </c>
      <c r="C289">
        <v>6.3920000000000003</v>
      </c>
      <c r="D289" t="s">
        <v>98</v>
      </c>
    </row>
    <row r="290" spans="1:4" x14ac:dyDescent="0.25">
      <c r="A290" t="s">
        <v>106</v>
      </c>
      <c r="B290" t="s">
        <v>87</v>
      </c>
      <c r="C290">
        <v>2.5019999999999998</v>
      </c>
      <c r="D290" t="s">
        <v>99</v>
      </c>
    </row>
    <row r="291" spans="1:4" x14ac:dyDescent="0.25">
      <c r="A291" t="s">
        <v>108</v>
      </c>
      <c r="B291" t="s">
        <v>87</v>
      </c>
      <c r="C291">
        <v>2.4609999999999999</v>
      </c>
      <c r="D291" t="s">
        <v>99</v>
      </c>
    </row>
    <row r="292" spans="1:4" x14ac:dyDescent="0.25">
      <c r="A292" t="s">
        <v>7</v>
      </c>
      <c r="B292" t="s">
        <v>87</v>
      </c>
      <c r="C292">
        <v>2.71</v>
      </c>
      <c r="D292" t="s">
        <v>99</v>
      </c>
    </row>
    <row r="293" spans="1:4" x14ac:dyDescent="0.25">
      <c r="A293" t="s">
        <v>104</v>
      </c>
      <c r="B293" t="s">
        <v>87</v>
      </c>
      <c r="C293">
        <v>2.3559999999999999</v>
      </c>
      <c r="D293" t="s">
        <v>99</v>
      </c>
    </row>
    <row r="294" spans="1:4" x14ac:dyDescent="0.25">
      <c r="A294" t="s">
        <v>3</v>
      </c>
      <c r="B294" t="s">
        <v>87</v>
      </c>
      <c r="C294">
        <v>2.3439999999999999</v>
      </c>
      <c r="D294" t="s">
        <v>99</v>
      </c>
    </row>
    <row r="295" spans="1:4" x14ac:dyDescent="0.25">
      <c r="A295" t="s">
        <v>15</v>
      </c>
      <c r="B295" t="s">
        <v>87</v>
      </c>
      <c r="C295">
        <v>2.3969999999999998</v>
      </c>
      <c r="D295" t="s">
        <v>99</v>
      </c>
    </row>
    <row r="296" spans="1:4" x14ac:dyDescent="0.25">
      <c r="A296" t="s">
        <v>10</v>
      </c>
      <c r="B296" t="s">
        <v>87</v>
      </c>
      <c r="C296">
        <v>2.3439999999999999</v>
      </c>
      <c r="D296" t="s">
        <v>99</v>
      </c>
    </row>
    <row r="297" spans="1:4" x14ac:dyDescent="0.25">
      <c r="A297" t="s">
        <v>102</v>
      </c>
      <c r="B297" t="s">
        <v>87</v>
      </c>
      <c r="C297">
        <v>2.4660000000000002</v>
      </c>
      <c r="D297" t="s">
        <v>99</v>
      </c>
    </row>
    <row r="298" spans="1:4" x14ac:dyDescent="0.25">
      <c r="A298" t="s">
        <v>13</v>
      </c>
      <c r="B298" t="s">
        <v>87</v>
      </c>
      <c r="C298">
        <v>2.444</v>
      </c>
      <c r="D298" t="s">
        <v>99</v>
      </c>
    </row>
    <row r="299" spans="1:4" x14ac:dyDescent="0.25">
      <c r="A299" t="s">
        <v>14</v>
      </c>
      <c r="B299" t="s">
        <v>87</v>
      </c>
      <c r="C299">
        <v>2.452</v>
      </c>
      <c r="D299" t="s">
        <v>99</v>
      </c>
    </row>
    <row r="300" spans="1:4" x14ac:dyDescent="0.25">
      <c r="A300" t="s">
        <v>109</v>
      </c>
      <c r="B300" t="s">
        <v>87</v>
      </c>
      <c r="C300">
        <v>2.4470000000000001</v>
      </c>
      <c r="D300" t="s">
        <v>99</v>
      </c>
    </row>
    <row r="301" spans="1:4" x14ac:dyDescent="0.25">
      <c r="A301" t="s">
        <v>103</v>
      </c>
      <c r="B301" t="s">
        <v>87</v>
      </c>
      <c r="C301">
        <v>2.5169999999999999</v>
      </c>
      <c r="D301" t="s">
        <v>99</v>
      </c>
    </row>
    <row r="302" spans="1:4" x14ac:dyDescent="0.25">
      <c r="A302" t="s">
        <v>107</v>
      </c>
      <c r="B302" t="s">
        <v>87</v>
      </c>
      <c r="C302">
        <v>2.4319999999999999</v>
      </c>
      <c r="D302" t="s">
        <v>99</v>
      </c>
    </row>
    <row r="303" spans="1:4" x14ac:dyDescent="0.25">
      <c r="A303" t="s">
        <v>110</v>
      </c>
      <c r="B303" t="s">
        <v>87</v>
      </c>
      <c r="C303">
        <v>2.3769999999999998</v>
      </c>
      <c r="D303" t="s">
        <v>99</v>
      </c>
    </row>
    <row r="304" spans="1:4" x14ac:dyDescent="0.25">
      <c r="A304" t="s">
        <v>105</v>
      </c>
      <c r="B304" t="s">
        <v>87</v>
      </c>
      <c r="C304">
        <v>2.661</v>
      </c>
      <c r="D304" t="s">
        <v>99</v>
      </c>
    </row>
    <row r="305" spans="1:4" x14ac:dyDescent="0.25">
      <c r="A305" t="s">
        <v>6</v>
      </c>
      <c r="B305" t="s">
        <v>87</v>
      </c>
      <c r="C305">
        <v>2.0859999999999999</v>
      </c>
      <c r="D305" t="s">
        <v>99</v>
      </c>
    </row>
    <row r="306" spans="1:4" x14ac:dyDescent="0.25">
      <c r="A306" t="s">
        <v>3</v>
      </c>
      <c r="B306" t="s">
        <v>88</v>
      </c>
      <c r="C306">
        <v>2.2829999999999999</v>
      </c>
      <c r="D306" t="s">
        <v>99</v>
      </c>
    </row>
    <row r="307" spans="1:4" x14ac:dyDescent="0.25">
      <c r="A307" t="s">
        <v>102</v>
      </c>
      <c r="B307" t="s">
        <v>88</v>
      </c>
      <c r="C307">
        <v>2.2690000000000001</v>
      </c>
      <c r="D307" t="s">
        <v>99</v>
      </c>
    </row>
    <row r="308" spans="1:4" x14ac:dyDescent="0.25">
      <c r="A308" t="s">
        <v>13</v>
      </c>
      <c r="B308" t="s">
        <v>88</v>
      </c>
      <c r="C308">
        <v>1.7849999999999999</v>
      </c>
      <c r="D308" t="s">
        <v>99</v>
      </c>
    </row>
    <row r="309" spans="1:4" x14ac:dyDescent="0.25">
      <c r="A309" t="s">
        <v>107</v>
      </c>
      <c r="B309" t="s">
        <v>88</v>
      </c>
      <c r="C309">
        <v>1.8069999999999999</v>
      </c>
      <c r="D309" t="s">
        <v>99</v>
      </c>
    </row>
    <row r="310" spans="1:4" x14ac:dyDescent="0.25">
      <c r="A310" t="s">
        <v>110</v>
      </c>
      <c r="B310" t="s">
        <v>88</v>
      </c>
      <c r="C310">
        <v>2.2570000000000001</v>
      </c>
      <c r="D310" t="s">
        <v>99</v>
      </c>
    </row>
    <row r="311" spans="1:4" x14ac:dyDescent="0.25">
      <c r="A311" t="s">
        <v>14</v>
      </c>
      <c r="B311" t="s">
        <v>88</v>
      </c>
      <c r="C311">
        <v>2.2759999999999998</v>
      </c>
      <c r="D311" t="s">
        <v>99</v>
      </c>
    </row>
    <row r="312" spans="1:4" x14ac:dyDescent="0.25">
      <c r="A312" t="s">
        <v>6</v>
      </c>
      <c r="B312" t="s">
        <v>88</v>
      </c>
      <c r="C312">
        <v>2.0579999999999998</v>
      </c>
      <c r="D312" t="s">
        <v>99</v>
      </c>
    </row>
    <row r="313" spans="1:4" x14ac:dyDescent="0.25">
      <c r="A313" t="s">
        <v>105</v>
      </c>
      <c r="B313" t="s">
        <v>88</v>
      </c>
      <c r="C313">
        <v>2.516</v>
      </c>
      <c r="D313" t="s">
        <v>99</v>
      </c>
    </row>
    <row r="314" spans="1:4" x14ac:dyDescent="0.25">
      <c r="A314" t="s">
        <v>106</v>
      </c>
      <c r="B314" t="s">
        <v>88</v>
      </c>
      <c r="C314">
        <v>2.2509999999999999</v>
      </c>
      <c r="D314" t="s">
        <v>99</v>
      </c>
    </row>
    <row r="315" spans="1:4" x14ac:dyDescent="0.25">
      <c r="A315" t="s">
        <v>10</v>
      </c>
      <c r="B315" t="s">
        <v>88</v>
      </c>
      <c r="C315">
        <v>2.2549999999999999</v>
      </c>
      <c r="D315" t="s">
        <v>99</v>
      </c>
    </row>
    <row r="316" spans="1:4" x14ac:dyDescent="0.25">
      <c r="A316" t="s">
        <v>103</v>
      </c>
      <c r="B316" t="s">
        <v>88</v>
      </c>
      <c r="C316">
        <v>2.3039999999999998</v>
      </c>
      <c r="D316" t="s">
        <v>99</v>
      </c>
    </row>
    <row r="317" spans="1:4" x14ac:dyDescent="0.25">
      <c r="A317" t="s">
        <v>108</v>
      </c>
      <c r="B317" t="s">
        <v>88</v>
      </c>
      <c r="C317">
        <v>2.2839999999999998</v>
      </c>
      <c r="D317" t="s">
        <v>99</v>
      </c>
    </row>
    <row r="318" spans="1:4" x14ac:dyDescent="0.25">
      <c r="A318" t="s">
        <v>104</v>
      </c>
      <c r="B318" t="s">
        <v>88</v>
      </c>
      <c r="C318">
        <v>2.274</v>
      </c>
      <c r="D318" t="s">
        <v>99</v>
      </c>
    </row>
    <row r="319" spans="1:4" x14ac:dyDescent="0.25">
      <c r="A319" t="s">
        <v>7</v>
      </c>
      <c r="B319" t="s">
        <v>88</v>
      </c>
      <c r="C319">
        <v>2.36</v>
      </c>
      <c r="D319" t="s">
        <v>99</v>
      </c>
    </row>
    <row r="320" spans="1:4" x14ac:dyDescent="0.25">
      <c r="A320" t="s">
        <v>109</v>
      </c>
      <c r="B320" t="s">
        <v>88</v>
      </c>
      <c r="C320">
        <v>1.861</v>
      </c>
      <c r="D320" t="s">
        <v>99</v>
      </c>
    </row>
    <row r="321" spans="1:4" x14ac:dyDescent="0.25">
      <c r="A321" t="s">
        <v>15</v>
      </c>
      <c r="B321" t="s">
        <v>88</v>
      </c>
      <c r="C321">
        <v>1.9119999999999999</v>
      </c>
      <c r="D321" t="s">
        <v>99</v>
      </c>
    </row>
    <row r="322" spans="1:4" x14ac:dyDescent="0.25">
      <c r="A322" t="s">
        <v>15</v>
      </c>
      <c r="B322" t="s">
        <v>89</v>
      </c>
      <c r="C322">
        <v>2.5209999999999999</v>
      </c>
      <c r="D322" t="s">
        <v>99</v>
      </c>
    </row>
    <row r="323" spans="1:4" x14ac:dyDescent="0.25">
      <c r="A323" t="s">
        <v>110</v>
      </c>
      <c r="B323" t="s">
        <v>89</v>
      </c>
      <c r="C323">
        <v>2.0609999999999999</v>
      </c>
      <c r="D323" t="s">
        <v>99</v>
      </c>
    </row>
    <row r="324" spans="1:4" x14ac:dyDescent="0.25">
      <c r="A324" t="s">
        <v>109</v>
      </c>
      <c r="B324" t="s">
        <v>89</v>
      </c>
      <c r="C324">
        <v>1.7949999999999999</v>
      </c>
      <c r="D324" t="s">
        <v>99</v>
      </c>
    </row>
    <row r="325" spans="1:4" x14ac:dyDescent="0.25">
      <c r="A325" t="s">
        <v>10</v>
      </c>
      <c r="B325" t="s">
        <v>89</v>
      </c>
      <c r="C325">
        <v>2.2909999999999999</v>
      </c>
      <c r="D325" t="s">
        <v>99</v>
      </c>
    </row>
    <row r="326" spans="1:4" x14ac:dyDescent="0.25">
      <c r="A326" t="s">
        <v>7</v>
      </c>
      <c r="B326" t="s">
        <v>89</v>
      </c>
      <c r="C326">
        <v>2.149</v>
      </c>
      <c r="D326" t="s">
        <v>99</v>
      </c>
    </row>
    <row r="327" spans="1:4" x14ac:dyDescent="0.25">
      <c r="A327" t="s">
        <v>3</v>
      </c>
      <c r="B327" t="s">
        <v>89</v>
      </c>
      <c r="C327">
        <v>2.282</v>
      </c>
      <c r="D327" t="s">
        <v>99</v>
      </c>
    </row>
    <row r="328" spans="1:4" x14ac:dyDescent="0.25">
      <c r="A328" t="s">
        <v>102</v>
      </c>
      <c r="B328" t="s">
        <v>89</v>
      </c>
      <c r="C328">
        <v>2.2610000000000001</v>
      </c>
      <c r="D328" t="s">
        <v>99</v>
      </c>
    </row>
    <row r="329" spans="1:4" x14ac:dyDescent="0.25">
      <c r="A329" t="s">
        <v>103</v>
      </c>
      <c r="B329" t="s">
        <v>89</v>
      </c>
      <c r="C329">
        <v>2.629</v>
      </c>
      <c r="D329" t="s">
        <v>99</v>
      </c>
    </row>
    <row r="330" spans="1:4" x14ac:dyDescent="0.25">
      <c r="A330" t="s">
        <v>104</v>
      </c>
      <c r="B330" t="s">
        <v>89</v>
      </c>
      <c r="C330">
        <v>2.5430000000000001</v>
      </c>
      <c r="D330" t="s">
        <v>99</v>
      </c>
    </row>
    <row r="331" spans="1:4" x14ac:dyDescent="0.25">
      <c r="A331" t="s">
        <v>105</v>
      </c>
      <c r="B331" t="s">
        <v>89</v>
      </c>
      <c r="C331">
        <v>2.157</v>
      </c>
      <c r="D331" t="s">
        <v>99</v>
      </c>
    </row>
    <row r="332" spans="1:4" x14ac:dyDescent="0.25">
      <c r="A332" t="s">
        <v>107</v>
      </c>
      <c r="B332" t="s">
        <v>89</v>
      </c>
      <c r="C332">
        <v>2.3380000000000001</v>
      </c>
      <c r="D332" t="s">
        <v>99</v>
      </c>
    </row>
    <row r="333" spans="1:4" x14ac:dyDescent="0.25">
      <c r="A333" t="s">
        <v>13</v>
      </c>
      <c r="B333" t="s">
        <v>89</v>
      </c>
      <c r="C333">
        <v>2.492</v>
      </c>
      <c r="D333" t="s">
        <v>99</v>
      </c>
    </row>
    <row r="334" spans="1:4" x14ac:dyDescent="0.25">
      <c r="A334" t="s">
        <v>14</v>
      </c>
      <c r="B334" t="s">
        <v>89</v>
      </c>
      <c r="C334">
        <v>2.4340000000000002</v>
      </c>
      <c r="D334" t="s">
        <v>99</v>
      </c>
    </row>
    <row r="335" spans="1:4" x14ac:dyDescent="0.25">
      <c r="A335" t="s">
        <v>106</v>
      </c>
      <c r="B335" t="s">
        <v>89</v>
      </c>
      <c r="C335">
        <v>2.319</v>
      </c>
      <c r="D335" t="s">
        <v>99</v>
      </c>
    </row>
    <row r="336" spans="1:4" x14ac:dyDescent="0.25">
      <c r="A336" t="s">
        <v>108</v>
      </c>
      <c r="B336" t="s">
        <v>89</v>
      </c>
      <c r="C336">
        <v>2.4460000000000002</v>
      </c>
      <c r="D336" t="s">
        <v>99</v>
      </c>
    </row>
    <row r="337" spans="1:4" x14ac:dyDescent="0.25">
      <c r="A337" t="s">
        <v>6</v>
      </c>
      <c r="B337" t="s">
        <v>89</v>
      </c>
      <c r="C337">
        <v>2.4780000000000002</v>
      </c>
      <c r="D337" t="s">
        <v>99</v>
      </c>
    </row>
    <row r="338" spans="1:4" x14ac:dyDescent="0.25">
      <c r="A338" t="s">
        <v>106</v>
      </c>
      <c r="B338" t="s">
        <v>87</v>
      </c>
      <c r="C338">
        <v>0.41199999999999998</v>
      </c>
      <c r="D338" t="s">
        <v>100</v>
      </c>
    </row>
    <row r="339" spans="1:4" x14ac:dyDescent="0.25">
      <c r="A339" t="s">
        <v>108</v>
      </c>
      <c r="B339" t="s">
        <v>87</v>
      </c>
      <c r="C339">
        <v>0.372</v>
      </c>
      <c r="D339" t="s">
        <v>100</v>
      </c>
    </row>
    <row r="340" spans="1:4" x14ac:dyDescent="0.25">
      <c r="A340" t="s">
        <v>7</v>
      </c>
      <c r="B340" t="s">
        <v>87</v>
      </c>
      <c r="C340">
        <v>0.46600000000000003</v>
      </c>
      <c r="D340" t="s">
        <v>100</v>
      </c>
    </row>
    <row r="341" spans="1:4" x14ac:dyDescent="0.25">
      <c r="A341" t="s">
        <v>104</v>
      </c>
      <c r="B341" t="s">
        <v>87</v>
      </c>
      <c r="C341">
        <v>0.41399999999999998</v>
      </c>
      <c r="D341" t="s">
        <v>100</v>
      </c>
    </row>
    <row r="342" spans="1:4" x14ac:dyDescent="0.25">
      <c r="A342" t="s">
        <v>15</v>
      </c>
      <c r="B342" t="s">
        <v>87</v>
      </c>
      <c r="C342">
        <v>0.40200000000000002</v>
      </c>
      <c r="D342" t="s">
        <v>100</v>
      </c>
    </row>
    <row r="343" spans="1:4" x14ac:dyDescent="0.25">
      <c r="A343" t="s">
        <v>10</v>
      </c>
      <c r="B343" t="s">
        <v>87</v>
      </c>
      <c r="C343">
        <v>0.441</v>
      </c>
      <c r="D343" t="s">
        <v>100</v>
      </c>
    </row>
    <row r="344" spans="1:4" x14ac:dyDescent="0.25">
      <c r="A344" t="s">
        <v>103</v>
      </c>
      <c r="B344" t="s">
        <v>87</v>
      </c>
      <c r="C344">
        <v>0.43</v>
      </c>
      <c r="D344" t="s">
        <v>100</v>
      </c>
    </row>
    <row r="345" spans="1:4" x14ac:dyDescent="0.25">
      <c r="A345" t="s">
        <v>3</v>
      </c>
      <c r="B345" t="s">
        <v>87</v>
      </c>
      <c r="C345">
        <v>0.38600000000000001</v>
      </c>
      <c r="D345" t="s">
        <v>100</v>
      </c>
    </row>
    <row r="346" spans="1:4" x14ac:dyDescent="0.25">
      <c r="A346" t="s">
        <v>102</v>
      </c>
      <c r="B346" t="s">
        <v>87</v>
      </c>
      <c r="C346">
        <v>0.44700000000000001</v>
      </c>
      <c r="D346" t="s">
        <v>100</v>
      </c>
    </row>
    <row r="347" spans="1:4" x14ac:dyDescent="0.25">
      <c r="A347" t="s">
        <v>13</v>
      </c>
      <c r="B347" t="s">
        <v>87</v>
      </c>
      <c r="C347">
        <v>0.36099999999999999</v>
      </c>
      <c r="D347" t="s">
        <v>100</v>
      </c>
    </row>
    <row r="348" spans="1:4" x14ac:dyDescent="0.25">
      <c r="A348" t="s">
        <v>110</v>
      </c>
      <c r="B348" t="s">
        <v>87</v>
      </c>
      <c r="C348">
        <v>0.378</v>
      </c>
      <c r="D348" t="s">
        <v>100</v>
      </c>
    </row>
    <row r="349" spans="1:4" x14ac:dyDescent="0.25">
      <c r="A349" t="s">
        <v>14</v>
      </c>
      <c r="B349" t="s">
        <v>87</v>
      </c>
      <c r="C349">
        <v>0.33</v>
      </c>
      <c r="D349" t="s">
        <v>100</v>
      </c>
    </row>
    <row r="350" spans="1:4" x14ac:dyDescent="0.25">
      <c r="A350" t="s">
        <v>109</v>
      </c>
      <c r="B350" t="s">
        <v>87</v>
      </c>
      <c r="C350">
        <v>0.379</v>
      </c>
      <c r="D350" t="s">
        <v>100</v>
      </c>
    </row>
    <row r="351" spans="1:4" x14ac:dyDescent="0.25">
      <c r="A351" t="s">
        <v>105</v>
      </c>
      <c r="B351" t="s">
        <v>87</v>
      </c>
      <c r="C351">
        <v>0.39700000000000002</v>
      </c>
      <c r="D351" t="s">
        <v>100</v>
      </c>
    </row>
    <row r="352" spans="1:4" x14ac:dyDescent="0.25">
      <c r="A352" t="s">
        <v>107</v>
      </c>
      <c r="B352" t="s">
        <v>87</v>
      </c>
      <c r="C352">
        <v>0.35099999999999998</v>
      </c>
      <c r="D352" t="s">
        <v>100</v>
      </c>
    </row>
    <row r="353" spans="1:4" x14ac:dyDescent="0.25">
      <c r="A353" t="s">
        <v>6</v>
      </c>
      <c r="B353" t="s">
        <v>87</v>
      </c>
      <c r="C353">
        <v>0.379</v>
      </c>
      <c r="D353" t="s">
        <v>100</v>
      </c>
    </row>
    <row r="354" spans="1:4" x14ac:dyDescent="0.25">
      <c r="A354" t="s">
        <v>3</v>
      </c>
      <c r="B354" t="s">
        <v>88</v>
      </c>
      <c r="C354">
        <v>1.5669999999999999</v>
      </c>
      <c r="D354" t="s">
        <v>100</v>
      </c>
    </row>
    <row r="355" spans="1:4" x14ac:dyDescent="0.25">
      <c r="A355" t="s">
        <v>102</v>
      </c>
      <c r="B355" t="s">
        <v>88</v>
      </c>
      <c r="C355">
        <v>0.32900000000000001</v>
      </c>
      <c r="D355" t="s">
        <v>100</v>
      </c>
    </row>
    <row r="356" spans="1:4" x14ac:dyDescent="0.25">
      <c r="A356" t="s">
        <v>107</v>
      </c>
      <c r="B356" t="s">
        <v>88</v>
      </c>
      <c r="C356">
        <v>0.40100000000000002</v>
      </c>
      <c r="D356" t="s">
        <v>100</v>
      </c>
    </row>
    <row r="357" spans="1:4" x14ac:dyDescent="0.25">
      <c r="A357" t="s">
        <v>13</v>
      </c>
      <c r="B357" t="s">
        <v>88</v>
      </c>
      <c r="C357">
        <v>0.35599999999999998</v>
      </c>
      <c r="D357" t="s">
        <v>100</v>
      </c>
    </row>
    <row r="358" spans="1:4" x14ac:dyDescent="0.25">
      <c r="A358" t="s">
        <v>14</v>
      </c>
      <c r="B358" t="s">
        <v>88</v>
      </c>
      <c r="C358">
        <v>0.41099999999999998</v>
      </c>
      <c r="D358" t="s">
        <v>100</v>
      </c>
    </row>
    <row r="359" spans="1:4" x14ac:dyDescent="0.25">
      <c r="A359" t="s">
        <v>110</v>
      </c>
      <c r="B359" t="s">
        <v>88</v>
      </c>
      <c r="C359">
        <v>0.35499999999999998</v>
      </c>
      <c r="D359" t="s">
        <v>100</v>
      </c>
    </row>
    <row r="360" spans="1:4" x14ac:dyDescent="0.25">
      <c r="A360" t="s">
        <v>6</v>
      </c>
      <c r="B360" t="s">
        <v>88</v>
      </c>
      <c r="C360">
        <v>0.40500000000000003</v>
      </c>
      <c r="D360" t="s">
        <v>100</v>
      </c>
    </row>
    <row r="361" spans="1:4" x14ac:dyDescent="0.25">
      <c r="A361" t="s">
        <v>105</v>
      </c>
      <c r="B361" t="s">
        <v>88</v>
      </c>
      <c r="C361">
        <v>0.39600000000000002</v>
      </c>
      <c r="D361" t="s">
        <v>100</v>
      </c>
    </row>
    <row r="362" spans="1:4" x14ac:dyDescent="0.25">
      <c r="A362" t="s">
        <v>7</v>
      </c>
      <c r="B362" t="s">
        <v>88</v>
      </c>
      <c r="C362">
        <v>0.38300000000000001</v>
      </c>
      <c r="D362" t="s">
        <v>100</v>
      </c>
    </row>
    <row r="363" spans="1:4" x14ac:dyDescent="0.25">
      <c r="A363" t="s">
        <v>106</v>
      </c>
      <c r="B363" t="s">
        <v>88</v>
      </c>
      <c r="C363">
        <v>0.35299999999999998</v>
      </c>
      <c r="D363" t="s">
        <v>100</v>
      </c>
    </row>
    <row r="364" spans="1:4" x14ac:dyDescent="0.25">
      <c r="A364" t="s">
        <v>10</v>
      </c>
      <c r="B364" t="s">
        <v>88</v>
      </c>
      <c r="C364">
        <v>0.38</v>
      </c>
      <c r="D364" t="s">
        <v>100</v>
      </c>
    </row>
    <row r="365" spans="1:4" x14ac:dyDescent="0.25">
      <c r="A365" t="s">
        <v>103</v>
      </c>
      <c r="B365" t="s">
        <v>88</v>
      </c>
      <c r="C365">
        <v>0.35199999999999998</v>
      </c>
      <c r="D365" t="s">
        <v>100</v>
      </c>
    </row>
    <row r="366" spans="1:4" x14ac:dyDescent="0.25">
      <c r="A366" t="s">
        <v>108</v>
      </c>
      <c r="B366" t="s">
        <v>88</v>
      </c>
      <c r="C366">
        <v>0.33</v>
      </c>
      <c r="D366" t="s">
        <v>100</v>
      </c>
    </row>
    <row r="367" spans="1:4" x14ac:dyDescent="0.25">
      <c r="A367" t="s">
        <v>104</v>
      </c>
      <c r="B367" t="s">
        <v>88</v>
      </c>
      <c r="C367">
        <v>0.32900000000000001</v>
      </c>
      <c r="D367" t="s">
        <v>100</v>
      </c>
    </row>
    <row r="368" spans="1:4" x14ac:dyDescent="0.25">
      <c r="A368" t="s">
        <v>109</v>
      </c>
      <c r="B368" t="s">
        <v>88</v>
      </c>
      <c r="C368">
        <v>0.33100000000000002</v>
      </c>
      <c r="D368" t="s">
        <v>100</v>
      </c>
    </row>
    <row r="369" spans="1:4" x14ac:dyDescent="0.25">
      <c r="A369" t="s">
        <v>15</v>
      </c>
      <c r="B369" t="s">
        <v>88</v>
      </c>
      <c r="C369">
        <v>0.32100000000000001</v>
      </c>
      <c r="D369" t="s">
        <v>100</v>
      </c>
    </row>
    <row r="370" spans="1:4" x14ac:dyDescent="0.25">
      <c r="A370" t="s">
        <v>15</v>
      </c>
      <c r="B370" t="s">
        <v>89</v>
      </c>
      <c r="C370">
        <v>0.44500000000000001</v>
      </c>
      <c r="D370" t="s">
        <v>100</v>
      </c>
    </row>
    <row r="371" spans="1:4" x14ac:dyDescent="0.25">
      <c r="A371" t="s">
        <v>110</v>
      </c>
      <c r="B371" t="s">
        <v>89</v>
      </c>
      <c r="C371">
        <v>0.45300000000000001</v>
      </c>
      <c r="D371" t="s">
        <v>100</v>
      </c>
    </row>
    <row r="372" spans="1:4" x14ac:dyDescent="0.25">
      <c r="A372" t="s">
        <v>109</v>
      </c>
      <c r="B372" t="s">
        <v>89</v>
      </c>
      <c r="C372">
        <v>0.39900000000000002</v>
      </c>
      <c r="D372" t="s">
        <v>100</v>
      </c>
    </row>
    <row r="373" spans="1:4" x14ac:dyDescent="0.25">
      <c r="A373" t="s">
        <v>10</v>
      </c>
      <c r="B373" t="s">
        <v>89</v>
      </c>
      <c r="C373">
        <v>0.99</v>
      </c>
      <c r="D373" t="s">
        <v>100</v>
      </c>
    </row>
    <row r="374" spans="1:4" x14ac:dyDescent="0.25">
      <c r="A374" t="s">
        <v>104</v>
      </c>
      <c r="B374" t="s">
        <v>89</v>
      </c>
      <c r="C374">
        <v>0.38500000000000001</v>
      </c>
      <c r="D374" t="s">
        <v>100</v>
      </c>
    </row>
    <row r="375" spans="1:4" x14ac:dyDescent="0.25">
      <c r="A375" t="s">
        <v>7</v>
      </c>
      <c r="B375" t="s">
        <v>89</v>
      </c>
      <c r="C375">
        <v>0.34</v>
      </c>
      <c r="D375" t="s">
        <v>100</v>
      </c>
    </row>
    <row r="376" spans="1:4" x14ac:dyDescent="0.25">
      <c r="A376" t="s">
        <v>3</v>
      </c>
      <c r="B376" t="s">
        <v>89</v>
      </c>
      <c r="C376">
        <v>0.36499999999999999</v>
      </c>
      <c r="D376" t="s">
        <v>100</v>
      </c>
    </row>
    <row r="377" spans="1:4" x14ac:dyDescent="0.25">
      <c r="A377" t="s">
        <v>102</v>
      </c>
      <c r="B377" t="s">
        <v>89</v>
      </c>
      <c r="C377">
        <v>0.315</v>
      </c>
      <c r="D377" t="s">
        <v>100</v>
      </c>
    </row>
    <row r="378" spans="1:4" x14ac:dyDescent="0.25">
      <c r="A378" t="s">
        <v>103</v>
      </c>
      <c r="B378" t="s">
        <v>89</v>
      </c>
      <c r="C378">
        <v>0.39700000000000002</v>
      </c>
      <c r="D378" t="s">
        <v>100</v>
      </c>
    </row>
    <row r="379" spans="1:4" x14ac:dyDescent="0.25">
      <c r="A379" t="s">
        <v>6</v>
      </c>
      <c r="B379" t="s">
        <v>89</v>
      </c>
      <c r="C379">
        <v>0.33200000000000002</v>
      </c>
      <c r="D379" t="s">
        <v>100</v>
      </c>
    </row>
    <row r="380" spans="1:4" x14ac:dyDescent="0.25">
      <c r="A380" t="s">
        <v>105</v>
      </c>
      <c r="B380" t="s">
        <v>89</v>
      </c>
      <c r="C380">
        <v>0.38400000000000001</v>
      </c>
      <c r="D380" t="s">
        <v>100</v>
      </c>
    </row>
    <row r="381" spans="1:4" x14ac:dyDescent="0.25">
      <c r="A381" t="s">
        <v>107</v>
      </c>
      <c r="B381" t="s">
        <v>89</v>
      </c>
      <c r="C381">
        <v>0.38300000000000001</v>
      </c>
      <c r="D381" t="s">
        <v>100</v>
      </c>
    </row>
    <row r="382" spans="1:4" x14ac:dyDescent="0.25">
      <c r="A382" t="s">
        <v>14</v>
      </c>
      <c r="B382" t="s">
        <v>89</v>
      </c>
      <c r="C382">
        <v>0.33200000000000002</v>
      </c>
      <c r="D382" t="s">
        <v>100</v>
      </c>
    </row>
    <row r="383" spans="1:4" x14ac:dyDescent="0.25">
      <c r="A383" t="s">
        <v>106</v>
      </c>
      <c r="B383" t="s">
        <v>89</v>
      </c>
      <c r="C383">
        <v>0.318</v>
      </c>
      <c r="D383" t="s">
        <v>100</v>
      </c>
    </row>
    <row r="384" spans="1:4" x14ac:dyDescent="0.25">
      <c r="A384" t="s">
        <v>108</v>
      </c>
      <c r="B384" t="s">
        <v>89</v>
      </c>
      <c r="C384">
        <v>0.38300000000000001</v>
      </c>
      <c r="D384" t="s">
        <v>100</v>
      </c>
    </row>
    <row r="385" spans="1:4" x14ac:dyDescent="0.25">
      <c r="A385" t="s">
        <v>13</v>
      </c>
      <c r="B385" t="s">
        <v>89</v>
      </c>
      <c r="C385">
        <v>0.33800000000000002</v>
      </c>
      <c r="D385" t="s">
        <v>100</v>
      </c>
    </row>
    <row r="386" spans="1:4" x14ac:dyDescent="0.25">
      <c r="A386" t="s">
        <v>7</v>
      </c>
      <c r="B386" t="s">
        <v>87</v>
      </c>
      <c r="C386">
        <v>7.2720000000000002</v>
      </c>
      <c r="D386" t="s">
        <v>101</v>
      </c>
    </row>
    <row r="387" spans="1:4" x14ac:dyDescent="0.25">
      <c r="A387" t="s">
        <v>106</v>
      </c>
      <c r="B387" t="s">
        <v>87</v>
      </c>
      <c r="C387">
        <v>7.7549999999999999</v>
      </c>
      <c r="D387" t="s">
        <v>101</v>
      </c>
    </row>
    <row r="388" spans="1:4" x14ac:dyDescent="0.25">
      <c r="A388" t="s">
        <v>108</v>
      </c>
      <c r="B388" t="s">
        <v>87</v>
      </c>
      <c r="C388">
        <v>7.6139999999999999</v>
      </c>
      <c r="D388" t="s">
        <v>101</v>
      </c>
    </row>
    <row r="389" spans="1:4" x14ac:dyDescent="0.25">
      <c r="A389" t="s">
        <v>104</v>
      </c>
      <c r="B389" t="s">
        <v>87</v>
      </c>
      <c r="C389">
        <v>7.7190000000000003</v>
      </c>
      <c r="D389" t="s">
        <v>101</v>
      </c>
    </row>
    <row r="390" spans="1:4" x14ac:dyDescent="0.25">
      <c r="A390" t="s">
        <v>10</v>
      </c>
      <c r="B390" t="s">
        <v>87</v>
      </c>
      <c r="C390">
        <v>7.5629999999999997</v>
      </c>
      <c r="D390" t="s">
        <v>101</v>
      </c>
    </row>
    <row r="391" spans="1:4" x14ac:dyDescent="0.25">
      <c r="A391" t="s">
        <v>15</v>
      </c>
      <c r="B391" t="s">
        <v>87</v>
      </c>
      <c r="C391">
        <v>8.0960000000000001</v>
      </c>
      <c r="D391" t="s">
        <v>101</v>
      </c>
    </row>
    <row r="392" spans="1:4" x14ac:dyDescent="0.25">
      <c r="A392" t="s">
        <v>103</v>
      </c>
      <c r="B392" t="s">
        <v>87</v>
      </c>
      <c r="C392">
        <v>8.6129999999999995</v>
      </c>
      <c r="D392" t="s">
        <v>101</v>
      </c>
    </row>
    <row r="393" spans="1:4" x14ac:dyDescent="0.25">
      <c r="A393" t="s">
        <v>3</v>
      </c>
      <c r="B393" t="s">
        <v>87</v>
      </c>
      <c r="C393">
        <v>8.3940000000000001</v>
      </c>
      <c r="D393" t="s">
        <v>101</v>
      </c>
    </row>
    <row r="394" spans="1:4" x14ac:dyDescent="0.25">
      <c r="A394" t="s">
        <v>102</v>
      </c>
      <c r="B394" t="s">
        <v>87</v>
      </c>
      <c r="C394">
        <v>8.0790000000000006</v>
      </c>
      <c r="D394" t="s">
        <v>101</v>
      </c>
    </row>
    <row r="395" spans="1:4" x14ac:dyDescent="0.25">
      <c r="A395" t="s">
        <v>13</v>
      </c>
      <c r="B395" t="s">
        <v>87</v>
      </c>
      <c r="C395">
        <v>8.218</v>
      </c>
      <c r="D395" t="s">
        <v>101</v>
      </c>
    </row>
    <row r="396" spans="1:4" x14ac:dyDescent="0.25">
      <c r="A396" t="s">
        <v>14</v>
      </c>
      <c r="B396" t="s">
        <v>87</v>
      </c>
      <c r="C396">
        <v>8.6059999999999999</v>
      </c>
      <c r="D396" t="s">
        <v>101</v>
      </c>
    </row>
    <row r="397" spans="1:4" x14ac:dyDescent="0.25">
      <c r="A397" t="s">
        <v>107</v>
      </c>
      <c r="B397" t="s">
        <v>87</v>
      </c>
      <c r="C397">
        <v>8.3539999999999992</v>
      </c>
      <c r="D397" t="s">
        <v>101</v>
      </c>
    </row>
    <row r="398" spans="1:4" x14ac:dyDescent="0.25">
      <c r="A398" t="s">
        <v>110</v>
      </c>
      <c r="B398" t="s">
        <v>87</v>
      </c>
      <c r="C398">
        <v>8.5709999999999997</v>
      </c>
      <c r="D398" t="s">
        <v>101</v>
      </c>
    </row>
    <row r="399" spans="1:4" x14ac:dyDescent="0.25">
      <c r="A399" t="s">
        <v>109</v>
      </c>
      <c r="B399" t="s">
        <v>87</v>
      </c>
      <c r="C399">
        <v>8.9060000000000006</v>
      </c>
      <c r="D399" t="s">
        <v>101</v>
      </c>
    </row>
    <row r="400" spans="1:4" x14ac:dyDescent="0.25">
      <c r="A400" t="s">
        <v>105</v>
      </c>
      <c r="B400" t="s">
        <v>87</v>
      </c>
      <c r="C400">
        <v>8.6549999999999994</v>
      </c>
      <c r="D400" t="s">
        <v>101</v>
      </c>
    </row>
    <row r="401" spans="1:4" x14ac:dyDescent="0.25">
      <c r="A401" t="s">
        <v>6</v>
      </c>
      <c r="B401" t="s">
        <v>87</v>
      </c>
      <c r="C401">
        <v>7.1109999999999998</v>
      </c>
      <c r="D401" t="s">
        <v>101</v>
      </c>
    </row>
    <row r="402" spans="1:4" x14ac:dyDescent="0.25">
      <c r="A402" t="s">
        <v>3</v>
      </c>
      <c r="B402" t="s">
        <v>88</v>
      </c>
      <c r="C402">
        <v>6.39</v>
      </c>
      <c r="D402" t="s">
        <v>101</v>
      </c>
    </row>
    <row r="403" spans="1:4" x14ac:dyDescent="0.25">
      <c r="A403" t="s">
        <v>102</v>
      </c>
      <c r="B403" t="s">
        <v>88</v>
      </c>
      <c r="C403">
        <v>6.0060000000000002</v>
      </c>
      <c r="D403" t="s">
        <v>101</v>
      </c>
    </row>
    <row r="404" spans="1:4" x14ac:dyDescent="0.25">
      <c r="A404" t="s">
        <v>13</v>
      </c>
      <c r="B404" t="s">
        <v>88</v>
      </c>
      <c r="C404">
        <v>6.1449999999999996</v>
      </c>
      <c r="D404" t="s">
        <v>101</v>
      </c>
    </row>
    <row r="405" spans="1:4" x14ac:dyDescent="0.25">
      <c r="A405" t="s">
        <v>107</v>
      </c>
      <c r="B405" t="s">
        <v>88</v>
      </c>
      <c r="C405">
        <v>6.234</v>
      </c>
      <c r="D405" t="s">
        <v>101</v>
      </c>
    </row>
    <row r="406" spans="1:4" x14ac:dyDescent="0.25">
      <c r="A406" t="s">
        <v>14</v>
      </c>
      <c r="B406" t="s">
        <v>88</v>
      </c>
      <c r="C406">
        <v>6.22</v>
      </c>
      <c r="D406" t="s">
        <v>101</v>
      </c>
    </row>
    <row r="407" spans="1:4" x14ac:dyDescent="0.25">
      <c r="A407" t="s">
        <v>110</v>
      </c>
      <c r="B407" t="s">
        <v>88</v>
      </c>
      <c r="C407">
        <v>6.8579999999999997</v>
      </c>
      <c r="D407" t="s">
        <v>101</v>
      </c>
    </row>
    <row r="408" spans="1:4" x14ac:dyDescent="0.25">
      <c r="A408" t="s">
        <v>6</v>
      </c>
      <c r="B408" t="s">
        <v>88</v>
      </c>
      <c r="C408">
        <v>7.34</v>
      </c>
      <c r="D408" t="s">
        <v>101</v>
      </c>
    </row>
    <row r="409" spans="1:4" x14ac:dyDescent="0.25">
      <c r="A409" t="s">
        <v>105</v>
      </c>
      <c r="B409" t="s">
        <v>88</v>
      </c>
      <c r="C409">
        <v>7.8140000000000001</v>
      </c>
      <c r="D409" t="s">
        <v>101</v>
      </c>
    </row>
    <row r="410" spans="1:4" x14ac:dyDescent="0.25">
      <c r="A410" t="s">
        <v>103</v>
      </c>
      <c r="B410" t="s">
        <v>88</v>
      </c>
      <c r="C410">
        <v>7.657</v>
      </c>
      <c r="D410" t="s">
        <v>101</v>
      </c>
    </row>
    <row r="411" spans="1:4" x14ac:dyDescent="0.25">
      <c r="A411" t="s">
        <v>7</v>
      </c>
      <c r="B411" t="s">
        <v>88</v>
      </c>
      <c r="C411">
        <v>7.8540000000000001</v>
      </c>
      <c r="D411" t="s">
        <v>101</v>
      </c>
    </row>
    <row r="412" spans="1:4" x14ac:dyDescent="0.25">
      <c r="A412" t="s">
        <v>10</v>
      </c>
      <c r="B412" t="s">
        <v>88</v>
      </c>
      <c r="C412">
        <v>8.109</v>
      </c>
      <c r="D412" t="s">
        <v>101</v>
      </c>
    </row>
    <row r="413" spans="1:4" x14ac:dyDescent="0.25">
      <c r="A413" t="s">
        <v>108</v>
      </c>
      <c r="B413" t="s">
        <v>88</v>
      </c>
      <c r="C413">
        <v>8.1470000000000002</v>
      </c>
      <c r="D413" t="s">
        <v>101</v>
      </c>
    </row>
    <row r="414" spans="1:4" x14ac:dyDescent="0.25">
      <c r="A414" t="s">
        <v>104</v>
      </c>
      <c r="B414" t="s">
        <v>88</v>
      </c>
      <c r="C414">
        <v>8.3460000000000001</v>
      </c>
      <c r="D414" t="s">
        <v>101</v>
      </c>
    </row>
    <row r="415" spans="1:4" x14ac:dyDescent="0.25">
      <c r="A415" t="s">
        <v>106</v>
      </c>
      <c r="B415" t="s">
        <v>88</v>
      </c>
      <c r="C415">
        <v>8.5980000000000008</v>
      </c>
      <c r="D415" t="s">
        <v>101</v>
      </c>
    </row>
    <row r="416" spans="1:4" x14ac:dyDescent="0.25">
      <c r="A416" t="s">
        <v>109</v>
      </c>
      <c r="B416" t="s">
        <v>88</v>
      </c>
      <c r="C416">
        <v>8.1280000000000001</v>
      </c>
      <c r="D416" t="s">
        <v>101</v>
      </c>
    </row>
    <row r="417" spans="1:4" x14ac:dyDescent="0.25">
      <c r="A417" t="s">
        <v>15</v>
      </c>
      <c r="B417" t="s">
        <v>88</v>
      </c>
      <c r="C417">
        <v>6.0010000000000003</v>
      </c>
      <c r="D417" t="s">
        <v>101</v>
      </c>
    </row>
    <row r="418" spans="1:4" x14ac:dyDescent="0.25">
      <c r="A418" t="s">
        <v>15</v>
      </c>
      <c r="B418" t="s">
        <v>89</v>
      </c>
      <c r="C418">
        <v>6.1429999999999998</v>
      </c>
      <c r="D418" t="s">
        <v>101</v>
      </c>
    </row>
    <row r="419" spans="1:4" x14ac:dyDescent="0.25">
      <c r="A419" t="s">
        <v>110</v>
      </c>
      <c r="B419" t="s">
        <v>89</v>
      </c>
      <c r="C419">
        <v>6.1269999999999998</v>
      </c>
      <c r="D419" t="s">
        <v>101</v>
      </c>
    </row>
    <row r="420" spans="1:4" x14ac:dyDescent="0.25">
      <c r="A420" t="s">
        <v>109</v>
      </c>
      <c r="B420" t="s">
        <v>89</v>
      </c>
      <c r="C420">
        <v>6.02</v>
      </c>
      <c r="D420" t="s">
        <v>101</v>
      </c>
    </row>
    <row r="421" spans="1:4" x14ac:dyDescent="0.25">
      <c r="A421" t="s">
        <v>10</v>
      </c>
      <c r="B421" t="s">
        <v>89</v>
      </c>
      <c r="C421">
        <v>6.38</v>
      </c>
      <c r="D421" t="s">
        <v>101</v>
      </c>
    </row>
    <row r="422" spans="1:4" x14ac:dyDescent="0.25">
      <c r="A422" t="s">
        <v>104</v>
      </c>
      <c r="B422" t="s">
        <v>89</v>
      </c>
      <c r="C422">
        <v>6.4930000000000003</v>
      </c>
      <c r="D422" t="s">
        <v>101</v>
      </c>
    </row>
    <row r="423" spans="1:4" x14ac:dyDescent="0.25">
      <c r="A423" t="s">
        <v>7</v>
      </c>
      <c r="B423" t="s">
        <v>89</v>
      </c>
      <c r="C423">
        <v>6.6740000000000004</v>
      </c>
      <c r="D423" t="s">
        <v>101</v>
      </c>
    </row>
    <row r="424" spans="1:4" x14ac:dyDescent="0.25">
      <c r="A424" t="s">
        <v>102</v>
      </c>
      <c r="B424" t="s">
        <v>89</v>
      </c>
      <c r="C424">
        <v>6.8079999999999998</v>
      </c>
      <c r="D424" t="s">
        <v>101</v>
      </c>
    </row>
    <row r="425" spans="1:4" x14ac:dyDescent="0.25">
      <c r="A425" t="s">
        <v>3</v>
      </c>
      <c r="B425" t="s">
        <v>89</v>
      </c>
      <c r="C425">
        <v>6.7859999999999996</v>
      </c>
      <c r="D425" t="s">
        <v>101</v>
      </c>
    </row>
    <row r="426" spans="1:4" x14ac:dyDescent="0.25">
      <c r="A426" t="s">
        <v>103</v>
      </c>
      <c r="B426" t="s">
        <v>89</v>
      </c>
      <c r="C426">
        <v>7.5860000000000003</v>
      </c>
      <c r="D426" t="s">
        <v>101</v>
      </c>
    </row>
    <row r="427" spans="1:4" x14ac:dyDescent="0.25">
      <c r="A427" t="s">
        <v>105</v>
      </c>
      <c r="B427" t="s">
        <v>89</v>
      </c>
      <c r="C427">
        <v>7.875</v>
      </c>
      <c r="D427" t="s">
        <v>101</v>
      </c>
    </row>
    <row r="428" spans="1:4" x14ac:dyDescent="0.25">
      <c r="A428" t="s">
        <v>106</v>
      </c>
      <c r="B428" t="s">
        <v>89</v>
      </c>
      <c r="C428">
        <v>8.2029999999999994</v>
      </c>
      <c r="D428" t="s">
        <v>101</v>
      </c>
    </row>
    <row r="429" spans="1:4" x14ac:dyDescent="0.25">
      <c r="A429" t="s">
        <v>6</v>
      </c>
      <c r="B429" t="s">
        <v>89</v>
      </c>
      <c r="C429">
        <v>7.7309999999999999</v>
      </c>
      <c r="D429" t="s">
        <v>101</v>
      </c>
    </row>
    <row r="430" spans="1:4" x14ac:dyDescent="0.25">
      <c r="A430" t="s">
        <v>14</v>
      </c>
      <c r="B430" t="s">
        <v>89</v>
      </c>
      <c r="C430">
        <v>7.7889999999999997</v>
      </c>
      <c r="D430" t="s">
        <v>101</v>
      </c>
    </row>
    <row r="431" spans="1:4" x14ac:dyDescent="0.25">
      <c r="A431" t="s">
        <v>108</v>
      </c>
      <c r="B431" t="s">
        <v>89</v>
      </c>
      <c r="C431">
        <v>8.1829999999999998</v>
      </c>
      <c r="D431" t="s">
        <v>101</v>
      </c>
    </row>
    <row r="432" spans="1:4" x14ac:dyDescent="0.25">
      <c r="A432" t="s">
        <v>13</v>
      </c>
      <c r="B432" t="s">
        <v>89</v>
      </c>
      <c r="C432">
        <v>8.0709999999999997</v>
      </c>
      <c r="D432" t="s">
        <v>101</v>
      </c>
    </row>
    <row r="433" spans="1:4" x14ac:dyDescent="0.25">
      <c r="A433" t="s">
        <v>107</v>
      </c>
      <c r="B433" t="s">
        <v>89</v>
      </c>
      <c r="C433">
        <v>8.1370000000000005</v>
      </c>
      <c r="D433" t="s">
        <v>101</v>
      </c>
    </row>
    <row r="434" spans="1:4" x14ac:dyDescent="0.25">
      <c r="A434" t="s">
        <v>7</v>
      </c>
      <c r="B434" t="s">
        <v>87</v>
      </c>
      <c r="C434">
        <v>3.2970000000000002</v>
      </c>
      <c r="D434" t="s">
        <v>18</v>
      </c>
    </row>
    <row r="435" spans="1:4" x14ac:dyDescent="0.25">
      <c r="A435" t="s">
        <v>106</v>
      </c>
      <c r="B435" t="s">
        <v>87</v>
      </c>
      <c r="C435">
        <v>3.2389999999999999</v>
      </c>
      <c r="D435" t="s">
        <v>18</v>
      </c>
    </row>
    <row r="436" spans="1:4" x14ac:dyDescent="0.25">
      <c r="A436" t="s">
        <v>108</v>
      </c>
      <c r="B436" t="s">
        <v>87</v>
      </c>
      <c r="C436">
        <v>3.222</v>
      </c>
      <c r="D436" t="s">
        <v>18</v>
      </c>
    </row>
    <row r="437" spans="1:4" x14ac:dyDescent="0.25">
      <c r="A437" t="s">
        <v>104</v>
      </c>
      <c r="B437" t="s">
        <v>87</v>
      </c>
      <c r="C437">
        <v>3.2719999999999998</v>
      </c>
      <c r="D437" t="s">
        <v>18</v>
      </c>
    </row>
    <row r="438" spans="1:4" x14ac:dyDescent="0.25">
      <c r="A438" t="s">
        <v>10</v>
      </c>
      <c r="B438" t="s">
        <v>87</v>
      </c>
      <c r="C438">
        <v>2.7730000000000001</v>
      </c>
      <c r="D438" t="s">
        <v>18</v>
      </c>
    </row>
    <row r="439" spans="1:4" x14ac:dyDescent="0.25">
      <c r="A439" t="s">
        <v>103</v>
      </c>
      <c r="B439" t="s">
        <v>87</v>
      </c>
      <c r="C439">
        <v>2.2130000000000001</v>
      </c>
      <c r="D439" t="s">
        <v>18</v>
      </c>
    </row>
    <row r="440" spans="1:4" x14ac:dyDescent="0.25">
      <c r="A440" t="s">
        <v>15</v>
      </c>
      <c r="B440" t="s">
        <v>87</v>
      </c>
      <c r="C440">
        <v>2.7789999999999999</v>
      </c>
      <c r="D440" t="s">
        <v>18</v>
      </c>
    </row>
    <row r="441" spans="1:4" x14ac:dyDescent="0.25">
      <c r="A441" t="s">
        <v>3</v>
      </c>
      <c r="B441" t="s">
        <v>87</v>
      </c>
      <c r="C441">
        <v>3.0529999999999999</v>
      </c>
      <c r="D441" t="s">
        <v>18</v>
      </c>
    </row>
    <row r="442" spans="1:4" x14ac:dyDescent="0.25">
      <c r="A442" t="s">
        <v>102</v>
      </c>
      <c r="B442" t="s">
        <v>87</v>
      </c>
      <c r="C442">
        <v>2.988</v>
      </c>
      <c r="D442" t="s">
        <v>18</v>
      </c>
    </row>
    <row r="443" spans="1:4" x14ac:dyDescent="0.25">
      <c r="A443" t="s">
        <v>13</v>
      </c>
      <c r="B443" t="s">
        <v>87</v>
      </c>
      <c r="C443">
        <v>3.45</v>
      </c>
      <c r="D443" t="s">
        <v>18</v>
      </c>
    </row>
    <row r="444" spans="1:4" x14ac:dyDescent="0.25">
      <c r="A444" t="s">
        <v>14</v>
      </c>
      <c r="B444" t="s">
        <v>87</v>
      </c>
      <c r="C444">
        <v>3.4510000000000001</v>
      </c>
      <c r="D444" t="s">
        <v>18</v>
      </c>
    </row>
    <row r="445" spans="1:4" x14ac:dyDescent="0.25">
      <c r="A445" t="s">
        <v>107</v>
      </c>
      <c r="B445" t="s">
        <v>87</v>
      </c>
      <c r="C445">
        <v>3.294</v>
      </c>
      <c r="D445" t="s">
        <v>18</v>
      </c>
    </row>
    <row r="446" spans="1:4" x14ac:dyDescent="0.25">
      <c r="A446" t="s">
        <v>110</v>
      </c>
      <c r="B446" t="s">
        <v>87</v>
      </c>
      <c r="C446">
        <v>3.3559999999999999</v>
      </c>
      <c r="D446" t="s">
        <v>18</v>
      </c>
    </row>
    <row r="447" spans="1:4" x14ac:dyDescent="0.25">
      <c r="A447" t="s">
        <v>109</v>
      </c>
      <c r="B447" t="s">
        <v>87</v>
      </c>
      <c r="C447">
        <v>3.5209999999999999</v>
      </c>
      <c r="D447" t="s">
        <v>18</v>
      </c>
    </row>
    <row r="448" spans="1:4" x14ac:dyDescent="0.25">
      <c r="A448" t="s">
        <v>105</v>
      </c>
      <c r="B448" t="s">
        <v>87</v>
      </c>
      <c r="C448">
        <v>3.5019999999999998</v>
      </c>
      <c r="D448" t="s">
        <v>18</v>
      </c>
    </row>
    <row r="449" spans="1:4" x14ac:dyDescent="0.25">
      <c r="A449" t="s">
        <v>6</v>
      </c>
      <c r="B449" t="s">
        <v>87</v>
      </c>
      <c r="C449">
        <v>2.653</v>
      </c>
      <c r="D449" t="s">
        <v>18</v>
      </c>
    </row>
    <row r="450" spans="1:4" x14ac:dyDescent="0.25">
      <c r="A450" t="s">
        <v>3</v>
      </c>
      <c r="B450" t="s">
        <v>88</v>
      </c>
      <c r="C450">
        <v>3.8580000000000001</v>
      </c>
      <c r="D450" t="s">
        <v>18</v>
      </c>
    </row>
    <row r="451" spans="1:4" x14ac:dyDescent="0.25">
      <c r="A451" t="s">
        <v>102</v>
      </c>
      <c r="B451" t="s">
        <v>88</v>
      </c>
      <c r="C451">
        <v>3.4489999999999998</v>
      </c>
      <c r="D451" t="s">
        <v>18</v>
      </c>
    </row>
    <row r="452" spans="1:4" x14ac:dyDescent="0.25">
      <c r="A452" t="s">
        <v>14</v>
      </c>
      <c r="B452" t="s">
        <v>88</v>
      </c>
      <c r="C452">
        <v>2.4980000000000002</v>
      </c>
      <c r="D452" t="s">
        <v>18</v>
      </c>
    </row>
    <row r="453" spans="1:4" x14ac:dyDescent="0.25">
      <c r="A453" t="s">
        <v>13</v>
      </c>
      <c r="B453" t="s">
        <v>88</v>
      </c>
      <c r="C453">
        <v>3.214</v>
      </c>
      <c r="D453" t="s">
        <v>18</v>
      </c>
    </row>
    <row r="454" spans="1:4" x14ac:dyDescent="0.25">
      <c r="A454" t="s">
        <v>107</v>
      </c>
      <c r="B454" t="s">
        <v>88</v>
      </c>
      <c r="C454">
        <v>3.347</v>
      </c>
      <c r="D454" t="s">
        <v>18</v>
      </c>
    </row>
    <row r="455" spans="1:4" x14ac:dyDescent="0.25">
      <c r="A455" t="s">
        <v>110</v>
      </c>
      <c r="B455" t="s">
        <v>88</v>
      </c>
      <c r="C455">
        <v>2.9020000000000001</v>
      </c>
      <c r="D455" t="s">
        <v>18</v>
      </c>
    </row>
    <row r="456" spans="1:4" x14ac:dyDescent="0.25">
      <c r="A456" t="s">
        <v>6</v>
      </c>
      <c r="B456" t="s">
        <v>88</v>
      </c>
      <c r="C456">
        <v>2.726</v>
      </c>
      <c r="D456" t="s">
        <v>18</v>
      </c>
    </row>
    <row r="457" spans="1:4" x14ac:dyDescent="0.25">
      <c r="A457" t="s">
        <v>105</v>
      </c>
      <c r="B457" t="s">
        <v>88</v>
      </c>
      <c r="C457">
        <v>2.86</v>
      </c>
      <c r="D457" t="s">
        <v>18</v>
      </c>
    </row>
    <row r="458" spans="1:4" x14ac:dyDescent="0.25">
      <c r="A458" t="s">
        <v>103</v>
      </c>
      <c r="B458" t="s">
        <v>88</v>
      </c>
      <c r="C458">
        <v>2.952</v>
      </c>
      <c r="D458" t="s">
        <v>18</v>
      </c>
    </row>
    <row r="459" spans="1:4" x14ac:dyDescent="0.25">
      <c r="A459" t="s">
        <v>7</v>
      </c>
      <c r="B459" t="s">
        <v>88</v>
      </c>
      <c r="C459">
        <v>2.8159999999999998</v>
      </c>
      <c r="D459" t="s">
        <v>18</v>
      </c>
    </row>
    <row r="460" spans="1:4" x14ac:dyDescent="0.25">
      <c r="A460" t="s">
        <v>108</v>
      </c>
      <c r="B460" t="s">
        <v>88</v>
      </c>
      <c r="C460">
        <v>3.1589999999999998</v>
      </c>
      <c r="D460" t="s">
        <v>18</v>
      </c>
    </row>
    <row r="461" spans="1:4" x14ac:dyDescent="0.25">
      <c r="A461" t="s">
        <v>10</v>
      </c>
      <c r="B461" t="s">
        <v>88</v>
      </c>
      <c r="C461">
        <v>3.1110000000000002</v>
      </c>
      <c r="D461" t="s">
        <v>18</v>
      </c>
    </row>
    <row r="462" spans="1:4" x14ac:dyDescent="0.25">
      <c r="A462" t="s">
        <v>104</v>
      </c>
      <c r="B462" t="s">
        <v>88</v>
      </c>
      <c r="C462">
        <v>2.863</v>
      </c>
      <c r="D462" t="s">
        <v>18</v>
      </c>
    </row>
    <row r="463" spans="1:4" x14ac:dyDescent="0.25">
      <c r="A463" t="s">
        <v>106</v>
      </c>
      <c r="B463" t="s">
        <v>88</v>
      </c>
      <c r="C463">
        <v>3.1619999999999999</v>
      </c>
      <c r="D463" t="s">
        <v>18</v>
      </c>
    </row>
    <row r="464" spans="1:4" x14ac:dyDescent="0.25">
      <c r="A464" t="s">
        <v>109</v>
      </c>
      <c r="B464" t="s">
        <v>88</v>
      </c>
      <c r="C464">
        <v>3.113</v>
      </c>
      <c r="D464" t="s">
        <v>18</v>
      </c>
    </row>
    <row r="465" spans="1:4" x14ac:dyDescent="0.25">
      <c r="A465" t="s">
        <v>15</v>
      </c>
      <c r="B465" t="s">
        <v>88</v>
      </c>
      <c r="C465">
        <v>3.1280000000000001</v>
      </c>
      <c r="D465" t="s">
        <v>18</v>
      </c>
    </row>
    <row r="466" spans="1:4" x14ac:dyDescent="0.25">
      <c r="A466" t="s">
        <v>15</v>
      </c>
      <c r="B466" t="s">
        <v>89</v>
      </c>
      <c r="C466">
        <v>3.911</v>
      </c>
      <c r="D466" t="s">
        <v>18</v>
      </c>
    </row>
    <row r="467" spans="1:4" x14ac:dyDescent="0.25">
      <c r="A467" t="s">
        <v>110</v>
      </c>
      <c r="B467" t="s">
        <v>89</v>
      </c>
      <c r="C467">
        <v>3.3039999999999998</v>
      </c>
      <c r="D467" t="s">
        <v>18</v>
      </c>
    </row>
    <row r="468" spans="1:4" x14ac:dyDescent="0.25">
      <c r="A468" t="s">
        <v>109</v>
      </c>
      <c r="B468" t="s">
        <v>89</v>
      </c>
      <c r="C468">
        <v>3.4079999999999999</v>
      </c>
      <c r="D468" t="s">
        <v>18</v>
      </c>
    </row>
    <row r="469" spans="1:4" x14ac:dyDescent="0.25">
      <c r="A469" t="s">
        <v>10</v>
      </c>
      <c r="B469" t="s">
        <v>89</v>
      </c>
      <c r="C469">
        <v>2.85</v>
      </c>
      <c r="D469" t="s">
        <v>18</v>
      </c>
    </row>
    <row r="470" spans="1:4" x14ac:dyDescent="0.25">
      <c r="A470" t="s">
        <v>7</v>
      </c>
      <c r="B470" t="s">
        <v>89</v>
      </c>
      <c r="C470">
        <v>2.2109999999999999</v>
      </c>
      <c r="D470" t="s">
        <v>18</v>
      </c>
    </row>
    <row r="471" spans="1:4" x14ac:dyDescent="0.25">
      <c r="A471" t="s">
        <v>104</v>
      </c>
      <c r="B471" t="s">
        <v>89</v>
      </c>
      <c r="C471">
        <v>2.8620000000000001</v>
      </c>
      <c r="D471" t="s">
        <v>18</v>
      </c>
    </row>
    <row r="472" spans="1:4" x14ac:dyDescent="0.25">
      <c r="A472" t="s">
        <v>3</v>
      </c>
      <c r="B472" t="s">
        <v>89</v>
      </c>
      <c r="C472">
        <v>2.5790000000000002</v>
      </c>
      <c r="D472" t="s">
        <v>18</v>
      </c>
    </row>
    <row r="473" spans="1:4" x14ac:dyDescent="0.25">
      <c r="A473" t="s">
        <v>102</v>
      </c>
      <c r="B473" t="s">
        <v>89</v>
      </c>
      <c r="C473">
        <v>2.8780000000000001</v>
      </c>
      <c r="D473" t="s">
        <v>18</v>
      </c>
    </row>
    <row r="474" spans="1:4" x14ac:dyDescent="0.25">
      <c r="A474" t="s">
        <v>103</v>
      </c>
      <c r="B474" t="s">
        <v>89</v>
      </c>
      <c r="C474">
        <v>2.6309999999999998</v>
      </c>
      <c r="D474" t="s">
        <v>18</v>
      </c>
    </row>
    <row r="475" spans="1:4" x14ac:dyDescent="0.25">
      <c r="A475" t="s">
        <v>105</v>
      </c>
      <c r="B475" t="s">
        <v>89</v>
      </c>
      <c r="C475">
        <v>2.8079999999999998</v>
      </c>
      <c r="D475" t="s">
        <v>18</v>
      </c>
    </row>
    <row r="476" spans="1:4" x14ac:dyDescent="0.25">
      <c r="A476" t="s">
        <v>6</v>
      </c>
      <c r="B476" t="s">
        <v>89</v>
      </c>
      <c r="C476">
        <v>3.0179999999999998</v>
      </c>
      <c r="D476" t="s">
        <v>18</v>
      </c>
    </row>
    <row r="477" spans="1:4" x14ac:dyDescent="0.25">
      <c r="A477" t="s">
        <v>106</v>
      </c>
      <c r="B477" t="s">
        <v>89</v>
      </c>
      <c r="C477">
        <v>3.2</v>
      </c>
      <c r="D477" t="s">
        <v>18</v>
      </c>
    </row>
    <row r="478" spans="1:4" x14ac:dyDescent="0.25">
      <c r="A478" t="s">
        <v>14</v>
      </c>
      <c r="B478" t="s">
        <v>89</v>
      </c>
      <c r="C478">
        <v>3.0369999999999999</v>
      </c>
      <c r="D478" t="s">
        <v>18</v>
      </c>
    </row>
    <row r="479" spans="1:4" x14ac:dyDescent="0.25">
      <c r="A479" t="s">
        <v>108</v>
      </c>
      <c r="B479" t="s">
        <v>89</v>
      </c>
      <c r="C479">
        <v>3.26</v>
      </c>
      <c r="D479" t="s">
        <v>18</v>
      </c>
    </row>
    <row r="480" spans="1:4" x14ac:dyDescent="0.25">
      <c r="A480" t="s">
        <v>13</v>
      </c>
      <c r="B480" t="s">
        <v>89</v>
      </c>
      <c r="C480">
        <v>3.2360000000000002</v>
      </c>
      <c r="D480" t="s">
        <v>18</v>
      </c>
    </row>
    <row r="481" spans="1:4" x14ac:dyDescent="0.25">
      <c r="A481" t="s">
        <v>107</v>
      </c>
      <c r="B481" t="s">
        <v>89</v>
      </c>
      <c r="C481">
        <v>3.1859999999999999</v>
      </c>
      <c r="D481" t="s">
        <v>18</v>
      </c>
    </row>
    <row r="482" spans="1:4" x14ac:dyDescent="0.25">
      <c r="A482" t="s">
        <v>106</v>
      </c>
      <c r="B482" t="s">
        <v>87</v>
      </c>
      <c r="C482">
        <v>6.06</v>
      </c>
      <c r="D482" t="s">
        <v>19</v>
      </c>
    </row>
    <row r="483" spans="1:4" x14ac:dyDescent="0.25">
      <c r="A483" t="s">
        <v>10</v>
      </c>
      <c r="B483" t="s">
        <v>87</v>
      </c>
      <c r="C483">
        <v>5.5209999999999999</v>
      </c>
      <c r="D483" t="s">
        <v>19</v>
      </c>
    </row>
    <row r="484" spans="1:4" x14ac:dyDescent="0.25">
      <c r="A484" t="s">
        <v>7</v>
      </c>
      <c r="B484" t="s">
        <v>87</v>
      </c>
      <c r="C484">
        <v>5.8010000000000002</v>
      </c>
      <c r="D484" t="s">
        <v>19</v>
      </c>
    </row>
    <row r="485" spans="1:4" x14ac:dyDescent="0.25">
      <c r="A485" t="s">
        <v>15</v>
      </c>
      <c r="B485" t="s">
        <v>87</v>
      </c>
      <c r="C485">
        <v>5.407</v>
      </c>
      <c r="D485" t="s">
        <v>19</v>
      </c>
    </row>
    <row r="486" spans="1:4" x14ac:dyDescent="0.25">
      <c r="A486" t="s">
        <v>104</v>
      </c>
      <c r="B486" t="s">
        <v>87</v>
      </c>
      <c r="C486">
        <v>5.726</v>
      </c>
      <c r="D486" t="s">
        <v>19</v>
      </c>
    </row>
    <row r="487" spans="1:4" x14ac:dyDescent="0.25">
      <c r="A487" t="s">
        <v>108</v>
      </c>
      <c r="B487" t="s">
        <v>87</v>
      </c>
      <c r="C487">
        <v>5.7690000000000001</v>
      </c>
      <c r="D487" t="s">
        <v>19</v>
      </c>
    </row>
    <row r="488" spans="1:4" x14ac:dyDescent="0.25">
      <c r="A488" t="s">
        <v>103</v>
      </c>
      <c r="B488" t="s">
        <v>87</v>
      </c>
      <c r="C488">
        <v>6.3259999999999996</v>
      </c>
      <c r="D488" t="s">
        <v>19</v>
      </c>
    </row>
    <row r="489" spans="1:4" x14ac:dyDescent="0.25">
      <c r="A489" t="s">
        <v>107</v>
      </c>
      <c r="B489" t="s">
        <v>87</v>
      </c>
      <c r="C489">
        <v>6.79</v>
      </c>
      <c r="D489" t="s">
        <v>19</v>
      </c>
    </row>
    <row r="490" spans="1:4" x14ac:dyDescent="0.25">
      <c r="A490" t="s">
        <v>102</v>
      </c>
      <c r="B490" t="s">
        <v>87</v>
      </c>
      <c r="C490">
        <v>6.952</v>
      </c>
      <c r="D490" t="s">
        <v>19</v>
      </c>
    </row>
    <row r="491" spans="1:4" x14ac:dyDescent="0.25">
      <c r="A491" t="s">
        <v>3</v>
      </c>
      <c r="B491" t="s">
        <v>87</v>
      </c>
      <c r="C491">
        <v>7.2779999999999996</v>
      </c>
      <c r="D491" t="s">
        <v>19</v>
      </c>
    </row>
    <row r="492" spans="1:4" x14ac:dyDescent="0.25">
      <c r="A492" t="s">
        <v>110</v>
      </c>
      <c r="B492" t="s">
        <v>87</v>
      </c>
      <c r="C492">
        <v>6.3150000000000004</v>
      </c>
      <c r="D492" t="s">
        <v>19</v>
      </c>
    </row>
    <row r="493" spans="1:4" x14ac:dyDescent="0.25">
      <c r="A493" t="s">
        <v>13</v>
      </c>
      <c r="B493" t="s">
        <v>87</v>
      </c>
      <c r="C493">
        <v>6.298</v>
      </c>
      <c r="D493" t="s">
        <v>19</v>
      </c>
    </row>
    <row r="494" spans="1:4" x14ac:dyDescent="0.25">
      <c r="A494" t="s">
        <v>14</v>
      </c>
      <c r="B494" t="s">
        <v>87</v>
      </c>
      <c r="C494">
        <v>6.0940000000000003</v>
      </c>
      <c r="D494" t="s">
        <v>19</v>
      </c>
    </row>
    <row r="495" spans="1:4" x14ac:dyDescent="0.25">
      <c r="A495" t="s">
        <v>109</v>
      </c>
      <c r="B495" t="s">
        <v>87</v>
      </c>
      <c r="C495">
        <v>6.3040000000000003</v>
      </c>
      <c r="D495" t="s">
        <v>19</v>
      </c>
    </row>
    <row r="496" spans="1:4" x14ac:dyDescent="0.25">
      <c r="A496" t="s">
        <v>105</v>
      </c>
      <c r="B496" t="s">
        <v>87</v>
      </c>
      <c r="C496">
        <v>6.4740000000000002</v>
      </c>
      <c r="D496" t="s">
        <v>19</v>
      </c>
    </row>
    <row r="497" spans="1:4" x14ac:dyDescent="0.25">
      <c r="A497" t="s">
        <v>6</v>
      </c>
      <c r="B497" t="s">
        <v>87</v>
      </c>
      <c r="C497">
        <v>5.7359999999999998</v>
      </c>
      <c r="D497" t="s">
        <v>19</v>
      </c>
    </row>
    <row r="498" spans="1:4" x14ac:dyDescent="0.25">
      <c r="A498" t="s">
        <v>3</v>
      </c>
      <c r="B498" t="s">
        <v>88</v>
      </c>
      <c r="C498">
        <v>4.6269999999999998</v>
      </c>
      <c r="D498" t="s">
        <v>19</v>
      </c>
    </row>
    <row r="499" spans="1:4" x14ac:dyDescent="0.25">
      <c r="A499" t="s">
        <v>102</v>
      </c>
      <c r="B499" t="s">
        <v>88</v>
      </c>
      <c r="C499">
        <v>4.6609999999999996</v>
      </c>
      <c r="D499" t="s">
        <v>19</v>
      </c>
    </row>
    <row r="500" spans="1:4" x14ac:dyDescent="0.25">
      <c r="A500" t="s">
        <v>13</v>
      </c>
      <c r="B500" t="s">
        <v>88</v>
      </c>
      <c r="C500">
        <v>4.8369999999999997</v>
      </c>
      <c r="D500" t="s">
        <v>19</v>
      </c>
    </row>
    <row r="501" spans="1:4" x14ac:dyDescent="0.25">
      <c r="A501" t="s">
        <v>107</v>
      </c>
      <c r="B501" t="s">
        <v>88</v>
      </c>
      <c r="C501">
        <v>5.048</v>
      </c>
      <c r="D501" t="s">
        <v>19</v>
      </c>
    </row>
    <row r="502" spans="1:4" x14ac:dyDescent="0.25">
      <c r="A502" t="s">
        <v>14</v>
      </c>
      <c r="B502" t="s">
        <v>88</v>
      </c>
      <c r="C502">
        <v>4.9790000000000001</v>
      </c>
      <c r="D502" t="s">
        <v>19</v>
      </c>
    </row>
    <row r="503" spans="1:4" x14ac:dyDescent="0.25">
      <c r="A503" t="s">
        <v>110</v>
      </c>
      <c r="B503" t="s">
        <v>88</v>
      </c>
      <c r="C503">
        <v>5.1550000000000002</v>
      </c>
      <c r="D503" t="s">
        <v>19</v>
      </c>
    </row>
    <row r="504" spans="1:4" x14ac:dyDescent="0.25">
      <c r="A504" t="s">
        <v>6</v>
      </c>
      <c r="B504" t="s">
        <v>88</v>
      </c>
      <c r="C504">
        <v>5.1859999999999999</v>
      </c>
      <c r="D504" t="s">
        <v>19</v>
      </c>
    </row>
    <row r="505" spans="1:4" x14ac:dyDescent="0.25">
      <c r="A505" t="s">
        <v>109</v>
      </c>
      <c r="B505" t="s">
        <v>88</v>
      </c>
      <c r="C505">
        <v>5.391</v>
      </c>
      <c r="D505" t="s">
        <v>19</v>
      </c>
    </row>
    <row r="506" spans="1:4" x14ac:dyDescent="0.25">
      <c r="A506" t="s">
        <v>104</v>
      </c>
      <c r="B506" t="s">
        <v>88</v>
      </c>
      <c r="C506">
        <v>5.3540000000000001</v>
      </c>
      <c r="D506" t="s">
        <v>19</v>
      </c>
    </row>
    <row r="507" spans="1:4" x14ac:dyDescent="0.25">
      <c r="A507" t="s">
        <v>105</v>
      </c>
      <c r="B507" t="s">
        <v>88</v>
      </c>
      <c r="C507">
        <v>5.2930000000000001</v>
      </c>
      <c r="D507" t="s">
        <v>19</v>
      </c>
    </row>
    <row r="508" spans="1:4" x14ac:dyDescent="0.25">
      <c r="A508" t="s">
        <v>106</v>
      </c>
      <c r="B508" t="s">
        <v>88</v>
      </c>
      <c r="C508">
        <v>5.2969999999999997</v>
      </c>
      <c r="D508" t="s">
        <v>19</v>
      </c>
    </row>
    <row r="509" spans="1:4" x14ac:dyDescent="0.25">
      <c r="A509" t="s">
        <v>10</v>
      </c>
      <c r="B509" t="s">
        <v>88</v>
      </c>
      <c r="C509">
        <v>4.6669999999999998</v>
      </c>
      <c r="D509" t="s">
        <v>19</v>
      </c>
    </row>
    <row r="510" spans="1:4" x14ac:dyDescent="0.25">
      <c r="A510" t="s">
        <v>7</v>
      </c>
      <c r="B510" t="s">
        <v>88</v>
      </c>
      <c r="C510">
        <v>4.6150000000000002</v>
      </c>
      <c r="D510" t="s">
        <v>19</v>
      </c>
    </row>
    <row r="511" spans="1:4" x14ac:dyDescent="0.25">
      <c r="A511" t="s">
        <v>108</v>
      </c>
      <c r="B511" t="s">
        <v>88</v>
      </c>
      <c r="C511">
        <v>4.569</v>
      </c>
      <c r="D511" t="s">
        <v>19</v>
      </c>
    </row>
    <row r="512" spans="1:4" x14ac:dyDescent="0.25">
      <c r="A512" t="s">
        <v>103</v>
      </c>
      <c r="B512" t="s">
        <v>88</v>
      </c>
      <c r="C512">
        <v>4.2910000000000004</v>
      </c>
      <c r="D512" t="s">
        <v>19</v>
      </c>
    </row>
    <row r="513" spans="1:4" x14ac:dyDescent="0.25">
      <c r="A513" t="s">
        <v>15</v>
      </c>
      <c r="B513" t="s">
        <v>88</v>
      </c>
      <c r="C513">
        <v>4.4740000000000002</v>
      </c>
      <c r="D513" t="s">
        <v>19</v>
      </c>
    </row>
    <row r="514" spans="1:4" x14ac:dyDescent="0.25">
      <c r="A514" t="s">
        <v>110</v>
      </c>
      <c r="B514" t="s">
        <v>89</v>
      </c>
      <c r="C514">
        <v>5.0170000000000003</v>
      </c>
      <c r="D514" t="s">
        <v>19</v>
      </c>
    </row>
    <row r="515" spans="1:4" x14ac:dyDescent="0.25">
      <c r="A515" t="s">
        <v>15</v>
      </c>
      <c r="B515" t="s">
        <v>89</v>
      </c>
      <c r="C515">
        <v>4.452</v>
      </c>
      <c r="D515" t="s">
        <v>19</v>
      </c>
    </row>
    <row r="516" spans="1:4" x14ac:dyDescent="0.25">
      <c r="A516" t="s">
        <v>109</v>
      </c>
      <c r="B516" t="s">
        <v>89</v>
      </c>
      <c r="C516">
        <v>5.0430000000000001</v>
      </c>
      <c r="D516" t="s">
        <v>19</v>
      </c>
    </row>
    <row r="517" spans="1:4" x14ac:dyDescent="0.25">
      <c r="A517" t="s">
        <v>10</v>
      </c>
      <c r="B517" t="s">
        <v>89</v>
      </c>
      <c r="C517">
        <v>5.22</v>
      </c>
      <c r="D517" t="s">
        <v>19</v>
      </c>
    </row>
    <row r="518" spans="1:4" x14ac:dyDescent="0.25">
      <c r="A518" t="s">
        <v>7</v>
      </c>
      <c r="B518" t="s">
        <v>89</v>
      </c>
      <c r="C518">
        <v>5.3179999999999996</v>
      </c>
      <c r="D518" t="s">
        <v>19</v>
      </c>
    </row>
    <row r="519" spans="1:4" x14ac:dyDescent="0.25">
      <c r="A519" t="s">
        <v>104</v>
      </c>
      <c r="B519" t="s">
        <v>89</v>
      </c>
      <c r="C519">
        <v>4.319</v>
      </c>
      <c r="D519" t="s">
        <v>19</v>
      </c>
    </row>
    <row r="520" spans="1:4" x14ac:dyDescent="0.25">
      <c r="A520" t="s">
        <v>3</v>
      </c>
      <c r="B520" t="s">
        <v>89</v>
      </c>
      <c r="C520">
        <v>4.5949999999999998</v>
      </c>
      <c r="D520" t="s">
        <v>19</v>
      </c>
    </row>
    <row r="521" spans="1:4" x14ac:dyDescent="0.25">
      <c r="A521" t="s">
        <v>102</v>
      </c>
      <c r="B521" t="s">
        <v>89</v>
      </c>
      <c r="C521">
        <v>5.3250000000000002</v>
      </c>
      <c r="D521" t="s">
        <v>19</v>
      </c>
    </row>
    <row r="522" spans="1:4" x14ac:dyDescent="0.25">
      <c r="A522" t="s">
        <v>103</v>
      </c>
      <c r="B522" t="s">
        <v>89</v>
      </c>
      <c r="C522">
        <v>5.55</v>
      </c>
      <c r="D522" t="s">
        <v>19</v>
      </c>
    </row>
    <row r="523" spans="1:4" x14ac:dyDescent="0.25">
      <c r="A523" t="s">
        <v>105</v>
      </c>
      <c r="B523" t="s">
        <v>89</v>
      </c>
      <c r="C523">
        <v>4.6059999999999999</v>
      </c>
      <c r="D523" t="s">
        <v>19</v>
      </c>
    </row>
    <row r="524" spans="1:4" x14ac:dyDescent="0.25">
      <c r="A524" t="s">
        <v>13</v>
      </c>
      <c r="B524" t="s">
        <v>89</v>
      </c>
      <c r="C524">
        <v>4.5960000000000001</v>
      </c>
      <c r="D524" t="s">
        <v>19</v>
      </c>
    </row>
    <row r="525" spans="1:4" x14ac:dyDescent="0.25">
      <c r="A525" t="s">
        <v>108</v>
      </c>
      <c r="B525" t="s">
        <v>89</v>
      </c>
      <c r="C525">
        <v>4.6509999999999998</v>
      </c>
      <c r="D525" t="s">
        <v>19</v>
      </c>
    </row>
    <row r="526" spans="1:4" x14ac:dyDescent="0.25">
      <c r="A526" t="s">
        <v>6</v>
      </c>
      <c r="B526" t="s">
        <v>89</v>
      </c>
      <c r="C526">
        <v>4.7370000000000001</v>
      </c>
      <c r="D526" t="s">
        <v>19</v>
      </c>
    </row>
    <row r="527" spans="1:4" x14ac:dyDescent="0.25">
      <c r="A527" t="s">
        <v>106</v>
      </c>
      <c r="B527" t="s">
        <v>89</v>
      </c>
      <c r="C527">
        <v>4.54</v>
      </c>
      <c r="D527" t="s">
        <v>19</v>
      </c>
    </row>
    <row r="528" spans="1:4" x14ac:dyDescent="0.25">
      <c r="A528" t="s">
        <v>14</v>
      </c>
      <c r="B528" t="s">
        <v>89</v>
      </c>
      <c r="C528">
        <v>4.9020000000000001</v>
      </c>
      <c r="D528" t="s">
        <v>19</v>
      </c>
    </row>
    <row r="529" spans="1:4" x14ac:dyDescent="0.25">
      <c r="A529" t="s">
        <v>107</v>
      </c>
      <c r="B529" t="s">
        <v>89</v>
      </c>
      <c r="C529">
        <v>5.0979999999999999</v>
      </c>
      <c r="D529" t="s">
        <v>19</v>
      </c>
    </row>
    <row r="530" spans="1:4" x14ac:dyDescent="0.25">
      <c r="A530" t="s">
        <v>10</v>
      </c>
      <c r="B530" t="s">
        <v>87</v>
      </c>
      <c r="C530">
        <v>0.222</v>
      </c>
      <c r="D530" t="s">
        <v>20</v>
      </c>
    </row>
    <row r="531" spans="1:4" x14ac:dyDescent="0.25">
      <c r="A531" t="s">
        <v>106</v>
      </c>
      <c r="B531" t="s">
        <v>87</v>
      </c>
      <c r="C531">
        <v>3.09</v>
      </c>
      <c r="D531" t="s">
        <v>20</v>
      </c>
    </row>
    <row r="532" spans="1:4" x14ac:dyDescent="0.25">
      <c r="A532" t="s">
        <v>7</v>
      </c>
      <c r="B532" t="s">
        <v>87</v>
      </c>
      <c r="C532">
        <v>2.867</v>
      </c>
      <c r="D532" t="s">
        <v>20</v>
      </c>
    </row>
    <row r="533" spans="1:4" x14ac:dyDescent="0.25">
      <c r="A533" t="s">
        <v>15</v>
      </c>
      <c r="B533" t="s">
        <v>87</v>
      </c>
      <c r="C533">
        <v>1.0309999999999999</v>
      </c>
      <c r="D533" t="s">
        <v>20</v>
      </c>
    </row>
    <row r="534" spans="1:4" x14ac:dyDescent="0.25">
      <c r="A534" t="s">
        <v>104</v>
      </c>
      <c r="B534" t="s">
        <v>87</v>
      </c>
      <c r="C534">
        <v>1.1870000000000001</v>
      </c>
      <c r="D534" t="s">
        <v>20</v>
      </c>
    </row>
    <row r="535" spans="1:4" x14ac:dyDescent="0.25">
      <c r="A535" t="s">
        <v>108</v>
      </c>
      <c r="B535" t="s">
        <v>87</v>
      </c>
      <c r="C535">
        <v>1.2749999999999999</v>
      </c>
      <c r="D535" t="s">
        <v>20</v>
      </c>
    </row>
    <row r="536" spans="1:4" x14ac:dyDescent="0.25">
      <c r="A536" t="s">
        <v>103</v>
      </c>
      <c r="B536" t="s">
        <v>87</v>
      </c>
      <c r="C536">
        <v>2.8860000000000001</v>
      </c>
      <c r="D536" t="s">
        <v>20</v>
      </c>
    </row>
    <row r="537" spans="1:4" x14ac:dyDescent="0.25">
      <c r="A537" t="s">
        <v>107</v>
      </c>
      <c r="B537" t="s">
        <v>87</v>
      </c>
      <c r="C537">
        <v>2.7360000000000002</v>
      </c>
      <c r="D537" t="s">
        <v>20</v>
      </c>
    </row>
    <row r="538" spans="1:4" x14ac:dyDescent="0.25">
      <c r="A538" t="s">
        <v>3</v>
      </c>
      <c r="B538" t="s">
        <v>87</v>
      </c>
      <c r="C538">
        <v>2.3639999999999999</v>
      </c>
      <c r="D538" t="s">
        <v>20</v>
      </c>
    </row>
    <row r="539" spans="1:4" x14ac:dyDescent="0.25">
      <c r="A539" t="s">
        <v>102</v>
      </c>
      <c r="B539" t="s">
        <v>87</v>
      </c>
      <c r="C539">
        <v>2.802</v>
      </c>
      <c r="D539" t="s">
        <v>20</v>
      </c>
    </row>
    <row r="540" spans="1:4" x14ac:dyDescent="0.25">
      <c r="A540" t="s">
        <v>110</v>
      </c>
      <c r="B540" t="s">
        <v>87</v>
      </c>
      <c r="C540">
        <v>1.018</v>
      </c>
      <c r="D540" t="s">
        <v>20</v>
      </c>
    </row>
    <row r="541" spans="1:4" x14ac:dyDescent="0.25">
      <c r="A541" t="s">
        <v>13</v>
      </c>
      <c r="B541" t="s">
        <v>87</v>
      </c>
      <c r="C541">
        <v>2.6419999999999999</v>
      </c>
      <c r="D541" t="s">
        <v>20</v>
      </c>
    </row>
    <row r="542" spans="1:4" x14ac:dyDescent="0.25">
      <c r="A542" t="s">
        <v>109</v>
      </c>
      <c r="B542" t="s">
        <v>87</v>
      </c>
      <c r="C542">
        <v>2.6379999999999999</v>
      </c>
      <c r="D542" t="s">
        <v>20</v>
      </c>
    </row>
    <row r="543" spans="1:4" x14ac:dyDescent="0.25">
      <c r="A543" t="s">
        <v>14</v>
      </c>
      <c r="B543" t="s">
        <v>87</v>
      </c>
      <c r="C543">
        <v>2.6760000000000002</v>
      </c>
      <c r="D543" t="s">
        <v>20</v>
      </c>
    </row>
    <row r="544" spans="1:4" x14ac:dyDescent="0.25">
      <c r="A544" t="s">
        <v>105</v>
      </c>
      <c r="B544" t="s">
        <v>87</v>
      </c>
      <c r="C544">
        <v>2.5510000000000002</v>
      </c>
      <c r="D544" t="s">
        <v>20</v>
      </c>
    </row>
    <row r="545" spans="1:4" x14ac:dyDescent="0.25">
      <c r="A545" t="s">
        <v>6</v>
      </c>
      <c r="B545" t="s">
        <v>87</v>
      </c>
      <c r="C545">
        <v>3.1779999999999999</v>
      </c>
      <c r="D545" t="s">
        <v>20</v>
      </c>
    </row>
    <row r="546" spans="1:4" x14ac:dyDescent="0.25">
      <c r="A546" t="s">
        <v>3</v>
      </c>
      <c r="B546" t="s">
        <v>88</v>
      </c>
      <c r="C546">
        <v>2.6309999999999998</v>
      </c>
      <c r="D546" t="s">
        <v>20</v>
      </c>
    </row>
    <row r="547" spans="1:4" x14ac:dyDescent="0.25">
      <c r="A547" t="s">
        <v>102</v>
      </c>
      <c r="B547" t="s">
        <v>88</v>
      </c>
      <c r="C547">
        <v>2.6509999999999998</v>
      </c>
      <c r="D547" t="s">
        <v>20</v>
      </c>
    </row>
    <row r="548" spans="1:4" x14ac:dyDescent="0.25">
      <c r="A548" t="s">
        <v>107</v>
      </c>
      <c r="B548" t="s">
        <v>88</v>
      </c>
      <c r="C548">
        <v>2.4260000000000002</v>
      </c>
      <c r="D548" t="s">
        <v>20</v>
      </c>
    </row>
    <row r="549" spans="1:4" x14ac:dyDescent="0.25">
      <c r="A549" t="s">
        <v>13</v>
      </c>
      <c r="B549" t="s">
        <v>88</v>
      </c>
      <c r="C549">
        <v>3.5129999999999999</v>
      </c>
      <c r="D549" t="s">
        <v>20</v>
      </c>
    </row>
    <row r="550" spans="1:4" x14ac:dyDescent="0.25">
      <c r="A550" t="s">
        <v>14</v>
      </c>
      <c r="B550" t="s">
        <v>88</v>
      </c>
      <c r="C550">
        <v>0.86399999999999999</v>
      </c>
      <c r="D550" t="s">
        <v>20</v>
      </c>
    </row>
    <row r="551" spans="1:4" x14ac:dyDescent="0.25">
      <c r="A551" t="s">
        <v>110</v>
      </c>
      <c r="B551" t="s">
        <v>88</v>
      </c>
      <c r="C551">
        <v>2.968</v>
      </c>
      <c r="D551" t="s">
        <v>20</v>
      </c>
    </row>
    <row r="552" spans="1:4" x14ac:dyDescent="0.25">
      <c r="A552" t="s">
        <v>6</v>
      </c>
      <c r="B552" t="s">
        <v>88</v>
      </c>
      <c r="C552">
        <v>2.9940000000000002</v>
      </c>
      <c r="D552" t="s">
        <v>20</v>
      </c>
    </row>
    <row r="553" spans="1:4" x14ac:dyDescent="0.25">
      <c r="A553" t="s">
        <v>109</v>
      </c>
      <c r="B553" t="s">
        <v>88</v>
      </c>
      <c r="C553">
        <v>2.7109999999999999</v>
      </c>
      <c r="D553" t="s">
        <v>20</v>
      </c>
    </row>
    <row r="554" spans="1:4" x14ac:dyDescent="0.25">
      <c r="A554" t="s">
        <v>105</v>
      </c>
      <c r="B554" t="s">
        <v>88</v>
      </c>
      <c r="C554">
        <v>2.71</v>
      </c>
      <c r="D554" t="s">
        <v>20</v>
      </c>
    </row>
    <row r="555" spans="1:4" x14ac:dyDescent="0.25">
      <c r="A555" t="s">
        <v>104</v>
      </c>
      <c r="B555" t="s">
        <v>88</v>
      </c>
      <c r="C555">
        <v>3.2330000000000001</v>
      </c>
      <c r="D555" t="s">
        <v>20</v>
      </c>
    </row>
    <row r="556" spans="1:4" x14ac:dyDescent="0.25">
      <c r="A556" t="s">
        <v>106</v>
      </c>
      <c r="B556" t="s">
        <v>88</v>
      </c>
      <c r="C556">
        <v>0.92200000000000004</v>
      </c>
      <c r="D556" t="s">
        <v>20</v>
      </c>
    </row>
    <row r="557" spans="1:4" x14ac:dyDescent="0.25">
      <c r="A557" t="s">
        <v>7</v>
      </c>
      <c r="B557" t="s">
        <v>88</v>
      </c>
      <c r="C557">
        <v>2.6509999999999998</v>
      </c>
      <c r="D557" t="s">
        <v>20</v>
      </c>
    </row>
    <row r="558" spans="1:4" x14ac:dyDescent="0.25">
      <c r="A558" t="s">
        <v>10</v>
      </c>
      <c r="B558" t="s">
        <v>88</v>
      </c>
      <c r="C558">
        <v>3.3319999999999999</v>
      </c>
      <c r="D558" t="s">
        <v>20</v>
      </c>
    </row>
    <row r="559" spans="1:4" x14ac:dyDescent="0.25">
      <c r="A559" t="s">
        <v>108</v>
      </c>
      <c r="B559" t="s">
        <v>88</v>
      </c>
      <c r="C559">
        <v>2.3540000000000001</v>
      </c>
      <c r="D559" t="s">
        <v>20</v>
      </c>
    </row>
    <row r="560" spans="1:4" x14ac:dyDescent="0.25">
      <c r="A560" t="s">
        <v>103</v>
      </c>
      <c r="B560" t="s">
        <v>88</v>
      </c>
      <c r="C560">
        <v>2.5950000000000002</v>
      </c>
      <c r="D560" t="s">
        <v>20</v>
      </c>
    </row>
    <row r="561" spans="1:4" x14ac:dyDescent="0.25">
      <c r="A561" t="s">
        <v>15</v>
      </c>
      <c r="B561" t="s">
        <v>88</v>
      </c>
      <c r="C561">
        <v>3.1579999999999999</v>
      </c>
      <c r="D561" t="s">
        <v>20</v>
      </c>
    </row>
    <row r="562" spans="1:4" x14ac:dyDescent="0.25">
      <c r="A562" t="s">
        <v>110</v>
      </c>
      <c r="B562" t="s">
        <v>89</v>
      </c>
      <c r="C562">
        <v>2.8639999999999999</v>
      </c>
      <c r="D562" t="s">
        <v>20</v>
      </c>
    </row>
    <row r="563" spans="1:4" x14ac:dyDescent="0.25">
      <c r="A563" t="s">
        <v>15</v>
      </c>
      <c r="B563" t="s">
        <v>89</v>
      </c>
      <c r="C563">
        <v>3.2629999999999999</v>
      </c>
      <c r="D563" t="s">
        <v>20</v>
      </c>
    </row>
    <row r="564" spans="1:4" x14ac:dyDescent="0.25">
      <c r="A564" t="s">
        <v>109</v>
      </c>
      <c r="B564" t="s">
        <v>89</v>
      </c>
      <c r="C564">
        <v>0.65700000000000003</v>
      </c>
      <c r="D564" t="s">
        <v>20</v>
      </c>
    </row>
    <row r="565" spans="1:4" x14ac:dyDescent="0.25">
      <c r="A565" t="s">
        <v>10</v>
      </c>
      <c r="B565" t="s">
        <v>89</v>
      </c>
      <c r="C565">
        <v>3.0419999999999998</v>
      </c>
      <c r="D565" t="s">
        <v>20</v>
      </c>
    </row>
    <row r="566" spans="1:4" x14ac:dyDescent="0.25">
      <c r="A566" t="s">
        <v>7</v>
      </c>
      <c r="B566" t="s">
        <v>89</v>
      </c>
      <c r="C566">
        <v>2.7709999999999999</v>
      </c>
      <c r="D566" t="s">
        <v>20</v>
      </c>
    </row>
    <row r="567" spans="1:4" x14ac:dyDescent="0.25">
      <c r="A567" t="s">
        <v>104</v>
      </c>
      <c r="B567" t="s">
        <v>89</v>
      </c>
      <c r="C567">
        <v>2.9780000000000002</v>
      </c>
      <c r="D567" t="s">
        <v>20</v>
      </c>
    </row>
    <row r="568" spans="1:4" x14ac:dyDescent="0.25">
      <c r="A568" t="s">
        <v>3</v>
      </c>
      <c r="B568" t="s">
        <v>89</v>
      </c>
      <c r="C568">
        <v>0.82699999999999996</v>
      </c>
      <c r="D568" t="s">
        <v>20</v>
      </c>
    </row>
    <row r="569" spans="1:4" x14ac:dyDescent="0.25">
      <c r="A569" t="s">
        <v>102</v>
      </c>
      <c r="B569" t="s">
        <v>89</v>
      </c>
      <c r="C569">
        <v>2.6619999999999999</v>
      </c>
      <c r="D569" t="s">
        <v>20</v>
      </c>
    </row>
    <row r="570" spans="1:4" x14ac:dyDescent="0.25">
      <c r="A570" t="s">
        <v>103</v>
      </c>
      <c r="B570" t="s">
        <v>89</v>
      </c>
      <c r="C570">
        <v>0.755</v>
      </c>
      <c r="D570" t="s">
        <v>20</v>
      </c>
    </row>
    <row r="571" spans="1:4" x14ac:dyDescent="0.25">
      <c r="A571" t="s">
        <v>108</v>
      </c>
      <c r="B571" t="s">
        <v>89</v>
      </c>
      <c r="C571">
        <v>0.19400000000000001</v>
      </c>
      <c r="D571" t="s">
        <v>20</v>
      </c>
    </row>
    <row r="572" spans="1:4" x14ac:dyDescent="0.25">
      <c r="A572" t="s">
        <v>6</v>
      </c>
      <c r="B572" t="s">
        <v>89</v>
      </c>
      <c r="C572">
        <v>2.5640000000000001</v>
      </c>
      <c r="D572" t="s">
        <v>20</v>
      </c>
    </row>
    <row r="573" spans="1:4" x14ac:dyDescent="0.25">
      <c r="A573" t="s">
        <v>105</v>
      </c>
      <c r="B573" t="s">
        <v>89</v>
      </c>
      <c r="C573">
        <v>0.77600000000000002</v>
      </c>
      <c r="D573" t="s">
        <v>20</v>
      </c>
    </row>
    <row r="574" spans="1:4" x14ac:dyDescent="0.25">
      <c r="A574" t="s">
        <v>13</v>
      </c>
      <c r="B574" t="s">
        <v>89</v>
      </c>
      <c r="C574">
        <v>2.7549999999999999</v>
      </c>
      <c r="D574" t="s">
        <v>20</v>
      </c>
    </row>
    <row r="575" spans="1:4" x14ac:dyDescent="0.25">
      <c r="A575" t="s">
        <v>106</v>
      </c>
      <c r="B575" t="s">
        <v>89</v>
      </c>
      <c r="C575">
        <v>2.669</v>
      </c>
      <c r="D575" t="s">
        <v>20</v>
      </c>
    </row>
    <row r="576" spans="1:4" x14ac:dyDescent="0.25">
      <c r="A576" t="s">
        <v>14</v>
      </c>
      <c r="B576" t="s">
        <v>89</v>
      </c>
      <c r="C576">
        <v>3.0720000000000001</v>
      </c>
      <c r="D576" t="s">
        <v>20</v>
      </c>
    </row>
    <row r="577" spans="1:4" x14ac:dyDescent="0.25">
      <c r="A577" t="s">
        <v>107</v>
      </c>
      <c r="B577" t="s">
        <v>89</v>
      </c>
      <c r="C577">
        <v>2.9159999999999999</v>
      </c>
      <c r="D577" t="s">
        <v>20</v>
      </c>
    </row>
    <row r="578" spans="1:4" x14ac:dyDescent="0.25">
      <c r="A578" t="s">
        <v>10</v>
      </c>
      <c r="B578" t="s">
        <v>87</v>
      </c>
      <c r="C578">
        <v>1.4690000000000001</v>
      </c>
      <c r="D578" t="s">
        <v>21</v>
      </c>
    </row>
    <row r="579" spans="1:4" x14ac:dyDescent="0.25">
      <c r="A579" t="s">
        <v>7</v>
      </c>
      <c r="B579" t="s">
        <v>87</v>
      </c>
      <c r="C579">
        <v>1.6619999999999999</v>
      </c>
      <c r="D579" t="s">
        <v>21</v>
      </c>
    </row>
    <row r="580" spans="1:4" x14ac:dyDescent="0.25">
      <c r="A580" t="s">
        <v>106</v>
      </c>
      <c r="B580" t="s">
        <v>87</v>
      </c>
      <c r="C580">
        <v>2.3580000000000001</v>
      </c>
      <c r="D580" t="s">
        <v>21</v>
      </c>
    </row>
    <row r="581" spans="1:4" x14ac:dyDescent="0.25">
      <c r="A581" t="s">
        <v>104</v>
      </c>
      <c r="B581" t="s">
        <v>87</v>
      </c>
      <c r="C581">
        <v>1.617</v>
      </c>
      <c r="D581" t="s">
        <v>21</v>
      </c>
    </row>
    <row r="582" spans="1:4" x14ac:dyDescent="0.25">
      <c r="A582" t="s">
        <v>15</v>
      </c>
      <c r="B582" t="s">
        <v>87</v>
      </c>
      <c r="C582">
        <v>1.6319999999999999</v>
      </c>
      <c r="D582" t="s">
        <v>21</v>
      </c>
    </row>
    <row r="583" spans="1:4" x14ac:dyDescent="0.25">
      <c r="A583" t="s">
        <v>108</v>
      </c>
      <c r="B583" t="s">
        <v>87</v>
      </c>
      <c r="C583">
        <v>2.3050000000000002</v>
      </c>
      <c r="D583" t="s">
        <v>21</v>
      </c>
    </row>
    <row r="584" spans="1:4" x14ac:dyDescent="0.25">
      <c r="A584" t="s">
        <v>103</v>
      </c>
      <c r="B584" t="s">
        <v>87</v>
      </c>
      <c r="C584">
        <v>1.399</v>
      </c>
      <c r="D584" t="s">
        <v>21</v>
      </c>
    </row>
    <row r="585" spans="1:4" x14ac:dyDescent="0.25">
      <c r="A585" t="s">
        <v>107</v>
      </c>
      <c r="B585" t="s">
        <v>87</v>
      </c>
      <c r="C585">
        <v>1.5149999999999999</v>
      </c>
      <c r="D585" t="s">
        <v>21</v>
      </c>
    </row>
    <row r="586" spans="1:4" x14ac:dyDescent="0.25">
      <c r="A586" t="s">
        <v>14</v>
      </c>
      <c r="B586" t="s">
        <v>87</v>
      </c>
      <c r="C586">
        <v>1.502</v>
      </c>
      <c r="D586" t="s">
        <v>21</v>
      </c>
    </row>
    <row r="587" spans="1:4" x14ac:dyDescent="0.25">
      <c r="A587" t="s">
        <v>102</v>
      </c>
      <c r="B587" t="s">
        <v>87</v>
      </c>
      <c r="C587">
        <v>1.627</v>
      </c>
      <c r="D587" t="s">
        <v>21</v>
      </c>
    </row>
    <row r="588" spans="1:4" x14ac:dyDescent="0.25">
      <c r="A588" t="s">
        <v>110</v>
      </c>
      <c r="B588" t="s">
        <v>87</v>
      </c>
      <c r="C588">
        <v>1.544</v>
      </c>
      <c r="D588" t="s">
        <v>21</v>
      </c>
    </row>
    <row r="589" spans="1:4" x14ac:dyDescent="0.25">
      <c r="A589" t="s">
        <v>109</v>
      </c>
      <c r="B589" t="s">
        <v>87</v>
      </c>
      <c r="C589">
        <v>1.542</v>
      </c>
      <c r="D589" t="s">
        <v>21</v>
      </c>
    </row>
    <row r="590" spans="1:4" x14ac:dyDescent="0.25">
      <c r="A590" t="s">
        <v>3</v>
      </c>
      <c r="B590" t="s">
        <v>87</v>
      </c>
      <c r="C590">
        <v>2.2959999999999998</v>
      </c>
      <c r="D590" t="s">
        <v>21</v>
      </c>
    </row>
    <row r="591" spans="1:4" x14ac:dyDescent="0.25">
      <c r="A591" t="s">
        <v>105</v>
      </c>
      <c r="B591" t="s">
        <v>87</v>
      </c>
      <c r="C591">
        <v>1.5580000000000001</v>
      </c>
      <c r="D591" t="s">
        <v>21</v>
      </c>
    </row>
    <row r="592" spans="1:4" x14ac:dyDescent="0.25">
      <c r="A592" t="s">
        <v>13</v>
      </c>
      <c r="B592" t="s">
        <v>87</v>
      </c>
      <c r="C592">
        <v>2.2160000000000002</v>
      </c>
      <c r="D592" t="s">
        <v>21</v>
      </c>
    </row>
    <row r="593" spans="1:4" x14ac:dyDescent="0.25">
      <c r="A593" t="s">
        <v>6</v>
      </c>
      <c r="B593" t="s">
        <v>87</v>
      </c>
      <c r="C593">
        <v>2.1</v>
      </c>
      <c r="D593" t="s">
        <v>21</v>
      </c>
    </row>
    <row r="594" spans="1:4" x14ac:dyDescent="0.25">
      <c r="A594" t="s">
        <v>102</v>
      </c>
      <c r="B594" t="s">
        <v>88</v>
      </c>
      <c r="C594">
        <v>4.2839999999999998</v>
      </c>
      <c r="D594" t="s">
        <v>21</v>
      </c>
    </row>
    <row r="595" spans="1:4" x14ac:dyDescent="0.25">
      <c r="A595" t="s">
        <v>13</v>
      </c>
      <c r="B595" t="s">
        <v>88</v>
      </c>
      <c r="C595">
        <v>1.107</v>
      </c>
      <c r="D595" t="s">
        <v>21</v>
      </c>
    </row>
    <row r="596" spans="1:4" x14ac:dyDescent="0.25">
      <c r="A596" t="s">
        <v>14</v>
      </c>
      <c r="B596" t="s">
        <v>88</v>
      </c>
      <c r="C596">
        <v>1.1160000000000001</v>
      </c>
      <c r="D596" t="s">
        <v>21</v>
      </c>
    </row>
    <row r="597" spans="1:4" x14ac:dyDescent="0.25">
      <c r="A597" t="s">
        <v>6</v>
      </c>
      <c r="B597" t="s">
        <v>88</v>
      </c>
      <c r="C597">
        <v>1.347</v>
      </c>
      <c r="D597" t="s">
        <v>21</v>
      </c>
    </row>
    <row r="598" spans="1:4" x14ac:dyDescent="0.25">
      <c r="A598" t="s">
        <v>107</v>
      </c>
      <c r="B598" t="s">
        <v>88</v>
      </c>
      <c r="C598">
        <v>8.6240000000000006</v>
      </c>
      <c r="D598" t="s">
        <v>21</v>
      </c>
    </row>
    <row r="599" spans="1:4" x14ac:dyDescent="0.25">
      <c r="A599" t="s">
        <v>104</v>
      </c>
      <c r="B599" t="s">
        <v>88</v>
      </c>
      <c r="C599">
        <v>1.3169999999999999</v>
      </c>
      <c r="D599" t="s">
        <v>21</v>
      </c>
    </row>
    <row r="600" spans="1:4" x14ac:dyDescent="0.25">
      <c r="A600" t="s">
        <v>106</v>
      </c>
      <c r="B600" t="s">
        <v>88</v>
      </c>
      <c r="C600">
        <v>1.3640000000000001</v>
      </c>
      <c r="D600" t="s">
        <v>21</v>
      </c>
    </row>
    <row r="601" spans="1:4" x14ac:dyDescent="0.25">
      <c r="A601" t="s">
        <v>110</v>
      </c>
      <c r="B601" t="s">
        <v>88</v>
      </c>
      <c r="C601">
        <v>8.4689999999999994</v>
      </c>
      <c r="D601" t="s">
        <v>21</v>
      </c>
    </row>
    <row r="602" spans="1:4" x14ac:dyDescent="0.25">
      <c r="A602" t="s">
        <v>7</v>
      </c>
      <c r="B602" t="s">
        <v>88</v>
      </c>
      <c r="C602">
        <v>1.3859999999999999</v>
      </c>
      <c r="D602" t="s">
        <v>21</v>
      </c>
    </row>
    <row r="603" spans="1:4" x14ac:dyDescent="0.25">
      <c r="A603" t="s">
        <v>3</v>
      </c>
      <c r="B603" t="s">
        <v>88</v>
      </c>
      <c r="C603">
        <v>9.0239999999999991</v>
      </c>
      <c r="D603" t="s">
        <v>21</v>
      </c>
    </row>
    <row r="604" spans="1:4" x14ac:dyDescent="0.25">
      <c r="A604" t="s">
        <v>108</v>
      </c>
      <c r="B604" t="s">
        <v>88</v>
      </c>
      <c r="C604">
        <v>1.401</v>
      </c>
      <c r="D604" t="s">
        <v>21</v>
      </c>
    </row>
    <row r="605" spans="1:4" x14ac:dyDescent="0.25">
      <c r="A605" t="s">
        <v>103</v>
      </c>
      <c r="B605" t="s">
        <v>88</v>
      </c>
      <c r="C605">
        <v>1.2549999999999999</v>
      </c>
      <c r="D605" t="s">
        <v>21</v>
      </c>
    </row>
    <row r="606" spans="1:4" x14ac:dyDescent="0.25">
      <c r="A606" t="s">
        <v>10</v>
      </c>
      <c r="B606" t="s">
        <v>88</v>
      </c>
      <c r="C606">
        <v>4.8019999999999996</v>
      </c>
      <c r="D606" t="s">
        <v>21</v>
      </c>
    </row>
    <row r="607" spans="1:4" x14ac:dyDescent="0.25">
      <c r="A607" t="s">
        <v>109</v>
      </c>
      <c r="B607" t="s">
        <v>88</v>
      </c>
      <c r="C607">
        <v>8.2910000000000004</v>
      </c>
      <c r="D607" t="s">
        <v>21</v>
      </c>
    </row>
    <row r="608" spans="1:4" x14ac:dyDescent="0.25">
      <c r="A608" t="s">
        <v>105</v>
      </c>
      <c r="B608" t="s">
        <v>88</v>
      </c>
      <c r="C608">
        <v>10.009</v>
      </c>
      <c r="D608" t="s">
        <v>21</v>
      </c>
    </row>
    <row r="609" spans="1:4" x14ac:dyDescent="0.25">
      <c r="A609" t="s">
        <v>15</v>
      </c>
      <c r="B609" t="s">
        <v>88</v>
      </c>
      <c r="C609">
        <v>1.2450000000000001</v>
      </c>
      <c r="D609" t="s">
        <v>21</v>
      </c>
    </row>
    <row r="610" spans="1:4" x14ac:dyDescent="0.25">
      <c r="A610" t="s">
        <v>110</v>
      </c>
      <c r="B610" t="s">
        <v>89</v>
      </c>
      <c r="C610">
        <v>2.0739999999999998</v>
      </c>
      <c r="D610" t="s">
        <v>21</v>
      </c>
    </row>
    <row r="611" spans="1:4" x14ac:dyDescent="0.25">
      <c r="A611" t="s">
        <v>15</v>
      </c>
      <c r="B611" t="s">
        <v>89</v>
      </c>
      <c r="C611">
        <v>2.0739999999999998</v>
      </c>
      <c r="D611" t="s">
        <v>21</v>
      </c>
    </row>
    <row r="612" spans="1:4" x14ac:dyDescent="0.25">
      <c r="A612" t="s">
        <v>109</v>
      </c>
      <c r="B612" t="s">
        <v>89</v>
      </c>
      <c r="C612">
        <v>2.0089999999999999</v>
      </c>
      <c r="D612" t="s">
        <v>21</v>
      </c>
    </row>
    <row r="613" spans="1:4" x14ac:dyDescent="0.25">
      <c r="A613" t="s">
        <v>10</v>
      </c>
      <c r="B613" t="s">
        <v>89</v>
      </c>
      <c r="C613">
        <v>2.125</v>
      </c>
      <c r="D613" t="s">
        <v>21</v>
      </c>
    </row>
    <row r="614" spans="1:4" x14ac:dyDescent="0.25">
      <c r="A614" t="s">
        <v>7</v>
      </c>
      <c r="B614" t="s">
        <v>89</v>
      </c>
      <c r="C614">
        <v>2.1840000000000002</v>
      </c>
      <c r="D614" t="s">
        <v>21</v>
      </c>
    </row>
    <row r="615" spans="1:4" x14ac:dyDescent="0.25">
      <c r="A615" t="s">
        <v>3</v>
      </c>
      <c r="B615" t="s">
        <v>89</v>
      </c>
      <c r="C615">
        <v>1.325</v>
      </c>
      <c r="D615" t="s">
        <v>21</v>
      </c>
    </row>
    <row r="616" spans="1:4" x14ac:dyDescent="0.25">
      <c r="A616" t="s">
        <v>104</v>
      </c>
      <c r="B616" t="s">
        <v>89</v>
      </c>
      <c r="C616">
        <v>2.1190000000000002</v>
      </c>
      <c r="D616" t="s">
        <v>21</v>
      </c>
    </row>
    <row r="617" spans="1:4" x14ac:dyDescent="0.25">
      <c r="A617" t="s">
        <v>102</v>
      </c>
      <c r="B617" t="s">
        <v>89</v>
      </c>
      <c r="C617">
        <v>2.0859999999999999</v>
      </c>
      <c r="D617" t="s">
        <v>21</v>
      </c>
    </row>
    <row r="618" spans="1:4" x14ac:dyDescent="0.25">
      <c r="A618" t="s">
        <v>103</v>
      </c>
      <c r="B618" t="s">
        <v>89</v>
      </c>
      <c r="C618">
        <v>2.0249999999999999</v>
      </c>
      <c r="D618" t="s">
        <v>21</v>
      </c>
    </row>
    <row r="619" spans="1:4" x14ac:dyDescent="0.25">
      <c r="A619" t="s">
        <v>6</v>
      </c>
      <c r="B619" t="s">
        <v>89</v>
      </c>
      <c r="C619">
        <v>1.2929999999999999</v>
      </c>
      <c r="D619" t="s">
        <v>21</v>
      </c>
    </row>
    <row r="620" spans="1:4" x14ac:dyDescent="0.25">
      <c r="A620" t="s">
        <v>13</v>
      </c>
      <c r="B620" t="s">
        <v>89</v>
      </c>
      <c r="C620">
        <v>1.2050000000000001</v>
      </c>
      <c r="D620" t="s">
        <v>21</v>
      </c>
    </row>
    <row r="621" spans="1:4" x14ac:dyDescent="0.25">
      <c r="A621" t="s">
        <v>105</v>
      </c>
      <c r="B621" t="s">
        <v>89</v>
      </c>
      <c r="C621">
        <v>2.0910000000000002</v>
      </c>
      <c r="D621" t="s">
        <v>21</v>
      </c>
    </row>
    <row r="622" spans="1:4" x14ac:dyDescent="0.25">
      <c r="A622" t="s">
        <v>108</v>
      </c>
      <c r="B622" t="s">
        <v>89</v>
      </c>
      <c r="C622">
        <v>2.298</v>
      </c>
      <c r="D622" t="s">
        <v>21</v>
      </c>
    </row>
    <row r="623" spans="1:4" x14ac:dyDescent="0.25">
      <c r="A623" t="s">
        <v>106</v>
      </c>
      <c r="B623" t="s">
        <v>89</v>
      </c>
      <c r="C623">
        <v>2.286</v>
      </c>
      <c r="D623" t="s">
        <v>21</v>
      </c>
    </row>
    <row r="624" spans="1:4" x14ac:dyDescent="0.25">
      <c r="A624" t="s">
        <v>14</v>
      </c>
      <c r="B624" t="s">
        <v>89</v>
      </c>
      <c r="C624">
        <v>2.0249999999999999</v>
      </c>
      <c r="D624" t="s">
        <v>21</v>
      </c>
    </row>
    <row r="625" spans="1:4" x14ac:dyDescent="0.25">
      <c r="A625" t="s">
        <v>107</v>
      </c>
      <c r="B625" t="s">
        <v>89</v>
      </c>
      <c r="C625">
        <v>1.9610000000000001</v>
      </c>
      <c r="D625" t="s">
        <v>21</v>
      </c>
    </row>
    <row r="626" spans="1:4" x14ac:dyDescent="0.25">
      <c r="A626" t="s">
        <v>10</v>
      </c>
      <c r="B626" t="s">
        <v>87</v>
      </c>
      <c r="C626">
        <v>3.3</v>
      </c>
      <c r="D626" t="s">
        <v>22</v>
      </c>
    </row>
    <row r="627" spans="1:4" x14ac:dyDescent="0.25">
      <c r="A627" t="s">
        <v>106</v>
      </c>
      <c r="B627" t="s">
        <v>87</v>
      </c>
      <c r="C627">
        <v>3.3410000000000002</v>
      </c>
      <c r="D627" t="s">
        <v>22</v>
      </c>
    </row>
    <row r="628" spans="1:4" x14ac:dyDescent="0.25">
      <c r="A628" t="s">
        <v>7</v>
      </c>
      <c r="B628" t="s">
        <v>87</v>
      </c>
      <c r="C628">
        <v>3.2879999999999998</v>
      </c>
      <c r="D628" t="s">
        <v>22</v>
      </c>
    </row>
    <row r="629" spans="1:4" x14ac:dyDescent="0.25">
      <c r="A629" t="s">
        <v>15</v>
      </c>
      <c r="B629" t="s">
        <v>87</v>
      </c>
      <c r="C629">
        <v>3.4180000000000001</v>
      </c>
      <c r="D629" t="s">
        <v>22</v>
      </c>
    </row>
    <row r="630" spans="1:4" x14ac:dyDescent="0.25">
      <c r="A630" t="s">
        <v>108</v>
      </c>
      <c r="B630" t="s">
        <v>87</v>
      </c>
      <c r="C630">
        <v>3.3410000000000002</v>
      </c>
      <c r="D630" t="s">
        <v>22</v>
      </c>
    </row>
    <row r="631" spans="1:4" x14ac:dyDescent="0.25">
      <c r="A631" t="s">
        <v>104</v>
      </c>
      <c r="B631" t="s">
        <v>87</v>
      </c>
      <c r="C631">
        <v>3.49</v>
      </c>
      <c r="D631" t="s">
        <v>22</v>
      </c>
    </row>
    <row r="632" spans="1:4" x14ac:dyDescent="0.25">
      <c r="A632" t="s">
        <v>107</v>
      </c>
      <c r="B632" t="s">
        <v>87</v>
      </c>
      <c r="C632">
        <v>3.7890000000000001</v>
      </c>
      <c r="D632" t="s">
        <v>22</v>
      </c>
    </row>
    <row r="633" spans="1:4" x14ac:dyDescent="0.25">
      <c r="A633" t="s">
        <v>103</v>
      </c>
      <c r="B633" t="s">
        <v>87</v>
      </c>
      <c r="C633">
        <v>3.5739999999999998</v>
      </c>
      <c r="D633" t="s">
        <v>22</v>
      </c>
    </row>
    <row r="634" spans="1:4" x14ac:dyDescent="0.25">
      <c r="A634" t="s">
        <v>14</v>
      </c>
      <c r="B634" t="s">
        <v>87</v>
      </c>
      <c r="C634">
        <v>4.9930000000000003</v>
      </c>
      <c r="D634" t="s">
        <v>22</v>
      </c>
    </row>
    <row r="635" spans="1:4" x14ac:dyDescent="0.25">
      <c r="A635" t="s">
        <v>110</v>
      </c>
      <c r="B635" t="s">
        <v>87</v>
      </c>
      <c r="C635">
        <v>4.9080000000000004</v>
      </c>
      <c r="D635" t="s">
        <v>22</v>
      </c>
    </row>
    <row r="636" spans="1:4" x14ac:dyDescent="0.25">
      <c r="A636" t="s">
        <v>102</v>
      </c>
      <c r="B636" t="s">
        <v>87</v>
      </c>
      <c r="C636">
        <v>5.024</v>
      </c>
      <c r="D636" t="s">
        <v>22</v>
      </c>
    </row>
    <row r="637" spans="1:4" x14ac:dyDescent="0.25">
      <c r="A637" t="s">
        <v>109</v>
      </c>
      <c r="B637" t="s">
        <v>87</v>
      </c>
      <c r="C637">
        <v>4.9400000000000004</v>
      </c>
      <c r="D637" t="s">
        <v>22</v>
      </c>
    </row>
    <row r="638" spans="1:4" x14ac:dyDescent="0.25">
      <c r="A638" t="s">
        <v>3</v>
      </c>
      <c r="B638" t="s">
        <v>87</v>
      </c>
      <c r="C638">
        <v>4.9390000000000001</v>
      </c>
      <c r="D638" t="s">
        <v>22</v>
      </c>
    </row>
    <row r="639" spans="1:4" x14ac:dyDescent="0.25">
      <c r="A639" t="s">
        <v>105</v>
      </c>
      <c r="B639" t="s">
        <v>87</v>
      </c>
      <c r="C639">
        <v>5.2089999999999996</v>
      </c>
      <c r="D639" t="s">
        <v>22</v>
      </c>
    </row>
    <row r="640" spans="1:4" x14ac:dyDescent="0.25">
      <c r="A640" t="s">
        <v>13</v>
      </c>
      <c r="B640" t="s">
        <v>87</v>
      </c>
      <c r="C640">
        <v>4.8140000000000001</v>
      </c>
      <c r="D640" t="s">
        <v>22</v>
      </c>
    </row>
    <row r="641" spans="1:4" x14ac:dyDescent="0.25">
      <c r="A641" t="s">
        <v>6</v>
      </c>
      <c r="B641" t="s">
        <v>87</v>
      </c>
      <c r="C641">
        <v>4.3449999999999998</v>
      </c>
      <c r="D641" t="s">
        <v>22</v>
      </c>
    </row>
    <row r="642" spans="1:4" x14ac:dyDescent="0.25">
      <c r="A642" t="s">
        <v>13</v>
      </c>
      <c r="B642" t="s">
        <v>88</v>
      </c>
      <c r="C642">
        <v>2.5760000000000001</v>
      </c>
      <c r="D642" t="s">
        <v>22</v>
      </c>
    </row>
    <row r="643" spans="1:4" x14ac:dyDescent="0.25">
      <c r="A643" t="s">
        <v>102</v>
      </c>
      <c r="B643" t="s">
        <v>88</v>
      </c>
      <c r="C643">
        <v>2.7050000000000001</v>
      </c>
      <c r="D643" t="s">
        <v>22</v>
      </c>
    </row>
    <row r="644" spans="1:4" x14ac:dyDescent="0.25">
      <c r="A644" t="s">
        <v>14</v>
      </c>
      <c r="B644" t="s">
        <v>88</v>
      </c>
      <c r="C644">
        <v>2.5449999999999999</v>
      </c>
      <c r="D644" t="s">
        <v>22</v>
      </c>
    </row>
    <row r="645" spans="1:4" x14ac:dyDescent="0.25">
      <c r="A645" t="s">
        <v>6</v>
      </c>
      <c r="B645" t="s">
        <v>88</v>
      </c>
      <c r="C645">
        <v>2.698</v>
      </c>
      <c r="D645" t="s">
        <v>22</v>
      </c>
    </row>
    <row r="646" spans="1:4" x14ac:dyDescent="0.25">
      <c r="A646" t="s">
        <v>107</v>
      </c>
      <c r="B646" t="s">
        <v>88</v>
      </c>
      <c r="C646">
        <v>2.6949999999999998</v>
      </c>
      <c r="D646" t="s">
        <v>22</v>
      </c>
    </row>
    <row r="647" spans="1:4" x14ac:dyDescent="0.25">
      <c r="A647" t="s">
        <v>7</v>
      </c>
      <c r="B647" t="s">
        <v>88</v>
      </c>
      <c r="C647">
        <v>3.5870000000000002</v>
      </c>
      <c r="D647" t="s">
        <v>22</v>
      </c>
    </row>
    <row r="648" spans="1:4" x14ac:dyDescent="0.25">
      <c r="A648" t="s">
        <v>110</v>
      </c>
      <c r="B648" t="s">
        <v>88</v>
      </c>
      <c r="C648">
        <v>4.2670000000000003</v>
      </c>
      <c r="D648" t="s">
        <v>22</v>
      </c>
    </row>
    <row r="649" spans="1:4" x14ac:dyDescent="0.25">
      <c r="A649" t="s">
        <v>104</v>
      </c>
      <c r="B649" t="s">
        <v>88</v>
      </c>
      <c r="C649">
        <v>4.5350000000000001</v>
      </c>
      <c r="D649" t="s">
        <v>22</v>
      </c>
    </row>
    <row r="650" spans="1:4" x14ac:dyDescent="0.25">
      <c r="A650" t="s">
        <v>106</v>
      </c>
      <c r="B650" t="s">
        <v>88</v>
      </c>
      <c r="C650">
        <v>4.6059999999999999</v>
      </c>
      <c r="D650" t="s">
        <v>22</v>
      </c>
    </row>
    <row r="651" spans="1:4" x14ac:dyDescent="0.25">
      <c r="A651" t="s">
        <v>10</v>
      </c>
      <c r="B651" t="s">
        <v>88</v>
      </c>
      <c r="C651">
        <v>3.3929999999999998</v>
      </c>
      <c r="D651" t="s">
        <v>22</v>
      </c>
    </row>
    <row r="652" spans="1:4" x14ac:dyDescent="0.25">
      <c r="A652" t="s">
        <v>103</v>
      </c>
      <c r="B652" t="s">
        <v>88</v>
      </c>
      <c r="C652">
        <v>3.2229999999999999</v>
      </c>
      <c r="D652" t="s">
        <v>22</v>
      </c>
    </row>
    <row r="653" spans="1:4" x14ac:dyDescent="0.25">
      <c r="A653" t="s">
        <v>3</v>
      </c>
      <c r="B653" t="s">
        <v>88</v>
      </c>
      <c r="C653">
        <v>4.6970000000000001</v>
      </c>
      <c r="D653" t="s">
        <v>22</v>
      </c>
    </row>
    <row r="654" spans="1:4" x14ac:dyDescent="0.25">
      <c r="A654" t="s">
        <v>108</v>
      </c>
      <c r="B654" t="s">
        <v>88</v>
      </c>
      <c r="C654">
        <v>4.7460000000000004</v>
      </c>
      <c r="D654" t="s">
        <v>22</v>
      </c>
    </row>
    <row r="655" spans="1:4" x14ac:dyDescent="0.25">
      <c r="A655" t="s">
        <v>109</v>
      </c>
      <c r="B655" t="s">
        <v>88</v>
      </c>
      <c r="C655">
        <v>2.766</v>
      </c>
      <c r="D655" t="s">
        <v>22</v>
      </c>
    </row>
    <row r="656" spans="1:4" x14ac:dyDescent="0.25">
      <c r="A656" t="s">
        <v>105</v>
      </c>
      <c r="B656" t="s">
        <v>88</v>
      </c>
      <c r="C656">
        <v>2.9420000000000002</v>
      </c>
      <c r="D656" t="s">
        <v>22</v>
      </c>
    </row>
    <row r="657" spans="1:4" x14ac:dyDescent="0.25">
      <c r="A657" t="s">
        <v>15</v>
      </c>
      <c r="B657" t="s">
        <v>88</v>
      </c>
      <c r="C657">
        <v>3.1560000000000001</v>
      </c>
      <c r="D657" t="s">
        <v>22</v>
      </c>
    </row>
    <row r="658" spans="1:4" x14ac:dyDescent="0.25">
      <c r="A658" t="s">
        <v>110</v>
      </c>
      <c r="B658" t="s">
        <v>89</v>
      </c>
      <c r="C658">
        <v>2.4849999999999999</v>
      </c>
      <c r="D658" t="s">
        <v>22</v>
      </c>
    </row>
    <row r="659" spans="1:4" x14ac:dyDescent="0.25">
      <c r="A659" t="s">
        <v>15</v>
      </c>
      <c r="B659" t="s">
        <v>89</v>
      </c>
      <c r="C659">
        <v>2.569</v>
      </c>
      <c r="D659" t="s">
        <v>22</v>
      </c>
    </row>
    <row r="660" spans="1:4" x14ac:dyDescent="0.25">
      <c r="A660" t="s">
        <v>109</v>
      </c>
      <c r="B660" t="s">
        <v>89</v>
      </c>
      <c r="C660">
        <v>2.5390000000000001</v>
      </c>
      <c r="D660" t="s">
        <v>22</v>
      </c>
    </row>
    <row r="661" spans="1:4" x14ac:dyDescent="0.25">
      <c r="A661" t="s">
        <v>10</v>
      </c>
      <c r="B661" t="s">
        <v>89</v>
      </c>
      <c r="C661">
        <v>2.7040000000000002</v>
      </c>
      <c r="D661" t="s">
        <v>22</v>
      </c>
    </row>
    <row r="662" spans="1:4" x14ac:dyDescent="0.25">
      <c r="A662" t="s">
        <v>7</v>
      </c>
      <c r="B662" t="s">
        <v>89</v>
      </c>
      <c r="C662">
        <v>2.6760000000000002</v>
      </c>
      <c r="D662" t="s">
        <v>22</v>
      </c>
    </row>
    <row r="663" spans="1:4" x14ac:dyDescent="0.25">
      <c r="A663" t="s">
        <v>3</v>
      </c>
      <c r="B663" t="s">
        <v>89</v>
      </c>
      <c r="C663">
        <v>2.6819999999999999</v>
      </c>
      <c r="D663" t="s">
        <v>22</v>
      </c>
    </row>
    <row r="664" spans="1:4" x14ac:dyDescent="0.25">
      <c r="A664" t="s">
        <v>104</v>
      </c>
      <c r="B664" t="s">
        <v>89</v>
      </c>
      <c r="C664">
        <v>2.7349999999999999</v>
      </c>
      <c r="D664" t="s">
        <v>22</v>
      </c>
    </row>
    <row r="665" spans="1:4" x14ac:dyDescent="0.25">
      <c r="A665" t="s">
        <v>102</v>
      </c>
      <c r="B665" t="s">
        <v>89</v>
      </c>
      <c r="C665">
        <v>2.9870000000000001</v>
      </c>
      <c r="D665" t="s">
        <v>22</v>
      </c>
    </row>
    <row r="666" spans="1:4" x14ac:dyDescent="0.25">
      <c r="A666" t="s">
        <v>103</v>
      </c>
      <c r="B666" t="s">
        <v>89</v>
      </c>
      <c r="C666">
        <v>3.0190000000000001</v>
      </c>
      <c r="D666" t="s">
        <v>22</v>
      </c>
    </row>
    <row r="667" spans="1:4" x14ac:dyDescent="0.25">
      <c r="A667" t="s">
        <v>6</v>
      </c>
      <c r="B667" t="s">
        <v>89</v>
      </c>
      <c r="C667">
        <v>3.089</v>
      </c>
      <c r="D667" t="s">
        <v>22</v>
      </c>
    </row>
    <row r="668" spans="1:4" x14ac:dyDescent="0.25">
      <c r="A668" t="s">
        <v>13</v>
      </c>
      <c r="B668" t="s">
        <v>89</v>
      </c>
      <c r="C668">
        <v>3.1880000000000002</v>
      </c>
      <c r="D668" t="s">
        <v>22</v>
      </c>
    </row>
    <row r="669" spans="1:4" x14ac:dyDescent="0.25">
      <c r="A669" t="s">
        <v>108</v>
      </c>
      <c r="B669" t="s">
        <v>89</v>
      </c>
      <c r="C669">
        <v>3.3290000000000002</v>
      </c>
      <c r="D669" t="s">
        <v>22</v>
      </c>
    </row>
    <row r="670" spans="1:4" x14ac:dyDescent="0.25">
      <c r="A670" t="s">
        <v>105</v>
      </c>
      <c r="B670" t="s">
        <v>89</v>
      </c>
      <c r="C670">
        <v>3.4060000000000001</v>
      </c>
      <c r="D670" t="s">
        <v>22</v>
      </c>
    </row>
    <row r="671" spans="1:4" x14ac:dyDescent="0.25">
      <c r="A671" t="s">
        <v>106</v>
      </c>
      <c r="B671" t="s">
        <v>89</v>
      </c>
      <c r="C671">
        <v>3.282</v>
      </c>
      <c r="D671" t="s">
        <v>22</v>
      </c>
    </row>
    <row r="672" spans="1:4" x14ac:dyDescent="0.25">
      <c r="A672" t="s">
        <v>14</v>
      </c>
      <c r="B672" t="s">
        <v>89</v>
      </c>
      <c r="C672">
        <v>3.306</v>
      </c>
      <c r="D672" t="s">
        <v>22</v>
      </c>
    </row>
    <row r="673" spans="1:4" x14ac:dyDescent="0.25">
      <c r="A673" t="s">
        <v>107</v>
      </c>
      <c r="B673" t="s">
        <v>89</v>
      </c>
      <c r="C673">
        <v>2.9820000000000002</v>
      </c>
      <c r="D673" t="s">
        <v>22</v>
      </c>
    </row>
    <row r="674" spans="1:4" x14ac:dyDescent="0.25">
      <c r="A674" t="s">
        <v>10</v>
      </c>
      <c r="B674" t="s">
        <v>87</v>
      </c>
      <c r="C674">
        <v>3.056</v>
      </c>
      <c r="D674" t="s">
        <v>23</v>
      </c>
    </row>
    <row r="675" spans="1:4" x14ac:dyDescent="0.25">
      <c r="A675" t="s">
        <v>106</v>
      </c>
      <c r="B675" t="s">
        <v>87</v>
      </c>
      <c r="C675">
        <v>3.1840000000000002</v>
      </c>
      <c r="D675" t="s">
        <v>23</v>
      </c>
    </row>
    <row r="676" spans="1:4" x14ac:dyDescent="0.25">
      <c r="A676" t="s">
        <v>7</v>
      </c>
      <c r="B676" t="s">
        <v>87</v>
      </c>
      <c r="C676">
        <v>3.4569999999999999</v>
      </c>
      <c r="D676" t="s">
        <v>23</v>
      </c>
    </row>
    <row r="677" spans="1:4" x14ac:dyDescent="0.25">
      <c r="A677" t="s">
        <v>15</v>
      </c>
      <c r="B677" t="s">
        <v>87</v>
      </c>
      <c r="C677">
        <v>2.9089999999999998</v>
      </c>
      <c r="D677" t="s">
        <v>23</v>
      </c>
    </row>
    <row r="678" spans="1:4" x14ac:dyDescent="0.25">
      <c r="A678" t="s">
        <v>108</v>
      </c>
      <c r="B678" t="s">
        <v>87</v>
      </c>
      <c r="C678">
        <v>2.8330000000000002</v>
      </c>
      <c r="D678" t="s">
        <v>23</v>
      </c>
    </row>
    <row r="679" spans="1:4" x14ac:dyDescent="0.25">
      <c r="A679" t="s">
        <v>104</v>
      </c>
      <c r="B679" t="s">
        <v>87</v>
      </c>
      <c r="C679">
        <v>2.8620000000000001</v>
      </c>
      <c r="D679" t="s">
        <v>23</v>
      </c>
    </row>
    <row r="680" spans="1:4" x14ac:dyDescent="0.25">
      <c r="A680" t="s">
        <v>103</v>
      </c>
      <c r="B680" t="s">
        <v>87</v>
      </c>
      <c r="C680">
        <v>2.8319999999999999</v>
      </c>
      <c r="D680" t="s">
        <v>23</v>
      </c>
    </row>
    <row r="681" spans="1:4" x14ac:dyDescent="0.25">
      <c r="A681" t="s">
        <v>107</v>
      </c>
      <c r="B681" t="s">
        <v>87</v>
      </c>
      <c r="C681">
        <v>2.7709999999999999</v>
      </c>
      <c r="D681" t="s">
        <v>23</v>
      </c>
    </row>
    <row r="682" spans="1:4" x14ac:dyDescent="0.25">
      <c r="A682" t="s">
        <v>14</v>
      </c>
      <c r="B682" t="s">
        <v>87</v>
      </c>
      <c r="C682">
        <v>3.0249999999999999</v>
      </c>
      <c r="D682" t="s">
        <v>23</v>
      </c>
    </row>
    <row r="683" spans="1:4" x14ac:dyDescent="0.25">
      <c r="A683" t="s">
        <v>102</v>
      </c>
      <c r="B683" t="s">
        <v>87</v>
      </c>
      <c r="C683">
        <v>2.68</v>
      </c>
      <c r="D683" t="s">
        <v>23</v>
      </c>
    </row>
    <row r="684" spans="1:4" x14ac:dyDescent="0.25">
      <c r="A684" t="s">
        <v>110</v>
      </c>
      <c r="B684" t="s">
        <v>87</v>
      </c>
      <c r="C684">
        <v>3.1909999999999998</v>
      </c>
      <c r="D684" t="s">
        <v>23</v>
      </c>
    </row>
    <row r="685" spans="1:4" x14ac:dyDescent="0.25">
      <c r="A685" t="s">
        <v>109</v>
      </c>
      <c r="B685" t="s">
        <v>87</v>
      </c>
      <c r="C685">
        <v>2.7330000000000001</v>
      </c>
      <c r="D685" t="s">
        <v>23</v>
      </c>
    </row>
    <row r="686" spans="1:4" x14ac:dyDescent="0.25">
      <c r="A686" t="s">
        <v>13</v>
      </c>
      <c r="B686" t="s">
        <v>87</v>
      </c>
      <c r="C686">
        <v>2.6</v>
      </c>
      <c r="D686" t="s">
        <v>23</v>
      </c>
    </row>
    <row r="687" spans="1:4" x14ac:dyDescent="0.25">
      <c r="A687" t="s">
        <v>3</v>
      </c>
      <c r="B687" t="s">
        <v>87</v>
      </c>
      <c r="C687">
        <v>3.3319999999999999</v>
      </c>
      <c r="D687" t="s">
        <v>23</v>
      </c>
    </row>
    <row r="688" spans="1:4" x14ac:dyDescent="0.25">
      <c r="A688" t="s">
        <v>105</v>
      </c>
      <c r="B688" t="s">
        <v>87</v>
      </c>
      <c r="C688">
        <v>3.0649999999999999</v>
      </c>
      <c r="D688" t="s">
        <v>23</v>
      </c>
    </row>
    <row r="689" spans="1:4" x14ac:dyDescent="0.25">
      <c r="A689" t="s">
        <v>6</v>
      </c>
      <c r="B689" t="s">
        <v>87</v>
      </c>
      <c r="C689">
        <v>2.66</v>
      </c>
      <c r="D689" t="s">
        <v>23</v>
      </c>
    </row>
    <row r="690" spans="1:4" x14ac:dyDescent="0.25">
      <c r="A690" t="s">
        <v>13</v>
      </c>
      <c r="B690" t="s">
        <v>88</v>
      </c>
      <c r="C690">
        <v>3.3180000000000001</v>
      </c>
      <c r="D690" t="s">
        <v>23</v>
      </c>
    </row>
    <row r="691" spans="1:4" x14ac:dyDescent="0.25">
      <c r="A691" t="s">
        <v>102</v>
      </c>
      <c r="B691" t="s">
        <v>88</v>
      </c>
      <c r="C691">
        <v>2.4060000000000001</v>
      </c>
      <c r="D691" t="s">
        <v>23</v>
      </c>
    </row>
    <row r="692" spans="1:4" x14ac:dyDescent="0.25">
      <c r="A692" t="s">
        <v>14</v>
      </c>
      <c r="B692" t="s">
        <v>88</v>
      </c>
      <c r="C692">
        <v>2.5960000000000001</v>
      </c>
      <c r="D692" t="s">
        <v>23</v>
      </c>
    </row>
    <row r="693" spans="1:4" x14ac:dyDescent="0.25">
      <c r="A693" t="s">
        <v>6</v>
      </c>
      <c r="B693" t="s">
        <v>88</v>
      </c>
      <c r="C693">
        <v>2.7930000000000001</v>
      </c>
      <c r="D693" t="s">
        <v>23</v>
      </c>
    </row>
    <row r="694" spans="1:4" x14ac:dyDescent="0.25">
      <c r="A694" t="s">
        <v>107</v>
      </c>
      <c r="B694" t="s">
        <v>88</v>
      </c>
      <c r="C694">
        <v>2.718</v>
      </c>
      <c r="D694" t="s">
        <v>23</v>
      </c>
    </row>
    <row r="695" spans="1:4" x14ac:dyDescent="0.25">
      <c r="A695" t="s">
        <v>110</v>
      </c>
      <c r="B695" t="s">
        <v>88</v>
      </c>
      <c r="C695">
        <v>2.6760000000000002</v>
      </c>
      <c r="D695" t="s">
        <v>23</v>
      </c>
    </row>
    <row r="696" spans="1:4" x14ac:dyDescent="0.25">
      <c r="A696" t="s">
        <v>7</v>
      </c>
      <c r="B696" t="s">
        <v>88</v>
      </c>
      <c r="C696">
        <v>2.8109999999999999</v>
      </c>
      <c r="D696" t="s">
        <v>23</v>
      </c>
    </row>
    <row r="697" spans="1:4" x14ac:dyDescent="0.25">
      <c r="A697" t="s">
        <v>106</v>
      </c>
      <c r="B697" t="s">
        <v>88</v>
      </c>
      <c r="C697">
        <v>2.6819999999999999</v>
      </c>
      <c r="D697" t="s">
        <v>23</v>
      </c>
    </row>
    <row r="698" spans="1:4" x14ac:dyDescent="0.25">
      <c r="A698" t="s">
        <v>104</v>
      </c>
      <c r="B698" t="s">
        <v>88</v>
      </c>
      <c r="C698">
        <v>2.88</v>
      </c>
      <c r="D698" t="s">
        <v>23</v>
      </c>
    </row>
    <row r="699" spans="1:4" x14ac:dyDescent="0.25">
      <c r="A699" t="s">
        <v>10</v>
      </c>
      <c r="B699" t="s">
        <v>88</v>
      </c>
      <c r="C699">
        <v>2.891</v>
      </c>
      <c r="D699" t="s">
        <v>23</v>
      </c>
    </row>
    <row r="700" spans="1:4" x14ac:dyDescent="0.25">
      <c r="A700" t="s">
        <v>3</v>
      </c>
      <c r="B700" t="s">
        <v>88</v>
      </c>
      <c r="C700">
        <v>3.1869999999999998</v>
      </c>
      <c r="D700" t="s">
        <v>23</v>
      </c>
    </row>
    <row r="701" spans="1:4" x14ac:dyDescent="0.25">
      <c r="A701" t="s">
        <v>103</v>
      </c>
      <c r="B701" t="s">
        <v>88</v>
      </c>
      <c r="C701">
        <v>2.8839999999999999</v>
      </c>
      <c r="D701" t="s">
        <v>23</v>
      </c>
    </row>
    <row r="702" spans="1:4" x14ac:dyDescent="0.25">
      <c r="A702" t="s">
        <v>108</v>
      </c>
      <c r="B702" t="s">
        <v>88</v>
      </c>
      <c r="C702">
        <v>2.919</v>
      </c>
      <c r="D702" t="s">
        <v>23</v>
      </c>
    </row>
    <row r="703" spans="1:4" x14ac:dyDescent="0.25">
      <c r="A703" t="s">
        <v>109</v>
      </c>
      <c r="B703" t="s">
        <v>88</v>
      </c>
      <c r="C703">
        <v>2.331</v>
      </c>
      <c r="D703" t="s">
        <v>23</v>
      </c>
    </row>
    <row r="704" spans="1:4" x14ac:dyDescent="0.25">
      <c r="A704" t="s">
        <v>105</v>
      </c>
      <c r="B704" t="s">
        <v>88</v>
      </c>
      <c r="C704">
        <v>2.536</v>
      </c>
      <c r="D704" t="s">
        <v>23</v>
      </c>
    </row>
    <row r="705" spans="1:4" x14ac:dyDescent="0.25">
      <c r="A705" t="s">
        <v>15</v>
      </c>
      <c r="B705" t="s">
        <v>88</v>
      </c>
      <c r="C705">
        <v>2.6059999999999999</v>
      </c>
      <c r="D705" t="s">
        <v>23</v>
      </c>
    </row>
    <row r="706" spans="1:4" x14ac:dyDescent="0.25">
      <c r="A706" t="s">
        <v>110</v>
      </c>
      <c r="B706" t="s">
        <v>89</v>
      </c>
      <c r="C706">
        <v>2.77</v>
      </c>
      <c r="D706" t="s">
        <v>23</v>
      </c>
    </row>
    <row r="707" spans="1:4" x14ac:dyDescent="0.25">
      <c r="A707" t="s">
        <v>15</v>
      </c>
      <c r="B707" t="s">
        <v>89</v>
      </c>
      <c r="C707">
        <v>2.843</v>
      </c>
      <c r="D707" t="s">
        <v>23</v>
      </c>
    </row>
    <row r="708" spans="1:4" x14ac:dyDescent="0.25">
      <c r="A708" t="s">
        <v>10</v>
      </c>
      <c r="B708" t="s">
        <v>89</v>
      </c>
      <c r="C708">
        <v>3.016</v>
      </c>
      <c r="D708" t="s">
        <v>23</v>
      </c>
    </row>
    <row r="709" spans="1:4" x14ac:dyDescent="0.25">
      <c r="A709" t="s">
        <v>109</v>
      </c>
      <c r="B709" t="s">
        <v>89</v>
      </c>
      <c r="C709">
        <v>3.1720000000000002</v>
      </c>
      <c r="D709" t="s">
        <v>23</v>
      </c>
    </row>
    <row r="710" spans="1:4" x14ac:dyDescent="0.25">
      <c r="A710" t="s">
        <v>7</v>
      </c>
      <c r="B710" t="s">
        <v>89</v>
      </c>
      <c r="C710">
        <v>2.855</v>
      </c>
      <c r="D710" t="s">
        <v>23</v>
      </c>
    </row>
    <row r="711" spans="1:4" x14ac:dyDescent="0.25">
      <c r="A711" t="s">
        <v>3</v>
      </c>
      <c r="B711" t="s">
        <v>89</v>
      </c>
      <c r="C711">
        <v>2.581</v>
      </c>
      <c r="D711" t="s">
        <v>23</v>
      </c>
    </row>
    <row r="712" spans="1:4" x14ac:dyDescent="0.25">
      <c r="A712" t="s">
        <v>104</v>
      </c>
      <c r="B712" t="s">
        <v>89</v>
      </c>
      <c r="C712">
        <v>3.16</v>
      </c>
      <c r="D712" t="s">
        <v>23</v>
      </c>
    </row>
    <row r="713" spans="1:4" x14ac:dyDescent="0.25">
      <c r="A713" t="s">
        <v>103</v>
      </c>
      <c r="B713" t="s">
        <v>89</v>
      </c>
      <c r="C713">
        <v>2.681</v>
      </c>
      <c r="D713" t="s">
        <v>23</v>
      </c>
    </row>
    <row r="714" spans="1:4" x14ac:dyDescent="0.25">
      <c r="A714" t="s">
        <v>102</v>
      </c>
      <c r="B714" t="s">
        <v>89</v>
      </c>
      <c r="C714">
        <v>2.5289999999999999</v>
      </c>
      <c r="D714" t="s">
        <v>23</v>
      </c>
    </row>
    <row r="715" spans="1:4" x14ac:dyDescent="0.25">
      <c r="A715" t="s">
        <v>6</v>
      </c>
      <c r="B715" t="s">
        <v>89</v>
      </c>
      <c r="C715">
        <v>2.8479999999999999</v>
      </c>
      <c r="D715" t="s">
        <v>23</v>
      </c>
    </row>
    <row r="716" spans="1:4" x14ac:dyDescent="0.25">
      <c r="A716" t="s">
        <v>13</v>
      </c>
      <c r="B716" t="s">
        <v>89</v>
      </c>
      <c r="C716">
        <v>3.0510000000000002</v>
      </c>
      <c r="D716" t="s">
        <v>23</v>
      </c>
    </row>
    <row r="717" spans="1:4" x14ac:dyDescent="0.25">
      <c r="A717" t="s">
        <v>105</v>
      </c>
      <c r="B717" t="s">
        <v>89</v>
      </c>
      <c r="C717">
        <v>2.9460000000000002</v>
      </c>
      <c r="D717" t="s">
        <v>23</v>
      </c>
    </row>
    <row r="718" spans="1:4" x14ac:dyDescent="0.25">
      <c r="A718" t="s">
        <v>108</v>
      </c>
      <c r="B718" t="s">
        <v>89</v>
      </c>
      <c r="C718">
        <v>3.4140000000000001</v>
      </c>
      <c r="D718" t="s">
        <v>23</v>
      </c>
    </row>
    <row r="719" spans="1:4" x14ac:dyDescent="0.25">
      <c r="A719" t="s">
        <v>106</v>
      </c>
      <c r="B719" t="s">
        <v>89</v>
      </c>
      <c r="C719">
        <v>2.67</v>
      </c>
      <c r="D719" t="s">
        <v>23</v>
      </c>
    </row>
    <row r="720" spans="1:4" x14ac:dyDescent="0.25">
      <c r="A720" t="s">
        <v>14</v>
      </c>
      <c r="B720" t="s">
        <v>89</v>
      </c>
      <c r="C720">
        <v>2.9180000000000001</v>
      </c>
      <c r="D720" t="s">
        <v>23</v>
      </c>
    </row>
    <row r="721" spans="1:4" x14ac:dyDescent="0.25">
      <c r="A721" t="s">
        <v>107</v>
      </c>
      <c r="B721" t="s">
        <v>89</v>
      </c>
      <c r="C721">
        <v>2.601</v>
      </c>
      <c r="D721" t="s">
        <v>23</v>
      </c>
    </row>
    <row r="722" spans="1:4" x14ac:dyDescent="0.25">
      <c r="A722" t="s">
        <v>10</v>
      </c>
      <c r="B722" t="s">
        <v>87</v>
      </c>
      <c r="C722">
        <v>1.5880000000000001</v>
      </c>
      <c r="D722" t="s">
        <v>24</v>
      </c>
    </row>
    <row r="723" spans="1:4" x14ac:dyDescent="0.25">
      <c r="A723" t="s">
        <v>7</v>
      </c>
      <c r="B723" t="s">
        <v>87</v>
      </c>
      <c r="C723">
        <v>1.5640000000000001</v>
      </c>
      <c r="D723" t="s">
        <v>24</v>
      </c>
    </row>
    <row r="724" spans="1:4" x14ac:dyDescent="0.25">
      <c r="A724" t="s">
        <v>15</v>
      </c>
      <c r="B724" t="s">
        <v>87</v>
      </c>
      <c r="C724">
        <v>1.5660000000000001</v>
      </c>
      <c r="D724" t="s">
        <v>24</v>
      </c>
    </row>
    <row r="725" spans="1:4" x14ac:dyDescent="0.25">
      <c r="A725" t="s">
        <v>106</v>
      </c>
      <c r="B725" t="s">
        <v>87</v>
      </c>
      <c r="C725">
        <v>2.536</v>
      </c>
      <c r="D725" t="s">
        <v>24</v>
      </c>
    </row>
    <row r="726" spans="1:4" x14ac:dyDescent="0.25">
      <c r="A726" t="s">
        <v>108</v>
      </c>
      <c r="B726" t="s">
        <v>87</v>
      </c>
      <c r="C726">
        <v>1.5429999999999999</v>
      </c>
      <c r="D726" t="s">
        <v>24</v>
      </c>
    </row>
    <row r="727" spans="1:4" x14ac:dyDescent="0.25">
      <c r="A727" t="s">
        <v>104</v>
      </c>
      <c r="B727" t="s">
        <v>87</v>
      </c>
      <c r="C727">
        <v>1.5649999999999999</v>
      </c>
      <c r="D727" t="s">
        <v>24</v>
      </c>
    </row>
    <row r="728" spans="1:4" x14ac:dyDescent="0.25">
      <c r="A728" t="s">
        <v>103</v>
      </c>
      <c r="B728" t="s">
        <v>87</v>
      </c>
      <c r="C728">
        <v>1.468</v>
      </c>
      <c r="D728" t="s">
        <v>24</v>
      </c>
    </row>
    <row r="729" spans="1:4" x14ac:dyDescent="0.25">
      <c r="A729" t="s">
        <v>107</v>
      </c>
      <c r="B729" t="s">
        <v>87</v>
      </c>
      <c r="C729">
        <v>2.2599999999999998</v>
      </c>
      <c r="D729" t="s">
        <v>24</v>
      </c>
    </row>
    <row r="730" spans="1:4" x14ac:dyDescent="0.25">
      <c r="A730" t="s">
        <v>109</v>
      </c>
      <c r="B730" t="s">
        <v>87</v>
      </c>
      <c r="C730">
        <v>1.3740000000000001</v>
      </c>
      <c r="D730" t="s">
        <v>24</v>
      </c>
    </row>
    <row r="731" spans="1:4" x14ac:dyDescent="0.25">
      <c r="A731" t="s">
        <v>105</v>
      </c>
      <c r="B731" t="s">
        <v>87</v>
      </c>
      <c r="C731">
        <v>1.478</v>
      </c>
      <c r="D731" t="s">
        <v>24</v>
      </c>
    </row>
    <row r="732" spans="1:4" x14ac:dyDescent="0.25">
      <c r="A732" t="s">
        <v>110</v>
      </c>
      <c r="B732" t="s">
        <v>87</v>
      </c>
      <c r="C732">
        <v>1.702</v>
      </c>
      <c r="D732" t="s">
        <v>24</v>
      </c>
    </row>
    <row r="733" spans="1:4" x14ac:dyDescent="0.25">
      <c r="A733" t="s">
        <v>102</v>
      </c>
      <c r="B733" t="s">
        <v>87</v>
      </c>
      <c r="C733">
        <v>1.806</v>
      </c>
      <c r="D733" t="s">
        <v>24</v>
      </c>
    </row>
    <row r="734" spans="1:4" x14ac:dyDescent="0.25">
      <c r="A734" t="s">
        <v>14</v>
      </c>
      <c r="B734" t="s">
        <v>87</v>
      </c>
      <c r="C734">
        <v>2.62</v>
      </c>
      <c r="D734" t="s">
        <v>24</v>
      </c>
    </row>
    <row r="735" spans="1:4" x14ac:dyDescent="0.25">
      <c r="A735" t="s">
        <v>3</v>
      </c>
      <c r="B735" t="s">
        <v>87</v>
      </c>
      <c r="C735">
        <v>1.859</v>
      </c>
      <c r="D735" t="s">
        <v>24</v>
      </c>
    </row>
    <row r="736" spans="1:4" x14ac:dyDescent="0.25">
      <c r="A736" t="s">
        <v>13</v>
      </c>
      <c r="B736" t="s">
        <v>87</v>
      </c>
      <c r="C736">
        <v>1.81</v>
      </c>
      <c r="D736" t="s">
        <v>24</v>
      </c>
    </row>
    <row r="737" spans="1:4" x14ac:dyDescent="0.25">
      <c r="A737" t="s">
        <v>6</v>
      </c>
      <c r="B737" t="s">
        <v>87</v>
      </c>
      <c r="C737">
        <v>2.2919999999999998</v>
      </c>
      <c r="D737" t="s">
        <v>24</v>
      </c>
    </row>
    <row r="738" spans="1:4" x14ac:dyDescent="0.25">
      <c r="A738" t="s">
        <v>102</v>
      </c>
      <c r="B738" t="s">
        <v>88</v>
      </c>
      <c r="C738">
        <v>1.1970000000000001</v>
      </c>
      <c r="D738" t="s">
        <v>24</v>
      </c>
    </row>
    <row r="739" spans="1:4" x14ac:dyDescent="0.25">
      <c r="A739" t="s">
        <v>13</v>
      </c>
      <c r="B739" t="s">
        <v>88</v>
      </c>
      <c r="C739">
        <v>5.5220000000000002</v>
      </c>
      <c r="D739" t="s">
        <v>24</v>
      </c>
    </row>
    <row r="740" spans="1:4" x14ac:dyDescent="0.25">
      <c r="A740" t="s">
        <v>14</v>
      </c>
      <c r="B740" t="s">
        <v>88</v>
      </c>
      <c r="C740">
        <v>4.7380000000000004</v>
      </c>
      <c r="D740" t="s">
        <v>24</v>
      </c>
    </row>
    <row r="741" spans="1:4" x14ac:dyDescent="0.25">
      <c r="A741" t="s">
        <v>106</v>
      </c>
      <c r="B741" t="s">
        <v>88</v>
      </c>
      <c r="C741">
        <v>1.3979999999999999</v>
      </c>
      <c r="D741" t="s">
        <v>24</v>
      </c>
    </row>
    <row r="742" spans="1:4" x14ac:dyDescent="0.25">
      <c r="A742" t="s">
        <v>107</v>
      </c>
      <c r="B742" t="s">
        <v>88</v>
      </c>
      <c r="C742">
        <v>5.3869999999999996</v>
      </c>
      <c r="D742" t="s">
        <v>24</v>
      </c>
    </row>
    <row r="743" spans="1:4" x14ac:dyDescent="0.25">
      <c r="A743" t="s">
        <v>6</v>
      </c>
      <c r="B743" t="s">
        <v>88</v>
      </c>
      <c r="C743">
        <v>7.4210000000000003</v>
      </c>
      <c r="D743" t="s">
        <v>24</v>
      </c>
    </row>
    <row r="744" spans="1:4" x14ac:dyDescent="0.25">
      <c r="A744" t="s">
        <v>103</v>
      </c>
      <c r="B744" t="s">
        <v>88</v>
      </c>
      <c r="C744">
        <v>1.403</v>
      </c>
      <c r="D744" t="s">
        <v>24</v>
      </c>
    </row>
    <row r="745" spans="1:4" x14ac:dyDescent="0.25">
      <c r="A745" t="s">
        <v>104</v>
      </c>
      <c r="B745" t="s">
        <v>88</v>
      </c>
      <c r="C745">
        <v>1.325</v>
      </c>
      <c r="D745" t="s">
        <v>24</v>
      </c>
    </row>
    <row r="746" spans="1:4" x14ac:dyDescent="0.25">
      <c r="A746" t="s">
        <v>7</v>
      </c>
      <c r="B746" t="s">
        <v>88</v>
      </c>
      <c r="C746">
        <v>6.1989999999999998</v>
      </c>
      <c r="D746" t="s">
        <v>24</v>
      </c>
    </row>
    <row r="747" spans="1:4" x14ac:dyDescent="0.25">
      <c r="A747" t="s">
        <v>110</v>
      </c>
      <c r="B747" t="s">
        <v>88</v>
      </c>
      <c r="C747">
        <v>4.4660000000000002</v>
      </c>
      <c r="D747" t="s">
        <v>24</v>
      </c>
    </row>
    <row r="748" spans="1:4" x14ac:dyDescent="0.25">
      <c r="A748" t="s">
        <v>109</v>
      </c>
      <c r="B748" t="s">
        <v>88</v>
      </c>
      <c r="C748">
        <v>1.1950000000000001</v>
      </c>
      <c r="D748" t="s">
        <v>24</v>
      </c>
    </row>
    <row r="749" spans="1:4" x14ac:dyDescent="0.25">
      <c r="A749" t="s">
        <v>108</v>
      </c>
      <c r="B749" t="s">
        <v>88</v>
      </c>
      <c r="C749">
        <v>4.742</v>
      </c>
      <c r="D749" t="s">
        <v>24</v>
      </c>
    </row>
    <row r="750" spans="1:4" x14ac:dyDescent="0.25">
      <c r="A750" t="s">
        <v>3</v>
      </c>
      <c r="B750" t="s">
        <v>88</v>
      </c>
      <c r="C750">
        <v>5.6260000000000003</v>
      </c>
      <c r="D750" t="s">
        <v>24</v>
      </c>
    </row>
    <row r="751" spans="1:4" x14ac:dyDescent="0.25">
      <c r="A751" t="s">
        <v>10</v>
      </c>
      <c r="B751" t="s">
        <v>88</v>
      </c>
      <c r="C751">
        <v>6.5780000000000003</v>
      </c>
      <c r="D751" t="s">
        <v>24</v>
      </c>
    </row>
    <row r="752" spans="1:4" x14ac:dyDescent="0.25">
      <c r="A752" t="s">
        <v>105</v>
      </c>
      <c r="B752" t="s">
        <v>88</v>
      </c>
      <c r="C752">
        <v>4.3970000000000002</v>
      </c>
      <c r="D752" t="s">
        <v>24</v>
      </c>
    </row>
    <row r="753" spans="1:4" x14ac:dyDescent="0.25">
      <c r="A753" t="s">
        <v>15</v>
      </c>
      <c r="B753" t="s">
        <v>88</v>
      </c>
      <c r="C753">
        <v>4.5789999999999997</v>
      </c>
      <c r="D753" t="s">
        <v>24</v>
      </c>
    </row>
    <row r="754" spans="1:4" x14ac:dyDescent="0.25">
      <c r="A754" t="s">
        <v>15</v>
      </c>
      <c r="B754" t="s">
        <v>89</v>
      </c>
      <c r="C754">
        <v>1.2849999999999999</v>
      </c>
      <c r="D754" t="s">
        <v>24</v>
      </c>
    </row>
    <row r="755" spans="1:4" x14ac:dyDescent="0.25">
      <c r="A755" t="s">
        <v>110</v>
      </c>
      <c r="B755" t="s">
        <v>89</v>
      </c>
      <c r="C755">
        <v>1.9970000000000001</v>
      </c>
      <c r="D755" t="s">
        <v>24</v>
      </c>
    </row>
    <row r="756" spans="1:4" x14ac:dyDescent="0.25">
      <c r="A756" t="s">
        <v>10</v>
      </c>
      <c r="B756" t="s">
        <v>89</v>
      </c>
      <c r="C756">
        <v>1.306</v>
      </c>
      <c r="D756" t="s">
        <v>24</v>
      </c>
    </row>
    <row r="757" spans="1:4" x14ac:dyDescent="0.25">
      <c r="A757" t="s">
        <v>109</v>
      </c>
      <c r="B757" t="s">
        <v>89</v>
      </c>
      <c r="C757">
        <v>1.466</v>
      </c>
      <c r="D757" t="s">
        <v>24</v>
      </c>
    </row>
    <row r="758" spans="1:4" x14ac:dyDescent="0.25">
      <c r="A758" t="s">
        <v>7</v>
      </c>
      <c r="B758" t="s">
        <v>89</v>
      </c>
      <c r="C758">
        <v>2.0289999999999999</v>
      </c>
      <c r="D758" t="s">
        <v>24</v>
      </c>
    </row>
    <row r="759" spans="1:4" x14ac:dyDescent="0.25">
      <c r="A759" t="s">
        <v>3</v>
      </c>
      <c r="B759" t="s">
        <v>89</v>
      </c>
      <c r="C759">
        <v>2.1920000000000002</v>
      </c>
      <c r="D759" t="s">
        <v>24</v>
      </c>
    </row>
    <row r="760" spans="1:4" x14ac:dyDescent="0.25">
      <c r="A760" t="s">
        <v>104</v>
      </c>
      <c r="B760" t="s">
        <v>89</v>
      </c>
      <c r="C760">
        <v>1.2110000000000001</v>
      </c>
      <c r="D760" t="s">
        <v>24</v>
      </c>
    </row>
    <row r="761" spans="1:4" x14ac:dyDescent="0.25">
      <c r="A761" t="s">
        <v>102</v>
      </c>
      <c r="B761" t="s">
        <v>89</v>
      </c>
      <c r="C761">
        <v>2.375</v>
      </c>
      <c r="D761" t="s">
        <v>24</v>
      </c>
    </row>
    <row r="762" spans="1:4" x14ac:dyDescent="0.25">
      <c r="A762" t="s">
        <v>103</v>
      </c>
      <c r="B762" t="s">
        <v>89</v>
      </c>
      <c r="C762">
        <v>2.3969999999999998</v>
      </c>
      <c r="D762" t="s">
        <v>24</v>
      </c>
    </row>
    <row r="763" spans="1:4" x14ac:dyDescent="0.25">
      <c r="A763" t="s">
        <v>6</v>
      </c>
      <c r="B763" t="s">
        <v>89</v>
      </c>
      <c r="C763">
        <v>2.2429999999999999</v>
      </c>
      <c r="D763" t="s">
        <v>24</v>
      </c>
    </row>
    <row r="764" spans="1:4" x14ac:dyDescent="0.25">
      <c r="A764" t="s">
        <v>13</v>
      </c>
      <c r="B764" t="s">
        <v>89</v>
      </c>
      <c r="C764">
        <v>2.137</v>
      </c>
      <c r="D764" t="s">
        <v>24</v>
      </c>
    </row>
    <row r="765" spans="1:4" x14ac:dyDescent="0.25">
      <c r="A765" t="s">
        <v>105</v>
      </c>
      <c r="B765" t="s">
        <v>89</v>
      </c>
      <c r="C765">
        <v>1.389</v>
      </c>
      <c r="D765" t="s">
        <v>24</v>
      </c>
    </row>
    <row r="766" spans="1:4" x14ac:dyDescent="0.25">
      <c r="A766" t="s">
        <v>106</v>
      </c>
      <c r="B766" t="s">
        <v>89</v>
      </c>
      <c r="C766">
        <v>1.381</v>
      </c>
      <c r="D766" t="s">
        <v>24</v>
      </c>
    </row>
    <row r="767" spans="1:4" x14ac:dyDescent="0.25">
      <c r="A767" t="s">
        <v>108</v>
      </c>
      <c r="B767" t="s">
        <v>89</v>
      </c>
      <c r="C767">
        <v>2.4409999999999998</v>
      </c>
      <c r="D767" t="s">
        <v>24</v>
      </c>
    </row>
    <row r="768" spans="1:4" x14ac:dyDescent="0.25">
      <c r="A768" t="s">
        <v>14</v>
      </c>
      <c r="B768" t="s">
        <v>89</v>
      </c>
      <c r="C768">
        <v>2.3220000000000001</v>
      </c>
      <c r="D768" t="s">
        <v>24</v>
      </c>
    </row>
    <row r="769" spans="1:4" x14ac:dyDescent="0.25">
      <c r="A769" t="s">
        <v>107</v>
      </c>
      <c r="B769" t="s">
        <v>89</v>
      </c>
      <c r="C769">
        <v>1.276</v>
      </c>
      <c r="D769" t="s">
        <v>24</v>
      </c>
    </row>
    <row r="770" spans="1:4" x14ac:dyDescent="0.25">
      <c r="A770" t="s">
        <v>7</v>
      </c>
      <c r="B770" t="s">
        <v>87</v>
      </c>
      <c r="C770">
        <v>0.96099999999999997</v>
      </c>
      <c r="D770" t="s">
        <v>25</v>
      </c>
    </row>
    <row r="771" spans="1:4" x14ac:dyDescent="0.25">
      <c r="A771" t="s">
        <v>10</v>
      </c>
      <c r="B771" t="s">
        <v>87</v>
      </c>
      <c r="C771">
        <v>0.82</v>
      </c>
      <c r="D771" t="s">
        <v>25</v>
      </c>
    </row>
    <row r="772" spans="1:4" x14ac:dyDescent="0.25">
      <c r="A772" t="s">
        <v>15</v>
      </c>
      <c r="B772" t="s">
        <v>87</v>
      </c>
      <c r="C772">
        <v>0.68100000000000005</v>
      </c>
      <c r="D772" t="s">
        <v>25</v>
      </c>
    </row>
    <row r="773" spans="1:4" x14ac:dyDescent="0.25">
      <c r="A773" t="s">
        <v>108</v>
      </c>
      <c r="B773" t="s">
        <v>87</v>
      </c>
      <c r="C773">
        <v>0.69199999999999995</v>
      </c>
      <c r="D773" t="s">
        <v>25</v>
      </c>
    </row>
    <row r="774" spans="1:4" x14ac:dyDescent="0.25">
      <c r="A774" t="s">
        <v>106</v>
      </c>
      <c r="B774" t="s">
        <v>87</v>
      </c>
      <c r="C774">
        <v>0.68899999999999995</v>
      </c>
      <c r="D774" t="s">
        <v>25</v>
      </c>
    </row>
    <row r="775" spans="1:4" x14ac:dyDescent="0.25">
      <c r="A775" t="s">
        <v>104</v>
      </c>
      <c r="B775" t="s">
        <v>87</v>
      </c>
      <c r="C775">
        <v>0.68200000000000005</v>
      </c>
      <c r="D775" t="s">
        <v>25</v>
      </c>
    </row>
    <row r="776" spans="1:4" x14ac:dyDescent="0.25">
      <c r="A776" t="s">
        <v>103</v>
      </c>
      <c r="B776" t="s">
        <v>87</v>
      </c>
      <c r="C776">
        <v>0.752</v>
      </c>
      <c r="D776" t="s">
        <v>25</v>
      </c>
    </row>
    <row r="777" spans="1:4" x14ac:dyDescent="0.25">
      <c r="A777" t="s">
        <v>107</v>
      </c>
      <c r="B777" t="s">
        <v>87</v>
      </c>
      <c r="C777">
        <v>0.91200000000000003</v>
      </c>
      <c r="D777" t="s">
        <v>25</v>
      </c>
    </row>
    <row r="778" spans="1:4" x14ac:dyDescent="0.25">
      <c r="A778" t="s">
        <v>14</v>
      </c>
      <c r="B778" t="s">
        <v>87</v>
      </c>
      <c r="C778">
        <v>0.80500000000000005</v>
      </c>
      <c r="D778" t="s">
        <v>25</v>
      </c>
    </row>
    <row r="779" spans="1:4" x14ac:dyDescent="0.25">
      <c r="A779" t="s">
        <v>109</v>
      </c>
      <c r="B779" t="s">
        <v>87</v>
      </c>
      <c r="C779">
        <v>0.79200000000000004</v>
      </c>
      <c r="D779" t="s">
        <v>25</v>
      </c>
    </row>
    <row r="780" spans="1:4" x14ac:dyDescent="0.25">
      <c r="A780" t="s">
        <v>105</v>
      </c>
      <c r="B780" t="s">
        <v>87</v>
      </c>
      <c r="C780">
        <v>0.79100000000000004</v>
      </c>
      <c r="D780" t="s">
        <v>25</v>
      </c>
    </row>
    <row r="781" spans="1:4" x14ac:dyDescent="0.25">
      <c r="A781" t="s">
        <v>110</v>
      </c>
      <c r="B781" t="s">
        <v>87</v>
      </c>
      <c r="C781">
        <v>0.81599999999999995</v>
      </c>
      <c r="D781" t="s">
        <v>25</v>
      </c>
    </row>
    <row r="782" spans="1:4" x14ac:dyDescent="0.25">
      <c r="A782" t="s">
        <v>102</v>
      </c>
      <c r="B782" t="s">
        <v>87</v>
      </c>
      <c r="C782">
        <v>0.80200000000000005</v>
      </c>
      <c r="D782" t="s">
        <v>25</v>
      </c>
    </row>
    <row r="783" spans="1:4" x14ac:dyDescent="0.25">
      <c r="A783" t="s">
        <v>3</v>
      </c>
      <c r="B783" t="s">
        <v>87</v>
      </c>
      <c r="C783">
        <v>0.76900000000000002</v>
      </c>
      <c r="D783" t="s">
        <v>25</v>
      </c>
    </row>
    <row r="784" spans="1:4" x14ac:dyDescent="0.25">
      <c r="A784" t="s">
        <v>13</v>
      </c>
      <c r="B784" t="s">
        <v>87</v>
      </c>
      <c r="C784">
        <v>0.68500000000000005</v>
      </c>
      <c r="D784" t="s">
        <v>25</v>
      </c>
    </row>
    <row r="785" spans="1:4" x14ac:dyDescent="0.25">
      <c r="A785" t="s">
        <v>6</v>
      </c>
      <c r="B785" t="s">
        <v>87</v>
      </c>
      <c r="C785">
        <v>0.56999999999999995</v>
      </c>
      <c r="D785" t="s">
        <v>25</v>
      </c>
    </row>
    <row r="786" spans="1:4" x14ac:dyDescent="0.25">
      <c r="A786" t="s">
        <v>102</v>
      </c>
      <c r="B786" t="s">
        <v>88</v>
      </c>
      <c r="C786">
        <v>0.57599999999999996</v>
      </c>
      <c r="D786" t="s">
        <v>25</v>
      </c>
    </row>
    <row r="787" spans="1:4" x14ac:dyDescent="0.25">
      <c r="A787" t="s">
        <v>13</v>
      </c>
      <c r="B787" t="s">
        <v>88</v>
      </c>
      <c r="C787">
        <v>0.60299999999999998</v>
      </c>
      <c r="D787" t="s">
        <v>25</v>
      </c>
    </row>
    <row r="788" spans="1:4" x14ac:dyDescent="0.25">
      <c r="A788" t="s">
        <v>14</v>
      </c>
      <c r="B788" t="s">
        <v>88</v>
      </c>
      <c r="C788">
        <v>0.63500000000000001</v>
      </c>
      <c r="D788" t="s">
        <v>25</v>
      </c>
    </row>
    <row r="789" spans="1:4" x14ac:dyDescent="0.25">
      <c r="A789" t="s">
        <v>106</v>
      </c>
      <c r="B789" t="s">
        <v>88</v>
      </c>
      <c r="C789">
        <v>0.495</v>
      </c>
      <c r="D789" t="s">
        <v>25</v>
      </c>
    </row>
    <row r="790" spans="1:4" x14ac:dyDescent="0.25">
      <c r="A790" t="s">
        <v>6</v>
      </c>
      <c r="B790" t="s">
        <v>88</v>
      </c>
      <c r="C790">
        <v>0.61899999999999999</v>
      </c>
      <c r="D790" t="s">
        <v>25</v>
      </c>
    </row>
    <row r="791" spans="1:4" x14ac:dyDescent="0.25">
      <c r="A791" t="s">
        <v>103</v>
      </c>
      <c r="B791" t="s">
        <v>88</v>
      </c>
      <c r="C791">
        <v>0.56899999999999995</v>
      </c>
      <c r="D791" t="s">
        <v>25</v>
      </c>
    </row>
    <row r="792" spans="1:4" x14ac:dyDescent="0.25">
      <c r="A792" t="s">
        <v>107</v>
      </c>
      <c r="B792" t="s">
        <v>88</v>
      </c>
      <c r="C792">
        <v>0.58499999999999996</v>
      </c>
      <c r="D792" t="s">
        <v>25</v>
      </c>
    </row>
    <row r="793" spans="1:4" x14ac:dyDescent="0.25">
      <c r="A793" t="s">
        <v>104</v>
      </c>
      <c r="B793" t="s">
        <v>88</v>
      </c>
      <c r="C793">
        <v>0.58399999999999996</v>
      </c>
      <c r="D793" t="s">
        <v>25</v>
      </c>
    </row>
    <row r="794" spans="1:4" x14ac:dyDescent="0.25">
      <c r="A794" t="s">
        <v>7</v>
      </c>
      <c r="B794" t="s">
        <v>88</v>
      </c>
      <c r="C794">
        <v>0.59</v>
      </c>
      <c r="D794" t="s">
        <v>25</v>
      </c>
    </row>
    <row r="795" spans="1:4" x14ac:dyDescent="0.25">
      <c r="A795" t="s">
        <v>110</v>
      </c>
      <c r="B795" t="s">
        <v>88</v>
      </c>
      <c r="C795">
        <v>0.59699999999999998</v>
      </c>
      <c r="D795" t="s">
        <v>25</v>
      </c>
    </row>
    <row r="796" spans="1:4" x14ac:dyDescent="0.25">
      <c r="A796" t="s">
        <v>109</v>
      </c>
      <c r="B796" t="s">
        <v>88</v>
      </c>
      <c r="C796">
        <v>0.76100000000000001</v>
      </c>
      <c r="D796" t="s">
        <v>25</v>
      </c>
    </row>
    <row r="797" spans="1:4" x14ac:dyDescent="0.25">
      <c r="A797" t="s">
        <v>10</v>
      </c>
      <c r="B797" t="s">
        <v>88</v>
      </c>
      <c r="C797">
        <v>1.016</v>
      </c>
      <c r="D797" t="s">
        <v>25</v>
      </c>
    </row>
    <row r="798" spans="1:4" x14ac:dyDescent="0.25">
      <c r="A798" t="s">
        <v>3</v>
      </c>
      <c r="B798" t="s">
        <v>88</v>
      </c>
      <c r="C798">
        <v>0.50700000000000001</v>
      </c>
      <c r="D798" t="s">
        <v>25</v>
      </c>
    </row>
    <row r="799" spans="1:4" x14ac:dyDescent="0.25">
      <c r="A799" t="s">
        <v>108</v>
      </c>
      <c r="B799" t="s">
        <v>88</v>
      </c>
      <c r="C799">
        <v>0.51500000000000001</v>
      </c>
      <c r="D799" t="s">
        <v>25</v>
      </c>
    </row>
    <row r="800" spans="1:4" x14ac:dyDescent="0.25">
      <c r="A800" t="s">
        <v>105</v>
      </c>
      <c r="B800" t="s">
        <v>88</v>
      </c>
      <c r="C800">
        <v>0.51100000000000001</v>
      </c>
      <c r="D800" t="s">
        <v>25</v>
      </c>
    </row>
    <row r="801" spans="1:4" x14ac:dyDescent="0.25">
      <c r="A801" t="s">
        <v>15</v>
      </c>
      <c r="B801" t="s">
        <v>88</v>
      </c>
      <c r="C801">
        <v>0.44900000000000001</v>
      </c>
      <c r="D801" t="s">
        <v>25</v>
      </c>
    </row>
    <row r="802" spans="1:4" x14ac:dyDescent="0.25">
      <c r="A802" t="s">
        <v>110</v>
      </c>
      <c r="B802" t="s">
        <v>89</v>
      </c>
      <c r="C802">
        <v>0.46899999999999997</v>
      </c>
      <c r="D802" t="s">
        <v>25</v>
      </c>
    </row>
    <row r="803" spans="1:4" x14ac:dyDescent="0.25">
      <c r="A803" t="s">
        <v>15</v>
      </c>
      <c r="B803" t="s">
        <v>89</v>
      </c>
      <c r="C803">
        <v>0.497</v>
      </c>
      <c r="D803" t="s">
        <v>25</v>
      </c>
    </row>
    <row r="804" spans="1:4" x14ac:dyDescent="0.25">
      <c r="A804" t="s">
        <v>109</v>
      </c>
      <c r="B804" t="s">
        <v>89</v>
      </c>
      <c r="C804">
        <v>0.63100000000000001</v>
      </c>
      <c r="D804" t="s">
        <v>25</v>
      </c>
    </row>
    <row r="805" spans="1:4" x14ac:dyDescent="0.25">
      <c r="A805" t="s">
        <v>10</v>
      </c>
      <c r="B805" t="s">
        <v>89</v>
      </c>
      <c r="C805">
        <v>0.73299999999999998</v>
      </c>
      <c r="D805" t="s">
        <v>25</v>
      </c>
    </row>
    <row r="806" spans="1:4" x14ac:dyDescent="0.25">
      <c r="A806" t="s">
        <v>7</v>
      </c>
      <c r="B806" t="s">
        <v>89</v>
      </c>
      <c r="C806">
        <v>0.58699999999999997</v>
      </c>
      <c r="D806" t="s">
        <v>25</v>
      </c>
    </row>
    <row r="807" spans="1:4" x14ac:dyDescent="0.25">
      <c r="A807" t="s">
        <v>3</v>
      </c>
      <c r="B807" t="s">
        <v>89</v>
      </c>
      <c r="C807">
        <v>0.60099999999999998</v>
      </c>
      <c r="D807" t="s">
        <v>25</v>
      </c>
    </row>
    <row r="808" spans="1:4" x14ac:dyDescent="0.25">
      <c r="A808" t="s">
        <v>104</v>
      </c>
      <c r="B808" t="s">
        <v>89</v>
      </c>
      <c r="C808">
        <v>0.52600000000000002</v>
      </c>
      <c r="D808" t="s">
        <v>25</v>
      </c>
    </row>
    <row r="809" spans="1:4" x14ac:dyDescent="0.25">
      <c r="A809" t="s">
        <v>103</v>
      </c>
      <c r="B809" t="s">
        <v>89</v>
      </c>
      <c r="C809">
        <v>0.58699999999999997</v>
      </c>
      <c r="D809" t="s">
        <v>25</v>
      </c>
    </row>
    <row r="810" spans="1:4" x14ac:dyDescent="0.25">
      <c r="A810" t="s">
        <v>102</v>
      </c>
      <c r="B810" t="s">
        <v>89</v>
      </c>
      <c r="C810">
        <v>0.72399999999999998</v>
      </c>
      <c r="D810" t="s">
        <v>25</v>
      </c>
    </row>
    <row r="811" spans="1:4" x14ac:dyDescent="0.25">
      <c r="A811" t="s">
        <v>6</v>
      </c>
      <c r="B811" t="s">
        <v>89</v>
      </c>
      <c r="C811">
        <v>0.54700000000000004</v>
      </c>
      <c r="D811" t="s">
        <v>25</v>
      </c>
    </row>
    <row r="812" spans="1:4" x14ac:dyDescent="0.25">
      <c r="A812" t="s">
        <v>105</v>
      </c>
      <c r="B812" t="s">
        <v>89</v>
      </c>
      <c r="C812">
        <v>0.59799999999999998</v>
      </c>
      <c r="D812" t="s">
        <v>25</v>
      </c>
    </row>
    <row r="813" spans="1:4" x14ac:dyDescent="0.25">
      <c r="A813" t="s">
        <v>13</v>
      </c>
      <c r="B813" t="s">
        <v>89</v>
      </c>
      <c r="C813">
        <v>0.67500000000000004</v>
      </c>
      <c r="D813" t="s">
        <v>25</v>
      </c>
    </row>
    <row r="814" spans="1:4" x14ac:dyDescent="0.25">
      <c r="A814" t="s">
        <v>108</v>
      </c>
      <c r="B814" t="s">
        <v>89</v>
      </c>
      <c r="C814">
        <v>0.46</v>
      </c>
      <c r="D814" t="s">
        <v>25</v>
      </c>
    </row>
    <row r="815" spans="1:4" x14ac:dyDescent="0.25">
      <c r="A815" t="s">
        <v>106</v>
      </c>
      <c r="B815" t="s">
        <v>89</v>
      </c>
      <c r="C815">
        <v>0.55800000000000005</v>
      </c>
      <c r="D815" t="s">
        <v>25</v>
      </c>
    </row>
    <row r="816" spans="1:4" x14ac:dyDescent="0.25">
      <c r="A816" t="s">
        <v>14</v>
      </c>
      <c r="B816" t="s">
        <v>89</v>
      </c>
      <c r="C816">
        <v>0.57099999999999995</v>
      </c>
      <c r="D816" t="s">
        <v>25</v>
      </c>
    </row>
    <row r="817" spans="1:4" x14ac:dyDescent="0.25">
      <c r="A817" t="s">
        <v>107</v>
      </c>
      <c r="B817" t="s">
        <v>89</v>
      </c>
      <c r="C817">
        <v>0.56499999999999995</v>
      </c>
      <c r="D817" t="s">
        <v>25</v>
      </c>
    </row>
    <row r="818" spans="1:4" x14ac:dyDescent="0.25">
      <c r="A818" t="s">
        <v>7</v>
      </c>
      <c r="B818" t="s">
        <v>87</v>
      </c>
      <c r="C818">
        <v>3.3319999999999999</v>
      </c>
      <c r="D818" t="s">
        <v>26</v>
      </c>
    </row>
    <row r="819" spans="1:4" x14ac:dyDescent="0.25">
      <c r="A819" t="s">
        <v>10</v>
      </c>
      <c r="B819" t="s">
        <v>87</v>
      </c>
      <c r="C819">
        <v>3.4220000000000002</v>
      </c>
      <c r="D819" t="s">
        <v>26</v>
      </c>
    </row>
    <row r="820" spans="1:4" x14ac:dyDescent="0.25">
      <c r="A820" t="s">
        <v>15</v>
      </c>
      <c r="B820" t="s">
        <v>87</v>
      </c>
      <c r="C820">
        <v>3.5379999999999998</v>
      </c>
      <c r="D820" t="s">
        <v>26</v>
      </c>
    </row>
    <row r="821" spans="1:4" x14ac:dyDescent="0.25">
      <c r="A821" t="s">
        <v>108</v>
      </c>
      <c r="B821" t="s">
        <v>87</v>
      </c>
      <c r="C821">
        <v>3.4820000000000002</v>
      </c>
      <c r="D821" t="s">
        <v>26</v>
      </c>
    </row>
    <row r="822" spans="1:4" x14ac:dyDescent="0.25">
      <c r="A822" t="s">
        <v>106</v>
      </c>
      <c r="B822" t="s">
        <v>87</v>
      </c>
      <c r="C822">
        <v>3.4470000000000001</v>
      </c>
      <c r="D822" t="s">
        <v>26</v>
      </c>
    </row>
    <row r="823" spans="1:4" x14ac:dyDescent="0.25">
      <c r="A823" t="s">
        <v>104</v>
      </c>
      <c r="B823" t="s">
        <v>87</v>
      </c>
      <c r="C823">
        <v>3.456</v>
      </c>
      <c r="D823" t="s">
        <v>26</v>
      </c>
    </row>
    <row r="824" spans="1:4" x14ac:dyDescent="0.25">
      <c r="A824" t="s">
        <v>103</v>
      </c>
      <c r="B824" t="s">
        <v>87</v>
      </c>
      <c r="C824">
        <v>3.3889999999999998</v>
      </c>
      <c r="D824" t="s">
        <v>26</v>
      </c>
    </row>
    <row r="825" spans="1:4" x14ac:dyDescent="0.25">
      <c r="A825" t="s">
        <v>107</v>
      </c>
      <c r="B825" t="s">
        <v>87</v>
      </c>
      <c r="C825">
        <v>3.3420000000000001</v>
      </c>
      <c r="D825" t="s">
        <v>26</v>
      </c>
    </row>
    <row r="826" spans="1:4" x14ac:dyDescent="0.25">
      <c r="A826" t="s">
        <v>14</v>
      </c>
      <c r="B826" t="s">
        <v>87</v>
      </c>
      <c r="C826">
        <v>3.3820000000000001</v>
      </c>
      <c r="D826" t="s">
        <v>26</v>
      </c>
    </row>
    <row r="827" spans="1:4" x14ac:dyDescent="0.25">
      <c r="A827" t="s">
        <v>109</v>
      </c>
      <c r="B827" t="s">
        <v>87</v>
      </c>
      <c r="C827">
        <v>3.375</v>
      </c>
      <c r="D827" t="s">
        <v>26</v>
      </c>
    </row>
    <row r="828" spans="1:4" x14ac:dyDescent="0.25">
      <c r="A828" t="s">
        <v>105</v>
      </c>
      <c r="B828" t="s">
        <v>87</v>
      </c>
      <c r="C828">
        <v>3.3519999999999999</v>
      </c>
      <c r="D828" t="s">
        <v>26</v>
      </c>
    </row>
    <row r="829" spans="1:4" x14ac:dyDescent="0.25">
      <c r="A829" t="s">
        <v>102</v>
      </c>
      <c r="B829" t="s">
        <v>87</v>
      </c>
      <c r="C829">
        <v>3.2650000000000001</v>
      </c>
      <c r="D829" t="s">
        <v>26</v>
      </c>
    </row>
    <row r="830" spans="1:4" x14ac:dyDescent="0.25">
      <c r="A830" t="s">
        <v>110</v>
      </c>
      <c r="B830" t="s">
        <v>87</v>
      </c>
      <c r="C830">
        <v>3.4129999999999998</v>
      </c>
      <c r="D830" t="s">
        <v>26</v>
      </c>
    </row>
    <row r="831" spans="1:4" x14ac:dyDescent="0.25">
      <c r="A831" t="s">
        <v>3</v>
      </c>
      <c r="B831" t="s">
        <v>87</v>
      </c>
      <c r="C831">
        <v>3.1030000000000002</v>
      </c>
      <c r="D831" t="s">
        <v>26</v>
      </c>
    </row>
    <row r="832" spans="1:4" x14ac:dyDescent="0.25">
      <c r="A832" t="s">
        <v>13</v>
      </c>
      <c r="B832" t="s">
        <v>87</v>
      </c>
      <c r="C832">
        <v>3.23</v>
      </c>
      <c r="D832" t="s">
        <v>26</v>
      </c>
    </row>
    <row r="833" spans="1:4" x14ac:dyDescent="0.25">
      <c r="A833" t="s">
        <v>6</v>
      </c>
      <c r="B833" t="s">
        <v>87</v>
      </c>
      <c r="C833">
        <v>2.786</v>
      </c>
      <c r="D833" t="s">
        <v>26</v>
      </c>
    </row>
    <row r="834" spans="1:4" x14ac:dyDescent="0.25">
      <c r="A834" t="s">
        <v>102</v>
      </c>
      <c r="B834" t="s">
        <v>88</v>
      </c>
      <c r="C834">
        <v>3.153</v>
      </c>
      <c r="D834" t="s">
        <v>26</v>
      </c>
    </row>
    <row r="835" spans="1:4" x14ac:dyDescent="0.25">
      <c r="A835" t="s">
        <v>13</v>
      </c>
      <c r="B835" t="s">
        <v>88</v>
      </c>
      <c r="C835">
        <v>2.8420000000000001</v>
      </c>
      <c r="D835" t="s">
        <v>26</v>
      </c>
    </row>
    <row r="836" spans="1:4" x14ac:dyDescent="0.25">
      <c r="A836" t="s">
        <v>14</v>
      </c>
      <c r="B836" t="s">
        <v>88</v>
      </c>
      <c r="C836">
        <v>2.992</v>
      </c>
      <c r="D836" t="s">
        <v>26</v>
      </c>
    </row>
    <row r="837" spans="1:4" x14ac:dyDescent="0.25">
      <c r="A837" t="s">
        <v>106</v>
      </c>
      <c r="B837" t="s">
        <v>88</v>
      </c>
      <c r="C837">
        <v>3.032</v>
      </c>
      <c r="D837" t="s">
        <v>26</v>
      </c>
    </row>
    <row r="838" spans="1:4" x14ac:dyDescent="0.25">
      <c r="A838" t="s">
        <v>6</v>
      </c>
      <c r="B838" t="s">
        <v>88</v>
      </c>
      <c r="C838">
        <v>3.2549999999999999</v>
      </c>
      <c r="D838" t="s">
        <v>26</v>
      </c>
    </row>
    <row r="839" spans="1:4" x14ac:dyDescent="0.25">
      <c r="A839" t="s">
        <v>107</v>
      </c>
      <c r="B839" t="s">
        <v>88</v>
      </c>
      <c r="C839">
        <v>3.3420000000000001</v>
      </c>
      <c r="D839" t="s">
        <v>26</v>
      </c>
    </row>
    <row r="840" spans="1:4" x14ac:dyDescent="0.25">
      <c r="A840" t="s">
        <v>104</v>
      </c>
      <c r="B840" t="s">
        <v>88</v>
      </c>
      <c r="C840">
        <v>3.3220000000000001</v>
      </c>
      <c r="D840" t="s">
        <v>26</v>
      </c>
    </row>
    <row r="841" spans="1:4" x14ac:dyDescent="0.25">
      <c r="A841" t="s">
        <v>103</v>
      </c>
      <c r="B841" t="s">
        <v>88</v>
      </c>
      <c r="C841">
        <v>3.4140000000000001</v>
      </c>
      <c r="D841" t="s">
        <v>26</v>
      </c>
    </row>
    <row r="842" spans="1:4" x14ac:dyDescent="0.25">
      <c r="A842" t="s">
        <v>110</v>
      </c>
      <c r="B842" t="s">
        <v>88</v>
      </c>
      <c r="C842">
        <v>3.206</v>
      </c>
      <c r="D842" t="s">
        <v>26</v>
      </c>
    </row>
    <row r="843" spans="1:4" x14ac:dyDescent="0.25">
      <c r="A843" t="s">
        <v>7</v>
      </c>
      <c r="B843" t="s">
        <v>88</v>
      </c>
      <c r="C843">
        <v>3.1909999999999998</v>
      </c>
      <c r="D843" t="s">
        <v>26</v>
      </c>
    </row>
    <row r="844" spans="1:4" x14ac:dyDescent="0.25">
      <c r="A844" t="s">
        <v>109</v>
      </c>
      <c r="B844" t="s">
        <v>88</v>
      </c>
      <c r="C844">
        <v>3.1309999999999998</v>
      </c>
      <c r="D844" t="s">
        <v>26</v>
      </c>
    </row>
    <row r="845" spans="1:4" x14ac:dyDescent="0.25">
      <c r="A845" t="s">
        <v>10</v>
      </c>
      <c r="B845" t="s">
        <v>88</v>
      </c>
      <c r="C845">
        <v>3.18</v>
      </c>
      <c r="D845" t="s">
        <v>26</v>
      </c>
    </row>
    <row r="846" spans="1:4" x14ac:dyDescent="0.25">
      <c r="A846" t="s">
        <v>3</v>
      </c>
      <c r="B846" t="s">
        <v>88</v>
      </c>
      <c r="C846">
        <v>3.0489999999999999</v>
      </c>
      <c r="D846" t="s">
        <v>26</v>
      </c>
    </row>
    <row r="847" spans="1:4" x14ac:dyDescent="0.25">
      <c r="A847" t="s">
        <v>108</v>
      </c>
      <c r="B847" t="s">
        <v>88</v>
      </c>
      <c r="C847">
        <v>2.798</v>
      </c>
      <c r="D847" t="s">
        <v>26</v>
      </c>
    </row>
    <row r="848" spans="1:4" x14ac:dyDescent="0.25">
      <c r="A848" t="s">
        <v>105</v>
      </c>
      <c r="B848" t="s">
        <v>88</v>
      </c>
      <c r="C848">
        <v>2.6560000000000001</v>
      </c>
      <c r="D848" t="s">
        <v>26</v>
      </c>
    </row>
    <row r="849" spans="1:4" x14ac:dyDescent="0.25">
      <c r="A849" t="s">
        <v>15</v>
      </c>
      <c r="B849" t="s">
        <v>88</v>
      </c>
      <c r="C849">
        <v>2.7410000000000001</v>
      </c>
      <c r="D849" t="s">
        <v>26</v>
      </c>
    </row>
    <row r="850" spans="1:4" x14ac:dyDescent="0.25">
      <c r="A850" t="s">
        <v>110</v>
      </c>
      <c r="B850" t="s">
        <v>89</v>
      </c>
      <c r="C850">
        <v>3.1779999999999999</v>
      </c>
      <c r="D850" t="s">
        <v>26</v>
      </c>
    </row>
    <row r="851" spans="1:4" x14ac:dyDescent="0.25">
      <c r="A851" t="s">
        <v>15</v>
      </c>
      <c r="B851" t="s">
        <v>89</v>
      </c>
      <c r="C851">
        <v>3.1669999999999998</v>
      </c>
      <c r="D851" t="s">
        <v>26</v>
      </c>
    </row>
    <row r="852" spans="1:4" x14ac:dyDescent="0.25">
      <c r="A852" t="s">
        <v>109</v>
      </c>
      <c r="B852" t="s">
        <v>89</v>
      </c>
      <c r="C852">
        <v>3.1970000000000001</v>
      </c>
      <c r="D852" t="s">
        <v>26</v>
      </c>
    </row>
    <row r="853" spans="1:4" x14ac:dyDescent="0.25">
      <c r="A853" t="s">
        <v>10</v>
      </c>
      <c r="B853" t="s">
        <v>89</v>
      </c>
      <c r="C853">
        <v>3.2370000000000001</v>
      </c>
      <c r="D853" t="s">
        <v>26</v>
      </c>
    </row>
    <row r="854" spans="1:4" x14ac:dyDescent="0.25">
      <c r="A854" t="s">
        <v>7</v>
      </c>
      <c r="B854" t="s">
        <v>89</v>
      </c>
      <c r="C854">
        <v>3.0310000000000001</v>
      </c>
      <c r="D854" t="s">
        <v>26</v>
      </c>
    </row>
    <row r="855" spans="1:4" x14ac:dyDescent="0.25">
      <c r="A855" t="s">
        <v>3</v>
      </c>
      <c r="B855" t="s">
        <v>89</v>
      </c>
      <c r="C855">
        <v>3.2690000000000001</v>
      </c>
      <c r="D855" t="s">
        <v>26</v>
      </c>
    </row>
    <row r="856" spans="1:4" x14ac:dyDescent="0.25">
      <c r="A856" t="s">
        <v>104</v>
      </c>
      <c r="B856" t="s">
        <v>89</v>
      </c>
      <c r="C856">
        <v>3.2109999999999999</v>
      </c>
      <c r="D856" t="s">
        <v>26</v>
      </c>
    </row>
    <row r="857" spans="1:4" x14ac:dyDescent="0.25">
      <c r="A857" t="s">
        <v>103</v>
      </c>
      <c r="B857" t="s">
        <v>89</v>
      </c>
      <c r="C857">
        <v>3.0880000000000001</v>
      </c>
      <c r="D857" t="s">
        <v>26</v>
      </c>
    </row>
    <row r="858" spans="1:4" x14ac:dyDescent="0.25">
      <c r="A858" t="s">
        <v>102</v>
      </c>
      <c r="B858" t="s">
        <v>89</v>
      </c>
      <c r="C858">
        <v>3.137</v>
      </c>
      <c r="D858" t="s">
        <v>26</v>
      </c>
    </row>
    <row r="859" spans="1:4" x14ac:dyDescent="0.25">
      <c r="A859" t="s">
        <v>6</v>
      </c>
      <c r="B859" t="s">
        <v>89</v>
      </c>
      <c r="C859">
        <v>3.2080000000000002</v>
      </c>
      <c r="D859" t="s">
        <v>26</v>
      </c>
    </row>
    <row r="860" spans="1:4" x14ac:dyDescent="0.25">
      <c r="A860" t="s">
        <v>105</v>
      </c>
      <c r="B860" t="s">
        <v>89</v>
      </c>
      <c r="C860">
        <v>3.1779999999999999</v>
      </c>
      <c r="D860" t="s">
        <v>26</v>
      </c>
    </row>
    <row r="861" spans="1:4" x14ac:dyDescent="0.25">
      <c r="A861" t="s">
        <v>13</v>
      </c>
      <c r="B861" t="s">
        <v>89</v>
      </c>
      <c r="C861">
        <v>3.1669999999999998</v>
      </c>
      <c r="D861" t="s">
        <v>26</v>
      </c>
    </row>
    <row r="862" spans="1:4" x14ac:dyDescent="0.25">
      <c r="A862" t="s">
        <v>108</v>
      </c>
      <c r="B862" t="s">
        <v>89</v>
      </c>
      <c r="C862">
        <v>3.24</v>
      </c>
      <c r="D862" t="s">
        <v>26</v>
      </c>
    </row>
    <row r="863" spans="1:4" x14ac:dyDescent="0.25">
      <c r="A863" t="s">
        <v>107</v>
      </c>
      <c r="B863" t="s">
        <v>89</v>
      </c>
      <c r="C863">
        <v>2.9780000000000002</v>
      </c>
      <c r="D863" t="s">
        <v>26</v>
      </c>
    </row>
    <row r="864" spans="1:4" x14ac:dyDescent="0.25">
      <c r="A864" t="s">
        <v>14</v>
      </c>
      <c r="B864" t="s">
        <v>89</v>
      </c>
      <c r="C864">
        <v>3.0910000000000002</v>
      </c>
      <c r="D864" t="s">
        <v>26</v>
      </c>
    </row>
    <row r="865" spans="1:4" x14ac:dyDescent="0.25">
      <c r="A865" t="s">
        <v>106</v>
      </c>
      <c r="B865" t="s">
        <v>89</v>
      </c>
      <c r="C865">
        <v>3.2069999999999999</v>
      </c>
      <c r="D865" t="s">
        <v>26</v>
      </c>
    </row>
    <row r="866" spans="1:4" x14ac:dyDescent="0.25">
      <c r="A866" t="s">
        <v>7</v>
      </c>
      <c r="B866" t="s">
        <v>87</v>
      </c>
      <c r="C866">
        <v>3.0230000000000001</v>
      </c>
      <c r="D866" t="s">
        <v>27</v>
      </c>
    </row>
    <row r="867" spans="1:4" x14ac:dyDescent="0.25">
      <c r="A867" t="s">
        <v>15</v>
      </c>
      <c r="B867" t="s">
        <v>87</v>
      </c>
      <c r="C867">
        <v>2.7160000000000002</v>
      </c>
      <c r="D867" t="s">
        <v>27</v>
      </c>
    </row>
    <row r="868" spans="1:4" x14ac:dyDescent="0.25">
      <c r="A868" t="s">
        <v>10</v>
      </c>
      <c r="B868" t="s">
        <v>87</v>
      </c>
      <c r="C868">
        <v>3.6840000000000002</v>
      </c>
      <c r="D868" t="s">
        <v>27</v>
      </c>
    </row>
    <row r="869" spans="1:4" x14ac:dyDescent="0.25">
      <c r="A869" t="s">
        <v>106</v>
      </c>
      <c r="B869" t="s">
        <v>87</v>
      </c>
      <c r="C869">
        <v>2.7240000000000002</v>
      </c>
      <c r="D869" t="s">
        <v>27</v>
      </c>
    </row>
    <row r="870" spans="1:4" x14ac:dyDescent="0.25">
      <c r="A870" t="s">
        <v>104</v>
      </c>
      <c r="B870" t="s">
        <v>87</v>
      </c>
      <c r="C870">
        <v>3.5710000000000002</v>
      </c>
      <c r="D870" t="s">
        <v>27</v>
      </c>
    </row>
    <row r="871" spans="1:4" x14ac:dyDescent="0.25">
      <c r="A871" t="s">
        <v>108</v>
      </c>
      <c r="B871" t="s">
        <v>87</v>
      </c>
      <c r="C871">
        <v>3.6920000000000002</v>
      </c>
      <c r="D871" t="s">
        <v>27</v>
      </c>
    </row>
    <row r="872" spans="1:4" x14ac:dyDescent="0.25">
      <c r="A872" t="s">
        <v>103</v>
      </c>
      <c r="B872" t="s">
        <v>87</v>
      </c>
      <c r="C872">
        <v>3.8260000000000001</v>
      </c>
      <c r="D872" t="s">
        <v>27</v>
      </c>
    </row>
    <row r="873" spans="1:4" x14ac:dyDescent="0.25">
      <c r="A873" t="s">
        <v>107</v>
      </c>
      <c r="B873" t="s">
        <v>87</v>
      </c>
      <c r="C873">
        <v>3.5390000000000001</v>
      </c>
      <c r="D873" t="s">
        <v>27</v>
      </c>
    </row>
    <row r="874" spans="1:4" x14ac:dyDescent="0.25">
      <c r="A874" t="s">
        <v>14</v>
      </c>
      <c r="B874" t="s">
        <v>87</v>
      </c>
      <c r="C874">
        <v>2.7429999999999999</v>
      </c>
      <c r="D874" t="s">
        <v>27</v>
      </c>
    </row>
    <row r="875" spans="1:4" x14ac:dyDescent="0.25">
      <c r="A875" t="s">
        <v>109</v>
      </c>
      <c r="B875" t="s">
        <v>87</v>
      </c>
      <c r="C875">
        <v>2.99</v>
      </c>
      <c r="D875" t="s">
        <v>27</v>
      </c>
    </row>
    <row r="876" spans="1:4" x14ac:dyDescent="0.25">
      <c r="A876" t="s">
        <v>102</v>
      </c>
      <c r="B876" t="s">
        <v>87</v>
      </c>
      <c r="C876">
        <v>3.6960000000000002</v>
      </c>
      <c r="D876" t="s">
        <v>27</v>
      </c>
    </row>
    <row r="877" spans="1:4" x14ac:dyDescent="0.25">
      <c r="A877" t="s">
        <v>105</v>
      </c>
      <c r="B877" t="s">
        <v>87</v>
      </c>
      <c r="C877">
        <v>3.9540000000000002</v>
      </c>
      <c r="D877" t="s">
        <v>27</v>
      </c>
    </row>
    <row r="878" spans="1:4" x14ac:dyDescent="0.25">
      <c r="A878" t="s">
        <v>110</v>
      </c>
      <c r="B878" t="s">
        <v>87</v>
      </c>
      <c r="C878">
        <v>3.9769999999999999</v>
      </c>
      <c r="D878" t="s">
        <v>27</v>
      </c>
    </row>
    <row r="879" spans="1:4" x14ac:dyDescent="0.25">
      <c r="A879" t="s">
        <v>13</v>
      </c>
      <c r="B879" t="s">
        <v>87</v>
      </c>
      <c r="C879">
        <v>3.9769999999999999</v>
      </c>
      <c r="D879" t="s">
        <v>27</v>
      </c>
    </row>
    <row r="880" spans="1:4" x14ac:dyDescent="0.25">
      <c r="A880" t="s">
        <v>3</v>
      </c>
      <c r="B880" t="s">
        <v>87</v>
      </c>
      <c r="C880">
        <v>3.7629999999999999</v>
      </c>
      <c r="D880" t="s">
        <v>27</v>
      </c>
    </row>
    <row r="881" spans="1:4" x14ac:dyDescent="0.25">
      <c r="A881" t="s">
        <v>6</v>
      </c>
      <c r="B881" t="s">
        <v>87</v>
      </c>
      <c r="C881">
        <v>2.468</v>
      </c>
      <c r="D881" t="s">
        <v>27</v>
      </c>
    </row>
    <row r="882" spans="1:4" x14ac:dyDescent="0.25">
      <c r="A882" t="s">
        <v>102</v>
      </c>
      <c r="B882" t="s">
        <v>88</v>
      </c>
      <c r="C882">
        <v>2.827</v>
      </c>
      <c r="D882" t="s">
        <v>27</v>
      </c>
    </row>
    <row r="883" spans="1:4" x14ac:dyDescent="0.25">
      <c r="A883" t="s">
        <v>13</v>
      </c>
      <c r="B883" t="s">
        <v>88</v>
      </c>
      <c r="C883">
        <v>3.484</v>
      </c>
      <c r="D883" t="s">
        <v>27</v>
      </c>
    </row>
    <row r="884" spans="1:4" x14ac:dyDescent="0.25">
      <c r="A884" t="s">
        <v>14</v>
      </c>
      <c r="B884" t="s">
        <v>88</v>
      </c>
      <c r="C884">
        <v>2.847</v>
      </c>
      <c r="D884" t="s">
        <v>27</v>
      </c>
    </row>
    <row r="885" spans="1:4" x14ac:dyDescent="0.25">
      <c r="A885" t="s">
        <v>106</v>
      </c>
      <c r="B885" t="s">
        <v>88</v>
      </c>
      <c r="C885">
        <v>2.9249999999999998</v>
      </c>
      <c r="D885" t="s">
        <v>27</v>
      </c>
    </row>
    <row r="886" spans="1:4" x14ac:dyDescent="0.25">
      <c r="A886" t="s">
        <v>103</v>
      </c>
      <c r="B886" t="s">
        <v>88</v>
      </c>
      <c r="C886">
        <v>2.9620000000000002</v>
      </c>
      <c r="D886" t="s">
        <v>27</v>
      </c>
    </row>
    <row r="887" spans="1:4" x14ac:dyDescent="0.25">
      <c r="A887" t="s">
        <v>6</v>
      </c>
      <c r="B887" t="s">
        <v>88</v>
      </c>
      <c r="C887">
        <v>3.097</v>
      </c>
      <c r="D887" t="s">
        <v>27</v>
      </c>
    </row>
    <row r="888" spans="1:4" x14ac:dyDescent="0.25">
      <c r="A888" t="s">
        <v>107</v>
      </c>
      <c r="B888" t="s">
        <v>88</v>
      </c>
      <c r="C888">
        <v>2.996</v>
      </c>
      <c r="D888" t="s">
        <v>27</v>
      </c>
    </row>
    <row r="889" spans="1:4" x14ac:dyDescent="0.25">
      <c r="A889" t="s">
        <v>7</v>
      </c>
      <c r="B889" t="s">
        <v>88</v>
      </c>
      <c r="C889">
        <v>2.988</v>
      </c>
      <c r="D889" t="s">
        <v>27</v>
      </c>
    </row>
    <row r="890" spans="1:4" x14ac:dyDescent="0.25">
      <c r="A890" t="s">
        <v>104</v>
      </c>
      <c r="B890" t="s">
        <v>88</v>
      </c>
      <c r="C890">
        <v>3.4329999999999998</v>
      </c>
      <c r="D890" t="s">
        <v>27</v>
      </c>
    </row>
    <row r="891" spans="1:4" x14ac:dyDescent="0.25">
      <c r="A891" t="s">
        <v>110</v>
      </c>
      <c r="B891" t="s">
        <v>88</v>
      </c>
      <c r="C891">
        <v>3.6150000000000002</v>
      </c>
      <c r="D891" t="s">
        <v>27</v>
      </c>
    </row>
    <row r="892" spans="1:4" x14ac:dyDescent="0.25">
      <c r="A892" t="s">
        <v>109</v>
      </c>
      <c r="B892" t="s">
        <v>88</v>
      </c>
      <c r="C892">
        <v>2.71</v>
      </c>
      <c r="D892" t="s">
        <v>27</v>
      </c>
    </row>
    <row r="893" spans="1:4" x14ac:dyDescent="0.25">
      <c r="A893" t="s">
        <v>3</v>
      </c>
      <c r="B893" t="s">
        <v>88</v>
      </c>
      <c r="C893">
        <v>2.65</v>
      </c>
      <c r="D893" t="s">
        <v>27</v>
      </c>
    </row>
    <row r="894" spans="1:4" x14ac:dyDescent="0.25">
      <c r="A894" t="s">
        <v>10</v>
      </c>
      <c r="B894" t="s">
        <v>88</v>
      </c>
      <c r="C894">
        <v>2.6880000000000002</v>
      </c>
      <c r="D894" t="s">
        <v>27</v>
      </c>
    </row>
    <row r="895" spans="1:4" x14ac:dyDescent="0.25">
      <c r="A895" t="s">
        <v>108</v>
      </c>
      <c r="B895" t="s">
        <v>88</v>
      </c>
      <c r="C895">
        <v>2.5979999999999999</v>
      </c>
      <c r="D895" t="s">
        <v>27</v>
      </c>
    </row>
    <row r="896" spans="1:4" x14ac:dyDescent="0.25">
      <c r="A896" t="s">
        <v>105</v>
      </c>
      <c r="B896" t="s">
        <v>88</v>
      </c>
      <c r="C896">
        <v>2.8159999999999998</v>
      </c>
      <c r="D896" t="s">
        <v>27</v>
      </c>
    </row>
    <row r="897" spans="1:4" x14ac:dyDescent="0.25">
      <c r="A897" t="s">
        <v>15</v>
      </c>
      <c r="B897" t="s">
        <v>88</v>
      </c>
      <c r="C897">
        <v>2.7589999999999999</v>
      </c>
      <c r="D897" t="s">
        <v>27</v>
      </c>
    </row>
    <row r="898" spans="1:4" x14ac:dyDescent="0.25">
      <c r="A898" t="s">
        <v>15</v>
      </c>
      <c r="B898" t="s">
        <v>89</v>
      </c>
      <c r="C898">
        <v>3.5350000000000001</v>
      </c>
      <c r="D898" t="s">
        <v>27</v>
      </c>
    </row>
    <row r="899" spans="1:4" x14ac:dyDescent="0.25">
      <c r="A899" t="s">
        <v>110</v>
      </c>
      <c r="B899" t="s">
        <v>89</v>
      </c>
      <c r="C899">
        <v>3.3540000000000001</v>
      </c>
      <c r="D899" t="s">
        <v>27</v>
      </c>
    </row>
    <row r="900" spans="1:4" x14ac:dyDescent="0.25">
      <c r="A900" t="s">
        <v>109</v>
      </c>
      <c r="B900" t="s">
        <v>89</v>
      </c>
      <c r="C900">
        <v>3.403</v>
      </c>
      <c r="D900" t="s">
        <v>27</v>
      </c>
    </row>
    <row r="901" spans="1:4" x14ac:dyDescent="0.25">
      <c r="A901" t="s">
        <v>10</v>
      </c>
      <c r="B901" t="s">
        <v>89</v>
      </c>
      <c r="C901">
        <v>2.9009999999999998</v>
      </c>
      <c r="D901" t="s">
        <v>27</v>
      </c>
    </row>
    <row r="902" spans="1:4" x14ac:dyDescent="0.25">
      <c r="A902" t="s">
        <v>7</v>
      </c>
      <c r="B902" t="s">
        <v>89</v>
      </c>
      <c r="C902">
        <v>2.956</v>
      </c>
      <c r="D902" t="s">
        <v>27</v>
      </c>
    </row>
    <row r="903" spans="1:4" x14ac:dyDescent="0.25">
      <c r="A903" t="s">
        <v>3</v>
      </c>
      <c r="B903" t="s">
        <v>89</v>
      </c>
      <c r="C903">
        <v>3.5790000000000002</v>
      </c>
      <c r="D903" t="s">
        <v>27</v>
      </c>
    </row>
    <row r="904" spans="1:4" x14ac:dyDescent="0.25">
      <c r="A904" t="s">
        <v>104</v>
      </c>
      <c r="B904" t="s">
        <v>89</v>
      </c>
      <c r="C904">
        <v>2.9049999999999998</v>
      </c>
      <c r="D904" t="s">
        <v>27</v>
      </c>
    </row>
    <row r="905" spans="1:4" x14ac:dyDescent="0.25">
      <c r="A905" t="s">
        <v>103</v>
      </c>
      <c r="B905" t="s">
        <v>89</v>
      </c>
      <c r="C905">
        <v>3.4169999999999998</v>
      </c>
      <c r="D905" t="s">
        <v>27</v>
      </c>
    </row>
    <row r="906" spans="1:4" x14ac:dyDescent="0.25">
      <c r="A906" t="s">
        <v>102</v>
      </c>
      <c r="B906" t="s">
        <v>89</v>
      </c>
      <c r="C906">
        <v>2.911</v>
      </c>
      <c r="D906" t="s">
        <v>27</v>
      </c>
    </row>
    <row r="907" spans="1:4" x14ac:dyDescent="0.25">
      <c r="A907" t="s">
        <v>6</v>
      </c>
      <c r="B907" t="s">
        <v>89</v>
      </c>
      <c r="C907">
        <v>2.8719999999999999</v>
      </c>
      <c r="D907" t="s">
        <v>27</v>
      </c>
    </row>
    <row r="908" spans="1:4" x14ac:dyDescent="0.25">
      <c r="A908" t="s">
        <v>105</v>
      </c>
      <c r="B908" t="s">
        <v>89</v>
      </c>
      <c r="C908">
        <v>3.024</v>
      </c>
      <c r="D908" t="s">
        <v>27</v>
      </c>
    </row>
    <row r="909" spans="1:4" x14ac:dyDescent="0.25">
      <c r="A909" t="s">
        <v>13</v>
      </c>
      <c r="B909" t="s">
        <v>89</v>
      </c>
      <c r="C909">
        <v>3.06</v>
      </c>
      <c r="D909" t="s">
        <v>27</v>
      </c>
    </row>
    <row r="910" spans="1:4" x14ac:dyDescent="0.25">
      <c r="A910" t="s">
        <v>108</v>
      </c>
      <c r="B910" t="s">
        <v>89</v>
      </c>
      <c r="C910">
        <v>3.72</v>
      </c>
      <c r="D910" t="s">
        <v>27</v>
      </c>
    </row>
    <row r="911" spans="1:4" x14ac:dyDescent="0.25">
      <c r="A911" t="s">
        <v>14</v>
      </c>
      <c r="B911" t="s">
        <v>89</v>
      </c>
      <c r="C911">
        <v>3.8889999999999998</v>
      </c>
      <c r="D911" t="s">
        <v>27</v>
      </c>
    </row>
    <row r="912" spans="1:4" x14ac:dyDescent="0.25">
      <c r="A912" t="s">
        <v>107</v>
      </c>
      <c r="B912" t="s">
        <v>89</v>
      </c>
      <c r="C912">
        <v>3.0470000000000002</v>
      </c>
      <c r="D912" t="s">
        <v>27</v>
      </c>
    </row>
    <row r="913" spans="1:4" x14ac:dyDescent="0.25">
      <c r="A913" t="s">
        <v>106</v>
      </c>
      <c r="B913" t="s">
        <v>89</v>
      </c>
      <c r="C913">
        <v>2.8490000000000002</v>
      </c>
      <c r="D913" t="s">
        <v>27</v>
      </c>
    </row>
    <row r="914" spans="1:4" x14ac:dyDescent="0.25">
      <c r="A914" t="s">
        <v>7</v>
      </c>
      <c r="B914" t="s">
        <v>87</v>
      </c>
      <c r="C914">
        <v>1.081</v>
      </c>
      <c r="D914" t="s">
        <v>28</v>
      </c>
    </row>
    <row r="915" spans="1:4" x14ac:dyDescent="0.25">
      <c r="A915" t="s">
        <v>15</v>
      </c>
      <c r="B915" t="s">
        <v>87</v>
      </c>
      <c r="C915">
        <v>1.0229999999999999</v>
      </c>
      <c r="D915" t="s">
        <v>28</v>
      </c>
    </row>
    <row r="916" spans="1:4" x14ac:dyDescent="0.25">
      <c r="A916" t="s">
        <v>10</v>
      </c>
      <c r="B916" t="s">
        <v>87</v>
      </c>
      <c r="C916">
        <v>0.95199999999999996</v>
      </c>
      <c r="D916" t="s">
        <v>28</v>
      </c>
    </row>
    <row r="917" spans="1:4" x14ac:dyDescent="0.25">
      <c r="A917" t="s">
        <v>106</v>
      </c>
      <c r="B917" t="s">
        <v>87</v>
      </c>
      <c r="C917">
        <v>1.012</v>
      </c>
      <c r="D917" t="s">
        <v>28</v>
      </c>
    </row>
    <row r="918" spans="1:4" x14ac:dyDescent="0.25">
      <c r="A918" t="s">
        <v>104</v>
      </c>
      <c r="B918" t="s">
        <v>87</v>
      </c>
      <c r="C918">
        <v>0.998</v>
      </c>
      <c r="D918" t="s">
        <v>28</v>
      </c>
    </row>
    <row r="919" spans="1:4" x14ac:dyDescent="0.25">
      <c r="A919" t="s">
        <v>108</v>
      </c>
      <c r="B919" t="s">
        <v>87</v>
      </c>
      <c r="C919">
        <v>1.0069999999999999</v>
      </c>
      <c r="D919" t="s">
        <v>28</v>
      </c>
    </row>
    <row r="920" spans="1:4" x14ac:dyDescent="0.25">
      <c r="A920" t="s">
        <v>103</v>
      </c>
      <c r="B920" t="s">
        <v>87</v>
      </c>
      <c r="C920">
        <v>1.0429999999999999</v>
      </c>
      <c r="D920" t="s">
        <v>28</v>
      </c>
    </row>
    <row r="921" spans="1:4" x14ac:dyDescent="0.25">
      <c r="A921" t="s">
        <v>107</v>
      </c>
      <c r="B921" t="s">
        <v>87</v>
      </c>
      <c r="C921">
        <v>1.081</v>
      </c>
      <c r="D921" t="s">
        <v>28</v>
      </c>
    </row>
    <row r="922" spans="1:4" x14ac:dyDescent="0.25">
      <c r="A922" t="s">
        <v>14</v>
      </c>
      <c r="B922" t="s">
        <v>87</v>
      </c>
      <c r="C922">
        <v>1.075</v>
      </c>
      <c r="D922" t="s">
        <v>28</v>
      </c>
    </row>
    <row r="923" spans="1:4" x14ac:dyDescent="0.25">
      <c r="A923" t="s">
        <v>109</v>
      </c>
      <c r="B923" t="s">
        <v>87</v>
      </c>
      <c r="C923">
        <v>1.1839999999999999</v>
      </c>
      <c r="D923" t="s">
        <v>28</v>
      </c>
    </row>
    <row r="924" spans="1:4" x14ac:dyDescent="0.25">
      <c r="A924" t="s">
        <v>102</v>
      </c>
      <c r="B924" t="s">
        <v>87</v>
      </c>
      <c r="C924">
        <v>1.175</v>
      </c>
      <c r="D924" t="s">
        <v>28</v>
      </c>
    </row>
    <row r="925" spans="1:4" x14ac:dyDescent="0.25">
      <c r="A925" t="s">
        <v>105</v>
      </c>
      <c r="B925" t="s">
        <v>87</v>
      </c>
      <c r="C925">
        <v>0.98499999999999999</v>
      </c>
      <c r="D925" t="s">
        <v>28</v>
      </c>
    </row>
    <row r="926" spans="1:4" x14ac:dyDescent="0.25">
      <c r="A926" t="s">
        <v>110</v>
      </c>
      <c r="B926" t="s">
        <v>87</v>
      </c>
      <c r="C926">
        <v>1.0069999999999999</v>
      </c>
      <c r="D926" t="s">
        <v>28</v>
      </c>
    </row>
    <row r="927" spans="1:4" x14ac:dyDescent="0.25">
      <c r="A927" t="s">
        <v>13</v>
      </c>
      <c r="B927" t="s">
        <v>87</v>
      </c>
      <c r="C927">
        <v>0.98899999999999999</v>
      </c>
      <c r="D927" t="s">
        <v>28</v>
      </c>
    </row>
    <row r="928" spans="1:4" x14ac:dyDescent="0.25">
      <c r="A928" t="s">
        <v>3</v>
      </c>
      <c r="B928" t="s">
        <v>87</v>
      </c>
      <c r="C928">
        <v>1.0009999999999999</v>
      </c>
      <c r="D928" t="s">
        <v>28</v>
      </c>
    </row>
    <row r="929" spans="1:4" x14ac:dyDescent="0.25">
      <c r="A929" t="s">
        <v>6</v>
      </c>
      <c r="B929" t="s">
        <v>87</v>
      </c>
      <c r="C929">
        <v>1.0469999999999999</v>
      </c>
      <c r="D929" t="s">
        <v>28</v>
      </c>
    </row>
    <row r="930" spans="1:4" x14ac:dyDescent="0.25">
      <c r="A930" t="s">
        <v>102</v>
      </c>
      <c r="B930" t="s">
        <v>88</v>
      </c>
      <c r="C930">
        <v>3.3740000000000001</v>
      </c>
      <c r="D930" t="s">
        <v>28</v>
      </c>
    </row>
    <row r="931" spans="1:4" x14ac:dyDescent="0.25">
      <c r="A931" t="s">
        <v>14</v>
      </c>
      <c r="B931" t="s">
        <v>88</v>
      </c>
      <c r="C931">
        <v>6.8369999999999997</v>
      </c>
      <c r="D931" t="s">
        <v>28</v>
      </c>
    </row>
    <row r="932" spans="1:4" x14ac:dyDescent="0.25">
      <c r="A932" t="s">
        <v>13</v>
      </c>
      <c r="B932" t="s">
        <v>88</v>
      </c>
      <c r="C932">
        <v>7.8239999999999998</v>
      </c>
      <c r="D932" t="s">
        <v>28</v>
      </c>
    </row>
    <row r="933" spans="1:4" x14ac:dyDescent="0.25">
      <c r="A933" t="s">
        <v>106</v>
      </c>
      <c r="B933" t="s">
        <v>88</v>
      </c>
      <c r="C933">
        <v>4.6680000000000001</v>
      </c>
      <c r="D933" t="s">
        <v>28</v>
      </c>
    </row>
    <row r="934" spans="1:4" x14ac:dyDescent="0.25">
      <c r="A934" t="s">
        <v>6</v>
      </c>
      <c r="B934" t="s">
        <v>88</v>
      </c>
      <c r="C934">
        <v>4.9000000000000004</v>
      </c>
      <c r="D934" t="s">
        <v>28</v>
      </c>
    </row>
    <row r="935" spans="1:4" x14ac:dyDescent="0.25">
      <c r="A935" t="s">
        <v>103</v>
      </c>
      <c r="B935" t="s">
        <v>88</v>
      </c>
      <c r="C935">
        <v>5.86</v>
      </c>
      <c r="D935" t="s">
        <v>28</v>
      </c>
    </row>
    <row r="936" spans="1:4" x14ac:dyDescent="0.25">
      <c r="A936" t="s">
        <v>7</v>
      </c>
      <c r="B936" t="s">
        <v>88</v>
      </c>
      <c r="C936">
        <v>5.4489999999999998</v>
      </c>
      <c r="D936" t="s">
        <v>28</v>
      </c>
    </row>
    <row r="937" spans="1:4" x14ac:dyDescent="0.25">
      <c r="A937" t="s">
        <v>104</v>
      </c>
      <c r="B937" t="s">
        <v>88</v>
      </c>
      <c r="C937">
        <v>5.8220000000000001</v>
      </c>
      <c r="D937" t="s">
        <v>28</v>
      </c>
    </row>
    <row r="938" spans="1:4" x14ac:dyDescent="0.25">
      <c r="A938" t="s">
        <v>110</v>
      </c>
      <c r="B938" t="s">
        <v>88</v>
      </c>
      <c r="C938">
        <v>5.3390000000000004</v>
      </c>
      <c r="D938" t="s">
        <v>28</v>
      </c>
    </row>
    <row r="939" spans="1:4" x14ac:dyDescent="0.25">
      <c r="A939" t="s">
        <v>109</v>
      </c>
      <c r="B939" t="s">
        <v>88</v>
      </c>
      <c r="C939">
        <v>5.048</v>
      </c>
      <c r="D939" t="s">
        <v>28</v>
      </c>
    </row>
    <row r="940" spans="1:4" x14ac:dyDescent="0.25">
      <c r="A940" t="s">
        <v>107</v>
      </c>
      <c r="B940" t="s">
        <v>88</v>
      </c>
      <c r="C940">
        <v>9.6460000000000008</v>
      </c>
      <c r="D940" t="s">
        <v>28</v>
      </c>
    </row>
    <row r="941" spans="1:4" x14ac:dyDescent="0.25">
      <c r="A941" t="s">
        <v>108</v>
      </c>
      <c r="B941" t="s">
        <v>88</v>
      </c>
      <c r="C941">
        <v>5.95</v>
      </c>
      <c r="D941" t="s">
        <v>28</v>
      </c>
    </row>
    <row r="942" spans="1:4" x14ac:dyDescent="0.25">
      <c r="A942" t="s">
        <v>10</v>
      </c>
      <c r="B942" t="s">
        <v>88</v>
      </c>
      <c r="C942">
        <v>5.9329999999999998</v>
      </c>
      <c r="D942" t="s">
        <v>28</v>
      </c>
    </row>
    <row r="943" spans="1:4" x14ac:dyDescent="0.25">
      <c r="A943" t="s">
        <v>3</v>
      </c>
      <c r="B943" t="s">
        <v>88</v>
      </c>
      <c r="C943">
        <v>6.9039999999999999</v>
      </c>
      <c r="D943" t="s">
        <v>28</v>
      </c>
    </row>
    <row r="944" spans="1:4" x14ac:dyDescent="0.25">
      <c r="A944" t="s">
        <v>105</v>
      </c>
      <c r="B944" t="s">
        <v>88</v>
      </c>
      <c r="C944">
        <v>5.4420000000000002</v>
      </c>
      <c r="D944" t="s">
        <v>28</v>
      </c>
    </row>
    <row r="945" spans="1:4" x14ac:dyDescent="0.25">
      <c r="A945" t="s">
        <v>15</v>
      </c>
      <c r="B945" t="s">
        <v>88</v>
      </c>
      <c r="C945">
        <v>7.21</v>
      </c>
      <c r="D945" t="s">
        <v>28</v>
      </c>
    </row>
    <row r="946" spans="1:4" x14ac:dyDescent="0.25">
      <c r="A946" t="s">
        <v>15</v>
      </c>
      <c r="B946" t="s">
        <v>89</v>
      </c>
      <c r="C946">
        <v>1.077</v>
      </c>
      <c r="D946" t="s">
        <v>28</v>
      </c>
    </row>
    <row r="947" spans="1:4" x14ac:dyDescent="0.25">
      <c r="A947" t="s">
        <v>110</v>
      </c>
      <c r="B947" t="s">
        <v>89</v>
      </c>
      <c r="C947">
        <v>0.92500000000000004</v>
      </c>
      <c r="D947" t="s">
        <v>28</v>
      </c>
    </row>
    <row r="948" spans="1:4" x14ac:dyDescent="0.25">
      <c r="A948" t="s">
        <v>109</v>
      </c>
      <c r="B948" t="s">
        <v>89</v>
      </c>
      <c r="C948">
        <v>0.92900000000000005</v>
      </c>
      <c r="D948" t="s">
        <v>28</v>
      </c>
    </row>
    <row r="949" spans="1:4" x14ac:dyDescent="0.25">
      <c r="A949" t="s">
        <v>10</v>
      </c>
      <c r="B949" t="s">
        <v>89</v>
      </c>
      <c r="C949">
        <v>1.0620000000000001</v>
      </c>
      <c r="D949" t="s">
        <v>28</v>
      </c>
    </row>
    <row r="950" spans="1:4" x14ac:dyDescent="0.25">
      <c r="A950" t="s">
        <v>7</v>
      </c>
      <c r="B950" t="s">
        <v>89</v>
      </c>
      <c r="C950">
        <v>0.91100000000000003</v>
      </c>
      <c r="D950" t="s">
        <v>28</v>
      </c>
    </row>
    <row r="951" spans="1:4" x14ac:dyDescent="0.25">
      <c r="A951" t="s">
        <v>3</v>
      </c>
      <c r="B951" t="s">
        <v>89</v>
      </c>
      <c r="C951">
        <v>1.0189999999999999</v>
      </c>
      <c r="D951" t="s">
        <v>28</v>
      </c>
    </row>
    <row r="952" spans="1:4" x14ac:dyDescent="0.25">
      <c r="A952" t="s">
        <v>104</v>
      </c>
      <c r="B952" t="s">
        <v>89</v>
      </c>
      <c r="C952">
        <v>0.94699999999999995</v>
      </c>
      <c r="D952" t="s">
        <v>28</v>
      </c>
    </row>
    <row r="953" spans="1:4" x14ac:dyDescent="0.25">
      <c r="A953" t="s">
        <v>103</v>
      </c>
      <c r="B953" t="s">
        <v>89</v>
      </c>
      <c r="C953">
        <v>1.099</v>
      </c>
      <c r="D953" t="s">
        <v>28</v>
      </c>
    </row>
    <row r="954" spans="1:4" x14ac:dyDescent="0.25">
      <c r="A954" t="s">
        <v>102</v>
      </c>
      <c r="B954" t="s">
        <v>89</v>
      </c>
      <c r="C954">
        <v>1.0720000000000001</v>
      </c>
      <c r="D954" t="s">
        <v>28</v>
      </c>
    </row>
    <row r="955" spans="1:4" x14ac:dyDescent="0.25">
      <c r="A955" t="s">
        <v>6</v>
      </c>
      <c r="B955" t="s">
        <v>89</v>
      </c>
      <c r="C955">
        <v>0.92600000000000005</v>
      </c>
      <c r="D955" t="s">
        <v>28</v>
      </c>
    </row>
    <row r="956" spans="1:4" x14ac:dyDescent="0.25">
      <c r="A956" t="s">
        <v>105</v>
      </c>
      <c r="B956" t="s">
        <v>89</v>
      </c>
      <c r="C956">
        <v>1.1639999999999999</v>
      </c>
      <c r="D956" t="s">
        <v>28</v>
      </c>
    </row>
    <row r="957" spans="1:4" x14ac:dyDescent="0.25">
      <c r="A957" t="s">
        <v>13</v>
      </c>
      <c r="B957" t="s">
        <v>89</v>
      </c>
      <c r="C957">
        <v>1.0449999999999999</v>
      </c>
      <c r="D957" t="s">
        <v>28</v>
      </c>
    </row>
    <row r="958" spans="1:4" x14ac:dyDescent="0.25">
      <c r="A958" t="s">
        <v>108</v>
      </c>
      <c r="B958" t="s">
        <v>89</v>
      </c>
      <c r="C958">
        <v>0.96</v>
      </c>
      <c r="D958" t="s">
        <v>28</v>
      </c>
    </row>
    <row r="959" spans="1:4" x14ac:dyDescent="0.25">
      <c r="A959" t="s">
        <v>14</v>
      </c>
      <c r="B959" t="s">
        <v>89</v>
      </c>
      <c r="C959">
        <v>0.98</v>
      </c>
      <c r="D959" t="s">
        <v>28</v>
      </c>
    </row>
    <row r="960" spans="1:4" x14ac:dyDescent="0.25">
      <c r="A960" t="s">
        <v>107</v>
      </c>
      <c r="B960" t="s">
        <v>89</v>
      </c>
      <c r="C960">
        <v>0.95699999999999996</v>
      </c>
      <c r="D960" t="s">
        <v>28</v>
      </c>
    </row>
    <row r="961" spans="1:4" x14ac:dyDescent="0.25">
      <c r="A961" t="s">
        <v>106</v>
      </c>
      <c r="B961" t="s">
        <v>89</v>
      </c>
      <c r="C961">
        <v>0.94899999999999995</v>
      </c>
      <c r="D961" t="s">
        <v>28</v>
      </c>
    </row>
    <row r="962" spans="1:4" x14ac:dyDescent="0.25">
      <c r="A962" t="s">
        <v>7</v>
      </c>
      <c r="B962" t="s">
        <v>87</v>
      </c>
      <c r="C962">
        <v>0.80200000000000005</v>
      </c>
      <c r="D962" t="s">
        <v>29</v>
      </c>
    </row>
    <row r="963" spans="1:4" x14ac:dyDescent="0.25">
      <c r="A963" t="s">
        <v>15</v>
      </c>
      <c r="B963" t="s">
        <v>87</v>
      </c>
      <c r="C963">
        <v>0.79200000000000004</v>
      </c>
      <c r="D963" t="s">
        <v>29</v>
      </c>
    </row>
    <row r="964" spans="1:4" x14ac:dyDescent="0.25">
      <c r="A964" t="s">
        <v>10</v>
      </c>
      <c r="B964" t="s">
        <v>87</v>
      </c>
      <c r="C964">
        <v>0.83599999999999997</v>
      </c>
      <c r="D964" t="s">
        <v>29</v>
      </c>
    </row>
    <row r="965" spans="1:4" x14ac:dyDescent="0.25">
      <c r="A965" t="s">
        <v>106</v>
      </c>
      <c r="B965" t="s">
        <v>87</v>
      </c>
      <c r="C965">
        <v>0.85299999999999998</v>
      </c>
      <c r="D965" t="s">
        <v>29</v>
      </c>
    </row>
    <row r="966" spans="1:4" x14ac:dyDescent="0.25">
      <c r="A966" t="s">
        <v>108</v>
      </c>
      <c r="B966" t="s">
        <v>87</v>
      </c>
      <c r="C966">
        <v>0.8</v>
      </c>
      <c r="D966" t="s">
        <v>29</v>
      </c>
    </row>
    <row r="967" spans="1:4" x14ac:dyDescent="0.25">
      <c r="A967" t="s">
        <v>104</v>
      </c>
      <c r="B967" t="s">
        <v>87</v>
      </c>
      <c r="C967">
        <v>0.92500000000000004</v>
      </c>
      <c r="D967" t="s">
        <v>29</v>
      </c>
    </row>
    <row r="968" spans="1:4" x14ac:dyDescent="0.25">
      <c r="A968" t="s">
        <v>103</v>
      </c>
      <c r="B968" t="s">
        <v>87</v>
      </c>
      <c r="C968">
        <v>0.96799999999999997</v>
      </c>
      <c r="D968" t="s">
        <v>29</v>
      </c>
    </row>
    <row r="969" spans="1:4" x14ac:dyDescent="0.25">
      <c r="A969" t="s">
        <v>107</v>
      </c>
      <c r="B969" t="s">
        <v>87</v>
      </c>
      <c r="C969">
        <v>1.004</v>
      </c>
      <c r="D969" t="s">
        <v>29</v>
      </c>
    </row>
    <row r="970" spans="1:4" x14ac:dyDescent="0.25">
      <c r="A970" t="s">
        <v>109</v>
      </c>
      <c r="B970" t="s">
        <v>87</v>
      </c>
      <c r="C970">
        <v>0.68700000000000006</v>
      </c>
      <c r="D970" t="s">
        <v>29</v>
      </c>
    </row>
    <row r="971" spans="1:4" x14ac:dyDescent="0.25">
      <c r="A971" t="s">
        <v>14</v>
      </c>
      <c r="B971" t="s">
        <v>87</v>
      </c>
      <c r="C971">
        <v>0.876</v>
      </c>
      <c r="D971" t="s">
        <v>29</v>
      </c>
    </row>
    <row r="972" spans="1:4" x14ac:dyDescent="0.25">
      <c r="A972" t="s">
        <v>102</v>
      </c>
      <c r="B972" t="s">
        <v>87</v>
      </c>
      <c r="C972">
        <v>0.90900000000000003</v>
      </c>
      <c r="D972" t="s">
        <v>29</v>
      </c>
    </row>
    <row r="973" spans="1:4" x14ac:dyDescent="0.25">
      <c r="A973" t="s">
        <v>105</v>
      </c>
      <c r="B973" t="s">
        <v>87</v>
      </c>
      <c r="C973">
        <v>0.77300000000000002</v>
      </c>
      <c r="D973" t="s">
        <v>29</v>
      </c>
    </row>
    <row r="974" spans="1:4" x14ac:dyDescent="0.25">
      <c r="A974" t="s">
        <v>110</v>
      </c>
      <c r="B974" t="s">
        <v>87</v>
      </c>
      <c r="C974">
        <v>0.81799999999999995</v>
      </c>
      <c r="D974" t="s">
        <v>29</v>
      </c>
    </row>
    <row r="975" spans="1:4" x14ac:dyDescent="0.25">
      <c r="A975" t="s">
        <v>13</v>
      </c>
      <c r="B975" t="s">
        <v>87</v>
      </c>
      <c r="C975">
        <v>0.89100000000000001</v>
      </c>
      <c r="D975" t="s">
        <v>29</v>
      </c>
    </row>
    <row r="976" spans="1:4" x14ac:dyDescent="0.25">
      <c r="A976" t="s">
        <v>3</v>
      </c>
      <c r="B976" t="s">
        <v>87</v>
      </c>
      <c r="C976">
        <v>0.99199999999999999</v>
      </c>
      <c r="D976" t="s">
        <v>29</v>
      </c>
    </row>
    <row r="977" spans="1:4" x14ac:dyDescent="0.25">
      <c r="A977" t="s">
        <v>6</v>
      </c>
      <c r="B977" t="s">
        <v>87</v>
      </c>
      <c r="C977">
        <v>0.90400000000000003</v>
      </c>
      <c r="D977" t="s">
        <v>29</v>
      </c>
    </row>
    <row r="978" spans="1:4" x14ac:dyDescent="0.25">
      <c r="A978" t="s">
        <v>102</v>
      </c>
      <c r="B978" t="s">
        <v>88</v>
      </c>
      <c r="C978">
        <v>4.2389999999999999</v>
      </c>
      <c r="D978" t="s">
        <v>29</v>
      </c>
    </row>
    <row r="979" spans="1:4" x14ac:dyDescent="0.25">
      <c r="A979" t="s">
        <v>14</v>
      </c>
      <c r="B979" t="s">
        <v>88</v>
      </c>
      <c r="C979">
        <v>6.0990000000000002</v>
      </c>
      <c r="D979" t="s">
        <v>29</v>
      </c>
    </row>
    <row r="980" spans="1:4" x14ac:dyDescent="0.25">
      <c r="A980" t="s">
        <v>13</v>
      </c>
      <c r="B980" t="s">
        <v>88</v>
      </c>
      <c r="C980">
        <v>6.68</v>
      </c>
      <c r="D980" t="s">
        <v>29</v>
      </c>
    </row>
    <row r="981" spans="1:4" x14ac:dyDescent="0.25">
      <c r="A981" t="s">
        <v>106</v>
      </c>
      <c r="B981" t="s">
        <v>88</v>
      </c>
      <c r="C981">
        <v>4.843</v>
      </c>
      <c r="D981" t="s">
        <v>29</v>
      </c>
    </row>
    <row r="982" spans="1:4" x14ac:dyDescent="0.25">
      <c r="A982" t="s">
        <v>7</v>
      </c>
      <c r="B982" t="s">
        <v>88</v>
      </c>
      <c r="C982">
        <v>4.7539999999999996</v>
      </c>
      <c r="D982" t="s">
        <v>29</v>
      </c>
    </row>
    <row r="983" spans="1:4" x14ac:dyDescent="0.25">
      <c r="A983" t="s">
        <v>6</v>
      </c>
      <c r="B983" t="s">
        <v>88</v>
      </c>
      <c r="C983">
        <v>7.4950000000000001</v>
      </c>
      <c r="D983" t="s">
        <v>29</v>
      </c>
    </row>
    <row r="984" spans="1:4" x14ac:dyDescent="0.25">
      <c r="A984" t="s">
        <v>110</v>
      </c>
      <c r="B984" t="s">
        <v>88</v>
      </c>
      <c r="C984">
        <v>4.758</v>
      </c>
      <c r="D984" t="s">
        <v>29</v>
      </c>
    </row>
    <row r="985" spans="1:4" x14ac:dyDescent="0.25">
      <c r="A985" t="s">
        <v>104</v>
      </c>
      <c r="B985" t="s">
        <v>88</v>
      </c>
      <c r="C985">
        <v>5.484</v>
      </c>
      <c r="D985" t="s">
        <v>29</v>
      </c>
    </row>
    <row r="986" spans="1:4" x14ac:dyDescent="0.25">
      <c r="A986" t="s">
        <v>103</v>
      </c>
      <c r="B986" t="s">
        <v>88</v>
      </c>
      <c r="C986">
        <v>7.6459999999999999</v>
      </c>
      <c r="D986" t="s">
        <v>29</v>
      </c>
    </row>
    <row r="987" spans="1:4" x14ac:dyDescent="0.25">
      <c r="A987" t="s">
        <v>109</v>
      </c>
      <c r="B987" t="s">
        <v>88</v>
      </c>
      <c r="C987">
        <v>7.133</v>
      </c>
      <c r="D987" t="s">
        <v>29</v>
      </c>
    </row>
    <row r="988" spans="1:4" x14ac:dyDescent="0.25">
      <c r="A988" t="s">
        <v>107</v>
      </c>
      <c r="B988" t="s">
        <v>88</v>
      </c>
      <c r="C988">
        <v>5.7240000000000002</v>
      </c>
      <c r="D988" t="s">
        <v>29</v>
      </c>
    </row>
    <row r="989" spans="1:4" x14ac:dyDescent="0.25">
      <c r="A989" t="s">
        <v>3</v>
      </c>
      <c r="B989" t="s">
        <v>88</v>
      </c>
      <c r="C989">
        <v>4.7169999999999996</v>
      </c>
      <c r="D989" t="s">
        <v>29</v>
      </c>
    </row>
    <row r="990" spans="1:4" x14ac:dyDescent="0.25">
      <c r="A990" t="s">
        <v>10</v>
      </c>
      <c r="B990" t="s">
        <v>88</v>
      </c>
      <c r="C990">
        <v>6.2910000000000004</v>
      </c>
      <c r="D990" t="s">
        <v>29</v>
      </c>
    </row>
    <row r="991" spans="1:4" x14ac:dyDescent="0.25">
      <c r="A991" t="s">
        <v>108</v>
      </c>
      <c r="B991" t="s">
        <v>88</v>
      </c>
      <c r="C991">
        <v>6.5570000000000004</v>
      </c>
      <c r="D991" t="s">
        <v>29</v>
      </c>
    </row>
    <row r="992" spans="1:4" x14ac:dyDescent="0.25">
      <c r="A992" t="s">
        <v>105</v>
      </c>
      <c r="B992" t="s">
        <v>88</v>
      </c>
      <c r="C992">
        <v>4.46</v>
      </c>
      <c r="D992" t="s">
        <v>29</v>
      </c>
    </row>
    <row r="993" spans="1:4" x14ac:dyDescent="0.25">
      <c r="A993" t="s">
        <v>15</v>
      </c>
      <c r="B993" t="s">
        <v>88</v>
      </c>
      <c r="C993">
        <v>5</v>
      </c>
      <c r="D993" t="s">
        <v>29</v>
      </c>
    </row>
    <row r="994" spans="1:4" x14ac:dyDescent="0.25">
      <c r="A994" t="s">
        <v>110</v>
      </c>
      <c r="B994" t="s">
        <v>89</v>
      </c>
      <c r="C994">
        <v>1.073</v>
      </c>
      <c r="D994" t="s">
        <v>29</v>
      </c>
    </row>
    <row r="995" spans="1:4" x14ac:dyDescent="0.25">
      <c r="A995" t="s">
        <v>15</v>
      </c>
      <c r="B995" t="s">
        <v>89</v>
      </c>
      <c r="C995">
        <v>0.90500000000000003</v>
      </c>
      <c r="D995" t="s">
        <v>29</v>
      </c>
    </row>
    <row r="996" spans="1:4" x14ac:dyDescent="0.25">
      <c r="A996" t="s">
        <v>109</v>
      </c>
      <c r="B996" t="s">
        <v>89</v>
      </c>
      <c r="C996">
        <v>0.81499999999999995</v>
      </c>
      <c r="D996" t="s">
        <v>29</v>
      </c>
    </row>
    <row r="997" spans="1:4" x14ac:dyDescent="0.25">
      <c r="A997" t="s">
        <v>10</v>
      </c>
      <c r="B997" t="s">
        <v>89</v>
      </c>
      <c r="C997">
        <v>0.77300000000000002</v>
      </c>
      <c r="D997" t="s">
        <v>29</v>
      </c>
    </row>
    <row r="998" spans="1:4" x14ac:dyDescent="0.25">
      <c r="A998" t="s">
        <v>7</v>
      </c>
      <c r="B998" t="s">
        <v>89</v>
      </c>
      <c r="C998">
        <v>0.77800000000000002</v>
      </c>
      <c r="D998" t="s">
        <v>29</v>
      </c>
    </row>
    <row r="999" spans="1:4" x14ac:dyDescent="0.25">
      <c r="A999" t="s">
        <v>104</v>
      </c>
      <c r="B999" t="s">
        <v>89</v>
      </c>
      <c r="C999">
        <v>0.89700000000000002</v>
      </c>
      <c r="D999" t="s">
        <v>29</v>
      </c>
    </row>
    <row r="1000" spans="1:4" x14ac:dyDescent="0.25">
      <c r="A1000" t="s">
        <v>3</v>
      </c>
      <c r="B1000" t="s">
        <v>89</v>
      </c>
      <c r="C1000">
        <v>0.94799999999999995</v>
      </c>
      <c r="D1000" t="s">
        <v>29</v>
      </c>
    </row>
    <row r="1001" spans="1:4" x14ac:dyDescent="0.25">
      <c r="A1001" t="s">
        <v>103</v>
      </c>
      <c r="B1001" t="s">
        <v>89</v>
      </c>
      <c r="C1001">
        <v>0.79500000000000004</v>
      </c>
      <c r="D1001" t="s">
        <v>29</v>
      </c>
    </row>
    <row r="1002" spans="1:4" x14ac:dyDescent="0.25">
      <c r="A1002" t="s">
        <v>102</v>
      </c>
      <c r="B1002" t="s">
        <v>89</v>
      </c>
      <c r="C1002">
        <v>0.83</v>
      </c>
      <c r="D1002" t="s">
        <v>29</v>
      </c>
    </row>
    <row r="1003" spans="1:4" x14ac:dyDescent="0.25">
      <c r="A1003" t="s">
        <v>6</v>
      </c>
      <c r="B1003" t="s">
        <v>89</v>
      </c>
      <c r="C1003">
        <v>0.78300000000000003</v>
      </c>
      <c r="D1003" t="s">
        <v>29</v>
      </c>
    </row>
    <row r="1004" spans="1:4" x14ac:dyDescent="0.25">
      <c r="A1004" t="s">
        <v>13</v>
      </c>
      <c r="B1004" t="s">
        <v>89</v>
      </c>
      <c r="C1004">
        <v>0.80800000000000005</v>
      </c>
      <c r="D1004" t="s">
        <v>29</v>
      </c>
    </row>
    <row r="1005" spans="1:4" x14ac:dyDescent="0.25">
      <c r="A1005" t="s">
        <v>105</v>
      </c>
      <c r="B1005" t="s">
        <v>89</v>
      </c>
      <c r="C1005">
        <v>0.80800000000000005</v>
      </c>
      <c r="D1005" t="s">
        <v>29</v>
      </c>
    </row>
    <row r="1006" spans="1:4" x14ac:dyDescent="0.25">
      <c r="A1006" t="s">
        <v>107</v>
      </c>
      <c r="B1006" t="s">
        <v>89</v>
      </c>
      <c r="C1006">
        <v>0.83099999999999996</v>
      </c>
      <c r="D1006" t="s">
        <v>29</v>
      </c>
    </row>
    <row r="1007" spans="1:4" x14ac:dyDescent="0.25">
      <c r="A1007" t="s">
        <v>14</v>
      </c>
      <c r="B1007" t="s">
        <v>89</v>
      </c>
      <c r="C1007">
        <v>0.84599999999999997</v>
      </c>
      <c r="D1007" t="s">
        <v>29</v>
      </c>
    </row>
    <row r="1008" spans="1:4" x14ac:dyDescent="0.25">
      <c r="A1008" t="s">
        <v>108</v>
      </c>
      <c r="B1008" t="s">
        <v>89</v>
      </c>
      <c r="C1008">
        <v>0.80100000000000005</v>
      </c>
      <c r="D1008" t="s">
        <v>29</v>
      </c>
    </row>
    <row r="1009" spans="1:4" x14ac:dyDescent="0.25">
      <c r="A1009" t="s">
        <v>106</v>
      </c>
      <c r="B1009" t="s">
        <v>89</v>
      </c>
      <c r="C1009">
        <v>0.95099999999999996</v>
      </c>
      <c r="D1009" t="s">
        <v>29</v>
      </c>
    </row>
    <row r="1010" spans="1:4" x14ac:dyDescent="0.25">
      <c r="A1010" t="s">
        <v>7</v>
      </c>
      <c r="B1010" t="s">
        <v>87</v>
      </c>
      <c r="C1010">
        <v>0.29599999999999999</v>
      </c>
      <c r="D1010" t="s">
        <v>30</v>
      </c>
    </row>
    <row r="1011" spans="1:4" x14ac:dyDescent="0.25">
      <c r="A1011" t="s">
        <v>15</v>
      </c>
      <c r="B1011" t="s">
        <v>87</v>
      </c>
      <c r="C1011">
        <v>0.26</v>
      </c>
      <c r="D1011" t="s">
        <v>30</v>
      </c>
    </row>
    <row r="1012" spans="1:4" x14ac:dyDescent="0.25">
      <c r="A1012" t="s">
        <v>106</v>
      </c>
      <c r="B1012" t="s">
        <v>87</v>
      </c>
      <c r="C1012">
        <v>0.248</v>
      </c>
      <c r="D1012" t="s">
        <v>30</v>
      </c>
    </row>
    <row r="1013" spans="1:4" x14ac:dyDescent="0.25">
      <c r="A1013" t="s">
        <v>10</v>
      </c>
      <c r="B1013" t="s">
        <v>87</v>
      </c>
      <c r="C1013">
        <v>0.249</v>
      </c>
      <c r="D1013" t="s">
        <v>30</v>
      </c>
    </row>
    <row r="1014" spans="1:4" x14ac:dyDescent="0.25">
      <c r="A1014" t="s">
        <v>104</v>
      </c>
      <c r="B1014" t="s">
        <v>87</v>
      </c>
      <c r="C1014">
        <v>0.23799999999999999</v>
      </c>
      <c r="D1014" t="s">
        <v>30</v>
      </c>
    </row>
    <row r="1015" spans="1:4" x14ac:dyDescent="0.25">
      <c r="A1015" t="s">
        <v>108</v>
      </c>
      <c r="B1015" t="s">
        <v>87</v>
      </c>
      <c r="C1015">
        <v>0.246</v>
      </c>
      <c r="D1015" t="s">
        <v>30</v>
      </c>
    </row>
    <row r="1016" spans="1:4" x14ac:dyDescent="0.25">
      <c r="A1016" t="s">
        <v>107</v>
      </c>
      <c r="B1016" t="s">
        <v>87</v>
      </c>
      <c r="C1016">
        <v>0.26400000000000001</v>
      </c>
      <c r="D1016" t="s">
        <v>30</v>
      </c>
    </row>
    <row r="1017" spans="1:4" x14ac:dyDescent="0.25">
      <c r="A1017" t="s">
        <v>103</v>
      </c>
      <c r="B1017" t="s">
        <v>87</v>
      </c>
      <c r="C1017">
        <v>0.251</v>
      </c>
      <c r="D1017" t="s">
        <v>30</v>
      </c>
    </row>
    <row r="1018" spans="1:4" x14ac:dyDescent="0.25">
      <c r="A1018" t="s">
        <v>14</v>
      </c>
      <c r="B1018" t="s">
        <v>87</v>
      </c>
      <c r="C1018">
        <v>0.246</v>
      </c>
      <c r="D1018" t="s">
        <v>30</v>
      </c>
    </row>
    <row r="1019" spans="1:4" x14ac:dyDescent="0.25">
      <c r="A1019" t="s">
        <v>109</v>
      </c>
      <c r="B1019" t="s">
        <v>87</v>
      </c>
      <c r="C1019">
        <v>0.245</v>
      </c>
      <c r="D1019" t="s">
        <v>30</v>
      </c>
    </row>
    <row r="1020" spans="1:4" x14ac:dyDescent="0.25">
      <c r="A1020" t="s">
        <v>102</v>
      </c>
      <c r="B1020" t="s">
        <v>87</v>
      </c>
      <c r="C1020">
        <v>0.245</v>
      </c>
      <c r="D1020" t="s">
        <v>30</v>
      </c>
    </row>
    <row r="1021" spans="1:4" x14ac:dyDescent="0.25">
      <c r="A1021" t="s">
        <v>110</v>
      </c>
      <c r="B1021" t="s">
        <v>87</v>
      </c>
      <c r="C1021">
        <v>0.24299999999999999</v>
      </c>
      <c r="D1021" t="s">
        <v>30</v>
      </c>
    </row>
    <row r="1022" spans="1:4" x14ac:dyDescent="0.25">
      <c r="A1022" t="s">
        <v>13</v>
      </c>
      <c r="B1022" t="s">
        <v>87</v>
      </c>
      <c r="C1022">
        <v>0.251</v>
      </c>
      <c r="D1022" t="s">
        <v>30</v>
      </c>
    </row>
    <row r="1023" spans="1:4" x14ac:dyDescent="0.25">
      <c r="A1023" t="s">
        <v>105</v>
      </c>
      <c r="B1023" t="s">
        <v>87</v>
      </c>
      <c r="C1023">
        <v>0.26200000000000001</v>
      </c>
      <c r="D1023" t="s">
        <v>30</v>
      </c>
    </row>
    <row r="1024" spans="1:4" x14ac:dyDescent="0.25">
      <c r="A1024" t="s">
        <v>3</v>
      </c>
      <c r="B1024" t="s">
        <v>87</v>
      </c>
      <c r="C1024">
        <v>0.24299999999999999</v>
      </c>
      <c r="D1024" t="s">
        <v>30</v>
      </c>
    </row>
    <row r="1025" spans="1:4" x14ac:dyDescent="0.25">
      <c r="A1025" t="s">
        <v>6</v>
      </c>
      <c r="B1025" t="s">
        <v>87</v>
      </c>
      <c r="C1025">
        <v>0.24199999999999999</v>
      </c>
      <c r="D1025" t="s">
        <v>30</v>
      </c>
    </row>
    <row r="1026" spans="1:4" x14ac:dyDescent="0.25">
      <c r="A1026" t="s">
        <v>102</v>
      </c>
      <c r="B1026" t="s">
        <v>88</v>
      </c>
      <c r="C1026">
        <v>0.247</v>
      </c>
      <c r="D1026" t="s">
        <v>30</v>
      </c>
    </row>
    <row r="1027" spans="1:4" x14ac:dyDescent="0.25">
      <c r="A1027" t="s">
        <v>14</v>
      </c>
      <c r="B1027" t="s">
        <v>88</v>
      </c>
      <c r="C1027">
        <v>0.23200000000000001</v>
      </c>
      <c r="D1027" t="s">
        <v>30</v>
      </c>
    </row>
    <row r="1028" spans="1:4" x14ac:dyDescent="0.25">
      <c r="A1028" t="s">
        <v>106</v>
      </c>
      <c r="B1028" t="s">
        <v>88</v>
      </c>
      <c r="C1028">
        <v>0.22900000000000001</v>
      </c>
      <c r="D1028" t="s">
        <v>30</v>
      </c>
    </row>
    <row r="1029" spans="1:4" x14ac:dyDescent="0.25">
      <c r="A1029" t="s">
        <v>13</v>
      </c>
      <c r="B1029" t="s">
        <v>88</v>
      </c>
      <c r="C1029">
        <v>0.24099999999999999</v>
      </c>
      <c r="D1029" t="s">
        <v>30</v>
      </c>
    </row>
    <row r="1030" spans="1:4" x14ac:dyDescent="0.25">
      <c r="A1030" t="s">
        <v>7</v>
      </c>
      <c r="B1030" t="s">
        <v>88</v>
      </c>
      <c r="C1030">
        <v>0.23400000000000001</v>
      </c>
      <c r="D1030" t="s">
        <v>30</v>
      </c>
    </row>
    <row r="1031" spans="1:4" x14ac:dyDescent="0.25">
      <c r="A1031" t="s">
        <v>6</v>
      </c>
      <c r="B1031" t="s">
        <v>88</v>
      </c>
      <c r="C1031">
        <v>0.24399999999999999</v>
      </c>
      <c r="D1031" t="s">
        <v>30</v>
      </c>
    </row>
    <row r="1032" spans="1:4" x14ac:dyDescent="0.25">
      <c r="A1032" t="s">
        <v>110</v>
      </c>
      <c r="B1032" t="s">
        <v>88</v>
      </c>
      <c r="C1032">
        <v>0.22700000000000001</v>
      </c>
      <c r="D1032" t="s">
        <v>30</v>
      </c>
    </row>
    <row r="1033" spans="1:4" x14ac:dyDescent="0.25">
      <c r="A1033" t="s">
        <v>104</v>
      </c>
      <c r="B1033" t="s">
        <v>88</v>
      </c>
      <c r="C1033">
        <v>0.253</v>
      </c>
      <c r="D1033" t="s">
        <v>30</v>
      </c>
    </row>
    <row r="1034" spans="1:4" x14ac:dyDescent="0.25">
      <c r="A1034" t="s">
        <v>103</v>
      </c>
      <c r="B1034" t="s">
        <v>88</v>
      </c>
      <c r="C1034">
        <v>0.23400000000000001</v>
      </c>
      <c r="D1034" t="s">
        <v>30</v>
      </c>
    </row>
    <row r="1035" spans="1:4" x14ac:dyDescent="0.25">
      <c r="A1035" t="s">
        <v>109</v>
      </c>
      <c r="B1035" t="s">
        <v>88</v>
      </c>
      <c r="C1035">
        <v>0.23899999999999999</v>
      </c>
      <c r="D1035" t="s">
        <v>30</v>
      </c>
    </row>
    <row r="1036" spans="1:4" x14ac:dyDescent="0.25">
      <c r="A1036" t="s">
        <v>3</v>
      </c>
      <c r="B1036" t="s">
        <v>88</v>
      </c>
      <c r="C1036">
        <v>0.23799999999999999</v>
      </c>
      <c r="D1036" t="s">
        <v>30</v>
      </c>
    </row>
    <row r="1037" spans="1:4" x14ac:dyDescent="0.25">
      <c r="A1037" t="s">
        <v>107</v>
      </c>
      <c r="B1037" t="s">
        <v>88</v>
      </c>
      <c r="C1037">
        <v>0.23599999999999999</v>
      </c>
      <c r="D1037" t="s">
        <v>30</v>
      </c>
    </row>
    <row r="1038" spans="1:4" x14ac:dyDescent="0.25">
      <c r="A1038" t="s">
        <v>10</v>
      </c>
      <c r="B1038" t="s">
        <v>88</v>
      </c>
      <c r="C1038">
        <v>0.23100000000000001</v>
      </c>
      <c r="D1038" t="s">
        <v>30</v>
      </c>
    </row>
    <row r="1039" spans="1:4" x14ac:dyDescent="0.25">
      <c r="A1039" t="s">
        <v>108</v>
      </c>
      <c r="B1039" t="s">
        <v>88</v>
      </c>
      <c r="C1039">
        <v>0.22900000000000001</v>
      </c>
      <c r="D1039" t="s">
        <v>30</v>
      </c>
    </row>
    <row r="1040" spans="1:4" x14ac:dyDescent="0.25">
      <c r="A1040" t="s">
        <v>105</v>
      </c>
      <c r="B1040" t="s">
        <v>88</v>
      </c>
      <c r="C1040">
        <v>0.24</v>
      </c>
      <c r="D1040" t="s">
        <v>30</v>
      </c>
    </row>
    <row r="1041" spans="1:4" x14ac:dyDescent="0.25">
      <c r="A1041" t="s">
        <v>15</v>
      </c>
      <c r="B1041" t="s">
        <v>88</v>
      </c>
      <c r="C1041">
        <v>0.23300000000000001</v>
      </c>
      <c r="D1041" t="s">
        <v>30</v>
      </c>
    </row>
    <row r="1042" spans="1:4" x14ac:dyDescent="0.25">
      <c r="A1042" t="s">
        <v>110</v>
      </c>
      <c r="B1042" t="s">
        <v>89</v>
      </c>
      <c r="C1042">
        <v>0.27300000000000002</v>
      </c>
      <c r="D1042" t="s">
        <v>30</v>
      </c>
    </row>
    <row r="1043" spans="1:4" x14ac:dyDescent="0.25">
      <c r="A1043" t="s">
        <v>15</v>
      </c>
      <c r="B1043" t="s">
        <v>89</v>
      </c>
      <c r="C1043">
        <v>0.24</v>
      </c>
      <c r="D1043" t="s">
        <v>30</v>
      </c>
    </row>
    <row r="1044" spans="1:4" x14ac:dyDescent="0.25">
      <c r="A1044" t="s">
        <v>109</v>
      </c>
      <c r="B1044" t="s">
        <v>89</v>
      </c>
      <c r="C1044">
        <v>0.24399999999999999</v>
      </c>
      <c r="D1044" t="s">
        <v>30</v>
      </c>
    </row>
    <row r="1045" spans="1:4" x14ac:dyDescent="0.25">
      <c r="A1045" t="s">
        <v>10</v>
      </c>
      <c r="B1045" t="s">
        <v>89</v>
      </c>
      <c r="C1045">
        <v>0.255</v>
      </c>
      <c r="D1045" t="s">
        <v>30</v>
      </c>
    </row>
    <row r="1046" spans="1:4" x14ac:dyDescent="0.25">
      <c r="A1046" t="s">
        <v>7</v>
      </c>
      <c r="B1046" t="s">
        <v>89</v>
      </c>
      <c r="C1046">
        <v>0.24299999999999999</v>
      </c>
      <c r="D1046" t="s">
        <v>30</v>
      </c>
    </row>
    <row r="1047" spans="1:4" x14ac:dyDescent="0.25">
      <c r="A1047" t="s">
        <v>104</v>
      </c>
      <c r="B1047" t="s">
        <v>89</v>
      </c>
      <c r="C1047">
        <v>0.25800000000000001</v>
      </c>
      <c r="D1047" t="s">
        <v>30</v>
      </c>
    </row>
    <row r="1048" spans="1:4" x14ac:dyDescent="0.25">
      <c r="A1048" t="s">
        <v>3</v>
      </c>
      <c r="B1048" t="s">
        <v>89</v>
      </c>
      <c r="C1048">
        <v>0.23699999999999999</v>
      </c>
      <c r="D1048" t="s">
        <v>30</v>
      </c>
    </row>
    <row r="1049" spans="1:4" x14ac:dyDescent="0.25">
      <c r="A1049" t="s">
        <v>103</v>
      </c>
      <c r="B1049" t="s">
        <v>89</v>
      </c>
      <c r="C1049">
        <v>0.22700000000000001</v>
      </c>
      <c r="D1049" t="s">
        <v>30</v>
      </c>
    </row>
    <row r="1050" spans="1:4" x14ac:dyDescent="0.25">
      <c r="A1050" t="s">
        <v>6</v>
      </c>
      <c r="B1050" t="s">
        <v>89</v>
      </c>
      <c r="C1050">
        <v>0.22700000000000001</v>
      </c>
      <c r="D1050" t="s">
        <v>30</v>
      </c>
    </row>
    <row r="1051" spans="1:4" x14ac:dyDescent="0.25">
      <c r="A1051" t="s">
        <v>102</v>
      </c>
      <c r="B1051" t="s">
        <v>89</v>
      </c>
      <c r="C1051">
        <v>0.22800000000000001</v>
      </c>
      <c r="D1051" t="s">
        <v>30</v>
      </c>
    </row>
    <row r="1052" spans="1:4" x14ac:dyDescent="0.25">
      <c r="A1052" t="s">
        <v>105</v>
      </c>
      <c r="B1052" t="s">
        <v>89</v>
      </c>
      <c r="C1052">
        <v>0.23</v>
      </c>
      <c r="D1052" t="s">
        <v>30</v>
      </c>
    </row>
    <row r="1053" spans="1:4" x14ac:dyDescent="0.25">
      <c r="A1053" t="s">
        <v>13</v>
      </c>
      <c r="B1053" t="s">
        <v>89</v>
      </c>
      <c r="C1053">
        <v>0.224</v>
      </c>
      <c r="D1053" t="s">
        <v>30</v>
      </c>
    </row>
    <row r="1054" spans="1:4" x14ac:dyDescent="0.25">
      <c r="A1054" t="s">
        <v>108</v>
      </c>
      <c r="B1054" t="s">
        <v>89</v>
      </c>
      <c r="C1054">
        <v>0.223</v>
      </c>
      <c r="D1054" t="s">
        <v>30</v>
      </c>
    </row>
    <row r="1055" spans="1:4" x14ac:dyDescent="0.25">
      <c r="A1055" t="s">
        <v>107</v>
      </c>
      <c r="B1055" t="s">
        <v>89</v>
      </c>
      <c r="C1055">
        <v>0.249</v>
      </c>
      <c r="D1055" t="s">
        <v>30</v>
      </c>
    </row>
    <row r="1056" spans="1:4" x14ac:dyDescent="0.25">
      <c r="A1056" t="s">
        <v>14</v>
      </c>
      <c r="B1056" t="s">
        <v>89</v>
      </c>
      <c r="C1056">
        <v>0.251</v>
      </c>
      <c r="D1056" t="s">
        <v>30</v>
      </c>
    </row>
    <row r="1057" spans="1:4" x14ac:dyDescent="0.25">
      <c r="A1057" t="s">
        <v>106</v>
      </c>
      <c r="B1057" t="s">
        <v>89</v>
      </c>
      <c r="C1057">
        <v>0.23799999999999999</v>
      </c>
      <c r="D1057" t="s">
        <v>30</v>
      </c>
    </row>
    <row r="1058" spans="1:4" x14ac:dyDescent="0.25">
      <c r="A1058" t="s">
        <v>7</v>
      </c>
      <c r="B1058" t="s">
        <v>87</v>
      </c>
      <c r="C1058">
        <v>0.16700000000000001</v>
      </c>
      <c r="D1058" t="s">
        <v>31</v>
      </c>
    </row>
    <row r="1059" spans="1:4" x14ac:dyDescent="0.25">
      <c r="A1059" t="s">
        <v>15</v>
      </c>
      <c r="B1059" t="s">
        <v>87</v>
      </c>
      <c r="C1059">
        <v>0.155</v>
      </c>
      <c r="D1059" t="s">
        <v>31</v>
      </c>
    </row>
    <row r="1060" spans="1:4" x14ac:dyDescent="0.25">
      <c r="A1060" t="s">
        <v>106</v>
      </c>
      <c r="B1060" t="s">
        <v>87</v>
      </c>
      <c r="C1060">
        <v>0.159</v>
      </c>
      <c r="D1060" t="s">
        <v>31</v>
      </c>
    </row>
    <row r="1061" spans="1:4" x14ac:dyDescent="0.25">
      <c r="A1061" t="s">
        <v>104</v>
      </c>
      <c r="B1061" t="s">
        <v>87</v>
      </c>
      <c r="C1061">
        <v>0.156</v>
      </c>
      <c r="D1061" t="s">
        <v>31</v>
      </c>
    </row>
    <row r="1062" spans="1:4" x14ac:dyDescent="0.25">
      <c r="A1062" t="s">
        <v>10</v>
      </c>
      <c r="B1062" t="s">
        <v>87</v>
      </c>
      <c r="C1062">
        <v>0.14899999999999999</v>
      </c>
      <c r="D1062" t="s">
        <v>31</v>
      </c>
    </row>
    <row r="1063" spans="1:4" x14ac:dyDescent="0.25">
      <c r="A1063" t="s">
        <v>108</v>
      </c>
      <c r="B1063" t="s">
        <v>87</v>
      </c>
      <c r="C1063">
        <v>0.16200000000000001</v>
      </c>
      <c r="D1063" t="s">
        <v>31</v>
      </c>
    </row>
    <row r="1064" spans="1:4" x14ac:dyDescent="0.25">
      <c r="A1064" t="s">
        <v>107</v>
      </c>
      <c r="B1064" t="s">
        <v>87</v>
      </c>
      <c r="C1064">
        <v>0.155</v>
      </c>
      <c r="D1064" t="s">
        <v>31</v>
      </c>
    </row>
    <row r="1065" spans="1:4" x14ac:dyDescent="0.25">
      <c r="A1065" t="s">
        <v>109</v>
      </c>
      <c r="B1065" t="s">
        <v>87</v>
      </c>
      <c r="C1065">
        <v>0.155</v>
      </c>
      <c r="D1065" t="s">
        <v>31</v>
      </c>
    </row>
    <row r="1066" spans="1:4" x14ac:dyDescent="0.25">
      <c r="A1066" t="s">
        <v>14</v>
      </c>
      <c r="B1066" t="s">
        <v>87</v>
      </c>
      <c r="C1066">
        <v>0.153</v>
      </c>
      <c r="D1066" t="s">
        <v>31</v>
      </c>
    </row>
    <row r="1067" spans="1:4" x14ac:dyDescent="0.25">
      <c r="A1067" t="s">
        <v>103</v>
      </c>
      <c r="B1067" t="s">
        <v>87</v>
      </c>
      <c r="C1067">
        <v>0.15</v>
      </c>
      <c r="D1067" t="s">
        <v>31</v>
      </c>
    </row>
    <row r="1068" spans="1:4" x14ac:dyDescent="0.25">
      <c r="A1068" t="s">
        <v>3</v>
      </c>
      <c r="B1068" t="s">
        <v>87</v>
      </c>
      <c r="C1068">
        <v>0.152</v>
      </c>
      <c r="D1068" t="s">
        <v>31</v>
      </c>
    </row>
    <row r="1069" spans="1:4" x14ac:dyDescent="0.25">
      <c r="A1069" t="s">
        <v>110</v>
      </c>
      <c r="B1069" t="s">
        <v>87</v>
      </c>
      <c r="C1069">
        <v>0.16200000000000001</v>
      </c>
      <c r="D1069" t="s">
        <v>31</v>
      </c>
    </row>
    <row r="1070" spans="1:4" x14ac:dyDescent="0.25">
      <c r="A1070" t="s">
        <v>102</v>
      </c>
      <c r="B1070" t="s">
        <v>87</v>
      </c>
      <c r="C1070">
        <v>0.154</v>
      </c>
      <c r="D1070" t="s">
        <v>31</v>
      </c>
    </row>
    <row r="1071" spans="1:4" x14ac:dyDescent="0.25">
      <c r="A1071" t="s">
        <v>13</v>
      </c>
      <c r="B1071" t="s">
        <v>87</v>
      </c>
      <c r="C1071">
        <v>0.154</v>
      </c>
      <c r="D1071" t="s">
        <v>31</v>
      </c>
    </row>
    <row r="1072" spans="1:4" x14ac:dyDescent="0.25">
      <c r="A1072" t="s">
        <v>105</v>
      </c>
      <c r="B1072" t="s">
        <v>87</v>
      </c>
      <c r="C1072">
        <v>0.14799999999999999</v>
      </c>
      <c r="D1072" t="s">
        <v>31</v>
      </c>
    </row>
    <row r="1073" spans="1:4" x14ac:dyDescent="0.25">
      <c r="A1073" t="s">
        <v>6</v>
      </c>
      <c r="B1073" t="s">
        <v>87</v>
      </c>
      <c r="C1073">
        <v>0.157</v>
      </c>
      <c r="D1073" t="s">
        <v>31</v>
      </c>
    </row>
    <row r="1074" spans="1:4" x14ac:dyDescent="0.25">
      <c r="A1074" t="s">
        <v>102</v>
      </c>
      <c r="B1074" t="s">
        <v>88</v>
      </c>
      <c r="C1074">
        <v>0.152</v>
      </c>
      <c r="D1074" t="s">
        <v>31</v>
      </c>
    </row>
    <row r="1075" spans="1:4" x14ac:dyDescent="0.25">
      <c r="A1075" t="s">
        <v>14</v>
      </c>
      <c r="B1075" t="s">
        <v>88</v>
      </c>
      <c r="C1075">
        <v>0.15</v>
      </c>
      <c r="D1075" t="s">
        <v>31</v>
      </c>
    </row>
    <row r="1076" spans="1:4" x14ac:dyDescent="0.25">
      <c r="A1076" t="s">
        <v>106</v>
      </c>
      <c r="B1076" t="s">
        <v>88</v>
      </c>
      <c r="C1076">
        <v>0.154</v>
      </c>
      <c r="D1076" t="s">
        <v>31</v>
      </c>
    </row>
    <row r="1077" spans="1:4" x14ac:dyDescent="0.25">
      <c r="A1077" t="s">
        <v>13</v>
      </c>
      <c r="B1077" t="s">
        <v>88</v>
      </c>
      <c r="C1077">
        <v>0.154</v>
      </c>
      <c r="D1077" t="s">
        <v>31</v>
      </c>
    </row>
    <row r="1078" spans="1:4" x14ac:dyDescent="0.25">
      <c r="A1078" t="s">
        <v>110</v>
      </c>
      <c r="B1078" t="s">
        <v>88</v>
      </c>
      <c r="C1078">
        <v>0.14399999999999999</v>
      </c>
      <c r="D1078" t="s">
        <v>31</v>
      </c>
    </row>
    <row r="1079" spans="1:4" x14ac:dyDescent="0.25">
      <c r="A1079" t="s">
        <v>7</v>
      </c>
      <c r="B1079" t="s">
        <v>88</v>
      </c>
      <c r="C1079">
        <v>0.15</v>
      </c>
      <c r="D1079" t="s">
        <v>31</v>
      </c>
    </row>
    <row r="1080" spans="1:4" x14ac:dyDescent="0.25">
      <c r="A1080" t="s">
        <v>104</v>
      </c>
      <c r="B1080" t="s">
        <v>88</v>
      </c>
      <c r="C1080">
        <v>0.158</v>
      </c>
      <c r="D1080" t="s">
        <v>31</v>
      </c>
    </row>
    <row r="1081" spans="1:4" x14ac:dyDescent="0.25">
      <c r="A1081" t="s">
        <v>6</v>
      </c>
      <c r="B1081" t="s">
        <v>88</v>
      </c>
      <c r="C1081">
        <v>0.152</v>
      </c>
      <c r="D1081" t="s">
        <v>31</v>
      </c>
    </row>
    <row r="1082" spans="1:4" x14ac:dyDescent="0.25">
      <c r="A1082" t="s">
        <v>109</v>
      </c>
      <c r="B1082" t="s">
        <v>88</v>
      </c>
      <c r="C1082">
        <v>0.14699999999999999</v>
      </c>
      <c r="D1082" t="s">
        <v>31</v>
      </c>
    </row>
    <row r="1083" spans="1:4" x14ac:dyDescent="0.25">
      <c r="A1083" t="s">
        <v>103</v>
      </c>
      <c r="B1083" t="s">
        <v>88</v>
      </c>
      <c r="C1083">
        <v>0.154</v>
      </c>
      <c r="D1083" t="s">
        <v>31</v>
      </c>
    </row>
    <row r="1084" spans="1:4" x14ac:dyDescent="0.25">
      <c r="A1084" t="s">
        <v>107</v>
      </c>
      <c r="B1084" t="s">
        <v>88</v>
      </c>
      <c r="C1084">
        <v>0.15</v>
      </c>
      <c r="D1084" t="s">
        <v>31</v>
      </c>
    </row>
    <row r="1085" spans="1:4" x14ac:dyDescent="0.25">
      <c r="A1085" t="s">
        <v>3</v>
      </c>
      <c r="B1085" t="s">
        <v>88</v>
      </c>
      <c r="C1085">
        <v>0.15</v>
      </c>
      <c r="D1085" t="s">
        <v>31</v>
      </c>
    </row>
    <row r="1086" spans="1:4" x14ac:dyDescent="0.25">
      <c r="A1086" t="s">
        <v>108</v>
      </c>
      <c r="B1086" t="s">
        <v>88</v>
      </c>
      <c r="C1086">
        <v>0.14699999999999999</v>
      </c>
      <c r="D1086" t="s">
        <v>31</v>
      </c>
    </row>
    <row r="1087" spans="1:4" x14ac:dyDescent="0.25">
      <c r="A1087" t="s">
        <v>105</v>
      </c>
      <c r="B1087" t="s">
        <v>88</v>
      </c>
      <c r="C1087">
        <v>0.156</v>
      </c>
      <c r="D1087" t="s">
        <v>31</v>
      </c>
    </row>
    <row r="1088" spans="1:4" x14ac:dyDescent="0.25">
      <c r="A1088" t="s">
        <v>10</v>
      </c>
      <c r="B1088" t="s">
        <v>88</v>
      </c>
      <c r="C1088">
        <v>0.159</v>
      </c>
      <c r="D1088" t="s">
        <v>31</v>
      </c>
    </row>
    <row r="1089" spans="1:4" x14ac:dyDescent="0.25">
      <c r="A1089" t="s">
        <v>15</v>
      </c>
      <c r="B1089" t="s">
        <v>88</v>
      </c>
      <c r="C1089">
        <v>0.15</v>
      </c>
      <c r="D1089" t="s">
        <v>31</v>
      </c>
    </row>
    <row r="1090" spans="1:4" x14ac:dyDescent="0.25">
      <c r="A1090" t="s">
        <v>15</v>
      </c>
      <c r="B1090" t="s">
        <v>89</v>
      </c>
      <c r="C1090">
        <v>0.155</v>
      </c>
      <c r="D1090" t="s">
        <v>31</v>
      </c>
    </row>
    <row r="1091" spans="1:4" x14ac:dyDescent="0.25">
      <c r="A1091" t="s">
        <v>110</v>
      </c>
      <c r="B1091" t="s">
        <v>89</v>
      </c>
      <c r="C1091">
        <v>0.17199999999999999</v>
      </c>
      <c r="D1091" t="s">
        <v>31</v>
      </c>
    </row>
    <row r="1092" spans="1:4" x14ac:dyDescent="0.25">
      <c r="A1092" t="s">
        <v>10</v>
      </c>
      <c r="B1092" t="s">
        <v>89</v>
      </c>
      <c r="C1092">
        <v>0.153</v>
      </c>
      <c r="D1092" t="s">
        <v>31</v>
      </c>
    </row>
    <row r="1093" spans="1:4" x14ac:dyDescent="0.25">
      <c r="A1093" t="s">
        <v>109</v>
      </c>
      <c r="B1093" t="s">
        <v>89</v>
      </c>
      <c r="C1093">
        <v>0.151</v>
      </c>
      <c r="D1093" t="s">
        <v>31</v>
      </c>
    </row>
    <row r="1094" spans="1:4" x14ac:dyDescent="0.25">
      <c r="A1094" t="s">
        <v>7</v>
      </c>
      <c r="B1094" t="s">
        <v>89</v>
      </c>
      <c r="C1094">
        <v>0.159</v>
      </c>
      <c r="D1094" t="s">
        <v>31</v>
      </c>
    </row>
    <row r="1095" spans="1:4" x14ac:dyDescent="0.25">
      <c r="A1095" t="s">
        <v>104</v>
      </c>
      <c r="B1095" t="s">
        <v>89</v>
      </c>
      <c r="C1095">
        <v>0.151</v>
      </c>
      <c r="D1095" t="s">
        <v>31</v>
      </c>
    </row>
    <row r="1096" spans="1:4" x14ac:dyDescent="0.25">
      <c r="A1096" t="s">
        <v>6</v>
      </c>
      <c r="B1096" t="s">
        <v>89</v>
      </c>
      <c r="C1096">
        <v>0.151</v>
      </c>
      <c r="D1096" t="s">
        <v>31</v>
      </c>
    </row>
    <row r="1097" spans="1:4" x14ac:dyDescent="0.25">
      <c r="A1097" t="s">
        <v>103</v>
      </c>
      <c r="B1097" t="s">
        <v>89</v>
      </c>
      <c r="C1097">
        <v>0.152</v>
      </c>
      <c r="D1097" t="s">
        <v>31</v>
      </c>
    </row>
    <row r="1098" spans="1:4" x14ac:dyDescent="0.25">
      <c r="A1098" t="s">
        <v>102</v>
      </c>
      <c r="B1098" t="s">
        <v>89</v>
      </c>
      <c r="C1098">
        <v>0.151</v>
      </c>
      <c r="D1098" t="s">
        <v>31</v>
      </c>
    </row>
    <row r="1099" spans="1:4" x14ac:dyDescent="0.25">
      <c r="A1099" t="s">
        <v>3</v>
      </c>
      <c r="B1099" t="s">
        <v>89</v>
      </c>
      <c r="C1099">
        <v>0.15</v>
      </c>
      <c r="D1099" t="s">
        <v>31</v>
      </c>
    </row>
    <row r="1100" spans="1:4" x14ac:dyDescent="0.25">
      <c r="A1100" t="s">
        <v>105</v>
      </c>
      <c r="B1100" t="s">
        <v>89</v>
      </c>
      <c r="C1100">
        <v>0.159</v>
      </c>
      <c r="D1100" t="s">
        <v>31</v>
      </c>
    </row>
    <row r="1101" spans="1:4" x14ac:dyDescent="0.25">
      <c r="A1101" t="s">
        <v>13</v>
      </c>
      <c r="B1101" t="s">
        <v>89</v>
      </c>
      <c r="C1101">
        <v>0.151</v>
      </c>
      <c r="D1101" t="s">
        <v>31</v>
      </c>
    </row>
    <row r="1102" spans="1:4" x14ac:dyDescent="0.25">
      <c r="A1102" t="s">
        <v>108</v>
      </c>
      <c r="B1102" t="s">
        <v>89</v>
      </c>
      <c r="C1102">
        <v>0.14399999999999999</v>
      </c>
      <c r="D1102" t="s">
        <v>31</v>
      </c>
    </row>
    <row r="1103" spans="1:4" x14ac:dyDescent="0.25">
      <c r="A1103" t="s">
        <v>107</v>
      </c>
      <c r="B1103" t="s">
        <v>89</v>
      </c>
      <c r="C1103">
        <v>0.14499999999999999</v>
      </c>
      <c r="D1103" t="s">
        <v>31</v>
      </c>
    </row>
    <row r="1104" spans="1:4" x14ac:dyDescent="0.25">
      <c r="A1104" t="s">
        <v>106</v>
      </c>
      <c r="B1104" t="s">
        <v>89</v>
      </c>
      <c r="C1104">
        <v>0.152</v>
      </c>
      <c r="D1104" t="s">
        <v>31</v>
      </c>
    </row>
    <row r="1105" spans="1:4" x14ac:dyDescent="0.25">
      <c r="A1105" t="s">
        <v>14</v>
      </c>
      <c r="B1105" t="s">
        <v>89</v>
      </c>
      <c r="C1105">
        <v>0.14799999999999999</v>
      </c>
      <c r="D1105" t="s">
        <v>31</v>
      </c>
    </row>
    <row r="1106" spans="1:4" x14ac:dyDescent="0.25">
      <c r="A1106" t="s">
        <v>7</v>
      </c>
      <c r="B1106" t="s">
        <v>87</v>
      </c>
      <c r="C1106">
        <v>0.112</v>
      </c>
      <c r="D1106" t="s">
        <v>32</v>
      </c>
    </row>
    <row r="1107" spans="1:4" x14ac:dyDescent="0.25">
      <c r="A1107" t="s">
        <v>15</v>
      </c>
      <c r="B1107" t="s">
        <v>87</v>
      </c>
      <c r="C1107">
        <v>0.111</v>
      </c>
      <c r="D1107" t="s">
        <v>32</v>
      </c>
    </row>
    <row r="1108" spans="1:4" x14ac:dyDescent="0.25">
      <c r="A1108" t="s">
        <v>106</v>
      </c>
      <c r="B1108" t="s">
        <v>87</v>
      </c>
      <c r="C1108">
        <v>0.122</v>
      </c>
      <c r="D1108" t="s">
        <v>32</v>
      </c>
    </row>
    <row r="1109" spans="1:4" x14ac:dyDescent="0.25">
      <c r="A1109" t="s">
        <v>104</v>
      </c>
      <c r="B1109" t="s">
        <v>87</v>
      </c>
      <c r="C1109">
        <v>0.11700000000000001</v>
      </c>
      <c r="D1109" t="s">
        <v>32</v>
      </c>
    </row>
    <row r="1110" spans="1:4" x14ac:dyDescent="0.25">
      <c r="A1110" t="s">
        <v>10</v>
      </c>
      <c r="B1110" t="s">
        <v>87</v>
      </c>
      <c r="C1110">
        <v>0.11799999999999999</v>
      </c>
      <c r="D1110" t="s">
        <v>32</v>
      </c>
    </row>
    <row r="1111" spans="1:4" x14ac:dyDescent="0.25">
      <c r="A1111" t="s">
        <v>108</v>
      </c>
      <c r="B1111" t="s">
        <v>87</v>
      </c>
      <c r="C1111">
        <v>0.114</v>
      </c>
      <c r="D1111" t="s">
        <v>32</v>
      </c>
    </row>
    <row r="1112" spans="1:4" x14ac:dyDescent="0.25">
      <c r="A1112" t="s">
        <v>107</v>
      </c>
      <c r="B1112" t="s">
        <v>87</v>
      </c>
      <c r="C1112">
        <v>0.113</v>
      </c>
      <c r="D1112" t="s">
        <v>32</v>
      </c>
    </row>
    <row r="1113" spans="1:4" x14ac:dyDescent="0.25">
      <c r="A1113" t="s">
        <v>109</v>
      </c>
      <c r="B1113" t="s">
        <v>87</v>
      </c>
      <c r="C1113">
        <v>0.113</v>
      </c>
      <c r="D1113" t="s">
        <v>32</v>
      </c>
    </row>
    <row r="1114" spans="1:4" x14ac:dyDescent="0.25">
      <c r="A1114" t="s">
        <v>14</v>
      </c>
      <c r="B1114" t="s">
        <v>87</v>
      </c>
      <c r="C1114">
        <v>0.123</v>
      </c>
      <c r="D1114" t="s">
        <v>32</v>
      </c>
    </row>
    <row r="1115" spans="1:4" x14ac:dyDescent="0.25">
      <c r="A1115" t="s">
        <v>103</v>
      </c>
      <c r="B1115" t="s">
        <v>87</v>
      </c>
      <c r="C1115">
        <v>0.11899999999999999</v>
      </c>
      <c r="D1115" t="s">
        <v>32</v>
      </c>
    </row>
    <row r="1116" spans="1:4" x14ac:dyDescent="0.25">
      <c r="A1116" t="s">
        <v>3</v>
      </c>
      <c r="B1116" t="s">
        <v>87</v>
      </c>
      <c r="C1116">
        <v>0.111</v>
      </c>
      <c r="D1116" t="s">
        <v>32</v>
      </c>
    </row>
    <row r="1117" spans="1:4" x14ac:dyDescent="0.25">
      <c r="A1117" t="s">
        <v>102</v>
      </c>
      <c r="B1117" t="s">
        <v>87</v>
      </c>
      <c r="C1117">
        <v>0.115</v>
      </c>
      <c r="D1117" t="s">
        <v>32</v>
      </c>
    </row>
    <row r="1118" spans="1:4" x14ac:dyDescent="0.25">
      <c r="A1118" t="s">
        <v>110</v>
      </c>
      <c r="B1118" t="s">
        <v>87</v>
      </c>
      <c r="C1118">
        <v>0.11</v>
      </c>
      <c r="D1118" t="s">
        <v>32</v>
      </c>
    </row>
    <row r="1119" spans="1:4" x14ac:dyDescent="0.25">
      <c r="A1119" t="s">
        <v>105</v>
      </c>
      <c r="B1119" t="s">
        <v>87</v>
      </c>
      <c r="C1119">
        <v>0.114</v>
      </c>
      <c r="D1119" t="s">
        <v>32</v>
      </c>
    </row>
    <row r="1120" spans="1:4" x14ac:dyDescent="0.25">
      <c r="A1120" t="s">
        <v>13</v>
      </c>
      <c r="B1120" t="s">
        <v>87</v>
      </c>
      <c r="C1120">
        <v>0.114</v>
      </c>
      <c r="D1120" t="s">
        <v>32</v>
      </c>
    </row>
    <row r="1121" spans="1:4" x14ac:dyDescent="0.25">
      <c r="A1121" t="s">
        <v>6</v>
      </c>
      <c r="B1121" t="s">
        <v>87</v>
      </c>
      <c r="C1121">
        <v>0.108</v>
      </c>
      <c r="D1121" t="s">
        <v>32</v>
      </c>
    </row>
    <row r="1122" spans="1:4" x14ac:dyDescent="0.25">
      <c r="A1122" t="s">
        <v>102</v>
      </c>
      <c r="B1122" t="s">
        <v>88</v>
      </c>
      <c r="C1122">
        <v>0.13900000000000001</v>
      </c>
      <c r="D1122" t="s">
        <v>32</v>
      </c>
    </row>
    <row r="1123" spans="1:4" x14ac:dyDescent="0.25">
      <c r="A1123" t="s">
        <v>14</v>
      </c>
      <c r="B1123" t="s">
        <v>88</v>
      </c>
      <c r="C1123">
        <v>0.11600000000000001</v>
      </c>
      <c r="D1123" t="s">
        <v>32</v>
      </c>
    </row>
    <row r="1124" spans="1:4" x14ac:dyDescent="0.25">
      <c r="A1124" t="s">
        <v>106</v>
      </c>
      <c r="B1124" t="s">
        <v>88</v>
      </c>
      <c r="C1124">
        <v>0.109</v>
      </c>
      <c r="D1124" t="s">
        <v>32</v>
      </c>
    </row>
    <row r="1125" spans="1:4" x14ac:dyDescent="0.25">
      <c r="A1125" t="s">
        <v>13</v>
      </c>
      <c r="B1125" t="s">
        <v>88</v>
      </c>
      <c r="C1125">
        <v>0.121</v>
      </c>
      <c r="D1125" t="s">
        <v>32</v>
      </c>
    </row>
    <row r="1126" spans="1:4" x14ac:dyDescent="0.25">
      <c r="A1126" t="s">
        <v>7</v>
      </c>
      <c r="B1126" t="s">
        <v>88</v>
      </c>
      <c r="C1126">
        <v>0.112</v>
      </c>
      <c r="D1126" t="s">
        <v>32</v>
      </c>
    </row>
    <row r="1127" spans="1:4" x14ac:dyDescent="0.25">
      <c r="A1127" t="s">
        <v>110</v>
      </c>
      <c r="B1127" t="s">
        <v>88</v>
      </c>
      <c r="C1127">
        <v>0.11700000000000001</v>
      </c>
      <c r="D1127" t="s">
        <v>32</v>
      </c>
    </row>
    <row r="1128" spans="1:4" x14ac:dyDescent="0.25">
      <c r="A1128" t="s">
        <v>109</v>
      </c>
      <c r="B1128" t="s">
        <v>88</v>
      </c>
      <c r="C1128">
        <v>0.113</v>
      </c>
      <c r="D1128" t="s">
        <v>32</v>
      </c>
    </row>
    <row r="1129" spans="1:4" x14ac:dyDescent="0.25">
      <c r="A1129" t="s">
        <v>6</v>
      </c>
      <c r="B1129" t="s">
        <v>88</v>
      </c>
      <c r="C1129">
        <v>0.114</v>
      </c>
      <c r="D1129" t="s">
        <v>32</v>
      </c>
    </row>
    <row r="1130" spans="1:4" x14ac:dyDescent="0.25">
      <c r="A1130" t="s">
        <v>104</v>
      </c>
      <c r="B1130" t="s">
        <v>88</v>
      </c>
      <c r="C1130">
        <v>0.11</v>
      </c>
      <c r="D1130" t="s">
        <v>32</v>
      </c>
    </row>
    <row r="1131" spans="1:4" x14ac:dyDescent="0.25">
      <c r="A1131" t="s">
        <v>107</v>
      </c>
      <c r="B1131" t="s">
        <v>88</v>
      </c>
      <c r="C1131">
        <v>0.11600000000000001</v>
      </c>
      <c r="D1131" t="s">
        <v>32</v>
      </c>
    </row>
    <row r="1132" spans="1:4" x14ac:dyDescent="0.25">
      <c r="A1132" t="s">
        <v>103</v>
      </c>
      <c r="B1132" t="s">
        <v>88</v>
      </c>
      <c r="C1132">
        <v>0.111</v>
      </c>
      <c r="D1132" t="s">
        <v>32</v>
      </c>
    </row>
    <row r="1133" spans="1:4" x14ac:dyDescent="0.25">
      <c r="A1133" t="s">
        <v>3</v>
      </c>
      <c r="B1133" t="s">
        <v>88</v>
      </c>
      <c r="C1133">
        <v>0.11700000000000001</v>
      </c>
      <c r="D1133" t="s">
        <v>32</v>
      </c>
    </row>
    <row r="1134" spans="1:4" x14ac:dyDescent="0.25">
      <c r="A1134" t="s">
        <v>108</v>
      </c>
      <c r="B1134" t="s">
        <v>88</v>
      </c>
      <c r="C1134">
        <v>0.11</v>
      </c>
      <c r="D1134" t="s">
        <v>32</v>
      </c>
    </row>
    <row r="1135" spans="1:4" x14ac:dyDescent="0.25">
      <c r="A1135" t="s">
        <v>105</v>
      </c>
      <c r="B1135" t="s">
        <v>88</v>
      </c>
      <c r="C1135">
        <v>0.114</v>
      </c>
      <c r="D1135" t="s">
        <v>32</v>
      </c>
    </row>
    <row r="1136" spans="1:4" x14ac:dyDescent="0.25">
      <c r="A1136" t="s">
        <v>10</v>
      </c>
      <c r="B1136" t="s">
        <v>88</v>
      </c>
      <c r="C1136">
        <v>0.114</v>
      </c>
      <c r="D1136" t="s">
        <v>32</v>
      </c>
    </row>
    <row r="1137" spans="1:4" x14ac:dyDescent="0.25">
      <c r="A1137" t="s">
        <v>15</v>
      </c>
      <c r="B1137" t="s">
        <v>88</v>
      </c>
      <c r="C1137">
        <v>0.107</v>
      </c>
      <c r="D1137" t="s">
        <v>32</v>
      </c>
    </row>
    <row r="1138" spans="1:4" x14ac:dyDescent="0.25">
      <c r="A1138" t="s">
        <v>15</v>
      </c>
      <c r="B1138" t="s">
        <v>89</v>
      </c>
      <c r="C1138">
        <v>0.113</v>
      </c>
      <c r="D1138" t="s">
        <v>32</v>
      </c>
    </row>
    <row r="1139" spans="1:4" x14ac:dyDescent="0.25">
      <c r="A1139" t="s">
        <v>110</v>
      </c>
      <c r="B1139" t="s">
        <v>89</v>
      </c>
      <c r="C1139">
        <v>0.11700000000000001</v>
      </c>
      <c r="D1139" t="s">
        <v>32</v>
      </c>
    </row>
    <row r="1140" spans="1:4" x14ac:dyDescent="0.25">
      <c r="A1140" t="s">
        <v>109</v>
      </c>
      <c r="B1140" t="s">
        <v>89</v>
      </c>
      <c r="C1140">
        <v>0.113</v>
      </c>
      <c r="D1140" t="s">
        <v>32</v>
      </c>
    </row>
    <row r="1141" spans="1:4" x14ac:dyDescent="0.25">
      <c r="A1141" t="s">
        <v>10</v>
      </c>
      <c r="B1141" t="s">
        <v>89</v>
      </c>
      <c r="C1141">
        <v>0.113</v>
      </c>
      <c r="D1141" t="s">
        <v>32</v>
      </c>
    </row>
    <row r="1142" spans="1:4" x14ac:dyDescent="0.25">
      <c r="A1142" t="s">
        <v>7</v>
      </c>
      <c r="B1142" t="s">
        <v>89</v>
      </c>
      <c r="C1142">
        <v>0.108</v>
      </c>
      <c r="D1142" t="s">
        <v>32</v>
      </c>
    </row>
    <row r="1143" spans="1:4" x14ac:dyDescent="0.25">
      <c r="A1143" t="s">
        <v>104</v>
      </c>
      <c r="B1143" t="s">
        <v>89</v>
      </c>
      <c r="C1143">
        <v>0.11</v>
      </c>
      <c r="D1143" t="s">
        <v>32</v>
      </c>
    </row>
    <row r="1144" spans="1:4" x14ac:dyDescent="0.25">
      <c r="A1144" t="s">
        <v>103</v>
      </c>
      <c r="B1144" t="s">
        <v>89</v>
      </c>
      <c r="C1144">
        <v>0.107</v>
      </c>
      <c r="D1144" t="s">
        <v>32</v>
      </c>
    </row>
    <row r="1145" spans="1:4" x14ac:dyDescent="0.25">
      <c r="A1145" t="s">
        <v>6</v>
      </c>
      <c r="B1145" t="s">
        <v>89</v>
      </c>
      <c r="C1145">
        <v>0.112</v>
      </c>
      <c r="D1145" t="s">
        <v>32</v>
      </c>
    </row>
    <row r="1146" spans="1:4" x14ac:dyDescent="0.25">
      <c r="A1146" t="s">
        <v>3</v>
      </c>
      <c r="B1146" t="s">
        <v>89</v>
      </c>
      <c r="C1146">
        <v>0.121</v>
      </c>
      <c r="D1146" t="s">
        <v>32</v>
      </c>
    </row>
    <row r="1147" spans="1:4" x14ac:dyDescent="0.25">
      <c r="A1147" t="s">
        <v>102</v>
      </c>
      <c r="B1147" t="s">
        <v>89</v>
      </c>
      <c r="C1147">
        <v>0.111</v>
      </c>
      <c r="D1147" t="s">
        <v>32</v>
      </c>
    </row>
    <row r="1148" spans="1:4" x14ac:dyDescent="0.25">
      <c r="A1148" t="s">
        <v>105</v>
      </c>
      <c r="B1148" t="s">
        <v>89</v>
      </c>
      <c r="C1148">
        <v>0.113</v>
      </c>
      <c r="D1148" t="s">
        <v>32</v>
      </c>
    </row>
    <row r="1149" spans="1:4" x14ac:dyDescent="0.25">
      <c r="A1149" t="s">
        <v>13</v>
      </c>
      <c r="B1149" t="s">
        <v>89</v>
      </c>
      <c r="C1149">
        <v>0.12</v>
      </c>
      <c r="D1149" t="s">
        <v>32</v>
      </c>
    </row>
    <row r="1150" spans="1:4" x14ac:dyDescent="0.25">
      <c r="A1150" t="s">
        <v>108</v>
      </c>
      <c r="B1150" t="s">
        <v>89</v>
      </c>
      <c r="C1150">
        <v>0.113</v>
      </c>
      <c r="D1150" t="s">
        <v>32</v>
      </c>
    </row>
    <row r="1151" spans="1:4" x14ac:dyDescent="0.25">
      <c r="A1151" t="s">
        <v>107</v>
      </c>
      <c r="B1151" t="s">
        <v>89</v>
      </c>
      <c r="C1151">
        <v>0.11</v>
      </c>
      <c r="D1151" t="s">
        <v>32</v>
      </c>
    </row>
    <row r="1152" spans="1:4" x14ac:dyDescent="0.25">
      <c r="A1152" t="s">
        <v>106</v>
      </c>
      <c r="B1152" t="s">
        <v>89</v>
      </c>
      <c r="C1152">
        <v>0.11</v>
      </c>
      <c r="D1152" t="s">
        <v>32</v>
      </c>
    </row>
    <row r="1153" spans="1:4" x14ac:dyDescent="0.25">
      <c r="A1153" t="s">
        <v>14</v>
      </c>
      <c r="B1153" t="s">
        <v>89</v>
      </c>
      <c r="C1153">
        <v>0.113</v>
      </c>
      <c r="D1153" t="s">
        <v>32</v>
      </c>
    </row>
    <row r="1154" spans="1:4" x14ac:dyDescent="0.25">
      <c r="A1154" t="s">
        <v>7</v>
      </c>
      <c r="B1154" t="s">
        <v>87</v>
      </c>
      <c r="C1154">
        <v>0.36399999999999999</v>
      </c>
      <c r="D1154" t="s">
        <v>33</v>
      </c>
    </row>
    <row r="1155" spans="1:4" x14ac:dyDescent="0.25">
      <c r="A1155" t="s">
        <v>15</v>
      </c>
      <c r="B1155" t="s">
        <v>87</v>
      </c>
      <c r="C1155">
        <v>0.33100000000000002</v>
      </c>
      <c r="D1155" t="s">
        <v>33</v>
      </c>
    </row>
    <row r="1156" spans="1:4" x14ac:dyDescent="0.25">
      <c r="A1156" t="s">
        <v>106</v>
      </c>
      <c r="B1156" t="s">
        <v>87</v>
      </c>
      <c r="C1156">
        <v>0.35299999999999998</v>
      </c>
      <c r="D1156" t="s">
        <v>33</v>
      </c>
    </row>
    <row r="1157" spans="1:4" x14ac:dyDescent="0.25">
      <c r="A1157" t="s">
        <v>104</v>
      </c>
      <c r="B1157" t="s">
        <v>87</v>
      </c>
      <c r="C1157">
        <v>0.36899999999999999</v>
      </c>
      <c r="D1157" t="s">
        <v>33</v>
      </c>
    </row>
    <row r="1158" spans="1:4" x14ac:dyDescent="0.25">
      <c r="A1158" t="s">
        <v>10</v>
      </c>
      <c r="B1158" t="s">
        <v>87</v>
      </c>
      <c r="C1158">
        <v>0.34799999999999998</v>
      </c>
      <c r="D1158" t="s">
        <v>33</v>
      </c>
    </row>
    <row r="1159" spans="1:4" x14ac:dyDescent="0.25">
      <c r="A1159" t="s">
        <v>107</v>
      </c>
      <c r="B1159" t="s">
        <v>87</v>
      </c>
      <c r="C1159">
        <v>0.36099999999999999</v>
      </c>
      <c r="D1159" t="s">
        <v>33</v>
      </c>
    </row>
    <row r="1160" spans="1:4" x14ac:dyDescent="0.25">
      <c r="A1160" t="s">
        <v>108</v>
      </c>
      <c r="B1160" t="s">
        <v>87</v>
      </c>
      <c r="C1160">
        <v>0.36199999999999999</v>
      </c>
      <c r="D1160" t="s">
        <v>33</v>
      </c>
    </row>
    <row r="1161" spans="1:4" x14ac:dyDescent="0.25">
      <c r="A1161" t="s">
        <v>109</v>
      </c>
      <c r="B1161" t="s">
        <v>87</v>
      </c>
      <c r="C1161">
        <v>0.36099999999999999</v>
      </c>
      <c r="D1161" t="s">
        <v>33</v>
      </c>
    </row>
    <row r="1162" spans="1:4" x14ac:dyDescent="0.25">
      <c r="A1162" t="s">
        <v>14</v>
      </c>
      <c r="B1162" t="s">
        <v>87</v>
      </c>
      <c r="C1162">
        <v>0.41199999999999998</v>
      </c>
      <c r="D1162" t="s">
        <v>33</v>
      </c>
    </row>
    <row r="1163" spans="1:4" x14ac:dyDescent="0.25">
      <c r="A1163" t="s">
        <v>103</v>
      </c>
      <c r="B1163" t="s">
        <v>87</v>
      </c>
      <c r="C1163">
        <v>0.39300000000000002</v>
      </c>
      <c r="D1163" t="s">
        <v>33</v>
      </c>
    </row>
    <row r="1164" spans="1:4" x14ac:dyDescent="0.25">
      <c r="A1164" t="s">
        <v>3</v>
      </c>
      <c r="B1164" t="s">
        <v>87</v>
      </c>
      <c r="C1164">
        <v>0.38300000000000001</v>
      </c>
      <c r="D1164" t="s">
        <v>33</v>
      </c>
    </row>
    <row r="1165" spans="1:4" x14ac:dyDescent="0.25">
      <c r="A1165" t="s">
        <v>110</v>
      </c>
      <c r="B1165" t="s">
        <v>87</v>
      </c>
      <c r="C1165">
        <v>0.376</v>
      </c>
      <c r="D1165" t="s">
        <v>33</v>
      </c>
    </row>
    <row r="1166" spans="1:4" x14ac:dyDescent="0.25">
      <c r="A1166" t="s">
        <v>102</v>
      </c>
      <c r="B1166" t="s">
        <v>87</v>
      </c>
      <c r="C1166">
        <v>0.40600000000000003</v>
      </c>
      <c r="D1166" t="s">
        <v>33</v>
      </c>
    </row>
    <row r="1167" spans="1:4" x14ac:dyDescent="0.25">
      <c r="A1167" t="s">
        <v>13</v>
      </c>
      <c r="B1167" t="s">
        <v>87</v>
      </c>
      <c r="C1167">
        <v>0.436</v>
      </c>
      <c r="D1167" t="s">
        <v>33</v>
      </c>
    </row>
    <row r="1168" spans="1:4" x14ac:dyDescent="0.25">
      <c r="A1168" t="s">
        <v>105</v>
      </c>
      <c r="B1168" t="s">
        <v>87</v>
      </c>
      <c r="C1168">
        <v>0.40400000000000003</v>
      </c>
      <c r="D1168" t="s">
        <v>33</v>
      </c>
    </row>
    <row r="1169" spans="1:4" x14ac:dyDescent="0.25">
      <c r="A1169" t="s">
        <v>6</v>
      </c>
      <c r="B1169" t="s">
        <v>87</v>
      </c>
      <c r="C1169">
        <v>0.38800000000000001</v>
      </c>
      <c r="D1169" t="s">
        <v>33</v>
      </c>
    </row>
    <row r="1170" spans="1:4" x14ac:dyDescent="0.25">
      <c r="A1170" t="s">
        <v>102</v>
      </c>
      <c r="B1170" t="s">
        <v>88</v>
      </c>
      <c r="C1170">
        <v>0.32700000000000001</v>
      </c>
      <c r="D1170" t="s">
        <v>33</v>
      </c>
    </row>
    <row r="1171" spans="1:4" x14ac:dyDescent="0.25">
      <c r="A1171" t="s">
        <v>14</v>
      </c>
      <c r="B1171" t="s">
        <v>88</v>
      </c>
      <c r="C1171">
        <v>0.34300000000000003</v>
      </c>
      <c r="D1171" t="s">
        <v>33</v>
      </c>
    </row>
    <row r="1172" spans="1:4" x14ac:dyDescent="0.25">
      <c r="A1172" t="s">
        <v>106</v>
      </c>
      <c r="B1172" t="s">
        <v>88</v>
      </c>
      <c r="C1172">
        <v>0.32100000000000001</v>
      </c>
      <c r="D1172" t="s">
        <v>33</v>
      </c>
    </row>
    <row r="1173" spans="1:4" x14ac:dyDescent="0.25">
      <c r="A1173" t="s">
        <v>13</v>
      </c>
      <c r="B1173" t="s">
        <v>88</v>
      </c>
      <c r="C1173">
        <v>0.34699999999999998</v>
      </c>
      <c r="D1173" t="s">
        <v>33</v>
      </c>
    </row>
    <row r="1174" spans="1:4" x14ac:dyDescent="0.25">
      <c r="A1174" t="s">
        <v>7</v>
      </c>
      <c r="B1174" t="s">
        <v>88</v>
      </c>
      <c r="C1174">
        <v>0.33100000000000002</v>
      </c>
      <c r="D1174" t="s">
        <v>33</v>
      </c>
    </row>
    <row r="1175" spans="1:4" x14ac:dyDescent="0.25">
      <c r="A1175" t="s">
        <v>110</v>
      </c>
      <c r="B1175" t="s">
        <v>88</v>
      </c>
      <c r="C1175">
        <v>0.32300000000000001</v>
      </c>
      <c r="D1175" t="s">
        <v>33</v>
      </c>
    </row>
    <row r="1176" spans="1:4" x14ac:dyDescent="0.25">
      <c r="A1176" t="s">
        <v>109</v>
      </c>
      <c r="B1176" t="s">
        <v>88</v>
      </c>
      <c r="C1176">
        <v>0.318</v>
      </c>
      <c r="D1176" t="s">
        <v>33</v>
      </c>
    </row>
    <row r="1177" spans="1:4" x14ac:dyDescent="0.25">
      <c r="A1177" t="s">
        <v>104</v>
      </c>
      <c r="B1177" t="s">
        <v>88</v>
      </c>
      <c r="C1177">
        <v>0.32400000000000001</v>
      </c>
      <c r="D1177" t="s">
        <v>33</v>
      </c>
    </row>
    <row r="1178" spans="1:4" x14ac:dyDescent="0.25">
      <c r="A1178" t="s">
        <v>6</v>
      </c>
      <c r="B1178" t="s">
        <v>88</v>
      </c>
      <c r="C1178">
        <v>0.32600000000000001</v>
      </c>
      <c r="D1178" t="s">
        <v>33</v>
      </c>
    </row>
    <row r="1179" spans="1:4" x14ac:dyDescent="0.25">
      <c r="A1179" t="s">
        <v>107</v>
      </c>
      <c r="B1179" t="s">
        <v>88</v>
      </c>
      <c r="C1179">
        <v>0.32800000000000001</v>
      </c>
      <c r="D1179" t="s">
        <v>33</v>
      </c>
    </row>
    <row r="1180" spans="1:4" x14ac:dyDescent="0.25">
      <c r="A1180" t="s">
        <v>103</v>
      </c>
      <c r="B1180" t="s">
        <v>88</v>
      </c>
      <c r="C1180">
        <v>0.24199999999999999</v>
      </c>
      <c r="D1180" t="s">
        <v>33</v>
      </c>
    </row>
    <row r="1181" spans="1:4" x14ac:dyDescent="0.25">
      <c r="A1181" t="s">
        <v>3</v>
      </c>
      <c r="B1181" t="s">
        <v>88</v>
      </c>
      <c r="C1181">
        <v>0.34</v>
      </c>
      <c r="D1181" t="s">
        <v>33</v>
      </c>
    </row>
    <row r="1182" spans="1:4" x14ac:dyDescent="0.25">
      <c r="A1182" t="s">
        <v>105</v>
      </c>
      <c r="B1182" t="s">
        <v>88</v>
      </c>
      <c r="C1182">
        <v>0.34799999999999998</v>
      </c>
      <c r="D1182" t="s">
        <v>33</v>
      </c>
    </row>
    <row r="1183" spans="1:4" x14ac:dyDescent="0.25">
      <c r="A1183" t="s">
        <v>108</v>
      </c>
      <c r="B1183" t="s">
        <v>88</v>
      </c>
      <c r="C1183">
        <v>0.34100000000000003</v>
      </c>
      <c r="D1183" t="s">
        <v>33</v>
      </c>
    </row>
    <row r="1184" spans="1:4" x14ac:dyDescent="0.25">
      <c r="A1184" t="s">
        <v>10</v>
      </c>
      <c r="B1184" t="s">
        <v>88</v>
      </c>
      <c r="C1184">
        <v>0.31900000000000001</v>
      </c>
      <c r="D1184" t="s">
        <v>33</v>
      </c>
    </row>
    <row r="1185" spans="1:4" x14ac:dyDescent="0.25">
      <c r="A1185" t="s">
        <v>15</v>
      </c>
      <c r="B1185" t="s">
        <v>88</v>
      </c>
      <c r="C1185">
        <v>0.32700000000000001</v>
      </c>
      <c r="D1185" t="s">
        <v>33</v>
      </c>
    </row>
    <row r="1186" spans="1:4" x14ac:dyDescent="0.25">
      <c r="A1186" t="s">
        <v>15</v>
      </c>
      <c r="B1186" t="s">
        <v>89</v>
      </c>
      <c r="C1186">
        <v>0.33400000000000002</v>
      </c>
      <c r="D1186" t="s">
        <v>33</v>
      </c>
    </row>
    <row r="1187" spans="1:4" x14ac:dyDescent="0.25">
      <c r="A1187" t="s">
        <v>110</v>
      </c>
      <c r="B1187" t="s">
        <v>89</v>
      </c>
      <c r="C1187">
        <v>0.34799999999999998</v>
      </c>
      <c r="D1187" t="s">
        <v>33</v>
      </c>
    </row>
    <row r="1188" spans="1:4" x14ac:dyDescent="0.25">
      <c r="A1188" t="s">
        <v>109</v>
      </c>
      <c r="B1188" t="s">
        <v>89</v>
      </c>
      <c r="C1188">
        <v>0.33300000000000002</v>
      </c>
      <c r="D1188" t="s">
        <v>33</v>
      </c>
    </row>
    <row r="1189" spans="1:4" x14ac:dyDescent="0.25">
      <c r="A1189" t="s">
        <v>10</v>
      </c>
      <c r="B1189" t="s">
        <v>89</v>
      </c>
      <c r="C1189">
        <v>0.34100000000000003</v>
      </c>
      <c r="D1189" t="s">
        <v>33</v>
      </c>
    </row>
    <row r="1190" spans="1:4" x14ac:dyDescent="0.25">
      <c r="A1190" t="s">
        <v>7</v>
      </c>
      <c r="B1190" t="s">
        <v>89</v>
      </c>
      <c r="C1190">
        <v>0.33800000000000002</v>
      </c>
      <c r="D1190" t="s">
        <v>33</v>
      </c>
    </row>
    <row r="1191" spans="1:4" x14ac:dyDescent="0.25">
      <c r="A1191" t="s">
        <v>104</v>
      </c>
      <c r="B1191" t="s">
        <v>89</v>
      </c>
      <c r="C1191">
        <v>0.33600000000000002</v>
      </c>
      <c r="D1191" t="s">
        <v>33</v>
      </c>
    </row>
    <row r="1192" spans="1:4" x14ac:dyDescent="0.25">
      <c r="A1192" t="s">
        <v>103</v>
      </c>
      <c r="B1192" t="s">
        <v>89</v>
      </c>
      <c r="C1192">
        <v>0.36199999999999999</v>
      </c>
      <c r="D1192" t="s">
        <v>33</v>
      </c>
    </row>
    <row r="1193" spans="1:4" x14ac:dyDescent="0.25">
      <c r="A1193" t="s">
        <v>6</v>
      </c>
      <c r="B1193" t="s">
        <v>89</v>
      </c>
      <c r="C1193">
        <v>0.43</v>
      </c>
      <c r="D1193" t="s">
        <v>33</v>
      </c>
    </row>
    <row r="1194" spans="1:4" x14ac:dyDescent="0.25">
      <c r="A1194" t="s">
        <v>3</v>
      </c>
      <c r="B1194" t="s">
        <v>89</v>
      </c>
      <c r="C1194">
        <v>0.39500000000000002</v>
      </c>
      <c r="D1194" t="s">
        <v>33</v>
      </c>
    </row>
    <row r="1195" spans="1:4" x14ac:dyDescent="0.25">
      <c r="A1195" t="s">
        <v>102</v>
      </c>
      <c r="B1195" t="s">
        <v>89</v>
      </c>
      <c r="C1195">
        <v>0.36399999999999999</v>
      </c>
      <c r="D1195" t="s">
        <v>33</v>
      </c>
    </row>
    <row r="1196" spans="1:4" x14ac:dyDescent="0.25">
      <c r="A1196" t="s">
        <v>105</v>
      </c>
      <c r="B1196" t="s">
        <v>89</v>
      </c>
      <c r="C1196">
        <v>0.36199999999999999</v>
      </c>
      <c r="D1196" t="s">
        <v>33</v>
      </c>
    </row>
    <row r="1197" spans="1:4" x14ac:dyDescent="0.25">
      <c r="A1197" t="s">
        <v>13</v>
      </c>
      <c r="B1197" t="s">
        <v>89</v>
      </c>
      <c r="C1197">
        <v>0.378</v>
      </c>
      <c r="D1197" t="s">
        <v>33</v>
      </c>
    </row>
    <row r="1198" spans="1:4" x14ac:dyDescent="0.25">
      <c r="A1198" t="s">
        <v>107</v>
      </c>
      <c r="B1198" t="s">
        <v>89</v>
      </c>
      <c r="C1198">
        <v>0.33700000000000002</v>
      </c>
      <c r="D1198" t="s">
        <v>33</v>
      </c>
    </row>
    <row r="1199" spans="1:4" x14ac:dyDescent="0.25">
      <c r="A1199" t="s">
        <v>108</v>
      </c>
      <c r="B1199" t="s">
        <v>89</v>
      </c>
      <c r="C1199">
        <v>0.35599999999999998</v>
      </c>
      <c r="D1199" t="s">
        <v>33</v>
      </c>
    </row>
    <row r="1200" spans="1:4" x14ac:dyDescent="0.25">
      <c r="A1200" t="s">
        <v>106</v>
      </c>
      <c r="B1200" t="s">
        <v>89</v>
      </c>
      <c r="C1200">
        <v>0.39300000000000002</v>
      </c>
      <c r="D1200" t="s">
        <v>33</v>
      </c>
    </row>
    <row r="1201" spans="1:4" x14ac:dyDescent="0.25">
      <c r="A1201" t="s">
        <v>14</v>
      </c>
      <c r="B1201" t="s">
        <v>89</v>
      </c>
      <c r="C1201">
        <v>0.39100000000000001</v>
      </c>
      <c r="D1201" t="s">
        <v>33</v>
      </c>
    </row>
    <row r="1202" spans="1:4" x14ac:dyDescent="0.25">
      <c r="A1202" t="s">
        <v>7</v>
      </c>
      <c r="B1202" t="s">
        <v>87</v>
      </c>
      <c r="C1202">
        <v>0.88700000000000001</v>
      </c>
      <c r="D1202" t="s">
        <v>34</v>
      </c>
    </row>
    <row r="1203" spans="1:4" x14ac:dyDescent="0.25">
      <c r="A1203" t="s">
        <v>15</v>
      </c>
      <c r="B1203" t="s">
        <v>87</v>
      </c>
      <c r="C1203">
        <v>0.92600000000000005</v>
      </c>
      <c r="D1203" t="s">
        <v>34</v>
      </c>
    </row>
    <row r="1204" spans="1:4" x14ac:dyDescent="0.25">
      <c r="A1204" t="s">
        <v>106</v>
      </c>
      <c r="B1204" t="s">
        <v>87</v>
      </c>
      <c r="C1204">
        <v>0.89</v>
      </c>
      <c r="D1204" t="s">
        <v>34</v>
      </c>
    </row>
    <row r="1205" spans="1:4" x14ac:dyDescent="0.25">
      <c r="A1205" t="s">
        <v>104</v>
      </c>
      <c r="B1205" t="s">
        <v>87</v>
      </c>
      <c r="C1205">
        <v>0.88200000000000001</v>
      </c>
      <c r="D1205" t="s">
        <v>34</v>
      </c>
    </row>
    <row r="1206" spans="1:4" x14ac:dyDescent="0.25">
      <c r="A1206" t="s">
        <v>10</v>
      </c>
      <c r="B1206" t="s">
        <v>87</v>
      </c>
      <c r="C1206">
        <v>0.84099999999999997</v>
      </c>
      <c r="D1206" t="s">
        <v>34</v>
      </c>
    </row>
    <row r="1207" spans="1:4" x14ac:dyDescent="0.25">
      <c r="A1207" t="s">
        <v>107</v>
      </c>
      <c r="B1207" t="s">
        <v>87</v>
      </c>
      <c r="C1207">
        <v>0.872</v>
      </c>
      <c r="D1207" t="s">
        <v>34</v>
      </c>
    </row>
    <row r="1208" spans="1:4" x14ac:dyDescent="0.25">
      <c r="A1208" t="s">
        <v>108</v>
      </c>
      <c r="B1208" t="s">
        <v>87</v>
      </c>
      <c r="C1208">
        <v>0.86</v>
      </c>
      <c r="D1208" t="s">
        <v>34</v>
      </c>
    </row>
    <row r="1209" spans="1:4" x14ac:dyDescent="0.25">
      <c r="A1209" t="s">
        <v>103</v>
      </c>
      <c r="B1209" t="s">
        <v>87</v>
      </c>
      <c r="C1209">
        <v>0.82199999999999995</v>
      </c>
      <c r="D1209" t="s">
        <v>34</v>
      </c>
    </row>
    <row r="1210" spans="1:4" x14ac:dyDescent="0.25">
      <c r="A1210" t="s">
        <v>109</v>
      </c>
      <c r="B1210" t="s">
        <v>87</v>
      </c>
      <c r="C1210">
        <v>0.85299999999999998</v>
      </c>
      <c r="D1210" t="s">
        <v>34</v>
      </c>
    </row>
    <row r="1211" spans="1:4" x14ac:dyDescent="0.25">
      <c r="A1211" t="s">
        <v>3</v>
      </c>
      <c r="B1211" t="s">
        <v>87</v>
      </c>
      <c r="C1211">
        <v>0.84299999999999997</v>
      </c>
      <c r="D1211" t="s">
        <v>34</v>
      </c>
    </row>
    <row r="1212" spans="1:4" x14ac:dyDescent="0.25">
      <c r="A1212" t="s">
        <v>14</v>
      </c>
      <c r="B1212" t="s">
        <v>87</v>
      </c>
      <c r="C1212">
        <v>0.85599999999999998</v>
      </c>
      <c r="D1212" t="s">
        <v>34</v>
      </c>
    </row>
    <row r="1213" spans="1:4" x14ac:dyDescent="0.25">
      <c r="A1213" t="s">
        <v>110</v>
      </c>
      <c r="B1213" t="s">
        <v>87</v>
      </c>
      <c r="C1213">
        <v>0.86499999999999999</v>
      </c>
      <c r="D1213" t="s">
        <v>34</v>
      </c>
    </row>
    <row r="1214" spans="1:4" x14ac:dyDescent="0.25">
      <c r="A1214" t="s">
        <v>102</v>
      </c>
      <c r="B1214" t="s">
        <v>87</v>
      </c>
      <c r="C1214">
        <v>0.88500000000000001</v>
      </c>
      <c r="D1214" t="s">
        <v>34</v>
      </c>
    </row>
    <row r="1215" spans="1:4" x14ac:dyDescent="0.25">
      <c r="A1215" t="s">
        <v>13</v>
      </c>
      <c r="B1215" t="s">
        <v>87</v>
      </c>
      <c r="C1215">
        <v>0.89500000000000002</v>
      </c>
      <c r="D1215" t="s">
        <v>34</v>
      </c>
    </row>
    <row r="1216" spans="1:4" x14ac:dyDescent="0.25">
      <c r="A1216" t="s">
        <v>105</v>
      </c>
      <c r="B1216" t="s">
        <v>87</v>
      </c>
      <c r="C1216">
        <v>0.91300000000000003</v>
      </c>
      <c r="D1216" t="s">
        <v>34</v>
      </c>
    </row>
    <row r="1217" spans="1:4" x14ac:dyDescent="0.25">
      <c r="A1217" t="s">
        <v>6</v>
      </c>
      <c r="B1217" t="s">
        <v>87</v>
      </c>
      <c r="C1217">
        <v>0.86199999999999999</v>
      </c>
      <c r="D1217" t="s">
        <v>34</v>
      </c>
    </row>
    <row r="1218" spans="1:4" x14ac:dyDescent="0.25">
      <c r="A1218" t="s">
        <v>102</v>
      </c>
      <c r="B1218" t="s">
        <v>88</v>
      </c>
      <c r="C1218">
        <v>3.9209999999999998</v>
      </c>
      <c r="D1218" t="s">
        <v>34</v>
      </c>
    </row>
    <row r="1219" spans="1:4" x14ac:dyDescent="0.25">
      <c r="A1219" t="s">
        <v>106</v>
      </c>
      <c r="B1219" t="s">
        <v>88</v>
      </c>
      <c r="C1219">
        <v>2.7240000000000002</v>
      </c>
      <c r="D1219" t="s">
        <v>34</v>
      </c>
    </row>
    <row r="1220" spans="1:4" x14ac:dyDescent="0.25">
      <c r="A1220" t="s">
        <v>13</v>
      </c>
      <c r="B1220" t="s">
        <v>88</v>
      </c>
      <c r="C1220">
        <v>3.01</v>
      </c>
      <c r="D1220" t="s">
        <v>34</v>
      </c>
    </row>
    <row r="1221" spans="1:4" x14ac:dyDescent="0.25">
      <c r="A1221" t="s">
        <v>14</v>
      </c>
      <c r="B1221" t="s">
        <v>88</v>
      </c>
      <c r="C1221">
        <v>5.165</v>
      </c>
      <c r="D1221" t="s">
        <v>34</v>
      </c>
    </row>
    <row r="1222" spans="1:4" x14ac:dyDescent="0.25">
      <c r="A1222" t="s">
        <v>109</v>
      </c>
      <c r="B1222" t="s">
        <v>88</v>
      </c>
      <c r="C1222">
        <v>4.04</v>
      </c>
      <c r="D1222" t="s">
        <v>34</v>
      </c>
    </row>
    <row r="1223" spans="1:4" x14ac:dyDescent="0.25">
      <c r="A1223" t="s">
        <v>110</v>
      </c>
      <c r="B1223" t="s">
        <v>88</v>
      </c>
      <c r="C1223">
        <v>2.7</v>
      </c>
      <c r="D1223" t="s">
        <v>34</v>
      </c>
    </row>
    <row r="1224" spans="1:4" x14ac:dyDescent="0.25">
      <c r="A1224" t="s">
        <v>3</v>
      </c>
      <c r="B1224" t="s">
        <v>88</v>
      </c>
      <c r="C1224">
        <v>4.3</v>
      </c>
      <c r="D1224" t="s">
        <v>34</v>
      </c>
    </row>
    <row r="1225" spans="1:4" x14ac:dyDescent="0.25">
      <c r="A1225" t="s">
        <v>104</v>
      </c>
      <c r="B1225" t="s">
        <v>88</v>
      </c>
      <c r="C1225">
        <v>4.1660000000000004</v>
      </c>
      <c r="D1225" t="s">
        <v>34</v>
      </c>
    </row>
    <row r="1226" spans="1:4" x14ac:dyDescent="0.25">
      <c r="A1226" t="s">
        <v>6</v>
      </c>
      <c r="B1226" t="s">
        <v>88</v>
      </c>
      <c r="C1226">
        <v>3.9609999999999999</v>
      </c>
      <c r="D1226" t="s">
        <v>34</v>
      </c>
    </row>
    <row r="1227" spans="1:4" x14ac:dyDescent="0.25">
      <c r="A1227" t="s">
        <v>7</v>
      </c>
      <c r="B1227" t="s">
        <v>88</v>
      </c>
      <c r="C1227">
        <v>3.504</v>
      </c>
      <c r="D1227" t="s">
        <v>34</v>
      </c>
    </row>
    <row r="1228" spans="1:4" x14ac:dyDescent="0.25">
      <c r="A1228" t="s">
        <v>105</v>
      </c>
      <c r="B1228" t="s">
        <v>88</v>
      </c>
      <c r="C1228">
        <v>2.1110000000000002</v>
      </c>
      <c r="D1228" t="s">
        <v>34</v>
      </c>
    </row>
    <row r="1229" spans="1:4" x14ac:dyDescent="0.25">
      <c r="A1229" t="s">
        <v>103</v>
      </c>
      <c r="B1229" t="s">
        <v>88</v>
      </c>
      <c r="C1229">
        <v>3.2330000000000001</v>
      </c>
      <c r="D1229" t="s">
        <v>34</v>
      </c>
    </row>
    <row r="1230" spans="1:4" x14ac:dyDescent="0.25">
      <c r="A1230" t="s">
        <v>15</v>
      </c>
      <c r="B1230" t="s">
        <v>88</v>
      </c>
      <c r="C1230">
        <v>3.0510000000000002</v>
      </c>
      <c r="D1230" t="s">
        <v>34</v>
      </c>
    </row>
    <row r="1231" spans="1:4" x14ac:dyDescent="0.25">
      <c r="A1231" t="s">
        <v>107</v>
      </c>
      <c r="B1231" t="s">
        <v>88</v>
      </c>
      <c r="C1231">
        <v>4.2089999999999996</v>
      </c>
      <c r="D1231" t="s">
        <v>34</v>
      </c>
    </row>
    <row r="1232" spans="1:4" x14ac:dyDescent="0.25">
      <c r="A1232" t="s">
        <v>10</v>
      </c>
      <c r="B1232" t="s">
        <v>88</v>
      </c>
      <c r="C1232">
        <v>4.1319999999999997</v>
      </c>
      <c r="D1232" t="s">
        <v>34</v>
      </c>
    </row>
    <row r="1233" spans="1:4" x14ac:dyDescent="0.25">
      <c r="A1233" t="s">
        <v>108</v>
      </c>
      <c r="B1233" t="s">
        <v>88</v>
      </c>
      <c r="C1233">
        <v>4.7539999999999996</v>
      </c>
      <c r="D1233" t="s">
        <v>34</v>
      </c>
    </row>
    <row r="1234" spans="1:4" x14ac:dyDescent="0.25">
      <c r="A1234" t="s">
        <v>15</v>
      </c>
      <c r="B1234" t="s">
        <v>89</v>
      </c>
      <c r="C1234">
        <v>0.91700000000000004</v>
      </c>
      <c r="D1234" t="s">
        <v>34</v>
      </c>
    </row>
    <row r="1235" spans="1:4" x14ac:dyDescent="0.25">
      <c r="A1235" t="s">
        <v>110</v>
      </c>
      <c r="B1235" t="s">
        <v>89</v>
      </c>
      <c r="C1235">
        <v>0.89800000000000002</v>
      </c>
      <c r="D1235" t="s">
        <v>34</v>
      </c>
    </row>
    <row r="1236" spans="1:4" x14ac:dyDescent="0.25">
      <c r="A1236" t="s">
        <v>109</v>
      </c>
      <c r="B1236" t="s">
        <v>89</v>
      </c>
      <c r="C1236">
        <v>0.89500000000000002</v>
      </c>
      <c r="D1236" t="s">
        <v>34</v>
      </c>
    </row>
    <row r="1237" spans="1:4" x14ac:dyDescent="0.25">
      <c r="A1237" t="s">
        <v>10</v>
      </c>
      <c r="B1237" t="s">
        <v>89</v>
      </c>
      <c r="C1237">
        <v>1.0169999999999999</v>
      </c>
      <c r="D1237" t="s">
        <v>34</v>
      </c>
    </row>
    <row r="1238" spans="1:4" x14ac:dyDescent="0.25">
      <c r="A1238" t="s">
        <v>7</v>
      </c>
      <c r="B1238" t="s">
        <v>89</v>
      </c>
      <c r="C1238">
        <v>0.873</v>
      </c>
      <c r="D1238" t="s">
        <v>34</v>
      </c>
    </row>
    <row r="1239" spans="1:4" x14ac:dyDescent="0.25">
      <c r="A1239" t="s">
        <v>102</v>
      </c>
      <c r="B1239" t="s">
        <v>89</v>
      </c>
      <c r="C1239">
        <v>0.81100000000000005</v>
      </c>
      <c r="D1239" t="s">
        <v>34</v>
      </c>
    </row>
    <row r="1240" spans="1:4" x14ac:dyDescent="0.25">
      <c r="A1240" t="s">
        <v>103</v>
      </c>
      <c r="B1240" t="s">
        <v>89</v>
      </c>
      <c r="C1240">
        <v>0.83199999999999996</v>
      </c>
      <c r="D1240" t="s">
        <v>34</v>
      </c>
    </row>
    <row r="1241" spans="1:4" x14ac:dyDescent="0.25">
      <c r="A1241" t="s">
        <v>6</v>
      </c>
      <c r="B1241" t="s">
        <v>89</v>
      </c>
      <c r="C1241">
        <v>1.8340000000000001</v>
      </c>
      <c r="D1241" t="s">
        <v>34</v>
      </c>
    </row>
    <row r="1242" spans="1:4" x14ac:dyDescent="0.25">
      <c r="A1242" t="s">
        <v>104</v>
      </c>
      <c r="B1242" t="s">
        <v>89</v>
      </c>
      <c r="C1242">
        <v>0.98599999999999999</v>
      </c>
      <c r="D1242" t="s">
        <v>34</v>
      </c>
    </row>
    <row r="1243" spans="1:4" x14ac:dyDescent="0.25">
      <c r="A1243" t="s">
        <v>3</v>
      </c>
      <c r="B1243" t="s">
        <v>89</v>
      </c>
      <c r="C1243">
        <v>0.9</v>
      </c>
      <c r="D1243" t="s">
        <v>34</v>
      </c>
    </row>
    <row r="1244" spans="1:4" x14ac:dyDescent="0.25">
      <c r="A1244" t="s">
        <v>105</v>
      </c>
      <c r="B1244" t="s">
        <v>89</v>
      </c>
      <c r="C1244">
        <v>0.91700000000000004</v>
      </c>
      <c r="D1244" t="s">
        <v>34</v>
      </c>
    </row>
    <row r="1245" spans="1:4" x14ac:dyDescent="0.25">
      <c r="A1245" t="s">
        <v>13</v>
      </c>
      <c r="B1245" t="s">
        <v>89</v>
      </c>
      <c r="C1245">
        <v>1.345</v>
      </c>
      <c r="D1245" t="s">
        <v>34</v>
      </c>
    </row>
    <row r="1246" spans="1:4" x14ac:dyDescent="0.25">
      <c r="A1246" t="s">
        <v>107</v>
      </c>
      <c r="B1246" t="s">
        <v>89</v>
      </c>
      <c r="C1246">
        <v>0.879</v>
      </c>
      <c r="D1246" t="s">
        <v>34</v>
      </c>
    </row>
    <row r="1247" spans="1:4" x14ac:dyDescent="0.25">
      <c r="A1247" t="s">
        <v>108</v>
      </c>
      <c r="B1247" t="s">
        <v>89</v>
      </c>
      <c r="C1247">
        <v>0.86</v>
      </c>
      <c r="D1247" t="s">
        <v>34</v>
      </c>
    </row>
    <row r="1248" spans="1:4" x14ac:dyDescent="0.25">
      <c r="A1248" t="s">
        <v>14</v>
      </c>
      <c r="B1248" t="s">
        <v>89</v>
      </c>
      <c r="C1248">
        <v>0.85099999999999998</v>
      </c>
      <c r="D1248" t="s">
        <v>34</v>
      </c>
    </row>
    <row r="1249" spans="1:4" x14ac:dyDescent="0.25">
      <c r="A1249" t="s">
        <v>106</v>
      </c>
      <c r="B1249" t="s">
        <v>89</v>
      </c>
      <c r="C1249">
        <v>0.877</v>
      </c>
      <c r="D1249" t="s">
        <v>34</v>
      </c>
    </row>
    <row r="1250" spans="1:4" x14ac:dyDescent="0.25">
      <c r="A1250" t="s">
        <v>7</v>
      </c>
      <c r="B1250" t="s">
        <v>87</v>
      </c>
      <c r="C1250">
        <v>1.3779999999999999</v>
      </c>
      <c r="D1250" t="s">
        <v>35</v>
      </c>
    </row>
    <row r="1251" spans="1:4" x14ac:dyDescent="0.25">
      <c r="A1251" t="s">
        <v>15</v>
      </c>
      <c r="B1251" t="s">
        <v>87</v>
      </c>
      <c r="C1251">
        <v>0.91</v>
      </c>
      <c r="D1251" t="s">
        <v>35</v>
      </c>
    </row>
    <row r="1252" spans="1:4" x14ac:dyDescent="0.25">
      <c r="A1252" t="s">
        <v>106</v>
      </c>
      <c r="B1252" t="s">
        <v>87</v>
      </c>
      <c r="C1252">
        <v>0.95899999999999996</v>
      </c>
      <c r="D1252" t="s">
        <v>35</v>
      </c>
    </row>
    <row r="1253" spans="1:4" x14ac:dyDescent="0.25">
      <c r="A1253" t="s">
        <v>104</v>
      </c>
      <c r="B1253" t="s">
        <v>87</v>
      </c>
      <c r="C1253">
        <v>0.93799999999999994</v>
      </c>
      <c r="D1253" t="s">
        <v>35</v>
      </c>
    </row>
    <row r="1254" spans="1:4" x14ac:dyDescent="0.25">
      <c r="A1254" t="s">
        <v>10</v>
      </c>
      <c r="B1254" t="s">
        <v>87</v>
      </c>
      <c r="C1254">
        <v>0.85099999999999998</v>
      </c>
      <c r="D1254" t="s">
        <v>35</v>
      </c>
    </row>
    <row r="1255" spans="1:4" x14ac:dyDescent="0.25">
      <c r="A1255" t="s">
        <v>107</v>
      </c>
      <c r="B1255" t="s">
        <v>87</v>
      </c>
      <c r="C1255">
        <v>0.78300000000000003</v>
      </c>
      <c r="D1255" t="s">
        <v>35</v>
      </c>
    </row>
    <row r="1256" spans="1:4" x14ac:dyDescent="0.25">
      <c r="A1256" t="s">
        <v>108</v>
      </c>
      <c r="B1256" t="s">
        <v>87</v>
      </c>
      <c r="C1256">
        <v>0.83699999999999997</v>
      </c>
      <c r="D1256" t="s">
        <v>35</v>
      </c>
    </row>
    <row r="1257" spans="1:4" x14ac:dyDescent="0.25">
      <c r="A1257" t="s">
        <v>103</v>
      </c>
      <c r="B1257" t="s">
        <v>87</v>
      </c>
      <c r="C1257">
        <v>0.82799999999999996</v>
      </c>
      <c r="D1257" t="s">
        <v>35</v>
      </c>
    </row>
    <row r="1258" spans="1:4" x14ac:dyDescent="0.25">
      <c r="A1258" t="s">
        <v>109</v>
      </c>
      <c r="B1258" t="s">
        <v>87</v>
      </c>
      <c r="C1258">
        <v>0.875</v>
      </c>
      <c r="D1258" t="s">
        <v>35</v>
      </c>
    </row>
    <row r="1259" spans="1:4" x14ac:dyDescent="0.25">
      <c r="A1259" t="s">
        <v>3</v>
      </c>
      <c r="B1259" t="s">
        <v>87</v>
      </c>
      <c r="C1259">
        <v>0.999</v>
      </c>
      <c r="D1259" t="s">
        <v>35</v>
      </c>
    </row>
    <row r="1260" spans="1:4" x14ac:dyDescent="0.25">
      <c r="A1260" t="s">
        <v>14</v>
      </c>
      <c r="B1260" t="s">
        <v>87</v>
      </c>
      <c r="C1260">
        <v>0.877</v>
      </c>
      <c r="D1260" t="s">
        <v>35</v>
      </c>
    </row>
    <row r="1261" spans="1:4" x14ac:dyDescent="0.25">
      <c r="A1261" t="s">
        <v>110</v>
      </c>
      <c r="B1261" t="s">
        <v>87</v>
      </c>
      <c r="C1261">
        <v>0.90300000000000002</v>
      </c>
      <c r="D1261" t="s">
        <v>35</v>
      </c>
    </row>
    <row r="1262" spans="1:4" x14ac:dyDescent="0.25">
      <c r="A1262" t="s">
        <v>102</v>
      </c>
      <c r="B1262" t="s">
        <v>87</v>
      </c>
      <c r="C1262">
        <v>0.89300000000000002</v>
      </c>
      <c r="D1262" t="s">
        <v>35</v>
      </c>
    </row>
    <row r="1263" spans="1:4" x14ac:dyDescent="0.25">
      <c r="A1263" t="s">
        <v>13</v>
      </c>
      <c r="B1263" t="s">
        <v>87</v>
      </c>
      <c r="C1263">
        <v>0.83699999999999997</v>
      </c>
      <c r="D1263" t="s">
        <v>35</v>
      </c>
    </row>
    <row r="1264" spans="1:4" x14ac:dyDescent="0.25">
      <c r="A1264" t="s">
        <v>105</v>
      </c>
      <c r="B1264" t="s">
        <v>87</v>
      </c>
      <c r="C1264">
        <v>0.91200000000000003</v>
      </c>
      <c r="D1264" t="s">
        <v>35</v>
      </c>
    </row>
    <row r="1265" spans="1:4" x14ac:dyDescent="0.25">
      <c r="A1265" t="s">
        <v>6</v>
      </c>
      <c r="B1265" t="s">
        <v>87</v>
      </c>
      <c r="C1265">
        <v>0.83899999999999997</v>
      </c>
      <c r="D1265" t="s">
        <v>35</v>
      </c>
    </row>
    <row r="1266" spans="1:4" x14ac:dyDescent="0.25">
      <c r="A1266" t="s">
        <v>106</v>
      </c>
      <c r="B1266" t="s">
        <v>88</v>
      </c>
      <c r="C1266">
        <v>2.2799999999999998</v>
      </c>
      <c r="D1266" t="s">
        <v>35</v>
      </c>
    </row>
    <row r="1267" spans="1:4" x14ac:dyDescent="0.25">
      <c r="A1267" t="s">
        <v>102</v>
      </c>
      <c r="B1267" t="s">
        <v>88</v>
      </c>
      <c r="C1267">
        <v>3.77</v>
      </c>
      <c r="D1267" t="s">
        <v>35</v>
      </c>
    </row>
    <row r="1268" spans="1:4" x14ac:dyDescent="0.25">
      <c r="A1268" t="s">
        <v>13</v>
      </c>
      <c r="B1268" t="s">
        <v>88</v>
      </c>
      <c r="C1268">
        <v>4.6639999999999997</v>
      </c>
      <c r="D1268" t="s">
        <v>35</v>
      </c>
    </row>
    <row r="1269" spans="1:4" x14ac:dyDescent="0.25">
      <c r="A1269" t="s">
        <v>14</v>
      </c>
      <c r="B1269" t="s">
        <v>88</v>
      </c>
      <c r="C1269">
        <v>4.4009999999999998</v>
      </c>
      <c r="D1269" t="s">
        <v>35</v>
      </c>
    </row>
    <row r="1270" spans="1:4" x14ac:dyDescent="0.25">
      <c r="A1270" t="s">
        <v>109</v>
      </c>
      <c r="B1270" t="s">
        <v>88</v>
      </c>
      <c r="C1270">
        <v>4.5110000000000001</v>
      </c>
      <c r="D1270" t="s">
        <v>35</v>
      </c>
    </row>
    <row r="1271" spans="1:4" x14ac:dyDescent="0.25">
      <c r="A1271" t="s">
        <v>110</v>
      </c>
      <c r="B1271" t="s">
        <v>88</v>
      </c>
      <c r="C1271">
        <v>4.5940000000000003</v>
      </c>
      <c r="D1271" t="s">
        <v>35</v>
      </c>
    </row>
    <row r="1272" spans="1:4" x14ac:dyDescent="0.25">
      <c r="A1272" t="s">
        <v>3</v>
      </c>
      <c r="B1272" t="s">
        <v>88</v>
      </c>
      <c r="C1272">
        <v>4.3529999999999998</v>
      </c>
      <c r="D1272" t="s">
        <v>35</v>
      </c>
    </row>
    <row r="1273" spans="1:4" x14ac:dyDescent="0.25">
      <c r="A1273" t="s">
        <v>7</v>
      </c>
      <c r="B1273" t="s">
        <v>88</v>
      </c>
      <c r="C1273">
        <v>2.355</v>
      </c>
      <c r="D1273" t="s">
        <v>35</v>
      </c>
    </row>
    <row r="1274" spans="1:4" x14ac:dyDescent="0.25">
      <c r="A1274" t="s">
        <v>6</v>
      </c>
      <c r="B1274" t="s">
        <v>88</v>
      </c>
      <c r="C1274">
        <v>4.657</v>
      </c>
      <c r="D1274" t="s">
        <v>35</v>
      </c>
    </row>
    <row r="1275" spans="1:4" x14ac:dyDescent="0.25">
      <c r="A1275" t="s">
        <v>104</v>
      </c>
      <c r="B1275" t="s">
        <v>88</v>
      </c>
      <c r="C1275">
        <v>7.8869999999999996</v>
      </c>
      <c r="D1275" t="s">
        <v>35</v>
      </c>
    </row>
    <row r="1276" spans="1:4" x14ac:dyDescent="0.25">
      <c r="A1276" t="s">
        <v>105</v>
      </c>
      <c r="B1276" t="s">
        <v>88</v>
      </c>
      <c r="C1276">
        <v>4.0010000000000003</v>
      </c>
      <c r="D1276" t="s">
        <v>35</v>
      </c>
    </row>
    <row r="1277" spans="1:4" x14ac:dyDescent="0.25">
      <c r="A1277" t="s">
        <v>15</v>
      </c>
      <c r="B1277" t="s">
        <v>88</v>
      </c>
      <c r="C1277">
        <v>3.8450000000000002</v>
      </c>
      <c r="D1277" t="s">
        <v>35</v>
      </c>
    </row>
    <row r="1278" spans="1:4" x14ac:dyDescent="0.25">
      <c r="A1278" t="s">
        <v>107</v>
      </c>
      <c r="B1278" t="s">
        <v>88</v>
      </c>
      <c r="C1278">
        <v>3.246</v>
      </c>
      <c r="D1278" t="s">
        <v>35</v>
      </c>
    </row>
    <row r="1279" spans="1:4" x14ac:dyDescent="0.25">
      <c r="A1279" t="s">
        <v>103</v>
      </c>
      <c r="B1279" t="s">
        <v>88</v>
      </c>
      <c r="C1279">
        <v>5.218</v>
      </c>
      <c r="D1279" t="s">
        <v>35</v>
      </c>
    </row>
    <row r="1280" spans="1:4" x14ac:dyDescent="0.25">
      <c r="A1280" t="s">
        <v>10</v>
      </c>
      <c r="B1280" t="s">
        <v>88</v>
      </c>
      <c r="C1280">
        <v>2.5009999999999999</v>
      </c>
      <c r="D1280" t="s">
        <v>35</v>
      </c>
    </row>
    <row r="1281" spans="1:4" x14ac:dyDescent="0.25">
      <c r="A1281" t="s">
        <v>108</v>
      </c>
      <c r="B1281" t="s">
        <v>88</v>
      </c>
      <c r="C1281">
        <v>3.0470000000000002</v>
      </c>
      <c r="D1281" t="s">
        <v>35</v>
      </c>
    </row>
    <row r="1282" spans="1:4" x14ac:dyDescent="0.25">
      <c r="A1282" t="s">
        <v>15</v>
      </c>
      <c r="B1282" t="s">
        <v>89</v>
      </c>
      <c r="C1282">
        <v>0.97699999999999998</v>
      </c>
      <c r="D1282" t="s">
        <v>35</v>
      </c>
    </row>
    <row r="1283" spans="1:4" x14ac:dyDescent="0.25">
      <c r="A1283" t="s">
        <v>110</v>
      </c>
      <c r="B1283" t="s">
        <v>89</v>
      </c>
      <c r="C1283">
        <v>1.3520000000000001</v>
      </c>
      <c r="D1283" t="s">
        <v>35</v>
      </c>
    </row>
    <row r="1284" spans="1:4" x14ac:dyDescent="0.25">
      <c r="A1284" t="s">
        <v>109</v>
      </c>
      <c r="B1284" t="s">
        <v>89</v>
      </c>
      <c r="C1284">
        <v>0.90900000000000003</v>
      </c>
      <c r="D1284" t="s">
        <v>35</v>
      </c>
    </row>
    <row r="1285" spans="1:4" x14ac:dyDescent="0.25">
      <c r="A1285" t="s">
        <v>10</v>
      </c>
      <c r="B1285" t="s">
        <v>89</v>
      </c>
      <c r="C1285">
        <v>0.96299999999999997</v>
      </c>
      <c r="D1285" t="s">
        <v>35</v>
      </c>
    </row>
    <row r="1286" spans="1:4" x14ac:dyDescent="0.25">
      <c r="A1286" t="s">
        <v>7</v>
      </c>
      <c r="B1286" t="s">
        <v>89</v>
      </c>
      <c r="C1286">
        <v>1.179</v>
      </c>
      <c r="D1286" t="s">
        <v>35</v>
      </c>
    </row>
    <row r="1287" spans="1:4" x14ac:dyDescent="0.25">
      <c r="A1287" t="s">
        <v>104</v>
      </c>
      <c r="B1287" t="s">
        <v>89</v>
      </c>
      <c r="C1287">
        <v>0.93799999999999994</v>
      </c>
      <c r="D1287" t="s">
        <v>35</v>
      </c>
    </row>
    <row r="1288" spans="1:4" x14ac:dyDescent="0.25">
      <c r="A1288" t="s">
        <v>6</v>
      </c>
      <c r="B1288" t="s">
        <v>89</v>
      </c>
      <c r="C1288">
        <v>0.85499999999999998</v>
      </c>
      <c r="D1288" t="s">
        <v>35</v>
      </c>
    </row>
    <row r="1289" spans="1:4" x14ac:dyDescent="0.25">
      <c r="A1289" t="s">
        <v>3</v>
      </c>
      <c r="B1289" t="s">
        <v>89</v>
      </c>
      <c r="C1289">
        <v>1.0620000000000001</v>
      </c>
      <c r="D1289" t="s">
        <v>35</v>
      </c>
    </row>
    <row r="1290" spans="1:4" x14ac:dyDescent="0.25">
      <c r="A1290" t="s">
        <v>103</v>
      </c>
      <c r="B1290" t="s">
        <v>89</v>
      </c>
      <c r="C1290">
        <v>0.90300000000000002</v>
      </c>
      <c r="D1290" t="s">
        <v>35</v>
      </c>
    </row>
    <row r="1291" spans="1:4" x14ac:dyDescent="0.25">
      <c r="A1291" t="s">
        <v>102</v>
      </c>
      <c r="B1291" t="s">
        <v>89</v>
      </c>
      <c r="C1291">
        <v>0.86699999999999999</v>
      </c>
      <c r="D1291" t="s">
        <v>35</v>
      </c>
    </row>
    <row r="1292" spans="1:4" x14ac:dyDescent="0.25">
      <c r="A1292" t="s">
        <v>105</v>
      </c>
      <c r="B1292" t="s">
        <v>89</v>
      </c>
      <c r="C1292">
        <v>0.86299999999999999</v>
      </c>
      <c r="D1292" t="s">
        <v>35</v>
      </c>
    </row>
    <row r="1293" spans="1:4" x14ac:dyDescent="0.25">
      <c r="A1293" t="s">
        <v>13</v>
      </c>
      <c r="B1293" t="s">
        <v>89</v>
      </c>
      <c r="C1293">
        <v>0.84499999999999997</v>
      </c>
      <c r="D1293" t="s">
        <v>35</v>
      </c>
    </row>
    <row r="1294" spans="1:4" x14ac:dyDescent="0.25">
      <c r="A1294" t="s">
        <v>107</v>
      </c>
      <c r="B1294" t="s">
        <v>89</v>
      </c>
      <c r="C1294">
        <v>0.88600000000000001</v>
      </c>
      <c r="D1294" t="s">
        <v>35</v>
      </c>
    </row>
    <row r="1295" spans="1:4" x14ac:dyDescent="0.25">
      <c r="A1295" t="s">
        <v>108</v>
      </c>
      <c r="B1295" t="s">
        <v>89</v>
      </c>
      <c r="C1295">
        <v>0.83499999999999996</v>
      </c>
      <c r="D1295" t="s">
        <v>35</v>
      </c>
    </row>
    <row r="1296" spans="1:4" x14ac:dyDescent="0.25">
      <c r="A1296" t="s">
        <v>14</v>
      </c>
      <c r="B1296" t="s">
        <v>89</v>
      </c>
      <c r="C1296">
        <v>1.3460000000000001</v>
      </c>
      <c r="D1296" t="s">
        <v>35</v>
      </c>
    </row>
    <row r="1297" spans="1:4" x14ac:dyDescent="0.25">
      <c r="A1297" t="s">
        <v>106</v>
      </c>
      <c r="B1297" t="s">
        <v>89</v>
      </c>
      <c r="C1297">
        <v>0.85199999999999998</v>
      </c>
      <c r="D1297" t="s">
        <v>35</v>
      </c>
    </row>
    <row r="1298" spans="1:4" x14ac:dyDescent="0.25">
      <c r="A1298" t="s">
        <v>7</v>
      </c>
      <c r="B1298" t="s">
        <v>87</v>
      </c>
      <c r="C1298">
        <v>0.41699999999999998</v>
      </c>
      <c r="D1298" t="s">
        <v>36</v>
      </c>
    </row>
    <row r="1299" spans="1:4" x14ac:dyDescent="0.25">
      <c r="A1299" t="s">
        <v>106</v>
      </c>
      <c r="B1299" t="s">
        <v>87</v>
      </c>
      <c r="C1299">
        <v>0.40899999999999997</v>
      </c>
      <c r="D1299" t="s">
        <v>36</v>
      </c>
    </row>
    <row r="1300" spans="1:4" x14ac:dyDescent="0.25">
      <c r="A1300" t="s">
        <v>15</v>
      </c>
      <c r="B1300" t="s">
        <v>87</v>
      </c>
      <c r="C1300">
        <v>0.4</v>
      </c>
      <c r="D1300" t="s">
        <v>36</v>
      </c>
    </row>
    <row r="1301" spans="1:4" x14ac:dyDescent="0.25">
      <c r="A1301" t="s">
        <v>104</v>
      </c>
      <c r="B1301" t="s">
        <v>87</v>
      </c>
      <c r="C1301">
        <v>0.45600000000000002</v>
      </c>
      <c r="D1301" t="s">
        <v>36</v>
      </c>
    </row>
    <row r="1302" spans="1:4" x14ac:dyDescent="0.25">
      <c r="A1302" t="s">
        <v>10</v>
      </c>
      <c r="B1302" t="s">
        <v>87</v>
      </c>
      <c r="C1302">
        <v>0.437</v>
      </c>
      <c r="D1302" t="s">
        <v>36</v>
      </c>
    </row>
    <row r="1303" spans="1:4" x14ac:dyDescent="0.25">
      <c r="A1303" t="s">
        <v>108</v>
      </c>
      <c r="B1303" t="s">
        <v>87</v>
      </c>
      <c r="C1303">
        <v>0.41599999999999998</v>
      </c>
      <c r="D1303" t="s">
        <v>36</v>
      </c>
    </row>
    <row r="1304" spans="1:4" x14ac:dyDescent="0.25">
      <c r="A1304" t="s">
        <v>107</v>
      </c>
      <c r="B1304" t="s">
        <v>87</v>
      </c>
      <c r="C1304">
        <v>0.40799999999999997</v>
      </c>
      <c r="D1304" t="s">
        <v>36</v>
      </c>
    </row>
    <row r="1305" spans="1:4" x14ac:dyDescent="0.25">
      <c r="A1305" t="s">
        <v>109</v>
      </c>
      <c r="B1305" t="s">
        <v>87</v>
      </c>
      <c r="C1305">
        <v>0.41</v>
      </c>
      <c r="D1305" t="s">
        <v>36</v>
      </c>
    </row>
    <row r="1306" spans="1:4" x14ac:dyDescent="0.25">
      <c r="A1306" t="s">
        <v>103</v>
      </c>
      <c r="B1306" t="s">
        <v>87</v>
      </c>
      <c r="C1306">
        <v>0.38500000000000001</v>
      </c>
      <c r="D1306" t="s">
        <v>36</v>
      </c>
    </row>
    <row r="1307" spans="1:4" x14ac:dyDescent="0.25">
      <c r="A1307" t="s">
        <v>3</v>
      </c>
      <c r="B1307" t="s">
        <v>87</v>
      </c>
      <c r="C1307">
        <v>0.38200000000000001</v>
      </c>
      <c r="D1307" t="s">
        <v>36</v>
      </c>
    </row>
    <row r="1308" spans="1:4" x14ac:dyDescent="0.25">
      <c r="A1308" t="s">
        <v>14</v>
      </c>
      <c r="B1308" t="s">
        <v>87</v>
      </c>
      <c r="C1308">
        <v>0.38</v>
      </c>
      <c r="D1308" t="s">
        <v>36</v>
      </c>
    </row>
    <row r="1309" spans="1:4" x14ac:dyDescent="0.25">
      <c r="A1309" t="s">
        <v>110</v>
      </c>
      <c r="B1309" t="s">
        <v>87</v>
      </c>
      <c r="C1309">
        <v>0.38800000000000001</v>
      </c>
      <c r="D1309" t="s">
        <v>36</v>
      </c>
    </row>
    <row r="1310" spans="1:4" x14ac:dyDescent="0.25">
      <c r="A1310" t="s">
        <v>102</v>
      </c>
      <c r="B1310" t="s">
        <v>87</v>
      </c>
      <c r="C1310">
        <v>0.39800000000000002</v>
      </c>
      <c r="D1310" t="s">
        <v>36</v>
      </c>
    </row>
    <row r="1311" spans="1:4" x14ac:dyDescent="0.25">
      <c r="A1311" t="s">
        <v>13</v>
      </c>
      <c r="B1311" t="s">
        <v>87</v>
      </c>
      <c r="C1311">
        <v>0.376</v>
      </c>
      <c r="D1311" t="s">
        <v>36</v>
      </c>
    </row>
    <row r="1312" spans="1:4" x14ac:dyDescent="0.25">
      <c r="A1312" t="s">
        <v>105</v>
      </c>
      <c r="B1312" t="s">
        <v>87</v>
      </c>
      <c r="C1312">
        <v>0.39700000000000002</v>
      </c>
      <c r="D1312" t="s">
        <v>36</v>
      </c>
    </row>
    <row r="1313" spans="1:4" x14ac:dyDescent="0.25">
      <c r="A1313" t="s">
        <v>6</v>
      </c>
      <c r="B1313" t="s">
        <v>87</v>
      </c>
      <c r="C1313">
        <v>0.42699999999999999</v>
      </c>
      <c r="D1313" t="s">
        <v>36</v>
      </c>
    </row>
    <row r="1314" spans="1:4" x14ac:dyDescent="0.25">
      <c r="A1314" t="s">
        <v>102</v>
      </c>
      <c r="B1314" t="s">
        <v>88</v>
      </c>
      <c r="C1314">
        <v>0.48199999999999998</v>
      </c>
      <c r="D1314" t="s">
        <v>36</v>
      </c>
    </row>
    <row r="1315" spans="1:4" x14ac:dyDescent="0.25">
      <c r="A1315" t="s">
        <v>106</v>
      </c>
      <c r="B1315" t="s">
        <v>88</v>
      </c>
      <c r="C1315">
        <v>0.39700000000000002</v>
      </c>
      <c r="D1315" t="s">
        <v>36</v>
      </c>
    </row>
    <row r="1316" spans="1:4" x14ac:dyDescent="0.25">
      <c r="A1316" t="s">
        <v>13</v>
      </c>
      <c r="B1316" t="s">
        <v>88</v>
      </c>
      <c r="C1316">
        <v>0.40400000000000003</v>
      </c>
      <c r="D1316" t="s">
        <v>36</v>
      </c>
    </row>
    <row r="1317" spans="1:4" x14ac:dyDescent="0.25">
      <c r="A1317" t="s">
        <v>14</v>
      </c>
      <c r="B1317" t="s">
        <v>88</v>
      </c>
      <c r="C1317">
        <v>0.372</v>
      </c>
      <c r="D1317" t="s">
        <v>36</v>
      </c>
    </row>
    <row r="1318" spans="1:4" x14ac:dyDescent="0.25">
      <c r="A1318" t="s">
        <v>109</v>
      </c>
      <c r="B1318" t="s">
        <v>88</v>
      </c>
      <c r="C1318">
        <v>0.38</v>
      </c>
      <c r="D1318" t="s">
        <v>36</v>
      </c>
    </row>
    <row r="1319" spans="1:4" x14ac:dyDescent="0.25">
      <c r="A1319" t="s">
        <v>110</v>
      </c>
      <c r="B1319" t="s">
        <v>88</v>
      </c>
      <c r="C1319">
        <v>0.39</v>
      </c>
      <c r="D1319" t="s">
        <v>36</v>
      </c>
    </row>
    <row r="1320" spans="1:4" x14ac:dyDescent="0.25">
      <c r="A1320" t="s">
        <v>3</v>
      </c>
      <c r="B1320" t="s">
        <v>88</v>
      </c>
      <c r="C1320">
        <v>0.375</v>
      </c>
      <c r="D1320" t="s">
        <v>36</v>
      </c>
    </row>
    <row r="1321" spans="1:4" x14ac:dyDescent="0.25">
      <c r="A1321" t="s">
        <v>7</v>
      </c>
      <c r="B1321" t="s">
        <v>88</v>
      </c>
      <c r="C1321">
        <v>0.46899999999999997</v>
      </c>
      <c r="D1321" t="s">
        <v>36</v>
      </c>
    </row>
    <row r="1322" spans="1:4" x14ac:dyDescent="0.25">
      <c r="A1322" t="s">
        <v>104</v>
      </c>
      <c r="B1322" t="s">
        <v>88</v>
      </c>
      <c r="C1322">
        <v>0.376</v>
      </c>
      <c r="D1322" t="s">
        <v>36</v>
      </c>
    </row>
    <row r="1323" spans="1:4" x14ac:dyDescent="0.25">
      <c r="A1323" t="s">
        <v>6</v>
      </c>
      <c r="B1323" t="s">
        <v>88</v>
      </c>
      <c r="C1323">
        <v>0.373</v>
      </c>
      <c r="D1323" t="s">
        <v>36</v>
      </c>
    </row>
    <row r="1324" spans="1:4" x14ac:dyDescent="0.25">
      <c r="A1324" t="s">
        <v>107</v>
      </c>
      <c r="B1324" t="s">
        <v>88</v>
      </c>
      <c r="C1324">
        <v>0.36799999999999999</v>
      </c>
      <c r="D1324" t="s">
        <v>36</v>
      </c>
    </row>
    <row r="1325" spans="1:4" x14ac:dyDescent="0.25">
      <c r="A1325" t="s">
        <v>15</v>
      </c>
      <c r="B1325" t="s">
        <v>88</v>
      </c>
      <c r="C1325">
        <v>0.39400000000000002</v>
      </c>
      <c r="D1325" t="s">
        <v>36</v>
      </c>
    </row>
    <row r="1326" spans="1:4" x14ac:dyDescent="0.25">
      <c r="A1326" t="s">
        <v>103</v>
      </c>
      <c r="B1326" t="s">
        <v>88</v>
      </c>
      <c r="C1326">
        <v>0.38600000000000001</v>
      </c>
      <c r="D1326" t="s">
        <v>36</v>
      </c>
    </row>
    <row r="1327" spans="1:4" x14ac:dyDescent="0.25">
      <c r="A1327" t="s">
        <v>105</v>
      </c>
      <c r="B1327" t="s">
        <v>88</v>
      </c>
      <c r="C1327">
        <v>0.40300000000000002</v>
      </c>
      <c r="D1327" t="s">
        <v>36</v>
      </c>
    </row>
    <row r="1328" spans="1:4" x14ac:dyDescent="0.25">
      <c r="A1328" t="s">
        <v>10</v>
      </c>
      <c r="B1328" t="s">
        <v>88</v>
      </c>
      <c r="C1328">
        <v>0.36699999999999999</v>
      </c>
      <c r="D1328" t="s">
        <v>36</v>
      </c>
    </row>
    <row r="1329" spans="1:4" x14ac:dyDescent="0.25">
      <c r="A1329" t="s">
        <v>108</v>
      </c>
      <c r="B1329" t="s">
        <v>88</v>
      </c>
      <c r="C1329">
        <v>0.372</v>
      </c>
      <c r="D1329" t="s">
        <v>36</v>
      </c>
    </row>
    <row r="1330" spans="1:4" x14ac:dyDescent="0.25">
      <c r="A1330" t="s">
        <v>15</v>
      </c>
      <c r="B1330" t="s">
        <v>89</v>
      </c>
      <c r="C1330">
        <v>0.40699999999999997</v>
      </c>
      <c r="D1330" t="s">
        <v>36</v>
      </c>
    </row>
    <row r="1331" spans="1:4" x14ac:dyDescent="0.25">
      <c r="A1331" t="s">
        <v>110</v>
      </c>
      <c r="B1331" t="s">
        <v>89</v>
      </c>
      <c r="C1331">
        <v>0.42299999999999999</v>
      </c>
      <c r="D1331" t="s">
        <v>36</v>
      </c>
    </row>
    <row r="1332" spans="1:4" x14ac:dyDescent="0.25">
      <c r="A1332" t="s">
        <v>109</v>
      </c>
      <c r="B1332" t="s">
        <v>89</v>
      </c>
      <c r="C1332">
        <v>0.45800000000000002</v>
      </c>
      <c r="D1332" t="s">
        <v>36</v>
      </c>
    </row>
    <row r="1333" spans="1:4" x14ac:dyDescent="0.25">
      <c r="A1333" t="s">
        <v>10</v>
      </c>
      <c r="B1333" t="s">
        <v>89</v>
      </c>
      <c r="C1333">
        <v>0.39100000000000001</v>
      </c>
      <c r="D1333" t="s">
        <v>36</v>
      </c>
    </row>
    <row r="1334" spans="1:4" x14ac:dyDescent="0.25">
      <c r="A1334" t="s">
        <v>7</v>
      </c>
      <c r="B1334" t="s">
        <v>89</v>
      </c>
      <c r="C1334">
        <v>0.36499999999999999</v>
      </c>
      <c r="D1334" t="s">
        <v>36</v>
      </c>
    </row>
    <row r="1335" spans="1:4" x14ac:dyDescent="0.25">
      <c r="A1335" t="s">
        <v>103</v>
      </c>
      <c r="B1335" t="s">
        <v>89</v>
      </c>
      <c r="C1335">
        <v>0.375</v>
      </c>
      <c r="D1335" t="s">
        <v>36</v>
      </c>
    </row>
    <row r="1336" spans="1:4" x14ac:dyDescent="0.25">
      <c r="A1336" t="s">
        <v>3</v>
      </c>
      <c r="B1336" t="s">
        <v>89</v>
      </c>
      <c r="C1336">
        <v>0.372</v>
      </c>
      <c r="D1336" t="s">
        <v>36</v>
      </c>
    </row>
    <row r="1337" spans="1:4" x14ac:dyDescent="0.25">
      <c r="A1337" t="s">
        <v>104</v>
      </c>
      <c r="B1337" t="s">
        <v>89</v>
      </c>
      <c r="C1337">
        <v>0.41099999999999998</v>
      </c>
      <c r="D1337" t="s">
        <v>36</v>
      </c>
    </row>
    <row r="1338" spans="1:4" x14ac:dyDescent="0.25">
      <c r="A1338" t="s">
        <v>102</v>
      </c>
      <c r="B1338" t="s">
        <v>89</v>
      </c>
      <c r="C1338">
        <v>0.39700000000000002</v>
      </c>
      <c r="D1338" t="s">
        <v>36</v>
      </c>
    </row>
    <row r="1339" spans="1:4" x14ac:dyDescent="0.25">
      <c r="A1339" t="s">
        <v>6</v>
      </c>
      <c r="B1339" t="s">
        <v>89</v>
      </c>
      <c r="C1339">
        <v>0.375</v>
      </c>
      <c r="D1339" t="s">
        <v>36</v>
      </c>
    </row>
    <row r="1340" spans="1:4" x14ac:dyDescent="0.25">
      <c r="A1340" t="s">
        <v>105</v>
      </c>
      <c r="B1340" t="s">
        <v>89</v>
      </c>
      <c r="C1340">
        <v>0.38100000000000001</v>
      </c>
      <c r="D1340" t="s">
        <v>36</v>
      </c>
    </row>
    <row r="1341" spans="1:4" x14ac:dyDescent="0.25">
      <c r="A1341" t="s">
        <v>13</v>
      </c>
      <c r="B1341" t="s">
        <v>89</v>
      </c>
      <c r="C1341">
        <v>0.38</v>
      </c>
      <c r="D1341" t="s">
        <v>36</v>
      </c>
    </row>
    <row r="1342" spans="1:4" x14ac:dyDescent="0.25">
      <c r="A1342" t="s">
        <v>107</v>
      </c>
      <c r="B1342" t="s">
        <v>89</v>
      </c>
      <c r="C1342">
        <v>0.371</v>
      </c>
      <c r="D1342" t="s">
        <v>36</v>
      </c>
    </row>
    <row r="1343" spans="1:4" x14ac:dyDescent="0.25">
      <c r="A1343" t="s">
        <v>14</v>
      </c>
      <c r="B1343" t="s">
        <v>89</v>
      </c>
      <c r="C1343">
        <v>0.378</v>
      </c>
      <c r="D1343" t="s">
        <v>36</v>
      </c>
    </row>
    <row r="1344" spans="1:4" x14ac:dyDescent="0.25">
      <c r="A1344" t="s">
        <v>108</v>
      </c>
      <c r="B1344" t="s">
        <v>89</v>
      </c>
      <c r="C1344">
        <v>0.38900000000000001</v>
      </c>
      <c r="D1344" t="s">
        <v>36</v>
      </c>
    </row>
    <row r="1345" spans="1:4" x14ac:dyDescent="0.25">
      <c r="A1345" t="s">
        <v>106</v>
      </c>
      <c r="B1345" t="s">
        <v>89</v>
      </c>
      <c r="C1345">
        <v>0.377</v>
      </c>
      <c r="D1345" t="s">
        <v>36</v>
      </c>
    </row>
    <row r="1346" spans="1:4" x14ac:dyDescent="0.25">
      <c r="A1346" t="s">
        <v>7</v>
      </c>
      <c r="B1346" t="s">
        <v>87</v>
      </c>
      <c r="C1346">
        <v>0.191</v>
      </c>
      <c r="D1346" t="s">
        <v>37</v>
      </c>
    </row>
    <row r="1347" spans="1:4" x14ac:dyDescent="0.25">
      <c r="A1347" t="s">
        <v>15</v>
      </c>
      <c r="B1347" t="s">
        <v>87</v>
      </c>
      <c r="C1347">
        <v>0.20799999999999999</v>
      </c>
      <c r="D1347" t="s">
        <v>37</v>
      </c>
    </row>
    <row r="1348" spans="1:4" x14ac:dyDescent="0.25">
      <c r="A1348" t="s">
        <v>106</v>
      </c>
      <c r="B1348" t="s">
        <v>87</v>
      </c>
      <c r="C1348">
        <v>0.188</v>
      </c>
      <c r="D1348" t="s">
        <v>37</v>
      </c>
    </row>
    <row r="1349" spans="1:4" x14ac:dyDescent="0.25">
      <c r="A1349" t="s">
        <v>104</v>
      </c>
      <c r="B1349" t="s">
        <v>87</v>
      </c>
      <c r="C1349">
        <v>0.19400000000000001</v>
      </c>
      <c r="D1349" t="s">
        <v>37</v>
      </c>
    </row>
    <row r="1350" spans="1:4" x14ac:dyDescent="0.25">
      <c r="A1350" t="s">
        <v>10</v>
      </c>
      <c r="B1350" t="s">
        <v>87</v>
      </c>
      <c r="C1350">
        <v>0.186</v>
      </c>
      <c r="D1350" t="s">
        <v>37</v>
      </c>
    </row>
    <row r="1351" spans="1:4" x14ac:dyDescent="0.25">
      <c r="A1351" t="s">
        <v>108</v>
      </c>
      <c r="B1351" t="s">
        <v>87</v>
      </c>
      <c r="C1351">
        <v>0.19700000000000001</v>
      </c>
      <c r="D1351" t="s">
        <v>37</v>
      </c>
    </row>
    <row r="1352" spans="1:4" x14ac:dyDescent="0.25">
      <c r="A1352" t="s">
        <v>107</v>
      </c>
      <c r="B1352" t="s">
        <v>87</v>
      </c>
      <c r="C1352">
        <v>0.19500000000000001</v>
      </c>
      <c r="D1352" t="s">
        <v>37</v>
      </c>
    </row>
    <row r="1353" spans="1:4" x14ac:dyDescent="0.25">
      <c r="A1353" t="s">
        <v>109</v>
      </c>
      <c r="B1353" t="s">
        <v>87</v>
      </c>
      <c r="C1353">
        <v>0.19500000000000001</v>
      </c>
      <c r="D1353" t="s">
        <v>37</v>
      </c>
    </row>
    <row r="1354" spans="1:4" x14ac:dyDescent="0.25">
      <c r="A1354" t="s">
        <v>103</v>
      </c>
      <c r="B1354" t="s">
        <v>87</v>
      </c>
      <c r="C1354">
        <v>0.19</v>
      </c>
      <c r="D1354" t="s">
        <v>37</v>
      </c>
    </row>
    <row r="1355" spans="1:4" x14ac:dyDescent="0.25">
      <c r="A1355" t="s">
        <v>3</v>
      </c>
      <c r="B1355" t="s">
        <v>87</v>
      </c>
      <c r="C1355">
        <v>0.22</v>
      </c>
      <c r="D1355" t="s">
        <v>37</v>
      </c>
    </row>
    <row r="1356" spans="1:4" x14ac:dyDescent="0.25">
      <c r="A1356" t="s">
        <v>102</v>
      </c>
      <c r="B1356" t="s">
        <v>87</v>
      </c>
      <c r="C1356">
        <v>0.20399999999999999</v>
      </c>
      <c r="D1356" t="s">
        <v>37</v>
      </c>
    </row>
    <row r="1357" spans="1:4" x14ac:dyDescent="0.25">
      <c r="A1357" t="s">
        <v>110</v>
      </c>
      <c r="B1357" t="s">
        <v>87</v>
      </c>
      <c r="C1357">
        <v>0.183</v>
      </c>
      <c r="D1357" t="s">
        <v>37</v>
      </c>
    </row>
    <row r="1358" spans="1:4" x14ac:dyDescent="0.25">
      <c r="A1358" t="s">
        <v>14</v>
      </c>
      <c r="B1358" t="s">
        <v>87</v>
      </c>
      <c r="C1358">
        <v>0.19700000000000001</v>
      </c>
      <c r="D1358" t="s">
        <v>37</v>
      </c>
    </row>
    <row r="1359" spans="1:4" x14ac:dyDescent="0.25">
      <c r="A1359" t="s">
        <v>13</v>
      </c>
      <c r="B1359" t="s">
        <v>87</v>
      </c>
      <c r="C1359">
        <v>0.19900000000000001</v>
      </c>
      <c r="D1359" t="s">
        <v>37</v>
      </c>
    </row>
    <row r="1360" spans="1:4" x14ac:dyDescent="0.25">
      <c r="A1360" t="s">
        <v>105</v>
      </c>
      <c r="B1360" t="s">
        <v>87</v>
      </c>
      <c r="C1360">
        <v>0.20300000000000001</v>
      </c>
      <c r="D1360" t="s">
        <v>37</v>
      </c>
    </row>
    <row r="1361" spans="1:4" x14ac:dyDescent="0.25">
      <c r="A1361" t="s">
        <v>6</v>
      </c>
      <c r="B1361" t="s">
        <v>87</v>
      </c>
      <c r="C1361">
        <v>0.182</v>
      </c>
      <c r="D1361" t="s">
        <v>37</v>
      </c>
    </row>
    <row r="1362" spans="1:4" x14ac:dyDescent="0.25">
      <c r="A1362" t="s">
        <v>102</v>
      </c>
      <c r="B1362" t="s">
        <v>88</v>
      </c>
      <c r="C1362">
        <v>0.191</v>
      </c>
      <c r="D1362" t="s">
        <v>37</v>
      </c>
    </row>
    <row r="1363" spans="1:4" x14ac:dyDescent="0.25">
      <c r="A1363" t="s">
        <v>106</v>
      </c>
      <c r="B1363" t="s">
        <v>88</v>
      </c>
      <c r="C1363">
        <v>0.193</v>
      </c>
      <c r="D1363" t="s">
        <v>37</v>
      </c>
    </row>
    <row r="1364" spans="1:4" x14ac:dyDescent="0.25">
      <c r="A1364" t="s">
        <v>13</v>
      </c>
      <c r="B1364" t="s">
        <v>88</v>
      </c>
      <c r="C1364">
        <v>0.17599999999999999</v>
      </c>
      <c r="D1364" t="s">
        <v>37</v>
      </c>
    </row>
    <row r="1365" spans="1:4" x14ac:dyDescent="0.25">
      <c r="A1365" t="s">
        <v>109</v>
      </c>
      <c r="B1365" t="s">
        <v>88</v>
      </c>
      <c r="C1365">
        <v>0.64100000000000001</v>
      </c>
      <c r="D1365" t="s">
        <v>37</v>
      </c>
    </row>
    <row r="1366" spans="1:4" x14ac:dyDescent="0.25">
      <c r="A1366" t="s">
        <v>14</v>
      </c>
      <c r="B1366" t="s">
        <v>88</v>
      </c>
      <c r="C1366">
        <v>0.185</v>
      </c>
      <c r="D1366" t="s">
        <v>37</v>
      </c>
    </row>
    <row r="1367" spans="1:4" x14ac:dyDescent="0.25">
      <c r="A1367" t="s">
        <v>104</v>
      </c>
      <c r="B1367" t="s">
        <v>88</v>
      </c>
      <c r="C1367">
        <v>0.19400000000000001</v>
      </c>
      <c r="D1367" t="s">
        <v>37</v>
      </c>
    </row>
    <row r="1368" spans="1:4" x14ac:dyDescent="0.25">
      <c r="A1368" t="s">
        <v>110</v>
      </c>
      <c r="B1368" t="s">
        <v>88</v>
      </c>
      <c r="C1368">
        <v>0.20300000000000001</v>
      </c>
      <c r="D1368" t="s">
        <v>37</v>
      </c>
    </row>
    <row r="1369" spans="1:4" x14ac:dyDescent="0.25">
      <c r="A1369" t="s">
        <v>3</v>
      </c>
      <c r="B1369" t="s">
        <v>88</v>
      </c>
      <c r="C1369">
        <v>0.188</v>
      </c>
      <c r="D1369" t="s">
        <v>37</v>
      </c>
    </row>
    <row r="1370" spans="1:4" x14ac:dyDescent="0.25">
      <c r="A1370" t="s">
        <v>7</v>
      </c>
      <c r="B1370" t="s">
        <v>88</v>
      </c>
      <c r="C1370">
        <v>0.192</v>
      </c>
      <c r="D1370" t="s">
        <v>37</v>
      </c>
    </row>
    <row r="1371" spans="1:4" x14ac:dyDescent="0.25">
      <c r="A1371" t="s">
        <v>6</v>
      </c>
      <c r="B1371" t="s">
        <v>88</v>
      </c>
      <c r="C1371">
        <v>0.185</v>
      </c>
      <c r="D1371" t="s">
        <v>37</v>
      </c>
    </row>
    <row r="1372" spans="1:4" x14ac:dyDescent="0.25">
      <c r="A1372" t="s">
        <v>107</v>
      </c>
      <c r="B1372" t="s">
        <v>88</v>
      </c>
      <c r="C1372">
        <v>0.17499999999999999</v>
      </c>
      <c r="D1372" t="s">
        <v>37</v>
      </c>
    </row>
    <row r="1373" spans="1:4" x14ac:dyDescent="0.25">
      <c r="A1373" t="s">
        <v>103</v>
      </c>
      <c r="B1373" t="s">
        <v>88</v>
      </c>
      <c r="C1373">
        <v>0.188</v>
      </c>
      <c r="D1373" t="s">
        <v>37</v>
      </c>
    </row>
    <row r="1374" spans="1:4" x14ac:dyDescent="0.25">
      <c r="A1374" t="s">
        <v>15</v>
      </c>
      <c r="B1374" t="s">
        <v>88</v>
      </c>
      <c r="C1374">
        <v>0.185</v>
      </c>
      <c r="D1374" t="s">
        <v>37</v>
      </c>
    </row>
    <row r="1375" spans="1:4" x14ac:dyDescent="0.25">
      <c r="A1375" t="s">
        <v>10</v>
      </c>
      <c r="B1375" t="s">
        <v>88</v>
      </c>
      <c r="C1375">
        <v>0.187</v>
      </c>
      <c r="D1375" t="s">
        <v>37</v>
      </c>
    </row>
    <row r="1376" spans="1:4" x14ac:dyDescent="0.25">
      <c r="A1376" t="s">
        <v>105</v>
      </c>
      <c r="B1376" t="s">
        <v>88</v>
      </c>
      <c r="C1376">
        <v>0.17599999999999999</v>
      </c>
      <c r="D1376" t="s">
        <v>37</v>
      </c>
    </row>
    <row r="1377" spans="1:4" x14ac:dyDescent="0.25">
      <c r="A1377" t="s">
        <v>108</v>
      </c>
      <c r="B1377" t="s">
        <v>88</v>
      </c>
      <c r="C1377">
        <v>0.182</v>
      </c>
      <c r="D1377" t="s">
        <v>37</v>
      </c>
    </row>
    <row r="1378" spans="1:4" x14ac:dyDescent="0.25">
      <c r="A1378" t="s">
        <v>15</v>
      </c>
      <c r="B1378" t="s">
        <v>89</v>
      </c>
      <c r="C1378">
        <v>0.18</v>
      </c>
      <c r="D1378" t="s">
        <v>37</v>
      </c>
    </row>
    <row r="1379" spans="1:4" x14ac:dyDescent="0.25">
      <c r="A1379" t="s">
        <v>110</v>
      </c>
      <c r="B1379" t="s">
        <v>89</v>
      </c>
      <c r="C1379">
        <v>0.18099999999999999</v>
      </c>
      <c r="D1379" t="s">
        <v>37</v>
      </c>
    </row>
    <row r="1380" spans="1:4" x14ac:dyDescent="0.25">
      <c r="A1380" t="s">
        <v>109</v>
      </c>
      <c r="B1380" t="s">
        <v>89</v>
      </c>
      <c r="C1380">
        <v>0.17699999999999999</v>
      </c>
      <c r="D1380" t="s">
        <v>37</v>
      </c>
    </row>
    <row r="1381" spans="1:4" x14ac:dyDescent="0.25">
      <c r="A1381" t="s">
        <v>10</v>
      </c>
      <c r="B1381" t="s">
        <v>89</v>
      </c>
      <c r="C1381">
        <v>0.184</v>
      </c>
      <c r="D1381" t="s">
        <v>37</v>
      </c>
    </row>
    <row r="1382" spans="1:4" x14ac:dyDescent="0.25">
      <c r="A1382" t="s">
        <v>7</v>
      </c>
      <c r="B1382" t="s">
        <v>89</v>
      </c>
      <c r="C1382">
        <v>0.17799999999999999</v>
      </c>
      <c r="D1382" t="s">
        <v>37</v>
      </c>
    </row>
    <row r="1383" spans="1:4" x14ac:dyDescent="0.25">
      <c r="A1383" t="s">
        <v>3</v>
      </c>
      <c r="B1383" t="s">
        <v>89</v>
      </c>
      <c r="C1383">
        <v>0.193</v>
      </c>
      <c r="D1383" t="s">
        <v>37</v>
      </c>
    </row>
    <row r="1384" spans="1:4" x14ac:dyDescent="0.25">
      <c r="A1384" t="s">
        <v>102</v>
      </c>
      <c r="B1384" t="s">
        <v>89</v>
      </c>
      <c r="C1384">
        <v>0.17799999999999999</v>
      </c>
      <c r="D1384" t="s">
        <v>37</v>
      </c>
    </row>
    <row r="1385" spans="1:4" x14ac:dyDescent="0.25">
      <c r="A1385" t="s">
        <v>6</v>
      </c>
      <c r="B1385" t="s">
        <v>89</v>
      </c>
      <c r="C1385">
        <v>0.19400000000000001</v>
      </c>
      <c r="D1385" t="s">
        <v>37</v>
      </c>
    </row>
    <row r="1386" spans="1:4" x14ac:dyDescent="0.25">
      <c r="A1386" t="s">
        <v>103</v>
      </c>
      <c r="B1386" t="s">
        <v>89</v>
      </c>
      <c r="C1386">
        <v>0.188</v>
      </c>
      <c r="D1386" t="s">
        <v>37</v>
      </c>
    </row>
    <row r="1387" spans="1:4" x14ac:dyDescent="0.25">
      <c r="A1387" t="s">
        <v>104</v>
      </c>
      <c r="B1387" t="s">
        <v>89</v>
      </c>
      <c r="C1387">
        <v>0.189</v>
      </c>
      <c r="D1387" t="s">
        <v>37</v>
      </c>
    </row>
    <row r="1388" spans="1:4" x14ac:dyDescent="0.25">
      <c r="A1388" t="s">
        <v>105</v>
      </c>
      <c r="B1388" t="s">
        <v>89</v>
      </c>
      <c r="C1388">
        <v>0.189</v>
      </c>
      <c r="D1388" t="s">
        <v>37</v>
      </c>
    </row>
    <row r="1389" spans="1:4" x14ac:dyDescent="0.25">
      <c r="A1389" t="s">
        <v>107</v>
      </c>
      <c r="B1389" t="s">
        <v>89</v>
      </c>
      <c r="C1389">
        <v>0.186</v>
      </c>
      <c r="D1389" t="s">
        <v>37</v>
      </c>
    </row>
    <row r="1390" spans="1:4" x14ac:dyDescent="0.25">
      <c r="A1390" t="s">
        <v>13</v>
      </c>
      <c r="B1390" t="s">
        <v>89</v>
      </c>
      <c r="C1390">
        <v>0.185</v>
      </c>
      <c r="D1390" t="s">
        <v>37</v>
      </c>
    </row>
    <row r="1391" spans="1:4" x14ac:dyDescent="0.25">
      <c r="A1391" t="s">
        <v>14</v>
      </c>
      <c r="B1391" t="s">
        <v>89</v>
      </c>
      <c r="C1391">
        <v>0.19700000000000001</v>
      </c>
      <c r="D1391" t="s">
        <v>37</v>
      </c>
    </row>
    <row r="1392" spans="1:4" x14ac:dyDescent="0.25">
      <c r="A1392" t="s">
        <v>108</v>
      </c>
      <c r="B1392" t="s">
        <v>89</v>
      </c>
      <c r="C1392">
        <v>0.186</v>
      </c>
      <c r="D1392" t="s">
        <v>37</v>
      </c>
    </row>
    <row r="1393" spans="1:4" x14ac:dyDescent="0.25">
      <c r="A1393" t="s">
        <v>106</v>
      </c>
      <c r="B1393" t="s">
        <v>89</v>
      </c>
      <c r="C1393">
        <v>0.185</v>
      </c>
      <c r="D1393" t="s">
        <v>37</v>
      </c>
    </row>
    <row r="1394" spans="1:4" x14ac:dyDescent="0.25">
      <c r="A1394" t="s">
        <v>7</v>
      </c>
      <c r="B1394" t="s">
        <v>87</v>
      </c>
      <c r="C1394">
        <v>0.60299999999999998</v>
      </c>
      <c r="D1394" t="s">
        <v>38</v>
      </c>
    </row>
    <row r="1395" spans="1:4" x14ac:dyDescent="0.25">
      <c r="A1395" t="s">
        <v>15</v>
      </c>
      <c r="B1395" t="s">
        <v>87</v>
      </c>
      <c r="C1395">
        <v>0.53400000000000003</v>
      </c>
      <c r="D1395" t="s">
        <v>38</v>
      </c>
    </row>
    <row r="1396" spans="1:4" x14ac:dyDescent="0.25">
      <c r="A1396" t="s">
        <v>106</v>
      </c>
      <c r="B1396" t="s">
        <v>87</v>
      </c>
      <c r="C1396">
        <v>0.13100000000000001</v>
      </c>
      <c r="D1396" t="s">
        <v>38</v>
      </c>
    </row>
    <row r="1397" spans="1:4" x14ac:dyDescent="0.25">
      <c r="A1397" t="s">
        <v>104</v>
      </c>
      <c r="B1397" t="s">
        <v>87</v>
      </c>
      <c r="C1397">
        <v>1.1970000000000001</v>
      </c>
      <c r="D1397" t="s">
        <v>38</v>
      </c>
    </row>
    <row r="1398" spans="1:4" x14ac:dyDescent="0.25">
      <c r="A1398" t="s">
        <v>10</v>
      </c>
      <c r="B1398" t="s">
        <v>87</v>
      </c>
      <c r="C1398">
        <v>1.4590000000000001</v>
      </c>
      <c r="D1398" t="s">
        <v>38</v>
      </c>
    </row>
    <row r="1399" spans="1:4" x14ac:dyDescent="0.25">
      <c r="A1399" t="s">
        <v>108</v>
      </c>
      <c r="B1399" t="s">
        <v>87</v>
      </c>
      <c r="C1399">
        <v>0.77900000000000003</v>
      </c>
      <c r="D1399" t="s">
        <v>38</v>
      </c>
    </row>
    <row r="1400" spans="1:4" x14ac:dyDescent="0.25">
      <c r="A1400" t="s">
        <v>103</v>
      </c>
      <c r="B1400" t="s">
        <v>87</v>
      </c>
      <c r="C1400">
        <v>0.54500000000000004</v>
      </c>
      <c r="D1400" t="s">
        <v>38</v>
      </c>
    </row>
    <row r="1401" spans="1:4" x14ac:dyDescent="0.25">
      <c r="A1401" t="s">
        <v>107</v>
      </c>
      <c r="B1401" t="s">
        <v>87</v>
      </c>
      <c r="C1401">
        <v>1.996</v>
      </c>
      <c r="D1401" t="s">
        <v>38</v>
      </c>
    </row>
    <row r="1402" spans="1:4" x14ac:dyDescent="0.25">
      <c r="A1402" t="s">
        <v>109</v>
      </c>
      <c r="B1402" t="s">
        <v>87</v>
      </c>
      <c r="C1402">
        <v>1.359</v>
      </c>
      <c r="D1402" t="s">
        <v>38</v>
      </c>
    </row>
    <row r="1403" spans="1:4" x14ac:dyDescent="0.25">
      <c r="A1403" t="s">
        <v>3</v>
      </c>
      <c r="B1403" t="s">
        <v>87</v>
      </c>
      <c r="C1403">
        <v>0.34499999999999997</v>
      </c>
      <c r="D1403" t="s">
        <v>38</v>
      </c>
    </row>
    <row r="1404" spans="1:4" x14ac:dyDescent="0.25">
      <c r="A1404" t="s">
        <v>13</v>
      </c>
      <c r="B1404" t="s">
        <v>87</v>
      </c>
      <c r="C1404">
        <v>0.52900000000000003</v>
      </c>
      <c r="D1404" t="s">
        <v>38</v>
      </c>
    </row>
    <row r="1405" spans="1:4" x14ac:dyDescent="0.25">
      <c r="A1405" t="s">
        <v>110</v>
      </c>
      <c r="B1405" t="s">
        <v>87</v>
      </c>
      <c r="C1405">
        <v>0.13200000000000001</v>
      </c>
      <c r="D1405" t="s">
        <v>38</v>
      </c>
    </row>
    <row r="1406" spans="1:4" x14ac:dyDescent="0.25">
      <c r="A1406" t="s">
        <v>102</v>
      </c>
      <c r="B1406" t="s">
        <v>87</v>
      </c>
      <c r="C1406">
        <v>0.13700000000000001</v>
      </c>
      <c r="D1406" t="s">
        <v>38</v>
      </c>
    </row>
    <row r="1407" spans="1:4" x14ac:dyDescent="0.25">
      <c r="A1407" t="s">
        <v>14</v>
      </c>
      <c r="B1407" t="s">
        <v>87</v>
      </c>
      <c r="C1407">
        <v>0.13</v>
      </c>
      <c r="D1407" t="s">
        <v>38</v>
      </c>
    </row>
    <row r="1408" spans="1:4" x14ac:dyDescent="0.25">
      <c r="A1408" t="s">
        <v>105</v>
      </c>
      <c r="B1408" t="s">
        <v>87</v>
      </c>
      <c r="C1408">
        <v>0.84799999999999998</v>
      </c>
      <c r="D1408" t="s">
        <v>38</v>
      </c>
    </row>
    <row r="1409" spans="1:4" x14ac:dyDescent="0.25">
      <c r="A1409" t="s">
        <v>6</v>
      </c>
      <c r="B1409" t="s">
        <v>87</v>
      </c>
      <c r="C1409">
        <v>1.4730000000000001</v>
      </c>
      <c r="D1409" t="s">
        <v>38</v>
      </c>
    </row>
    <row r="1410" spans="1:4" x14ac:dyDescent="0.25">
      <c r="A1410" t="s">
        <v>106</v>
      </c>
      <c r="B1410" t="s">
        <v>88</v>
      </c>
      <c r="C1410">
        <v>0.129</v>
      </c>
      <c r="D1410" t="s">
        <v>38</v>
      </c>
    </row>
    <row r="1411" spans="1:4" x14ac:dyDescent="0.25">
      <c r="A1411" t="s">
        <v>102</v>
      </c>
      <c r="B1411" t="s">
        <v>88</v>
      </c>
      <c r="C1411">
        <v>0.13500000000000001</v>
      </c>
      <c r="D1411" t="s">
        <v>38</v>
      </c>
    </row>
    <row r="1412" spans="1:4" x14ac:dyDescent="0.25">
      <c r="A1412" t="s">
        <v>13</v>
      </c>
      <c r="B1412" t="s">
        <v>88</v>
      </c>
      <c r="C1412">
        <v>0.13</v>
      </c>
      <c r="D1412" t="s">
        <v>38</v>
      </c>
    </row>
    <row r="1413" spans="1:4" x14ac:dyDescent="0.25">
      <c r="A1413" t="s">
        <v>109</v>
      </c>
      <c r="B1413" t="s">
        <v>88</v>
      </c>
      <c r="C1413">
        <v>0.126</v>
      </c>
      <c r="D1413" t="s">
        <v>38</v>
      </c>
    </row>
    <row r="1414" spans="1:4" x14ac:dyDescent="0.25">
      <c r="A1414" t="s">
        <v>14</v>
      </c>
      <c r="B1414" t="s">
        <v>88</v>
      </c>
      <c r="C1414">
        <v>0.13100000000000001</v>
      </c>
      <c r="D1414" t="s">
        <v>38</v>
      </c>
    </row>
    <row r="1415" spans="1:4" x14ac:dyDescent="0.25">
      <c r="A1415" t="s">
        <v>104</v>
      </c>
      <c r="B1415" t="s">
        <v>88</v>
      </c>
      <c r="C1415">
        <v>0.126</v>
      </c>
      <c r="D1415" t="s">
        <v>38</v>
      </c>
    </row>
    <row r="1416" spans="1:4" x14ac:dyDescent="0.25">
      <c r="A1416" t="s">
        <v>3</v>
      </c>
      <c r="B1416" t="s">
        <v>88</v>
      </c>
      <c r="C1416">
        <v>0.125</v>
      </c>
      <c r="D1416" t="s">
        <v>38</v>
      </c>
    </row>
    <row r="1417" spans="1:4" x14ac:dyDescent="0.25">
      <c r="A1417" t="s">
        <v>110</v>
      </c>
      <c r="B1417" t="s">
        <v>88</v>
      </c>
      <c r="C1417">
        <v>0.13100000000000001</v>
      </c>
      <c r="D1417" t="s">
        <v>38</v>
      </c>
    </row>
    <row r="1418" spans="1:4" x14ac:dyDescent="0.25">
      <c r="A1418" t="s">
        <v>7</v>
      </c>
      <c r="B1418" t="s">
        <v>88</v>
      </c>
      <c r="C1418">
        <v>0.126</v>
      </c>
      <c r="D1418" t="s">
        <v>38</v>
      </c>
    </row>
    <row r="1419" spans="1:4" x14ac:dyDescent="0.25">
      <c r="A1419" t="s">
        <v>6</v>
      </c>
      <c r="B1419" t="s">
        <v>88</v>
      </c>
      <c r="C1419">
        <v>0.13200000000000001</v>
      </c>
      <c r="D1419" t="s">
        <v>38</v>
      </c>
    </row>
    <row r="1420" spans="1:4" x14ac:dyDescent="0.25">
      <c r="A1420" t="s">
        <v>107</v>
      </c>
      <c r="B1420" t="s">
        <v>88</v>
      </c>
      <c r="C1420">
        <v>0.13300000000000001</v>
      </c>
      <c r="D1420" t="s">
        <v>38</v>
      </c>
    </row>
    <row r="1421" spans="1:4" x14ac:dyDescent="0.25">
      <c r="A1421" t="s">
        <v>103</v>
      </c>
      <c r="B1421" t="s">
        <v>88</v>
      </c>
      <c r="C1421">
        <v>0.13500000000000001</v>
      </c>
      <c r="D1421" t="s">
        <v>38</v>
      </c>
    </row>
    <row r="1422" spans="1:4" x14ac:dyDescent="0.25">
      <c r="A1422" t="s">
        <v>15</v>
      </c>
      <c r="B1422" t="s">
        <v>88</v>
      </c>
      <c r="C1422">
        <v>0.129</v>
      </c>
      <c r="D1422" t="s">
        <v>38</v>
      </c>
    </row>
    <row r="1423" spans="1:4" x14ac:dyDescent="0.25">
      <c r="A1423" t="s">
        <v>105</v>
      </c>
      <c r="B1423" t="s">
        <v>88</v>
      </c>
      <c r="C1423">
        <v>0.128</v>
      </c>
      <c r="D1423" t="s">
        <v>38</v>
      </c>
    </row>
    <row r="1424" spans="1:4" x14ac:dyDescent="0.25">
      <c r="A1424" t="s">
        <v>10</v>
      </c>
      <c r="B1424" t="s">
        <v>88</v>
      </c>
      <c r="C1424">
        <v>0.13</v>
      </c>
      <c r="D1424" t="s">
        <v>38</v>
      </c>
    </row>
    <row r="1425" spans="1:4" x14ac:dyDescent="0.25">
      <c r="A1425" t="s">
        <v>108</v>
      </c>
      <c r="B1425" t="s">
        <v>88</v>
      </c>
      <c r="C1425">
        <v>0.123</v>
      </c>
      <c r="D1425" t="s">
        <v>38</v>
      </c>
    </row>
    <row r="1426" spans="1:4" x14ac:dyDescent="0.25">
      <c r="A1426" t="s">
        <v>110</v>
      </c>
      <c r="B1426" t="s">
        <v>89</v>
      </c>
      <c r="C1426">
        <v>0.53400000000000003</v>
      </c>
      <c r="D1426" t="s">
        <v>38</v>
      </c>
    </row>
    <row r="1427" spans="1:4" x14ac:dyDescent="0.25">
      <c r="A1427" t="s">
        <v>15</v>
      </c>
      <c r="B1427" t="s">
        <v>89</v>
      </c>
      <c r="C1427">
        <v>0.127</v>
      </c>
      <c r="D1427" t="s">
        <v>38</v>
      </c>
    </row>
    <row r="1428" spans="1:4" x14ac:dyDescent="0.25">
      <c r="A1428" t="s">
        <v>109</v>
      </c>
      <c r="B1428" t="s">
        <v>89</v>
      </c>
      <c r="C1428">
        <v>0.52600000000000002</v>
      </c>
      <c r="D1428" t="s">
        <v>38</v>
      </c>
    </row>
    <row r="1429" spans="1:4" x14ac:dyDescent="0.25">
      <c r="A1429" t="s">
        <v>10</v>
      </c>
      <c r="B1429" t="s">
        <v>89</v>
      </c>
      <c r="C1429">
        <v>0.13200000000000001</v>
      </c>
      <c r="D1429" t="s">
        <v>38</v>
      </c>
    </row>
    <row r="1430" spans="1:4" x14ac:dyDescent="0.25">
      <c r="A1430" t="s">
        <v>7</v>
      </c>
      <c r="B1430" t="s">
        <v>89</v>
      </c>
      <c r="C1430">
        <v>0.52600000000000002</v>
      </c>
      <c r="D1430" t="s">
        <v>38</v>
      </c>
    </row>
    <row r="1431" spans="1:4" x14ac:dyDescent="0.25">
      <c r="A1431" t="s">
        <v>102</v>
      </c>
      <c r="B1431" t="s">
        <v>89</v>
      </c>
      <c r="C1431">
        <v>0.96399999999999997</v>
      </c>
      <c r="D1431" t="s">
        <v>38</v>
      </c>
    </row>
    <row r="1432" spans="1:4" x14ac:dyDescent="0.25">
      <c r="A1432" t="s">
        <v>6</v>
      </c>
      <c r="B1432" t="s">
        <v>89</v>
      </c>
      <c r="C1432">
        <v>0.13700000000000001</v>
      </c>
      <c r="D1432" t="s">
        <v>38</v>
      </c>
    </row>
    <row r="1433" spans="1:4" x14ac:dyDescent="0.25">
      <c r="A1433" t="s">
        <v>3</v>
      </c>
      <c r="B1433" t="s">
        <v>89</v>
      </c>
      <c r="C1433">
        <v>1.393</v>
      </c>
      <c r="D1433" t="s">
        <v>38</v>
      </c>
    </row>
    <row r="1434" spans="1:4" x14ac:dyDescent="0.25">
      <c r="A1434" t="s">
        <v>103</v>
      </c>
      <c r="B1434" t="s">
        <v>89</v>
      </c>
      <c r="C1434">
        <v>0.13</v>
      </c>
      <c r="D1434" t="s">
        <v>38</v>
      </c>
    </row>
    <row r="1435" spans="1:4" x14ac:dyDescent="0.25">
      <c r="A1435" t="s">
        <v>105</v>
      </c>
      <c r="B1435" t="s">
        <v>89</v>
      </c>
      <c r="C1435">
        <v>1.8460000000000001</v>
      </c>
      <c r="D1435" t="s">
        <v>38</v>
      </c>
    </row>
    <row r="1436" spans="1:4" x14ac:dyDescent="0.25">
      <c r="A1436" t="s">
        <v>104</v>
      </c>
      <c r="B1436" t="s">
        <v>89</v>
      </c>
      <c r="C1436">
        <v>0.13200000000000001</v>
      </c>
      <c r="D1436" t="s">
        <v>38</v>
      </c>
    </row>
    <row r="1437" spans="1:4" x14ac:dyDescent="0.25">
      <c r="A1437" t="s">
        <v>107</v>
      </c>
      <c r="B1437" t="s">
        <v>89</v>
      </c>
      <c r="C1437">
        <v>0.54200000000000004</v>
      </c>
      <c r="D1437" t="s">
        <v>38</v>
      </c>
    </row>
    <row r="1438" spans="1:4" x14ac:dyDescent="0.25">
      <c r="A1438" t="s">
        <v>13</v>
      </c>
      <c r="B1438" t="s">
        <v>89</v>
      </c>
      <c r="C1438">
        <v>0.13200000000000001</v>
      </c>
      <c r="D1438" t="s">
        <v>38</v>
      </c>
    </row>
    <row r="1439" spans="1:4" x14ac:dyDescent="0.25">
      <c r="A1439" t="s">
        <v>14</v>
      </c>
      <c r="B1439" t="s">
        <v>89</v>
      </c>
      <c r="C1439">
        <v>0.13300000000000001</v>
      </c>
      <c r="D1439" t="s">
        <v>38</v>
      </c>
    </row>
    <row r="1440" spans="1:4" x14ac:dyDescent="0.25">
      <c r="A1440" t="s">
        <v>106</v>
      </c>
      <c r="B1440" t="s">
        <v>89</v>
      </c>
      <c r="C1440">
        <v>0.124</v>
      </c>
      <c r="D1440" t="s">
        <v>38</v>
      </c>
    </row>
    <row r="1441" spans="1:4" x14ac:dyDescent="0.25">
      <c r="A1441" t="s">
        <v>108</v>
      </c>
      <c r="B1441" t="s">
        <v>89</v>
      </c>
      <c r="C1441">
        <v>0.13</v>
      </c>
      <c r="D1441" t="s">
        <v>38</v>
      </c>
    </row>
    <row r="1442" spans="1:4" x14ac:dyDescent="0.25">
      <c r="A1442" t="s">
        <v>7</v>
      </c>
      <c r="B1442" t="s">
        <v>87</v>
      </c>
      <c r="C1442">
        <v>0.42399999999999999</v>
      </c>
      <c r="D1442" t="s">
        <v>39</v>
      </c>
    </row>
    <row r="1443" spans="1:4" x14ac:dyDescent="0.25">
      <c r="A1443" t="s">
        <v>15</v>
      </c>
      <c r="B1443" t="s">
        <v>87</v>
      </c>
      <c r="C1443">
        <v>0.13300000000000001</v>
      </c>
      <c r="D1443" t="s">
        <v>39</v>
      </c>
    </row>
    <row r="1444" spans="1:4" x14ac:dyDescent="0.25">
      <c r="A1444" t="s">
        <v>106</v>
      </c>
      <c r="B1444" t="s">
        <v>87</v>
      </c>
      <c r="C1444">
        <v>1.194</v>
      </c>
      <c r="D1444" t="s">
        <v>39</v>
      </c>
    </row>
    <row r="1445" spans="1:4" x14ac:dyDescent="0.25">
      <c r="A1445" t="s">
        <v>104</v>
      </c>
      <c r="B1445" t="s">
        <v>87</v>
      </c>
      <c r="C1445">
        <v>1.3520000000000001</v>
      </c>
      <c r="D1445" t="s">
        <v>39</v>
      </c>
    </row>
    <row r="1446" spans="1:4" x14ac:dyDescent="0.25">
      <c r="A1446" t="s">
        <v>10</v>
      </c>
      <c r="B1446" t="s">
        <v>87</v>
      </c>
      <c r="C1446">
        <v>0.161</v>
      </c>
      <c r="D1446" t="s">
        <v>39</v>
      </c>
    </row>
    <row r="1447" spans="1:4" x14ac:dyDescent="0.25">
      <c r="A1447" t="s">
        <v>107</v>
      </c>
      <c r="B1447" t="s">
        <v>87</v>
      </c>
      <c r="C1447">
        <v>1.002</v>
      </c>
      <c r="D1447" t="s">
        <v>39</v>
      </c>
    </row>
    <row r="1448" spans="1:4" x14ac:dyDescent="0.25">
      <c r="A1448" t="s">
        <v>108</v>
      </c>
      <c r="B1448" t="s">
        <v>87</v>
      </c>
      <c r="C1448">
        <v>2.0649999999999999</v>
      </c>
      <c r="D1448" t="s">
        <v>39</v>
      </c>
    </row>
    <row r="1449" spans="1:4" x14ac:dyDescent="0.25">
      <c r="A1449" t="s">
        <v>103</v>
      </c>
      <c r="B1449" t="s">
        <v>87</v>
      </c>
      <c r="C1449">
        <v>0.13900000000000001</v>
      </c>
      <c r="D1449" t="s">
        <v>39</v>
      </c>
    </row>
    <row r="1450" spans="1:4" x14ac:dyDescent="0.25">
      <c r="A1450" t="s">
        <v>109</v>
      </c>
      <c r="B1450" t="s">
        <v>87</v>
      </c>
      <c r="C1450">
        <v>0.14099999999999999</v>
      </c>
      <c r="D1450" t="s">
        <v>39</v>
      </c>
    </row>
    <row r="1451" spans="1:4" x14ac:dyDescent="0.25">
      <c r="A1451" t="s">
        <v>3</v>
      </c>
      <c r="B1451" t="s">
        <v>87</v>
      </c>
      <c r="C1451">
        <v>0.14199999999999999</v>
      </c>
      <c r="D1451" t="s">
        <v>39</v>
      </c>
    </row>
    <row r="1452" spans="1:4" x14ac:dyDescent="0.25">
      <c r="A1452" t="s">
        <v>110</v>
      </c>
      <c r="B1452" t="s">
        <v>87</v>
      </c>
      <c r="C1452">
        <v>0.33800000000000002</v>
      </c>
      <c r="D1452" t="s">
        <v>39</v>
      </c>
    </row>
    <row r="1453" spans="1:4" x14ac:dyDescent="0.25">
      <c r="A1453" t="s">
        <v>13</v>
      </c>
      <c r="B1453" t="s">
        <v>87</v>
      </c>
      <c r="C1453">
        <v>1.7749999999999999</v>
      </c>
      <c r="D1453" t="s">
        <v>39</v>
      </c>
    </row>
    <row r="1454" spans="1:4" x14ac:dyDescent="0.25">
      <c r="A1454" t="s">
        <v>102</v>
      </c>
      <c r="B1454" t="s">
        <v>87</v>
      </c>
      <c r="C1454">
        <v>0.13</v>
      </c>
      <c r="D1454" t="s">
        <v>39</v>
      </c>
    </row>
    <row r="1455" spans="1:4" x14ac:dyDescent="0.25">
      <c r="A1455" t="s">
        <v>14</v>
      </c>
      <c r="B1455" t="s">
        <v>87</v>
      </c>
      <c r="C1455">
        <v>0.13700000000000001</v>
      </c>
      <c r="D1455" t="s">
        <v>39</v>
      </c>
    </row>
    <row r="1456" spans="1:4" x14ac:dyDescent="0.25">
      <c r="A1456" t="s">
        <v>105</v>
      </c>
      <c r="B1456" t="s">
        <v>87</v>
      </c>
      <c r="C1456">
        <v>0.126</v>
      </c>
      <c r="D1456" t="s">
        <v>39</v>
      </c>
    </row>
    <row r="1457" spans="1:4" x14ac:dyDescent="0.25">
      <c r="A1457" t="s">
        <v>6</v>
      </c>
      <c r="B1457" t="s">
        <v>87</v>
      </c>
      <c r="C1457">
        <v>0.504</v>
      </c>
      <c r="D1457" t="s">
        <v>39</v>
      </c>
    </row>
    <row r="1458" spans="1:4" x14ac:dyDescent="0.25">
      <c r="A1458" t="s">
        <v>102</v>
      </c>
      <c r="B1458" t="s">
        <v>88</v>
      </c>
      <c r="C1458">
        <v>0.128</v>
      </c>
      <c r="D1458" t="s">
        <v>39</v>
      </c>
    </row>
    <row r="1459" spans="1:4" x14ac:dyDescent="0.25">
      <c r="A1459" t="s">
        <v>106</v>
      </c>
      <c r="B1459" t="s">
        <v>88</v>
      </c>
      <c r="C1459">
        <v>0.123</v>
      </c>
      <c r="D1459" t="s">
        <v>39</v>
      </c>
    </row>
    <row r="1460" spans="1:4" x14ac:dyDescent="0.25">
      <c r="A1460" t="s">
        <v>13</v>
      </c>
      <c r="B1460" t="s">
        <v>88</v>
      </c>
      <c r="C1460">
        <v>0.128</v>
      </c>
      <c r="D1460" t="s">
        <v>39</v>
      </c>
    </row>
    <row r="1461" spans="1:4" x14ac:dyDescent="0.25">
      <c r="A1461" t="s">
        <v>109</v>
      </c>
      <c r="B1461" t="s">
        <v>88</v>
      </c>
      <c r="C1461">
        <v>0.125</v>
      </c>
      <c r="D1461" t="s">
        <v>39</v>
      </c>
    </row>
    <row r="1462" spans="1:4" x14ac:dyDescent="0.25">
      <c r="A1462" t="s">
        <v>14</v>
      </c>
      <c r="B1462" t="s">
        <v>88</v>
      </c>
      <c r="C1462">
        <v>0.124</v>
      </c>
      <c r="D1462" t="s">
        <v>39</v>
      </c>
    </row>
    <row r="1463" spans="1:4" x14ac:dyDescent="0.25">
      <c r="A1463" t="s">
        <v>104</v>
      </c>
      <c r="B1463" t="s">
        <v>88</v>
      </c>
      <c r="C1463">
        <v>0.124</v>
      </c>
      <c r="D1463" t="s">
        <v>39</v>
      </c>
    </row>
    <row r="1464" spans="1:4" x14ac:dyDescent="0.25">
      <c r="A1464" t="s">
        <v>110</v>
      </c>
      <c r="B1464" t="s">
        <v>88</v>
      </c>
      <c r="C1464">
        <v>0.188</v>
      </c>
      <c r="D1464" t="s">
        <v>39</v>
      </c>
    </row>
    <row r="1465" spans="1:4" x14ac:dyDescent="0.25">
      <c r="A1465" t="s">
        <v>3</v>
      </c>
      <c r="B1465" t="s">
        <v>88</v>
      </c>
      <c r="C1465">
        <v>0.183</v>
      </c>
      <c r="D1465" t="s">
        <v>39</v>
      </c>
    </row>
    <row r="1466" spans="1:4" x14ac:dyDescent="0.25">
      <c r="A1466" t="s">
        <v>7</v>
      </c>
      <c r="B1466" t="s">
        <v>88</v>
      </c>
      <c r="C1466">
        <v>0.129</v>
      </c>
      <c r="D1466" t="s">
        <v>39</v>
      </c>
    </row>
    <row r="1467" spans="1:4" x14ac:dyDescent="0.25">
      <c r="A1467" t="s">
        <v>6</v>
      </c>
      <c r="B1467" t="s">
        <v>88</v>
      </c>
      <c r="C1467">
        <v>0.13</v>
      </c>
      <c r="D1467" t="s">
        <v>39</v>
      </c>
    </row>
    <row r="1468" spans="1:4" x14ac:dyDescent="0.25">
      <c r="A1468" t="s">
        <v>107</v>
      </c>
      <c r="B1468" t="s">
        <v>88</v>
      </c>
      <c r="C1468">
        <v>0.127</v>
      </c>
      <c r="D1468" t="s">
        <v>39</v>
      </c>
    </row>
    <row r="1469" spans="1:4" x14ac:dyDescent="0.25">
      <c r="A1469" t="s">
        <v>103</v>
      </c>
      <c r="B1469" t="s">
        <v>88</v>
      </c>
      <c r="C1469">
        <v>0.13300000000000001</v>
      </c>
      <c r="D1469" t="s">
        <v>39</v>
      </c>
    </row>
    <row r="1470" spans="1:4" x14ac:dyDescent="0.25">
      <c r="A1470" t="s">
        <v>15</v>
      </c>
      <c r="B1470" t="s">
        <v>88</v>
      </c>
      <c r="C1470">
        <v>0.128</v>
      </c>
      <c r="D1470" t="s">
        <v>39</v>
      </c>
    </row>
    <row r="1471" spans="1:4" x14ac:dyDescent="0.25">
      <c r="A1471" t="s">
        <v>105</v>
      </c>
      <c r="B1471" t="s">
        <v>88</v>
      </c>
      <c r="C1471">
        <v>0.127</v>
      </c>
      <c r="D1471" t="s">
        <v>39</v>
      </c>
    </row>
    <row r="1472" spans="1:4" x14ac:dyDescent="0.25">
      <c r="A1472" t="s">
        <v>10</v>
      </c>
      <c r="B1472" t="s">
        <v>88</v>
      </c>
      <c r="C1472">
        <v>0.151</v>
      </c>
      <c r="D1472" t="s">
        <v>39</v>
      </c>
    </row>
    <row r="1473" spans="1:4" x14ac:dyDescent="0.25">
      <c r="A1473" t="s">
        <v>108</v>
      </c>
      <c r="B1473" t="s">
        <v>88</v>
      </c>
      <c r="C1473">
        <v>0.128</v>
      </c>
      <c r="D1473" t="s">
        <v>39</v>
      </c>
    </row>
    <row r="1474" spans="1:4" x14ac:dyDescent="0.25">
      <c r="A1474" t="s">
        <v>15</v>
      </c>
      <c r="B1474" t="s">
        <v>89</v>
      </c>
      <c r="C1474">
        <v>0.90300000000000002</v>
      </c>
      <c r="D1474" t="s">
        <v>39</v>
      </c>
    </row>
    <row r="1475" spans="1:4" x14ac:dyDescent="0.25">
      <c r="A1475" t="s">
        <v>110</v>
      </c>
      <c r="B1475" t="s">
        <v>89</v>
      </c>
      <c r="C1475">
        <v>1.071</v>
      </c>
      <c r="D1475" t="s">
        <v>39</v>
      </c>
    </row>
    <row r="1476" spans="1:4" x14ac:dyDescent="0.25">
      <c r="A1476" t="s">
        <v>109</v>
      </c>
      <c r="B1476" t="s">
        <v>89</v>
      </c>
      <c r="C1476">
        <v>0.92200000000000004</v>
      </c>
      <c r="D1476" t="s">
        <v>39</v>
      </c>
    </row>
    <row r="1477" spans="1:4" x14ac:dyDescent="0.25">
      <c r="A1477" t="s">
        <v>10</v>
      </c>
      <c r="B1477" t="s">
        <v>89</v>
      </c>
      <c r="C1477">
        <v>1.679</v>
      </c>
      <c r="D1477" t="s">
        <v>39</v>
      </c>
    </row>
    <row r="1478" spans="1:4" x14ac:dyDescent="0.25">
      <c r="A1478" t="s">
        <v>7</v>
      </c>
      <c r="B1478" t="s">
        <v>89</v>
      </c>
      <c r="C1478">
        <v>0.28799999999999998</v>
      </c>
      <c r="D1478" t="s">
        <v>39</v>
      </c>
    </row>
    <row r="1479" spans="1:4" x14ac:dyDescent="0.25">
      <c r="A1479" t="s">
        <v>6</v>
      </c>
      <c r="B1479" t="s">
        <v>89</v>
      </c>
      <c r="C1479">
        <v>1.782</v>
      </c>
      <c r="D1479" t="s">
        <v>39</v>
      </c>
    </row>
    <row r="1480" spans="1:4" x14ac:dyDescent="0.25">
      <c r="A1480" t="s">
        <v>3</v>
      </c>
      <c r="B1480" t="s">
        <v>89</v>
      </c>
      <c r="C1480">
        <v>1.6539999999999999</v>
      </c>
      <c r="D1480" t="s">
        <v>39</v>
      </c>
    </row>
    <row r="1481" spans="1:4" x14ac:dyDescent="0.25">
      <c r="A1481" t="s">
        <v>103</v>
      </c>
      <c r="B1481" t="s">
        <v>89</v>
      </c>
      <c r="C1481">
        <v>0.128</v>
      </c>
      <c r="D1481" t="s">
        <v>39</v>
      </c>
    </row>
    <row r="1482" spans="1:4" x14ac:dyDescent="0.25">
      <c r="A1482" t="s">
        <v>102</v>
      </c>
      <c r="B1482" t="s">
        <v>89</v>
      </c>
      <c r="C1482">
        <v>1.4350000000000001</v>
      </c>
      <c r="D1482" t="s">
        <v>39</v>
      </c>
    </row>
    <row r="1483" spans="1:4" x14ac:dyDescent="0.25">
      <c r="A1483" t="s">
        <v>105</v>
      </c>
      <c r="B1483" t="s">
        <v>89</v>
      </c>
      <c r="C1483">
        <v>0.40500000000000003</v>
      </c>
      <c r="D1483" t="s">
        <v>39</v>
      </c>
    </row>
    <row r="1484" spans="1:4" x14ac:dyDescent="0.25">
      <c r="A1484" t="s">
        <v>104</v>
      </c>
      <c r="B1484" t="s">
        <v>89</v>
      </c>
      <c r="C1484">
        <v>0.123</v>
      </c>
      <c r="D1484" t="s">
        <v>39</v>
      </c>
    </row>
    <row r="1485" spans="1:4" x14ac:dyDescent="0.25">
      <c r="A1485" t="s">
        <v>107</v>
      </c>
      <c r="B1485" t="s">
        <v>89</v>
      </c>
      <c r="C1485">
        <v>0.127</v>
      </c>
      <c r="D1485" t="s">
        <v>39</v>
      </c>
    </row>
    <row r="1486" spans="1:4" x14ac:dyDescent="0.25">
      <c r="A1486" t="s">
        <v>14</v>
      </c>
      <c r="B1486" t="s">
        <v>89</v>
      </c>
      <c r="C1486">
        <v>1.8009999999999999</v>
      </c>
      <c r="D1486" t="s">
        <v>39</v>
      </c>
    </row>
    <row r="1487" spans="1:4" x14ac:dyDescent="0.25">
      <c r="A1487" t="s">
        <v>13</v>
      </c>
      <c r="B1487" t="s">
        <v>89</v>
      </c>
      <c r="C1487">
        <v>0.14199999999999999</v>
      </c>
      <c r="D1487" t="s">
        <v>39</v>
      </c>
    </row>
    <row r="1488" spans="1:4" x14ac:dyDescent="0.25">
      <c r="A1488" t="s">
        <v>106</v>
      </c>
      <c r="B1488" t="s">
        <v>89</v>
      </c>
      <c r="C1488">
        <v>0.124</v>
      </c>
      <c r="D1488" t="s">
        <v>39</v>
      </c>
    </row>
    <row r="1489" spans="1:4" x14ac:dyDescent="0.25">
      <c r="A1489" t="s">
        <v>108</v>
      </c>
      <c r="B1489" t="s">
        <v>89</v>
      </c>
      <c r="C1489">
        <v>0.13100000000000001</v>
      </c>
      <c r="D1489" t="s">
        <v>39</v>
      </c>
    </row>
    <row r="1490" spans="1:4" x14ac:dyDescent="0.25">
      <c r="A1490" t="s">
        <v>7</v>
      </c>
      <c r="B1490" t="s">
        <v>87</v>
      </c>
      <c r="C1490">
        <v>0.626</v>
      </c>
      <c r="D1490" t="s">
        <v>40</v>
      </c>
    </row>
    <row r="1491" spans="1:4" x14ac:dyDescent="0.25">
      <c r="A1491" t="s">
        <v>15</v>
      </c>
      <c r="B1491" t="s">
        <v>87</v>
      </c>
      <c r="C1491">
        <v>0.52800000000000002</v>
      </c>
      <c r="D1491" t="s">
        <v>40</v>
      </c>
    </row>
    <row r="1492" spans="1:4" x14ac:dyDescent="0.25">
      <c r="A1492" t="s">
        <v>106</v>
      </c>
      <c r="B1492" t="s">
        <v>87</v>
      </c>
      <c r="C1492">
        <v>0.58099999999999996</v>
      </c>
      <c r="D1492" t="s">
        <v>40</v>
      </c>
    </row>
    <row r="1493" spans="1:4" x14ac:dyDescent="0.25">
      <c r="A1493" t="s">
        <v>104</v>
      </c>
      <c r="B1493" t="s">
        <v>87</v>
      </c>
      <c r="C1493">
        <v>0.52500000000000002</v>
      </c>
      <c r="D1493" t="s">
        <v>40</v>
      </c>
    </row>
    <row r="1494" spans="1:4" x14ac:dyDescent="0.25">
      <c r="A1494" t="s">
        <v>10</v>
      </c>
      <c r="B1494" t="s">
        <v>87</v>
      </c>
      <c r="C1494">
        <v>0.61099999999999999</v>
      </c>
      <c r="D1494" t="s">
        <v>40</v>
      </c>
    </row>
    <row r="1495" spans="1:4" x14ac:dyDescent="0.25">
      <c r="A1495" t="s">
        <v>108</v>
      </c>
      <c r="B1495" t="s">
        <v>87</v>
      </c>
      <c r="C1495">
        <v>0.63500000000000001</v>
      </c>
      <c r="D1495" t="s">
        <v>40</v>
      </c>
    </row>
    <row r="1496" spans="1:4" x14ac:dyDescent="0.25">
      <c r="A1496" t="s">
        <v>107</v>
      </c>
      <c r="B1496" t="s">
        <v>87</v>
      </c>
      <c r="C1496">
        <v>0.63</v>
      </c>
      <c r="D1496" t="s">
        <v>40</v>
      </c>
    </row>
    <row r="1497" spans="1:4" x14ac:dyDescent="0.25">
      <c r="A1497" t="s">
        <v>103</v>
      </c>
      <c r="B1497" t="s">
        <v>87</v>
      </c>
      <c r="C1497">
        <v>0.59499999999999997</v>
      </c>
      <c r="D1497" t="s">
        <v>40</v>
      </c>
    </row>
    <row r="1498" spans="1:4" x14ac:dyDescent="0.25">
      <c r="A1498" t="s">
        <v>109</v>
      </c>
      <c r="B1498" t="s">
        <v>87</v>
      </c>
      <c r="C1498">
        <v>0.54600000000000004</v>
      </c>
      <c r="D1498" t="s">
        <v>40</v>
      </c>
    </row>
    <row r="1499" spans="1:4" x14ac:dyDescent="0.25">
      <c r="A1499" t="s">
        <v>3</v>
      </c>
      <c r="B1499" t="s">
        <v>87</v>
      </c>
      <c r="C1499">
        <v>0.53100000000000003</v>
      </c>
      <c r="D1499" t="s">
        <v>40</v>
      </c>
    </row>
    <row r="1500" spans="1:4" x14ac:dyDescent="0.25">
      <c r="A1500" t="s">
        <v>110</v>
      </c>
      <c r="B1500" t="s">
        <v>87</v>
      </c>
      <c r="C1500">
        <v>0.51400000000000001</v>
      </c>
      <c r="D1500" t="s">
        <v>40</v>
      </c>
    </row>
    <row r="1501" spans="1:4" x14ac:dyDescent="0.25">
      <c r="A1501" t="s">
        <v>13</v>
      </c>
      <c r="B1501" t="s">
        <v>87</v>
      </c>
      <c r="C1501">
        <v>0.52900000000000003</v>
      </c>
      <c r="D1501" t="s">
        <v>40</v>
      </c>
    </row>
    <row r="1502" spans="1:4" x14ac:dyDescent="0.25">
      <c r="A1502" t="s">
        <v>102</v>
      </c>
      <c r="B1502" t="s">
        <v>87</v>
      </c>
      <c r="C1502">
        <v>0.60199999999999998</v>
      </c>
      <c r="D1502" t="s">
        <v>40</v>
      </c>
    </row>
    <row r="1503" spans="1:4" x14ac:dyDescent="0.25">
      <c r="A1503" t="s">
        <v>105</v>
      </c>
      <c r="B1503" t="s">
        <v>87</v>
      </c>
      <c r="C1503">
        <v>0.61899999999999999</v>
      </c>
      <c r="D1503" t="s">
        <v>40</v>
      </c>
    </row>
    <row r="1504" spans="1:4" x14ac:dyDescent="0.25">
      <c r="A1504" t="s">
        <v>14</v>
      </c>
      <c r="B1504" t="s">
        <v>87</v>
      </c>
      <c r="C1504">
        <v>0.66800000000000004</v>
      </c>
      <c r="D1504" t="s">
        <v>40</v>
      </c>
    </row>
    <row r="1505" spans="1:4" x14ac:dyDescent="0.25">
      <c r="A1505" t="s">
        <v>6</v>
      </c>
      <c r="B1505" t="s">
        <v>87</v>
      </c>
      <c r="C1505">
        <v>0.69</v>
      </c>
      <c r="D1505" t="s">
        <v>40</v>
      </c>
    </row>
    <row r="1506" spans="1:4" x14ac:dyDescent="0.25">
      <c r="A1506" t="s">
        <v>106</v>
      </c>
      <c r="B1506" t="s">
        <v>88</v>
      </c>
      <c r="C1506">
        <v>0.56299999999999994</v>
      </c>
      <c r="D1506" t="s">
        <v>40</v>
      </c>
    </row>
    <row r="1507" spans="1:4" x14ac:dyDescent="0.25">
      <c r="A1507" t="s">
        <v>102</v>
      </c>
      <c r="B1507" t="s">
        <v>88</v>
      </c>
      <c r="C1507">
        <v>0.59899999999999998</v>
      </c>
      <c r="D1507" t="s">
        <v>40</v>
      </c>
    </row>
    <row r="1508" spans="1:4" x14ac:dyDescent="0.25">
      <c r="A1508" t="s">
        <v>13</v>
      </c>
      <c r="B1508" t="s">
        <v>88</v>
      </c>
      <c r="C1508">
        <v>0.69099999999999995</v>
      </c>
      <c r="D1508" t="s">
        <v>40</v>
      </c>
    </row>
    <row r="1509" spans="1:4" x14ac:dyDescent="0.25">
      <c r="A1509" t="s">
        <v>109</v>
      </c>
      <c r="B1509" t="s">
        <v>88</v>
      </c>
      <c r="C1509">
        <v>0.63300000000000001</v>
      </c>
      <c r="D1509" t="s">
        <v>40</v>
      </c>
    </row>
    <row r="1510" spans="1:4" x14ac:dyDescent="0.25">
      <c r="A1510" t="s">
        <v>14</v>
      </c>
      <c r="B1510" t="s">
        <v>88</v>
      </c>
      <c r="C1510">
        <v>0.59299999999999997</v>
      </c>
      <c r="D1510" t="s">
        <v>40</v>
      </c>
    </row>
    <row r="1511" spans="1:4" x14ac:dyDescent="0.25">
      <c r="A1511" t="s">
        <v>104</v>
      </c>
      <c r="B1511" t="s">
        <v>88</v>
      </c>
      <c r="C1511">
        <v>0.53800000000000003</v>
      </c>
      <c r="D1511" t="s">
        <v>40</v>
      </c>
    </row>
    <row r="1512" spans="1:4" x14ac:dyDescent="0.25">
      <c r="A1512" t="s">
        <v>3</v>
      </c>
      <c r="B1512" t="s">
        <v>88</v>
      </c>
      <c r="C1512">
        <v>0.55100000000000005</v>
      </c>
      <c r="D1512" t="s">
        <v>40</v>
      </c>
    </row>
    <row r="1513" spans="1:4" x14ac:dyDescent="0.25">
      <c r="A1513" t="s">
        <v>110</v>
      </c>
      <c r="B1513" t="s">
        <v>88</v>
      </c>
      <c r="C1513">
        <v>0.54600000000000004</v>
      </c>
      <c r="D1513" t="s">
        <v>40</v>
      </c>
    </row>
    <row r="1514" spans="1:4" x14ac:dyDescent="0.25">
      <c r="A1514" t="s">
        <v>7</v>
      </c>
      <c r="B1514" t="s">
        <v>88</v>
      </c>
      <c r="C1514">
        <v>0.504</v>
      </c>
      <c r="D1514" t="s">
        <v>40</v>
      </c>
    </row>
    <row r="1515" spans="1:4" x14ac:dyDescent="0.25">
      <c r="A1515" t="s">
        <v>6</v>
      </c>
      <c r="B1515" t="s">
        <v>88</v>
      </c>
      <c r="C1515">
        <v>0.60099999999999998</v>
      </c>
      <c r="D1515" t="s">
        <v>40</v>
      </c>
    </row>
    <row r="1516" spans="1:4" x14ac:dyDescent="0.25">
      <c r="A1516" t="s">
        <v>107</v>
      </c>
      <c r="B1516" t="s">
        <v>88</v>
      </c>
      <c r="C1516">
        <v>0.59399999999999997</v>
      </c>
      <c r="D1516" t="s">
        <v>40</v>
      </c>
    </row>
    <row r="1517" spans="1:4" x14ac:dyDescent="0.25">
      <c r="A1517" t="s">
        <v>103</v>
      </c>
      <c r="B1517" t="s">
        <v>88</v>
      </c>
      <c r="C1517">
        <v>0.6</v>
      </c>
      <c r="D1517" t="s">
        <v>40</v>
      </c>
    </row>
    <row r="1518" spans="1:4" x14ac:dyDescent="0.25">
      <c r="A1518" t="s">
        <v>105</v>
      </c>
      <c r="B1518" t="s">
        <v>88</v>
      </c>
      <c r="C1518">
        <v>0.65800000000000003</v>
      </c>
      <c r="D1518" t="s">
        <v>40</v>
      </c>
    </row>
    <row r="1519" spans="1:4" x14ac:dyDescent="0.25">
      <c r="A1519" t="s">
        <v>10</v>
      </c>
      <c r="B1519" t="s">
        <v>88</v>
      </c>
      <c r="C1519">
        <v>0.53400000000000003</v>
      </c>
      <c r="D1519" t="s">
        <v>40</v>
      </c>
    </row>
    <row r="1520" spans="1:4" x14ac:dyDescent="0.25">
      <c r="A1520" t="s">
        <v>15</v>
      </c>
      <c r="B1520" t="s">
        <v>88</v>
      </c>
      <c r="C1520">
        <v>0.59899999999999998</v>
      </c>
      <c r="D1520" t="s">
        <v>40</v>
      </c>
    </row>
    <row r="1521" spans="1:4" x14ac:dyDescent="0.25">
      <c r="A1521" t="s">
        <v>108</v>
      </c>
      <c r="B1521" t="s">
        <v>88</v>
      </c>
      <c r="C1521">
        <v>0.60799999999999998</v>
      </c>
      <c r="D1521" t="s">
        <v>40</v>
      </c>
    </row>
    <row r="1522" spans="1:4" x14ac:dyDescent="0.25">
      <c r="A1522" t="s">
        <v>15</v>
      </c>
      <c r="B1522" t="s">
        <v>89</v>
      </c>
      <c r="C1522">
        <v>0.57599999999999996</v>
      </c>
      <c r="D1522" t="s">
        <v>40</v>
      </c>
    </row>
    <row r="1523" spans="1:4" x14ac:dyDescent="0.25">
      <c r="A1523" t="s">
        <v>110</v>
      </c>
      <c r="B1523" t="s">
        <v>89</v>
      </c>
      <c r="C1523">
        <v>0.59299999999999997</v>
      </c>
      <c r="D1523" t="s">
        <v>40</v>
      </c>
    </row>
    <row r="1524" spans="1:4" x14ac:dyDescent="0.25">
      <c r="A1524" t="s">
        <v>109</v>
      </c>
      <c r="B1524" t="s">
        <v>89</v>
      </c>
      <c r="C1524">
        <v>0.66700000000000004</v>
      </c>
      <c r="D1524" t="s">
        <v>40</v>
      </c>
    </row>
    <row r="1525" spans="1:4" x14ac:dyDescent="0.25">
      <c r="A1525" t="s">
        <v>10</v>
      </c>
      <c r="B1525" t="s">
        <v>89</v>
      </c>
      <c r="C1525">
        <v>0.48899999999999999</v>
      </c>
      <c r="D1525" t="s">
        <v>40</v>
      </c>
    </row>
    <row r="1526" spans="1:4" x14ac:dyDescent="0.25">
      <c r="A1526" t="s">
        <v>7</v>
      </c>
      <c r="B1526" t="s">
        <v>89</v>
      </c>
      <c r="C1526">
        <v>0.5</v>
      </c>
      <c r="D1526" t="s">
        <v>40</v>
      </c>
    </row>
    <row r="1527" spans="1:4" x14ac:dyDescent="0.25">
      <c r="A1527" t="s">
        <v>103</v>
      </c>
      <c r="B1527" t="s">
        <v>89</v>
      </c>
      <c r="C1527">
        <v>0.5</v>
      </c>
      <c r="D1527" t="s">
        <v>40</v>
      </c>
    </row>
    <row r="1528" spans="1:4" x14ac:dyDescent="0.25">
      <c r="A1528" t="s">
        <v>6</v>
      </c>
      <c r="B1528" t="s">
        <v>89</v>
      </c>
      <c r="C1528">
        <v>0.50700000000000001</v>
      </c>
      <c r="D1528" t="s">
        <v>40</v>
      </c>
    </row>
    <row r="1529" spans="1:4" x14ac:dyDescent="0.25">
      <c r="A1529" t="s">
        <v>3</v>
      </c>
      <c r="B1529" t="s">
        <v>89</v>
      </c>
      <c r="C1529">
        <v>0.58399999999999996</v>
      </c>
      <c r="D1529" t="s">
        <v>40</v>
      </c>
    </row>
    <row r="1530" spans="1:4" x14ac:dyDescent="0.25">
      <c r="A1530" t="s">
        <v>102</v>
      </c>
      <c r="B1530" t="s">
        <v>89</v>
      </c>
      <c r="C1530">
        <v>0.56999999999999995</v>
      </c>
      <c r="D1530" t="s">
        <v>40</v>
      </c>
    </row>
    <row r="1531" spans="1:4" x14ac:dyDescent="0.25">
      <c r="A1531" t="s">
        <v>105</v>
      </c>
      <c r="B1531" t="s">
        <v>89</v>
      </c>
      <c r="C1531">
        <v>0.52500000000000002</v>
      </c>
      <c r="D1531" t="s">
        <v>40</v>
      </c>
    </row>
    <row r="1532" spans="1:4" x14ac:dyDescent="0.25">
      <c r="A1532" t="s">
        <v>104</v>
      </c>
      <c r="B1532" t="s">
        <v>89</v>
      </c>
      <c r="C1532">
        <v>0.6</v>
      </c>
      <c r="D1532" t="s">
        <v>40</v>
      </c>
    </row>
    <row r="1533" spans="1:4" x14ac:dyDescent="0.25">
      <c r="A1533" t="s">
        <v>107</v>
      </c>
      <c r="B1533" t="s">
        <v>89</v>
      </c>
      <c r="C1533">
        <v>0.58899999999999997</v>
      </c>
      <c r="D1533" t="s">
        <v>40</v>
      </c>
    </row>
    <row r="1534" spans="1:4" x14ac:dyDescent="0.25">
      <c r="A1534" t="s">
        <v>13</v>
      </c>
      <c r="B1534" t="s">
        <v>89</v>
      </c>
      <c r="C1534">
        <v>0.63900000000000001</v>
      </c>
      <c r="D1534" t="s">
        <v>40</v>
      </c>
    </row>
    <row r="1535" spans="1:4" x14ac:dyDescent="0.25">
      <c r="A1535" t="s">
        <v>14</v>
      </c>
      <c r="B1535" t="s">
        <v>89</v>
      </c>
      <c r="C1535">
        <v>0.59199999999999997</v>
      </c>
      <c r="D1535" t="s">
        <v>40</v>
      </c>
    </row>
    <row r="1536" spans="1:4" x14ac:dyDescent="0.25">
      <c r="A1536" t="s">
        <v>106</v>
      </c>
      <c r="B1536" t="s">
        <v>89</v>
      </c>
      <c r="C1536">
        <v>0.52</v>
      </c>
      <c r="D1536" t="s">
        <v>40</v>
      </c>
    </row>
    <row r="1537" spans="1:4" x14ac:dyDescent="0.25">
      <c r="A1537" t="s">
        <v>108</v>
      </c>
      <c r="B1537" t="s">
        <v>89</v>
      </c>
      <c r="C1537">
        <v>0.52800000000000002</v>
      </c>
      <c r="D1537" t="s">
        <v>40</v>
      </c>
    </row>
    <row r="1538" spans="1:4" x14ac:dyDescent="0.25">
      <c r="A1538" t="s">
        <v>7</v>
      </c>
      <c r="B1538" t="s">
        <v>87</v>
      </c>
      <c r="C1538">
        <v>10.417999999999999</v>
      </c>
      <c r="D1538" t="s">
        <v>41</v>
      </c>
    </row>
    <row r="1539" spans="1:4" x14ac:dyDescent="0.25">
      <c r="A1539" t="s">
        <v>104</v>
      </c>
      <c r="B1539" t="s">
        <v>87</v>
      </c>
      <c r="C1539">
        <v>8.9640000000000004</v>
      </c>
      <c r="D1539" t="s">
        <v>41</v>
      </c>
    </row>
    <row r="1540" spans="1:4" x14ac:dyDescent="0.25">
      <c r="A1540" t="s">
        <v>15</v>
      </c>
      <c r="B1540" t="s">
        <v>87</v>
      </c>
      <c r="C1540">
        <v>10.993</v>
      </c>
      <c r="D1540" t="s">
        <v>41</v>
      </c>
    </row>
    <row r="1541" spans="1:4" x14ac:dyDescent="0.25">
      <c r="A1541" t="s">
        <v>108</v>
      </c>
      <c r="B1541" t="s">
        <v>87</v>
      </c>
      <c r="C1541">
        <v>9.3840000000000003</v>
      </c>
      <c r="D1541" t="s">
        <v>41</v>
      </c>
    </row>
    <row r="1542" spans="1:4" x14ac:dyDescent="0.25">
      <c r="A1542" t="s">
        <v>106</v>
      </c>
      <c r="B1542" t="s">
        <v>87</v>
      </c>
      <c r="C1542">
        <v>13.91</v>
      </c>
      <c r="D1542" t="s">
        <v>41</v>
      </c>
    </row>
    <row r="1543" spans="1:4" x14ac:dyDescent="0.25">
      <c r="A1543" t="s">
        <v>107</v>
      </c>
      <c r="B1543" t="s">
        <v>87</v>
      </c>
      <c r="C1543">
        <v>12.148</v>
      </c>
      <c r="D1543" t="s">
        <v>41</v>
      </c>
    </row>
    <row r="1544" spans="1:4" x14ac:dyDescent="0.25">
      <c r="A1544" t="s">
        <v>103</v>
      </c>
      <c r="B1544" t="s">
        <v>87</v>
      </c>
      <c r="C1544">
        <v>12.131</v>
      </c>
      <c r="D1544" t="s">
        <v>41</v>
      </c>
    </row>
    <row r="1545" spans="1:4" x14ac:dyDescent="0.25">
      <c r="A1545" t="s">
        <v>109</v>
      </c>
      <c r="B1545" t="s">
        <v>87</v>
      </c>
      <c r="C1545">
        <v>12.68</v>
      </c>
      <c r="D1545" t="s">
        <v>41</v>
      </c>
    </row>
    <row r="1546" spans="1:4" x14ac:dyDescent="0.25">
      <c r="A1546" t="s">
        <v>10</v>
      </c>
      <c r="B1546" t="s">
        <v>87</v>
      </c>
      <c r="C1546">
        <v>15.362</v>
      </c>
      <c r="D1546" t="s">
        <v>41</v>
      </c>
    </row>
    <row r="1547" spans="1:4" x14ac:dyDescent="0.25">
      <c r="A1547" t="s">
        <v>3</v>
      </c>
      <c r="B1547" t="s">
        <v>87</v>
      </c>
      <c r="C1547">
        <v>12.537000000000001</v>
      </c>
      <c r="D1547" t="s">
        <v>41</v>
      </c>
    </row>
    <row r="1548" spans="1:4" x14ac:dyDescent="0.25">
      <c r="A1548" t="s">
        <v>13</v>
      </c>
      <c r="B1548" t="s">
        <v>87</v>
      </c>
      <c r="C1548">
        <v>10.618</v>
      </c>
      <c r="D1548" t="s">
        <v>41</v>
      </c>
    </row>
    <row r="1549" spans="1:4" x14ac:dyDescent="0.25">
      <c r="A1549" t="s">
        <v>14</v>
      </c>
      <c r="B1549" t="s">
        <v>87</v>
      </c>
      <c r="C1549">
        <v>9.9269999999999996</v>
      </c>
      <c r="D1549" t="s">
        <v>41</v>
      </c>
    </row>
    <row r="1550" spans="1:4" x14ac:dyDescent="0.25">
      <c r="A1550" t="s">
        <v>110</v>
      </c>
      <c r="B1550" t="s">
        <v>87</v>
      </c>
      <c r="C1550">
        <v>13.542999999999999</v>
      </c>
      <c r="D1550" t="s">
        <v>41</v>
      </c>
    </row>
    <row r="1551" spans="1:4" x14ac:dyDescent="0.25">
      <c r="A1551" t="s">
        <v>105</v>
      </c>
      <c r="B1551" t="s">
        <v>87</v>
      </c>
      <c r="C1551">
        <v>12.82</v>
      </c>
      <c r="D1551" t="s">
        <v>41</v>
      </c>
    </row>
    <row r="1552" spans="1:4" x14ac:dyDescent="0.25">
      <c r="A1552" t="s">
        <v>102</v>
      </c>
      <c r="B1552" t="s">
        <v>87</v>
      </c>
      <c r="C1552">
        <v>13.356999999999999</v>
      </c>
      <c r="D1552" t="s">
        <v>41</v>
      </c>
    </row>
    <row r="1553" spans="1:4" x14ac:dyDescent="0.25">
      <c r="A1553" t="s">
        <v>6</v>
      </c>
      <c r="B1553" t="s">
        <v>87</v>
      </c>
      <c r="C1553">
        <v>10.871</v>
      </c>
      <c r="D1553" t="s">
        <v>41</v>
      </c>
    </row>
    <row r="1554" spans="1:4" x14ac:dyDescent="0.25">
      <c r="A1554" t="s">
        <v>102</v>
      </c>
      <c r="B1554" t="s">
        <v>88</v>
      </c>
      <c r="C1554">
        <v>0.628</v>
      </c>
      <c r="D1554" t="s">
        <v>41</v>
      </c>
    </row>
    <row r="1555" spans="1:4" x14ac:dyDescent="0.25">
      <c r="A1555" t="s">
        <v>106</v>
      </c>
      <c r="B1555" t="s">
        <v>88</v>
      </c>
      <c r="C1555">
        <v>5.2939999999999996</v>
      </c>
      <c r="D1555" t="s">
        <v>41</v>
      </c>
    </row>
    <row r="1556" spans="1:4" x14ac:dyDescent="0.25">
      <c r="A1556" t="s">
        <v>13</v>
      </c>
      <c r="B1556" t="s">
        <v>88</v>
      </c>
      <c r="C1556">
        <v>0.72599999999999998</v>
      </c>
      <c r="D1556" t="s">
        <v>41</v>
      </c>
    </row>
    <row r="1557" spans="1:4" x14ac:dyDescent="0.25">
      <c r="A1557" t="s">
        <v>109</v>
      </c>
      <c r="B1557" t="s">
        <v>88</v>
      </c>
      <c r="C1557">
        <v>0.57499999999999996</v>
      </c>
      <c r="D1557" t="s">
        <v>41</v>
      </c>
    </row>
    <row r="1558" spans="1:4" x14ac:dyDescent="0.25">
      <c r="A1558" t="s">
        <v>14</v>
      </c>
      <c r="B1558" t="s">
        <v>88</v>
      </c>
      <c r="C1558">
        <v>0.57499999999999996</v>
      </c>
      <c r="D1558" t="s">
        <v>41</v>
      </c>
    </row>
    <row r="1559" spans="1:4" x14ac:dyDescent="0.25">
      <c r="A1559" t="s">
        <v>104</v>
      </c>
      <c r="B1559" t="s">
        <v>88</v>
      </c>
      <c r="C1559">
        <v>0.70299999999999996</v>
      </c>
      <c r="D1559" t="s">
        <v>41</v>
      </c>
    </row>
    <row r="1560" spans="1:4" x14ac:dyDescent="0.25">
      <c r="A1560" t="s">
        <v>3</v>
      </c>
      <c r="B1560" t="s">
        <v>88</v>
      </c>
      <c r="C1560">
        <v>0.71399999999999997</v>
      </c>
      <c r="D1560" t="s">
        <v>41</v>
      </c>
    </row>
    <row r="1561" spans="1:4" x14ac:dyDescent="0.25">
      <c r="A1561" t="s">
        <v>110</v>
      </c>
      <c r="B1561" t="s">
        <v>88</v>
      </c>
      <c r="C1561">
        <v>0.80400000000000005</v>
      </c>
      <c r="D1561" t="s">
        <v>41</v>
      </c>
    </row>
    <row r="1562" spans="1:4" x14ac:dyDescent="0.25">
      <c r="A1562" t="s">
        <v>7</v>
      </c>
      <c r="B1562" t="s">
        <v>88</v>
      </c>
      <c r="C1562">
        <v>0.61699999999999999</v>
      </c>
      <c r="D1562" t="s">
        <v>41</v>
      </c>
    </row>
    <row r="1563" spans="1:4" x14ac:dyDescent="0.25">
      <c r="A1563" t="s">
        <v>6</v>
      </c>
      <c r="B1563" t="s">
        <v>88</v>
      </c>
      <c r="C1563">
        <v>0.63100000000000001</v>
      </c>
      <c r="D1563" t="s">
        <v>41</v>
      </c>
    </row>
    <row r="1564" spans="1:4" x14ac:dyDescent="0.25">
      <c r="A1564" t="s">
        <v>107</v>
      </c>
      <c r="B1564" t="s">
        <v>88</v>
      </c>
      <c r="C1564">
        <v>0.55500000000000005</v>
      </c>
      <c r="D1564" t="s">
        <v>41</v>
      </c>
    </row>
    <row r="1565" spans="1:4" x14ac:dyDescent="0.25">
      <c r="A1565" t="s">
        <v>103</v>
      </c>
      <c r="B1565" t="s">
        <v>88</v>
      </c>
      <c r="C1565">
        <v>0.58199999999999996</v>
      </c>
      <c r="D1565" t="s">
        <v>41</v>
      </c>
    </row>
    <row r="1566" spans="1:4" x14ac:dyDescent="0.25">
      <c r="A1566" t="s">
        <v>10</v>
      </c>
      <c r="B1566" t="s">
        <v>88</v>
      </c>
      <c r="C1566">
        <v>0.83</v>
      </c>
      <c r="D1566" t="s">
        <v>41</v>
      </c>
    </row>
    <row r="1567" spans="1:4" x14ac:dyDescent="0.25">
      <c r="A1567" t="s">
        <v>105</v>
      </c>
      <c r="B1567" t="s">
        <v>88</v>
      </c>
      <c r="C1567">
        <v>0.74299999999999999</v>
      </c>
      <c r="D1567" t="s">
        <v>41</v>
      </c>
    </row>
    <row r="1568" spans="1:4" x14ac:dyDescent="0.25">
      <c r="A1568" t="s">
        <v>15</v>
      </c>
      <c r="B1568" t="s">
        <v>88</v>
      </c>
      <c r="C1568">
        <v>0.76800000000000002</v>
      </c>
      <c r="D1568" t="s">
        <v>41</v>
      </c>
    </row>
    <row r="1569" spans="1:4" x14ac:dyDescent="0.25">
      <c r="A1569" t="s">
        <v>108</v>
      </c>
      <c r="B1569" t="s">
        <v>88</v>
      </c>
      <c r="C1569">
        <v>0.77700000000000002</v>
      </c>
      <c r="D1569" t="s">
        <v>41</v>
      </c>
    </row>
    <row r="1570" spans="1:4" x14ac:dyDescent="0.25">
      <c r="A1570" t="s">
        <v>15</v>
      </c>
      <c r="B1570" t="s">
        <v>89</v>
      </c>
      <c r="C1570">
        <v>0.65800000000000003</v>
      </c>
      <c r="D1570" t="s">
        <v>41</v>
      </c>
    </row>
    <row r="1571" spans="1:4" x14ac:dyDescent="0.25">
      <c r="A1571" t="s">
        <v>110</v>
      </c>
      <c r="B1571" t="s">
        <v>89</v>
      </c>
      <c r="C1571">
        <v>0.61799999999999999</v>
      </c>
      <c r="D1571" t="s">
        <v>41</v>
      </c>
    </row>
    <row r="1572" spans="1:4" x14ac:dyDescent="0.25">
      <c r="A1572" t="s">
        <v>10</v>
      </c>
      <c r="B1572" t="s">
        <v>89</v>
      </c>
      <c r="C1572">
        <v>0.61799999999999999</v>
      </c>
      <c r="D1572" t="s">
        <v>41</v>
      </c>
    </row>
    <row r="1573" spans="1:4" x14ac:dyDescent="0.25">
      <c r="A1573" t="s">
        <v>7</v>
      </c>
      <c r="B1573" t="s">
        <v>89</v>
      </c>
      <c r="C1573">
        <v>0.61199999999999999</v>
      </c>
      <c r="D1573" t="s">
        <v>41</v>
      </c>
    </row>
    <row r="1574" spans="1:4" x14ac:dyDescent="0.25">
      <c r="A1574" t="s">
        <v>109</v>
      </c>
      <c r="B1574" t="s">
        <v>89</v>
      </c>
      <c r="C1574">
        <v>3.3519999999999999</v>
      </c>
      <c r="D1574" t="s">
        <v>41</v>
      </c>
    </row>
    <row r="1575" spans="1:4" x14ac:dyDescent="0.25">
      <c r="A1575" t="s">
        <v>103</v>
      </c>
      <c r="B1575" t="s">
        <v>89</v>
      </c>
      <c r="C1575">
        <v>0.67300000000000004</v>
      </c>
      <c r="D1575" t="s">
        <v>41</v>
      </c>
    </row>
    <row r="1576" spans="1:4" x14ac:dyDescent="0.25">
      <c r="A1576" t="s">
        <v>6</v>
      </c>
      <c r="B1576" t="s">
        <v>89</v>
      </c>
      <c r="C1576">
        <v>0.68799999999999994</v>
      </c>
      <c r="D1576" t="s">
        <v>41</v>
      </c>
    </row>
    <row r="1577" spans="1:4" x14ac:dyDescent="0.25">
      <c r="A1577" t="s">
        <v>3</v>
      </c>
      <c r="B1577" t="s">
        <v>89</v>
      </c>
      <c r="C1577">
        <v>0.70799999999999996</v>
      </c>
      <c r="D1577" t="s">
        <v>41</v>
      </c>
    </row>
    <row r="1578" spans="1:4" x14ac:dyDescent="0.25">
      <c r="A1578" t="s">
        <v>102</v>
      </c>
      <c r="B1578" t="s">
        <v>89</v>
      </c>
      <c r="C1578">
        <v>0.69199999999999995</v>
      </c>
      <c r="D1578" t="s">
        <v>41</v>
      </c>
    </row>
    <row r="1579" spans="1:4" x14ac:dyDescent="0.25">
      <c r="A1579" t="s">
        <v>105</v>
      </c>
      <c r="B1579" t="s">
        <v>89</v>
      </c>
      <c r="C1579">
        <v>0.7</v>
      </c>
      <c r="D1579" t="s">
        <v>41</v>
      </c>
    </row>
    <row r="1580" spans="1:4" x14ac:dyDescent="0.25">
      <c r="A1580" t="s">
        <v>104</v>
      </c>
      <c r="B1580" t="s">
        <v>89</v>
      </c>
      <c r="C1580">
        <v>0.58699999999999997</v>
      </c>
      <c r="D1580" t="s">
        <v>41</v>
      </c>
    </row>
    <row r="1581" spans="1:4" x14ac:dyDescent="0.25">
      <c r="A1581" t="s">
        <v>13</v>
      </c>
      <c r="B1581" t="s">
        <v>89</v>
      </c>
      <c r="C1581">
        <v>0.81200000000000006</v>
      </c>
      <c r="D1581" t="s">
        <v>41</v>
      </c>
    </row>
    <row r="1582" spans="1:4" x14ac:dyDescent="0.25">
      <c r="A1582" t="s">
        <v>14</v>
      </c>
      <c r="B1582" t="s">
        <v>89</v>
      </c>
      <c r="C1582">
        <v>0.78400000000000003</v>
      </c>
      <c r="D1582" t="s">
        <v>41</v>
      </c>
    </row>
    <row r="1583" spans="1:4" x14ac:dyDescent="0.25">
      <c r="A1583" t="s">
        <v>106</v>
      </c>
      <c r="B1583" t="s">
        <v>89</v>
      </c>
      <c r="C1583">
        <v>0.84799999999999998</v>
      </c>
      <c r="D1583" t="s">
        <v>41</v>
      </c>
    </row>
    <row r="1584" spans="1:4" x14ac:dyDescent="0.25">
      <c r="A1584" t="s">
        <v>107</v>
      </c>
      <c r="B1584" t="s">
        <v>89</v>
      </c>
      <c r="C1584">
        <v>4.0679999999999996</v>
      </c>
      <c r="D1584" t="s">
        <v>41</v>
      </c>
    </row>
    <row r="1585" spans="1:4" x14ac:dyDescent="0.25">
      <c r="A1585" t="s">
        <v>108</v>
      </c>
      <c r="B1585" t="s">
        <v>89</v>
      </c>
      <c r="C1585">
        <v>0.90100000000000002</v>
      </c>
      <c r="D1585" t="s">
        <v>41</v>
      </c>
    </row>
    <row r="1586" spans="1:4" x14ac:dyDescent="0.25">
      <c r="A1586" t="s">
        <v>7</v>
      </c>
      <c r="B1586" t="s">
        <v>87</v>
      </c>
      <c r="C1586">
        <v>4.1210000000000004</v>
      </c>
      <c r="D1586" t="s">
        <v>42</v>
      </c>
    </row>
    <row r="1587" spans="1:4" x14ac:dyDescent="0.25">
      <c r="A1587" t="s">
        <v>15</v>
      </c>
      <c r="B1587" t="s">
        <v>87</v>
      </c>
      <c r="C1587">
        <v>4.1609999999999996</v>
      </c>
      <c r="D1587" t="s">
        <v>42</v>
      </c>
    </row>
    <row r="1588" spans="1:4" x14ac:dyDescent="0.25">
      <c r="A1588" t="s">
        <v>104</v>
      </c>
      <c r="B1588" t="s">
        <v>87</v>
      </c>
      <c r="C1588">
        <v>4.0270000000000001</v>
      </c>
      <c r="D1588" t="s">
        <v>42</v>
      </c>
    </row>
    <row r="1589" spans="1:4" x14ac:dyDescent="0.25">
      <c r="A1589" t="s">
        <v>108</v>
      </c>
      <c r="B1589" t="s">
        <v>87</v>
      </c>
      <c r="C1589">
        <v>4.1769999999999996</v>
      </c>
      <c r="D1589" t="s">
        <v>42</v>
      </c>
    </row>
    <row r="1590" spans="1:4" x14ac:dyDescent="0.25">
      <c r="A1590" t="s">
        <v>106</v>
      </c>
      <c r="B1590" t="s">
        <v>87</v>
      </c>
      <c r="C1590">
        <v>4.1429999999999998</v>
      </c>
      <c r="D1590" t="s">
        <v>42</v>
      </c>
    </row>
    <row r="1591" spans="1:4" x14ac:dyDescent="0.25">
      <c r="A1591" t="s">
        <v>10</v>
      </c>
      <c r="B1591" t="s">
        <v>87</v>
      </c>
      <c r="C1591">
        <v>4.2519999999999998</v>
      </c>
      <c r="D1591" t="s">
        <v>42</v>
      </c>
    </row>
    <row r="1592" spans="1:4" x14ac:dyDescent="0.25">
      <c r="A1592" t="s">
        <v>103</v>
      </c>
      <c r="B1592" t="s">
        <v>87</v>
      </c>
      <c r="C1592">
        <v>4.266</v>
      </c>
      <c r="D1592" t="s">
        <v>42</v>
      </c>
    </row>
    <row r="1593" spans="1:4" x14ac:dyDescent="0.25">
      <c r="A1593" t="s">
        <v>107</v>
      </c>
      <c r="B1593" t="s">
        <v>87</v>
      </c>
      <c r="C1593">
        <v>4.258</v>
      </c>
      <c r="D1593" t="s">
        <v>42</v>
      </c>
    </row>
    <row r="1594" spans="1:4" x14ac:dyDescent="0.25">
      <c r="A1594" t="s">
        <v>109</v>
      </c>
      <c r="B1594" t="s">
        <v>87</v>
      </c>
      <c r="C1594">
        <v>4.2679999999999998</v>
      </c>
      <c r="D1594" t="s">
        <v>42</v>
      </c>
    </row>
    <row r="1595" spans="1:4" x14ac:dyDescent="0.25">
      <c r="A1595" t="s">
        <v>14</v>
      </c>
      <c r="B1595" t="s">
        <v>87</v>
      </c>
      <c r="C1595">
        <v>4.2060000000000004</v>
      </c>
      <c r="D1595" t="s">
        <v>42</v>
      </c>
    </row>
    <row r="1596" spans="1:4" x14ac:dyDescent="0.25">
      <c r="A1596" t="s">
        <v>3</v>
      </c>
      <c r="B1596" t="s">
        <v>87</v>
      </c>
      <c r="C1596">
        <v>5.2160000000000002</v>
      </c>
      <c r="D1596" t="s">
        <v>42</v>
      </c>
    </row>
    <row r="1597" spans="1:4" x14ac:dyDescent="0.25">
      <c r="A1597" t="s">
        <v>13</v>
      </c>
      <c r="B1597" t="s">
        <v>87</v>
      </c>
      <c r="C1597">
        <v>4.335</v>
      </c>
      <c r="D1597" t="s">
        <v>42</v>
      </c>
    </row>
    <row r="1598" spans="1:4" x14ac:dyDescent="0.25">
      <c r="A1598" t="s">
        <v>110</v>
      </c>
      <c r="B1598" t="s">
        <v>87</v>
      </c>
      <c r="C1598">
        <v>4.2590000000000003</v>
      </c>
      <c r="D1598" t="s">
        <v>42</v>
      </c>
    </row>
    <row r="1599" spans="1:4" x14ac:dyDescent="0.25">
      <c r="A1599" t="s">
        <v>105</v>
      </c>
      <c r="B1599" t="s">
        <v>87</v>
      </c>
      <c r="C1599">
        <v>4.2119999999999997</v>
      </c>
      <c r="D1599" t="s">
        <v>42</v>
      </c>
    </row>
    <row r="1600" spans="1:4" x14ac:dyDescent="0.25">
      <c r="A1600" t="s">
        <v>102</v>
      </c>
      <c r="B1600" t="s">
        <v>87</v>
      </c>
      <c r="C1600">
        <v>4.1349999999999998</v>
      </c>
      <c r="D1600" t="s">
        <v>42</v>
      </c>
    </row>
    <row r="1601" spans="1:4" x14ac:dyDescent="0.25">
      <c r="A1601" t="s">
        <v>6</v>
      </c>
      <c r="B1601" t="s">
        <v>87</v>
      </c>
      <c r="C1601">
        <v>3.1360000000000001</v>
      </c>
      <c r="D1601" t="s">
        <v>42</v>
      </c>
    </row>
    <row r="1602" spans="1:4" x14ac:dyDescent="0.25">
      <c r="A1602" t="s">
        <v>102</v>
      </c>
      <c r="B1602" t="s">
        <v>88</v>
      </c>
      <c r="C1602">
        <v>3.3090000000000002</v>
      </c>
      <c r="D1602" t="s">
        <v>42</v>
      </c>
    </row>
    <row r="1603" spans="1:4" x14ac:dyDescent="0.25">
      <c r="A1603" t="s">
        <v>106</v>
      </c>
      <c r="B1603" t="s">
        <v>88</v>
      </c>
      <c r="C1603">
        <v>3.2229999999999999</v>
      </c>
      <c r="D1603" t="s">
        <v>42</v>
      </c>
    </row>
    <row r="1604" spans="1:4" x14ac:dyDescent="0.25">
      <c r="A1604" t="s">
        <v>109</v>
      </c>
      <c r="B1604" t="s">
        <v>88</v>
      </c>
      <c r="C1604">
        <v>3.266</v>
      </c>
      <c r="D1604" t="s">
        <v>42</v>
      </c>
    </row>
    <row r="1605" spans="1:4" x14ac:dyDescent="0.25">
      <c r="A1605" t="s">
        <v>13</v>
      </c>
      <c r="B1605" t="s">
        <v>88</v>
      </c>
      <c r="C1605">
        <v>3.2719999999999998</v>
      </c>
      <c r="D1605" t="s">
        <v>42</v>
      </c>
    </row>
    <row r="1606" spans="1:4" x14ac:dyDescent="0.25">
      <c r="A1606" t="s">
        <v>14</v>
      </c>
      <c r="B1606" t="s">
        <v>88</v>
      </c>
      <c r="C1606">
        <v>3.351</v>
      </c>
      <c r="D1606" t="s">
        <v>42</v>
      </c>
    </row>
    <row r="1607" spans="1:4" x14ac:dyDescent="0.25">
      <c r="A1607" t="s">
        <v>104</v>
      </c>
      <c r="B1607" t="s">
        <v>88</v>
      </c>
      <c r="C1607">
        <v>3.2130000000000001</v>
      </c>
      <c r="D1607" t="s">
        <v>42</v>
      </c>
    </row>
    <row r="1608" spans="1:4" x14ac:dyDescent="0.25">
      <c r="A1608" t="s">
        <v>7</v>
      </c>
      <c r="B1608" t="s">
        <v>88</v>
      </c>
      <c r="C1608">
        <v>5.24</v>
      </c>
      <c r="D1608" t="s">
        <v>42</v>
      </c>
    </row>
    <row r="1609" spans="1:4" x14ac:dyDescent="0.25">
      <c r="A1609" t="s">
        <v>6</v>
      </c>
      <c r="B1609" t="s">
        <v>88</v>
      </c>
      <c r="C1609">
        <v>5.3220000000000001</v>
      </c>
      <c r="D1609" t="s">
        <v>42</v>
      </c>
    </row>
    <row r="1610" spans="1:4" x14ac:dyDescent="0.25">
      <c r="A1610" t="s">
        <v>110</v>
      </c>
      <c r="B1610" t="s">
        <v>88</v>
      </c>
      <c r="C1610">
        <v>6.11</v>
      </c>
      <c r="D1610" t="s">
        <v>42</v>
      </c>
    </row>
    <row r="1611" spans="1:4" x14ac:dyDescent="0.25">
      <c r="A1611" t="s">
        <v>3</v>
      </c>
      <c r="B1611" t="s">
        <v>88</v>
      </c>
      <c r="C1611">
        <v>6.1550000000000002</v>
      </c>
      <c r="D1611" t="s">
        <v>42</v>
      </c>
    </row>
    <row r="1612" spans="1:4" x14ac:dyDescent="0.25">
      <c r="A1612" t="s">
        <v>107</v>
      </c>
      <c r="B1612" t="s">
        <v>88</v>
      </c>
      <c r="C1612">
        <v>5.093</v>
      </c>
      <c r="D1612" t="s">
        <v>42</v>
      </c>
    </row>
    <row r="1613" spans="1:4" x14ac:dyDescent="0.25">
      <c r="A1613" t="s">
        <v>15</v>
      </c>
      <c r="B1613" t="s">
        <v>88</v>
      </c>
      <c r="C1613">
        <v>5.1769999999999996</v>
      </c>
      <c r="D1613" t="s">
        <v>42</v>
      </c>
    </row>
    <row r="1614" spans="1:4" x14ac:dyDescent="0.25">
      <c r="A1614" t="s">
        <v>103</v>
      </c>
      <c r="B1614" t="s">
        <v>88</v>
      </c>
      <c r="C1614">
        <v>5.1239999999999997</v>
      </c>
      <c r="D1614" t="s">
        <v>42</v>
      </c>
    </row>
    <row r="1615" spans="1:4" x14ac:dyDescent="0.25">
      <c r="A1615" t="s">
        <v>10</v>
      </c>
      <c r="B1615" t="s">
        <v>88</v>
      </c>
      <c r="C1615">
        <v>4.2450000000000001</v>
      </c>
      <c r="D1615" t="s">
        <v>42</v>
      </c>
    </row>
    <row r="1616" spans="1:4" x14ac:dyDescent="0.25">
      <c r="A1616" t="s">
        <v>108</v>
      </c>
      <c r="B1616" t="s">
        <v>88</v>
      </c>
      <c r="C1616">
        <v>4.3559999999999999</v>
      </c>
      <c r="D1616" t="s">
        <v>42</v>
      </c>
    </row>
    <row r="1617" spans="1:4" x14ac:dyDescent="0.25">
      <c r="A1617" t="s">
        <v>105</v>
      </c>
      <c r="B1617" t="s">
        <v>88</v>
      </c>
      <c r="C1617">
        <v>5.1180000000000003</v>
      </c>
      <c r="D1617" t="s">
        <v>42</v>
      </c>
    </row>
    <row r="1618" spans="1:4" x14ac:dyDescent="0.25">
      <c r="A1618" t="s">
        <v>110</v>
      </c>
      <c r="B1618" t="s">
        <v>89</v>
      </c>
      <c r="C1618">
        <v>3.3279999999999998</v>
      </c>
      <c r="D1618" t="s">
        <v>42</v>
      </c>
    </row>
    <row r="1619" spans="1:4" x14ac:dyDescent="0.25">
      <c r="A1619" t="s">
        <v>15</v>
      </c>
      <c r="B1619" t="s">
        <v>89</v>
      </c>
      <c r="C1619">
        <v>3.2770000000000001</v>
      </c>
      <c r="D1619" t="s">
        <v>42</v>
      </c>
    </row>
    <row r="1620" spans="1:4" x14ac:dyDescent="0.25">
      <c r="A1620" t="s">
        <v>10</v>
      </c>
      <c r="B1620" t="s">
        <v>89</v>
      </c>
      <c r="C1620">
        <v>4.0190000000000001</v>
      </c>
      <c r="D1620" t="s">
        <v>42</v>
      </c>
    </row>
    <row r="1621" spans="1:4" x14ac:dyDescent="0.25">
      <c r="A1621" t="s">
        <v>109</v>
      </c>
      <c r="B1621" t="s">
        <v>89</v>
      </c>
      <c r="C1621">
        <v>4.1029999999999998</v>
      </c>
      <c r="D1621" t="s">
        <v>42</v>
      </c>
    </row>
    <row r="1622" spans="1:4" x14ac:dyDescent="0.25">
      <c r="A1622" t="s">
        <v>7</v>
      </c>
      <c r="B1622" t="s">
        <v>89</v>
      </c>
      <c r="C1622">
        <v>4.1040000000000001</v>
      </c>
      <c r="D1622" t="s">
        <v>42</v>
      </c>
    </row>
    <row r="1623" spans="1:4" x14ac:dyDescent="0.25">
      <c r="A1623" t="s">
        <v>103</v>
      </c>
      <c r="B1623" t="s">
        <v>89</v>
      </c>
      <c r="C1623">
        <v>4.2729999999999997</v>
      </c>
      <c r="D1623" t="s">
        <v>42</v>
      </c>
    </row>
    <row r="1624" spans="1:4" x14ac:dyDescent="0.25">
      <c r="A1624" t="s">
        <v>3</v>
      </c>
      <c r="B1624" t="s">
        <v>89</v>
      </c>
      <c r="C1624">
        <v>4.2750000000000004</v>
      </c>
      <c r="D1624" t="s">
        <v>42</v>
      </c>
    </row>
    <row r="1625" spans="1:4" x14ac:dyDescent="0.25">
      <c r="A1625" t="s">
        <v>6</v>
      </c>
      <c r="B1625" t="s">
        <v>89</v>
      </c>
      <c r="C1625">
        <v>4.2679999999999998</v>
      </c>
      <c r="D1625" t="s">
        <v>42</v>
      </c>
    </row>
    <row r="1626" spans="1:4" x14ac:dyDescent="0.25">
      <c r="A1626" t="s">
        <v>105</v>
      </c>
      <c r="B1626" t="s">
        <v>89</v>
      </c>
      <c r="C1626">
        <v>5.3680000000000003</v>
      </c>
      <c r="D1626" t="s">
        <v>42</v>
      </c>
    </row>
    <row r="1627" spans="1:4" x14ac:dyDescent="0.25">
      <c r="A1627" t="s">
        <v>104</v>
      </c>
      <c r="B1627" t="s">
        <v>89</v>
      </c>
      <c r="C1627">
        <v>5.1310000000000002</v>
      </c>
      <c r="D1627" t="s">
        <v>42</v>
      </c>
    </row>
    <row r="1628" spans="1:4" x14ac:dyDescent="0.25">
      <c r="A1628" t="s">
        <v>102</v>
      </c>
      <c r="B1628" t="s">
        <v>89</v>
      </c>
      <c r="C1628">
        <v>5.1360000000000001</v>
      </c>
      <c r="D1628" t="s">
        <v>42</v>
      </c>
    </row>
    <row r="1629" spans="1:4" x14ac:dyDescent="0.25">
      <c r="A1629" t="s">
        <v>14</v>
      </c>
      <c r="B1629" t="s">
        <v>89</v>
      </c>
      <c r="C1629">
        <v>4.1539999999999999</v>
      </c>
      <c r="D1629" t="s">
        <v>42</v>
      </c>
    </row>
    <row r="1630" spans="1:4" x14ac:dyDescent="0.25">
      <c r="A1630" t="s">
        <v>107</v>
      </c>
      <c r="B1630" t="s">
        <v>89</v>
      </c>
      <c r="C1630">
        <v>4.1539999999999999</v>
      </c>
      <c r="D1630" t="s">
        <v>42</v>
      </c>
    </row>
    <row r="1631" spans="1:4" x14ac:dyDescent="0.25">
      <c r="A1631" t="s">
        <v>13</v>
      </c>
      <c r="B1631" t="s">
        <v>89</v>
      </c>
      <c r="C1631">
        <v>4.101</v>
      </c>
      <c r="D1631" t="s">
        <v>42</v>
      </c>
    </row>
    <row r="1632" spans="1:4" x14ac:dyDescent="0.25">
      <c r="A1632" t="s">
        <v>106</v>
      </c>
      <c r="B1632" t="s">
        <v>89</v>
      </c>
      <c r="C1632">
        <v>4.2140000000000004</v>
      </c>
      <c r="D1632" t="s">
        <v>42</v>
      </c>
    </row>
    <row r="1633" spans="1:4" x14ac:dyDescent="0.25">
      <c r="A1633" t="s">
        <v>108</v>
      </c>
      <c r="B1633" t="s">
        <v>89</v>
      </c>
      <c r="C1633">
        <v>3.3029999999999999</v>
      </c>
      <c r="D1633" t="s">
        <v>42</v>
      </c>
    </row>
    <row r="1634" spans="1:4" x14ac:dyDescent="0.25">
      <c r="A1634" t="s">
        <v>7</v>
      </c>
      <c r="B1634" t="s">
        <v>87</v>
      </c>
      <c r="C1634">
        <v>1.242</v>
      </c>
      <c r="D1634" t="s">
        <v>43</v>
      </c>
    </row>
    <row r="1635" spans="1:4" x14ac:dyDescent="0.25">
      <c r="A1635" t="s">
        <v>15</v>
      </c>
      <c r="B1635" t="s">
        <v>87</v>
      </c>
      <c r="C1635">
        <v>1.405</v>
      </c>
      <c r="D1635" t="s">
        <v>43</v>
      </c>
    </row>
    <row r="1636" spans="1:4" x14ac:dyDescent="0.25">
      <c r="A1636" t="s">
        <v>104</v>
      </c>
      <c r="B1636" t="s">
        <v>87</v>
      </c>
      <c r="C1636">
        <v>1.444</v>
      </c>
      <c r="D1636" t="s">
        <v>43</v>
      </c>
    </row>
    <row r="1637" spans="1:4" x14ac:dyDescent="0.25">
      <c r="A1637" t="s">
        <v>108</v>
      </c>
      <c r="B1637" t="s">
        <v>87</v>
      </c>
      <c r="C1637">
        <v>1.357</v>
      </c>
      <c r="D1637" t="s">
        <v>43</v>
      </c>
    </row>
    <row r="1638" spans="1:4" x14ac:dyDescent="0.25">
      <c r="A1638" t="s">
        <v>106</v>
      </c>
      <c r="B1638" t="s">
        <v>87</v>
      </c>
      <c r="C1638">
        <v>1.264</v>
      </c>
      <c r="D1638" t="s">
        <v>43</v>
      </c>
    </row>
    <row r="1639" spans="1:4" x14ac:dyDescent="0.25">
      <c r="A1639" t="s">
        <v>10</v>
      </c>
      <c r="B1639" t="s">
        <v>87</v>
      </c>
      <c r="C1639">
        <v>1.391</v>
      </c>
      <c r="D1639" t="s">
        <v>43</v>
      </c>
    </row>
    <row r="1640" spans="1:4" x14ac:dyDescent="0.25">
      <c r="A1640" t="s">
        <v>107</v>
      </c>
      <c r="B1640" t="s">
        <v>87</v>
      </c>
      <c r="C1640">
        <v>1.3759999999999999</v>
      </c>
      <c r="D1640" t="s">
        <v>43</v>
      </c>
    </row>
    <row r="1641" spans="1:4" x14ac:dyDescent="0.25">
      <c r="A1641" t="s">
        <v>103</v>
      </c>
      <c r="B1641" t="s">
        <v>87</v>
      </c>
      <c r="C1641">
        <v>1.371</v>
      </c>
      <c r="D1641" t="s">
        <v>43</v>
      </c>
    </row>
    <row r="1642" spans="1:4" x14ac:dyDescent="0.25">
      <c r="A1642" t="s">
        <v>109</v>
      </c>
      <c r="B1642" t="s">
        <v>87</v>
      </c>
      <c r="C1642">
        <v>1.286</v>
      </c>
      <c r="D1642" t="s">
        <v>43</v>
      </c>
    </row>
    <row r="1643" spans="1:4" x14ac:dyDescent="0.25">
      <c r="A1643" t="s">
        <v>3</v>
      </c>
      <c r="B1643" t="s">
        <v>87</v>
      </c>
      <c r="C1643">
        <v>1.5569999999999999</v>
      </c>
      <c r="D1643" t="s">
        <v>43</v>
      </c>
    </row>
    <row r="1644" spans="1:4" x14ac:dyDescent="0.25">
      <c r="A1644" t="s">
        <v>14</v>
      </c>
      <c r="B1644" t="s">
        <v>87</v>
      </c>
      <c r="C1644">
        <v>1.401</v>
      </c>
      <c r="D1644" t="s">
        <v>43</v>
      </c>
    </row>
    <row r="1645" spans="1:4" x14ac:dyDescent="0.25">
      <c r="A1645" t="s">
        <v>13</v>
      </c>
      <c r="B1645" t="s">
        <v>87</v>
      </c>
      <c r="C1645">
        <v>1.2250000000000001</v>
      </c>
      <c r="D1645" t="s">
        <v>43</v>
      </c>
    </row>
    <row r="1646" spans="1:4" x14ac:dyDescent="0.25">
      <c r="A1646" t="s">
        <v>110</v>
      </c>
      <c r="B1646" t="s">
        <v>87</v>
      </c>
      <c r="C1646">
        <v>1.248</v>
      </c>
      <c r="D1646" t="s">
        <v>43</v>
      </c>
    </row>
    <row r="1647" spans="1:4" x14ac:dyDescent="0.25">
      <c r="A1647" t="s">
        <v>105</v>
      </c>
      <c r="B1647" t="s">
        <v>87</v>
      </c>
      <c r="C1647">
        <v>1.3660000000000001</v>
      </c>
      <c r="D1647" t="s">
        <v>43</v>
      </c>
    </row>
    <row r="1648" spans="1:4" x14ac:dyDescent="0.25">
      <c r="A1648" t="s">
        <v>102</v>
      </c>
      <c r="B1648" t="s">
        <v>87</v>
      </c>
      <c r="C1648">
        <v>1.341</v>
      </c>
      <c r="D1648" t="s">
        <v>43</v>
      </c>
    </row>
    <row r="1649" spans="1:4" x14ac:dyDescent="0.25">
      <c r="A1649" t="s">
        <v>6</v>
      </c>
      <c r="B1649" t="s">
        <v>87</v>
      </c>
      <c r="C1649">
        <v>1.3620000000000001</v>
      </c>
      <c r="D1649" t="s">
        <v>43</v>
      </c>
    </row>
    <row r="1650" spans="1:4" x14ac:dyDescent="0.25">
      <c r="A1650" t="s">
        <v>102</v>
      </c>
      <c r="B1650" t="s">
        <v>88</v>
      </c>
      <c r="C1650">
        <v>2.7309999999999999</v>
      </c>
      <c r="D1650" t="s">
        <v>43</v>
      </c>
    </row>
    <row r="1651" spans="1:4" x14ac:dyDescent="0.25">
      <c r="A1651" t="s">
        <v>106</v>
      </c>
      <c r="B1651" t="s">
        <v>88</v>
      </c>
      <c r="C1651">
        <v>1.3680000000000001</v>
      </c>
      <c r="D1651" t="s">
        <v>43</v>
      </c>
    </row>
    <row r="1652" spans="1:4" x14ac:dyDescent="0.25">
      <c r="A1652" t="s">
        <v>14</v>
      </c>
      <c r="B1652" t="s">
        <v>88</v>
      </c>
      <c r="C1652">
        <v>1.377</v>
      </c>
      <c r="D1652" t="s">
        <v>43</v>
      </c>
    </row>
    <row r="1653" spans="1:4" x14ac:dyDescent="0.25">
      <c r="A1653" t="s">
        <v>13</v>
      </c>
      <c r="B1653" t="s">
        <v>88</v>
      </c>
      <c r="C1653">
        <v>4.1920000000000002</v>
      </c>
      <c r="D1653" t="s">
        <v>43</v>
      </c>
    </row>
    <row r="1654" spans="1:4" x14ac:dyDescent="0.25">
      <c r="A1654" t="s">
        <v>109</v>
      </c>
      <c r="B1654" t="s">
        <v>88</v>
      </c>
      <c r="C1654">
        <v>4.5229999999999997</v>
      </c>
      <c r="D1654" t="s">
        <v>43</v>
      </c>
    </row>
    <row r="1655" spans="1:4" x14ac:dyDescent="0.25">
      <c r="A1655" t="s">
        <v>104</v>
      </c>
      <c r="B1655" t="s">
        <v>88</v>
      </c>
      <c r="C1655">
        <v>5.5830000000000002</v>
      </c>
      <c r="D1655" t="s">
        <v>43</v>
      </c>
    </row>
    <row r="1656" spans="1:4" x14ac:dyDescent="0.25">
      <c r="A1656" t="s">
        <v>3</v>
      </c>
      <c r="B1656" t="s">
        <v>88</v>
      </c>
      <c r="C1656">
        <v>1.36</v>
      </c>
      <c r="D1656" t="s">
        <v>43</v>
      </c>
    </row>
    <row r="1657" spans="1:4" x14ac:dyDescent="0.25">
      <c r="A1657" t="s">
        <v>7</v>
      </c>
      <c r="B1657" t="s">
        <v>88</v>
      </c>
      <c r="C1657">
        <v>4.1449999999999996</v>
      </c>
      <c r="D1657" t="s">
        <v>43</v>
      </c>
    </row>
    <row r="1658" spans="1:4" x14ac:dyDescent="0.25">
      <c r="A1658" t="s">
        <v>6</v>
      </c>
      <c r="B1658" t="s">
        <v>88</v>
      </c>
      <c r="C1658">
        <v>4.3810000000000002</v>
      </c>
      <c r="D1658" t="s">
        <v>43</v>
      </c>
    </row>
    <row r="1659" spans="1:4" x14ac:dyDescent="0.25">
      <c r="A1659" t="s">
        <v>110</v>
      </c>
      <c r="B1659" t="s">
        <v>88</v>
      </c>
      <c r="C1659">
        <v>4.0579999999999998</v>
      </c>
      <c r="D1659" t="s">
        <v>43</v>
      </c>
    </row>
    <row r="1660" spans="1:4" x14ac:dyDescent="0.25">
      <c r="A1660" t="s">
        <v>105</v>
      </c>
      <c r="B1660" t="s">
        <v>88</v>
      </c>
      <c r="C1660">
        <v>1.353</v>
      </c>
      <c r="D1660" t="s">
        <v>43</v>
      </c>
    </row>
    <row r="1661" spans="1:4" x14ac:dyDescent="0.25">
      <c r="A1661" t="s">
        <v>15</v>
      </c>
      <c r="B1661" t="s">
        <v>88</v>
      </c>
      <c r="C1661">
        <v>3.16</v>
      </c>
      <c r="D1661" t="s">
        <v>43</v>
      </c>
    </row>
    <row r="1662" spans="1:4" x14ac:dyDescent="0.25">
      <c r="A1662" t="s">
        <v>103</v>
      </c>
      <c r="B1662" t="s">
        <v>88</v>
      </c>
      <c r="C1662">
        <v>5.1379999999999999</v>
      </c>
      <c r="D1662" t="s">
        <v>43</v>
      </c>
    </row>
    <row r="1663" spans="1:4" x14ac:dyDescent="0.25">
      <c r="A1663" t="s">
        <v>107</v>
      </c>
      <c r="B1663" t="s">
        <v>88</v>
      </c>
      <c r="C1663">
        <v>5.63</v>
      </c>
      <c r="D1663" t="s">
        <v>43</v>
      </c>
    </row>
    <row r="1664" spans="1:4" x14ac:dyDescent="0.25">
      <c r="A1664" t="s">
        <v>108</v>
      </c>
      <c r="B1664" t="s">
        <v>88</v>
      </c>
      <c r="C1664">
        <v>4.1369999999999996</v>
      </c>
      <c r="D1664" t="s">
        <v>43</v>
      </c>
    </row>
    <row r="1665" spans="1:4" x14ac:dyDescent="0.25">
      <c r="A1665" t="s">
        <v>10</v>
      </c>
      <c r="B1665" t="s">
        <v>88</v>
      </c>
      <c r="C1665">
        <v>5.4249999999999998</v>
      </c>
      <c r="D1665" t="s">
        <v>43</v>
      </c>
    </row>
    <row r="1666" spans="1:4" x14ac:dyDescent="0.25">
      <c r="A1666" t="s">
        <v>110</v>
      </c>
      <c r="B1666" t="s">
        <v>89</v>
      </c>
      <c r="C1666">
        <v>1.55</v>
      </c>
      <c r="D1666" t="s">
        <v>43</v>
      </c>
    </row>
    <row r="1667" spans="1:4" x14ac:dyDescent="0.25">
      <c r="A1667" t="s">
        <v>15</v>
      </c>
      <c r="B1667" t="s">
        <v>89</v>
      </c>
      <c r="C1667">
        <v>2.3860000000000001</v>
      </c>
      <c r="D1667" t="s">
        <v>43</v>
      </c>
    </row>
    <row r="1668" spans="1:4" x14ac:dyDescent="0.25">
      <c r="A1668" t="s">
        <v>109</v>
      </c>
      <c r="B1668" t="s">
        <v>89</v>
      </c>
      <c r="C1668">
        <v>1.1679999999999999</v>
      </c>
      <c r="D1668" t="s">
        <v>43</v>
      </c>
    </row>
    <row r="1669" spans="1:4" x14ac:dyDescent="0.25">
      <c r="A1669" t="s">
        <v>10</v>
      </c>
      <c r="B1669" t="s">
        <v>89</v>
      </c>
      <c r="C1669">
        <v>2.282</v>
      </c>
      <c r="D1669" t="s">
        <v>43</v>
      </c>
    </row>
    <row r="1670" spans="1:4" x14ac:dyDescent="0.25">
      <c r="A1670" t="s">
        <v>7</v>
      </c>
      <c r="B1670" t="s">
        <v>89</v>
      </c>
      <c r="C1670">
        <v>1.5840000000000001</v>
      </c>
      <c r="D1670" t="s">
        <v>43</v>
      </c>
    </row>
    <row r="1671" spans="1:4" x14ac:dyDescent="0.25">
      <c r="A1671" t="s">
        <v>103</v>
      </c>
      <c r="B1671" t="s">
        <v>89</v>
      </c>
      <c r="C1671">
        <v>1.369</v>
      </c>
      <c r="D1671" t="s">
        <v>43</v>
      </c>
    </row>
    <row r="1672" spans="1:4" x14ac:dyDescent="0.25">
      <c r="A1672" t="s">
        <v>3</v>
      </c>
      <c r="B1672" t="s">
        <v>89</v>
      </c>
      <c r="C1672">
        <v>1.1910000000000001</v>
      </c>
      <c r="D1672" t="s">
        <v>43</v>
      </c>
    </row>
    <row r="1673" spans="1:4" x14ac:dyDescent="0.25">
      <c r="A1673" t="s">
        <v>6</v>
      </c>
      <c r="B1673" t="s">
        <v>89</v>
      </c>
      <c r="C1673">
        <v>1.355</v>
      </c>
      <c r="D1673" t="s">
        <v>43</v>
      </c>
    </row>
    <row r="1674" spans="1:4" x14ac:dyDescent="0.25">
      <c r="A1674" t="s">
        <v>105</v>
      </c>
      <c r="B1674" t="s">
        <v>89</v>
      </c>
      <c r="C1674">
        <v>2.214</v>
      </c>
      <c r="D1674" t="s">
        <v>43</v>
      </c>
    </row>
    <row r="1675" spans="1:4" x14ac:dyDescent="0.25">
      <c r="A1675" t="s">
        <v>102</v>
      </c>
      <c r="B1675" t="s">
        <v>89</v>
      </c>
      <c r="C1675">
        <v>1.59</v>
      </c>
      <c r="D1675" t="s">
        <v>43</v>
      </c>
    </row>
    <row r="1676" spans="1:4" x14ac:dyDescent="0.25">
      <c r="A1676" t="s">
        <v>104</v>
      </c>
      <c r="B1676" t="s">
        <v>89</v>
      </c>
      <c r="C1676">
        <v>2.1440000000000001</v>
      </c>
      <c r="D1676" t="s">
        <v>43</v>
      </c>
    </row>
    <row r="1677" spans="1:4" x14ac:dyDescent="0.25">
      <c r="A1677" t="s">
        <v>14</v>
      </c>
      <c r="B1677" t="s">
        <v>89</v>
      </c>
      <c r="C1677">
        <v>1.5069999999999999</v>
      </c>
      <c r="D1677" t="s">
        <v>43</v>
      </c>
    </row>
    <row r="1678" spans="1:4" x14ac:dyDescent="0.25">
      <c r="A1678" t="s">
        <v>107</v>
      </c>
      <c r="B1678" t="s">
        <v>89</v>
      </c>
      <c r="C1678">
        <v>1.1559999999999999</v>
      </c>
      <c r="D1678" t="s">
        <v>43</v>
      </c>
    </row>
    <row r="1679" spans="1:4" x14ac:dyDescent="0.25">
      <c r="A1679" t="s">
        <v>13</v>
      </c>
      <c r="B1679" t="s">
        <v>89</v>
      </c>
      <c r="C1679">
        <v>1.36</v>
      </c>
      <c r="D1679" t="s">
        <v>43</v>
      </c>
    </row>
    <row r="1680" spans="1:4" x14ac:dyDescent="0.25">
      <c r="A1680" t="s">
        <v>106</v>
      </c>
      <c r="B1680" t="s">
        <v>89</v>
      </c>
      <c r="C1680">
        <v>1.3540000000000001</v>
      </c>
      <c r="D1680" t="s">
        <v>43</v>
      </c>
    </row>
    <row r="1681" spans="1:4" x14ac:dyDescent="0.25">
      <c r="A1681" t="s">
        <v>108</v>
      </c>
      <c r="B1681" t="s">
        <v>89</v>
      </c>
      <c r="C1681">
        <v>1.2589999999999999</v>
      </c>
      <c r="D1681" t="s">
        <v>43</v>
      </c>
    </row>
    <row r="1682" spans="1:4" x14ac:dyDescent="0.25">
      <c r="A1682" t="s">
        <v>7</v>
      </c>
      <c r="B1682" t="s">
        <v>87</v>
      </c>
      <c r="C1682">
        <v>0.83</v>
      </c>
      <c r="D1682" t="s">
        <v>44</v>
      </c>
    </row>
    <row r="1683" spans="1:4" x14ac:dyDescent="0.25">
      <c r="A1683" t="s">
        <v>15</v>
      </c>
      <c r="B1683" t="s">
        <v>87</v>
      </c>
      <c r="C1683">
        <v>0.82799999999999996</v>
      </c>
      <c r="D1683" t="s">
        <v>44</v>
      </c>
    </row>
    <row r="1684" spans="1:4" x14ac:dyDescent="0.25">
      <c r="A1684" t="s">
        <v>104</v>
      </c>
      <c r="B1684" t="s">
        <v>87</v>
      </c>
      <c r="C1684">
        <v>0.78800000000000003</v>
      </c>
      <c r="D1684" t="s">
        <v>44</v>
      </c>
    </row>
    <row r="1685" spans="1:4" x14ac:dyDescent="0.25">
      <c r="A1685" t="s">
        <v>108</v>
      </c>
      <c r="B1685" t="s">
        <v>87</v>
      </c>
      <c r="C1685">
        <v>0.78100000000000003</v>
      </c>
      <c r="D1685" t="s">
        <v>44</v>
      </c>
    </row>
    <row r="1686" spans="1:4" x14ac:dyDescent="0.25">
      <c r="A1686" t="s">
        <v>106</v>
      </c>
      <c r="B1686" t="s">
        <v>87</v>
      </c>
      <c r="C1686">
        <v>0.81599999999999995</v>
      </c>
      <c r="D1686" t="s">
        <v>44</v>
      </c>
    </row>
    <row r="1687" spans="1:4" x14ac:dyDescent="0.25">
      <c r="A1687" t="s">
        <v>10</v>
      </c>
      <c r="B1687" t="s">
        <v>87</v>
      </c>
      <c r="C1687">
        <v>0.83</v>
      </c>
      <c r="D1687" t="s">
        <v>44</v>
      </c>
    </row>
    <row r="1688" spans="1:4" x14ac:dyDescent="0.25">
      <c r="A1688" t="s">
        <v>107</v>
      </c>
      <c r="B1688" t="s">
        <v>87</v>
      </c>
      <c r="C1688">
        <v>0.78600000000000003</v>
      </c>
      <c r="D1688" t="s">
        <v>44</v>
      </c>
    </row>
    <row r="1689" spans="1:4" x14ac:dyDescent="0.25">
      <c r="A1689" t="s">
        <v>103</v>
      </c>
      <c r="B1689" t="s">
        <v>87</v>
      </c>
      <c r="C1689">
        <v>0.80700000000000005</v>
      </c>
      <c r="D1689" t="s">
        <v>44</v>
      </c>
    </row>
    <row r="1690" spans="1:4" x14ac:dyDescent="0.25">
      <c r="A1690" t="s">
        <v>109</v>
      </c>
      <c r="B1690" t="s">
        <v>87</v>
      </c>
      <c r="C1690">
        <v>0.79</v>
      </c>
      <c r="D1690" t="s">
        <v>44</v>
      </c>
    </row>
    <row r="1691" spans="1:4" x14ac:dyDescent="0.25">
      <c r="A1691" t="s">
        <v>3</v>
      </c>
      <c r="B1691" t="s">
        <v>87</v>
      </c>
      <c r="C1691">
        <v>0.76900000000000002</v>
      </c>
      <c r="D1691" t="s">
        <v>44</v>
      </c>
    </row>
    <row r="1692" spans="1:4" x14ac:dyDescent="0.25">
      <c r="A1692" t="s">
        <v>14</v>
      </c>
      <c r="B1692" t="s">
        <v>87</v>
      </c>
      <c r="C1692">
        <v>0.83599999999999997</v>
      </c>
      <c r="D1692" t="s">
        <v>44</v>
      </c>
    </row>
    <row r="1693" spans="1:4" x14ac:dyDescent="0.25">
      <c r="A1693" t="s">
        <v>13</v>
      </c>
      <c r="B1693" t="s">
        <v>87</v>
      </c>
      <c r="C1693">
        <v>0.78200000000000003</v>
      </c>
      <c r="D1693" t="s">
        <v>44</v>
      </c>
    </row>
    <row r="1694" spans="1:4" x14ac:dyDescent="0.25">
      <c r="A1694" t="s">
        <v>110</v>
      </c>
      <c r="B1694" t="s">
        <v>87</v>
      </c>
      <c r="C1694">
        <v>0.73299999999999998</v>
      </c>
      <c r="D1694" t="s">
        <v>44</v>
      </c>
    </row>
    <row r="1695" spans="1:4" x14ac:dyDescent="0.25">
      <c r="A1695" t="s">
        <v>105</v>
      </c>
      <c r="B1695" t="s">
        <v>87</v>
      </c>
      <c r="C1695">
        <v>0.76</v>
      </c>
      <c r="D1695" t="s">
        <v>44</v>
      </c>
    </row>
    <row r="1696" spans="1:4" x14ac:dyDescent="0.25">
      <c r="A1696" t="s">
        <v>102</v>
      </c>
      <c r="B1696" t="s">
        <v>87</v>
      </c>
      <c r="C1696">
        <v>0.83499999999999996</v>
      </c>
      <c r="D1696" t="s">
        <v>44</v>
      </c>
    </row>
    <row r="1697" spans="1:4" x14ac:dyDescent="0.25">
      <c r="A1697" t="s">
        <v>6</v>
      </c>
      <c r="B1697" t="s">
        <v>87</v>
      </c>
      <c r="C1697">
        <v>0.81</v>
      </c>
      <c r="D1697" t="s">
        <v>44</v>
      </c>
    </row>
    <row r="1698" spans="1:4" x14ac:dyDescent="0.25">
      <c r="A1698" t="s">
        <v>102</v>
      </c>
      <c r="B1698" t="s">
        <v>88</v>
      </c>
      <c r="C1698">
        <v>3.3959999999999999</v>
      </c>
      <c r="D1698" t="s">
        <v>44</v>
      </c>
    </row>
    <row r="1699" spans="1:4" x14ac:dyDescent="0.25">
      <c r="A1699" t="s">
        <v>106</v>
      </c>
      <c r="B1699" t="s">
        <v>88</v>
      </c>
      <c r="C1699">
        <v>2.621</v>
      </c>
      <c r="D1699" t="s">
        <v>44</v>
      </c>
    </row>
    <row r="1700" spans="1:4" x14ac:dyDescent="0.25">
      <c r="A1700" t="s">
        <v>14</v>
      </c>
      <c r="B1700" t="s">
        <v>88</v>
      </c>
      <c r="C1700">
        <v>3.4990000000000001</v>
      </c>
      <c r="D1700" t="s">
        <v>44</v>
      </c>
    </row>
    <row r="1701" spans="1:4" x14ac:dyDescent="0.25">
      <c r="A1701" t="s">
        <v>13</v>
      </c>
      <c r="B1701" t="s">
        <v>88</v>
      </c>
      <c r="C1701">
        <v>4.3330000000000002</v>
      </c>
      <c r="D1701" t="s">
        <v>44</v>
      </c>
    </row>
    <row r="1702" spans="1:4" x14ac:dyDescent="0.25">
      <c r="A1702" t="s">
        <v>109</v>
      </c>
      <c r="B1702" t="s">
        <v>88</v>
      </c>
      <c r="C1702">
        <v>3.3660000000000001</v>
      </c>
      <c r="D1702" t="s">
        <v>44</v>
      </c>
    </row>
    <row r="1703" spans="1:4" x14ac:dyDescent="0.25">
      <c r="A1703" t="s">
        <v>3</v>
      </c>
      <c r="B1703" t="s">
        <v>88</v>
      </c>
      <c r="C1703">
        <v>2.4580000000000002</v>
      </c>
      <c r="D1703" t="s">
        <v>44</v>
      </c>
    </row>
    <row r="1704" spans="1:4" x14ac:dyDescent="0.25">
      <c r="A1704" t="s">
        <v>104</v>
      </c>
      <c r="B1704" t="s">
        <v>88</v>
      </c>
      <c r="C1704">
        <v>5.0350000000000001</v>
      </c>
      <c r="D1704" t="s">
        <v>44</v>
      </c>
    </row>
    <row r="1705" spans="1:4" x14ac:dyDescent="0.25">
      <c r="A1705" t="s">
        <v>7</v>
      </c>
      <c r="B1705" t="s">
        <v>88</v>
      </c>
      <c r="C1705">
        <v>3.2050000000000001</v>
      </c>
      <c r="D1705" t="s">
        <v>44</v>
      </c>
    </row>
    <row r="1706" spans="1:4" x14ac:dyDescent="0.25">
      <c r="A1706" t="s">
        <v>110</v>
      </c>
      <c r="B1706" t="s">
        <v>88</v>
      </c>
      <c r="C1706">
        <v>2.8730000000000002</v>
      </c>
      <c r="D1706" t="s">
        <v>44</v>
      </c>
    </row>
    <row r="1707" spans="1:4" x14ac:dyDescent="0.25">
      <c r="A1707" t="s">
        <v>6</v>
      </c>
      <c r="B1707" t="s">
        <v>88</v>
      </c>
      <c r="C1707">
        <v>3.67</v>
      </c>
      <c r="D1707" t="s">
        <v>44</v>
      </c>
    </row>
    <row r="1708" spans="1:4" x14ac:dyDescent="0.25">
      <c r="A1708" t="s">
        <v>105</v>
      </c>
      <c r="B1708" t="s">
        <v>88</v>
      </c>
      <c r="C1708">
        <v>2.226</v>
      </c>
      <c r="D1708" t="s">
        <v>44</v>
      </c>
    </row>
    <row r="1709" spans="1:4" x14ac:dyDescent="0.25">
      <c r="A1709" t="s">
        <v>15</v>
      </c>
      <c r="B1709" t="s">
        <v>88</v>
      </c>
      <c r="C1709">
        <v>2.339</v>
      </c>
      <c r="D1709" t="s">
        <v>44</v>
      </c>
    </row>
    <row r="1710" spans="1:4" x14ac:dyDescent="0.25">
      <c r="A1710" t="s">
        <v>103</v>
      </c>
      <c r="B1710" t="s">
        <v>88</v>
      </c>
      <c r="C1710">
        <v>3.4870000000000001</v>
      </c>
      <c r="D1710" t="s">
        <v>44</v>
      </c>
    </row>
    <row r="1711" spans="1:4" x14ac:dyDescent="0.25">
      <c r="A1711" t="s">
        <v>10</v>
      </c>
      <c r="B1711" t="s">
        <v>88</v>
      </c>
      <c r="C1711">
        <v>2.484</v>
      </c>
      <c r="D1711" t="s">
        <v>44</v>
      </c>
    </row>
    <row r="1712" spans="1:4" x14ac:dyDescent="0.25">
      <c r="A1712" t="s">
        <v>107</v>
      </c>
      <c r="B1712" t="s">
        <v>88</v>
      </c>
      <c r="C1712">
        <v>3.8149999999999999</v>
      </c>
      <c r="D1712" t="s">
        <v>44</v>
      </c>
    </row>
    <row r="1713" spans="1:4" x14ac:dyDescent="0.25">
      <c r="A1713" t="s">
        <v>108</v>
      </c>
      <c r="B1713" t="s">
        <v>88</v>
      </c>
      <c r="C1713">
        <v>4.1669999999999998</v>
      </c>
      <c r="D1713" t="s">
        <v>44</v>
      </c>
    </row>
    <row r="1714" spans="1:4" x14ac:dyDescent="0.25">
      <c r="A1714" t="s">
        <v>110</v>
      </c>
      <c r="B1714" t="s">
        <v>89</v>
      </c>
      <c r="C1714">
        <v>1.121</v>
      </c>
      <c r="D1714" t="s">
        <v>44</v>
      </c>
    </row>
    <row r="1715" spans="1:4" x14ac:dyDescent="0.25">
      <c r="A1715" t="s">
        <v>15</v>
      </c>
      <c r="B1715" t="s">
        <v>89</v>
      </c>
      <c r="C1715">
        <v>1.762</v>
      </c>
      <c r="D1715" t="s">
        <v>44</v>
      </c>
    </row>
    <row r="1716" spans="1:4" x14ac:dyDescent="0.25">
      <c r="A1716" t="s">
        <v>10</v>
      </c>
      <c r="B1716" t="s">
        <v>89</v>
      </c>
      <c r="C1716">
        <v>0.82</v>
      </c>
      <c r="D1716" t="s">
        <v>44</v>
      </c>
    </row>
    <row r="1717" spans="1:4" x14ac:dyDescent="0.25">
      <c r="A1717" t="s">
        <v>109</v>
      </c>
      <c r="B1717" t="s">
        <v>89</v>
      </c>
      <c r="C1717">
        <v>0.77200000000000002</v>
      </c>
      <c r="D1717" t="s">
        <v>44</v>
      </c>
    </row>
    <row r="1718" spans="1:4" x14ac:dyDescent="0.25">
      <c r="A1718" t="s">
        <v>7</v>
      </c>
      <c r="B1718" t="s">
        <v>89</v>
      </c>
      <c r="C1718">
        <v>0.77200000000000002</v>
      </c>
      <c r="D1718" t="s">
        <v>44</v>
      </c>
    </row>
    <row r="1719" spans="1:4" x14ac:dyDescent="0.25">
      <c r="A1719" t="s">
        <v>103</v>
      </c>
      <c r="B1719" t="s">
        <v>89</v>
      </c>
      <c r="C1719">
        <v>0.82599999999999996</v>
      </c>
      <c r="D1719" t="s">
        <v>44</v>
      </c>
    </row>
    <row r="1720" spans="1:4" x14ac:dyDescent="0.25">
      <c r="A1720" t="s">
        <v>3</v>
      </c>
      <c r="B1720" t="s">
        <v>89</v>
      </c>
      <c r="C1720">
        <v>0.80500000000000005</v>
      </c>
      <c r="D1720" t="s">
        <v>44</v>
      </c>
    </row>
    <row r="1721" spans="1:4" x14ac:dyDescent="0.25">
      <c r="A1721" t="s">
        <v>6</v>
      </c>
      <c r="B1721" t="s">
        <v>89</v>
      </c>
      <c r="C1721">
        <v>1.849</v>
      </c>
      <c r="D1721" t="s">
        <v>44</v>
      </c>
    </row>
    <row r="1722" spans="1:4" x14ac:dyDescent="0.25">
      <c r="A1722" t="s">
        <v>105</v>
      </c>
      <c r="B1722" t="s">
        <v>89</v>
      </c>
      <c r="C1722">
        <v>0.74299999999999999</v>
      </c>
      <c r="D1722" t="s">
        <v>44</v>
      </c>
    </row>
    <row r="1723" spans="1:4" x14ac:dyDescent="0.25">
      <c r="A1723" t="s">
        <v>102</v>
      </c>
      <c r="B1723" t="s">
        <v>89</v>
      </c>
      <c r="C1723">
        <v>0.82199999999999995</v>
      </c>
      <c r="D1723" t="s">
        <v>44</v>
      </c>
    </row>
    <row r="1724" spans="1:4" x14ac:dyDescent="0.25">
      <c r="A1724" t="s">
        <v>104</v>
      </c>
      <c r="B1724" t="s">
        <v>89</v>
      </c>
      <c r="C1724">
        <v>0.83699999999999997</v>
      </c>
      <c r="D1724" t="s">
        <v>44</v>
      </c>
    </row>
    <row r="1725" spans="1:4" x14ac:dyDescent="0.25">
      <c r="A1725" t="s">
        <v>14</v>
      </c>
      <c r="B1725" t="s">
        <v>89</v>
      </c>
      <c r="C1725">
        <v>0.83299999999999996</v>
      </c>
      <c r="D1725" t="s">
        <v>44</v>
      </c>
    </row>
    <row r="1726" spans="1:4" x14ac:dyDescent="0.25">
      <c r="A1726" t="s">
        <v>107</v>
      </c>
      <c r="B1726" t="s">
        <v>89</v>
      </c>
      <c r="C1726">
        <v>0.82299999999999995</v>
      </c>
      <c r="D1726" t="s">
        <v>44</v>
      </c>
    </row>
    <row r="1727" spans="1:4" x14ac:dyDescent="0.25">
      <c r="A1727" t="s">
        <v>13</v>
      </c>
      <c r="B1727" t="s">
        <v>89</v>
      </c>
      <c r="C1727">
        <v>0.80100000000000005</v>
      </c>
      <c r="D1727" t="s">
        <v>44</v>
      </c>
    </row>
    <row r="1728" spans="1:4" x14ac:dyDescent="0.25">
      <c r="A1728" t="s">
        <v>106</v>
      </c>
      <c r="B1728" t="s">
        <v>89</v>
      </c>
      <c r="C1728">
        <v>0.72</v>
      </c>
      <c r="D1728" t="s">
        <v>44</v>
      </c>
    </row>
    <row r="1729" spans="1:4" x14ac:dyDescent="0.25">
      <c r="A1729" t="s">
        <v>108</v>
      </c>
      <c r="B1729" t="s">
        <v>89</v>
      </c>
      <c r="C1729">
        <v>0.81299999999999994</v>
      </c>
      <c r="D1729" t="s">
        <v>44</v>
      </c>
    </row>
    <row r="1730" spans="1:4" x14ac:dyDescent="0.25">
      <c r="A1730" t="s">
        <v>7</v>
      </c>
      <c r="B1730" t="s">
        <v>87</v>
      </c>
      <c r="C1730">
        <v>0.188</v>
      </c>
      <c r="D1730" t="s">
        <v>45</v>
      </c>
    </row>
    <row r="1731" spans="1:4" x14ac:dyDescent="0.25">
      <c r="A1731" t="s">
        <v>15</v>
      </c>
      <c r="B1731" t="s">
        <v>87</v>
      </c>
      <c r="C1731">
        <v>0.161</v>
      </c>
      <c r="D1731" t="s">
        <v>45</v>
      </c>
    </row>
    <row r="1732" spans="1:4" x14ac:dyDescent="0.25">
      <c r="A1732" t="s">
        <v>104</v>
      </c>
      <c r="B1732" t="s">
        <v>87</v>
      </c>
      <c r="C1732">
        <v>0.154</v>
      </c>
      <c r="D1732" t="s">
        <v>45</v>
      </c>
    </row>
    <row r="1733" spans="1:4" x14ac:dyDescent="0.25">
      <c r="A1733" t="s">
        <v>108</v>
      </c>
      <c r="B1733" t="s">
        <v>87</v>
      </c>
      <c r="C1733">
        <v>0.16700000000000001</v>
      </c>
      <c r="D1733" t="s">
        <v>45</v>
      </c>
    </row>
    <row r="1734" spans="1:4" x14ac:dyDescent="0.25">
      <c r="A1734" t="s">
        <v>106</v>
      </c>
      <c r="B1734" t="s">
        <v>87</v>
      </c>
      <c r="C1734">
        <v>0.18</v>
      </c>
      <c r="D1734" t="s">
        <v>45</v>
      </c>
    </row>
    <row r="1735" spans="1:4" x14ac:dyDescent="0.25">
      <c r="A1735" t="s">
        <v>10</v>
      </c>
      <c r="B1735" t="s">
        <v>87</v>
      </c>
      <c r="C1735">
        <v>0.14699999999999999</v>
      </c>
      <c r="D1735" t="s">
        <v>45</v>
      </c>
    </row>
    <row r="1736" spans="1:4" x14ac:dyDescent="0.25">
      <c r="A1736" t="s">
        <v>107</v>
      </c>
      <c r="B1736" t="s">
        <v>87</v>
      </c>
      <c r="C1736">
        <v>0.16300000000000001</v>
      </c>
      <c r="D1736" t="s">
        <v>45</v>
      </c>
    </row>
    <row r="1737" spans="1:4" x14ac:dyDescent="0.25">
      <c r="A1737" t="s">
        <v>103</v>
      </c>
      <c r="B1737" t="s">
        <v>87</v>
      </c>
      <c r="C1737">
        <v>0.153</v>
      </c>
      <c r="D1737" t="s">
        <v>45</v>
      </c>
    </row>
    <row r="1738" spans="1:4" x14ac:dyDescent="0.25">
      <c r="A1738" t="s">
        <v>109</v>
      </c>
      <c r="B1738" t="s">
        <v>87</v>
      </c>
      <c r="C1738">
        <v>0.152</v>
      </c>
      <c r="D1738" t="s">
        <v>45</v>
      </c>
    </row>
    <row r="1739" spans="1:4" x14ac:dyDescent="0.25">
      <c r="A1739" t="s">
        <v>3</v>
      </c>
      <c r="B1739" t="s">
        <v>87</v>
      </c>
      <c r="C1739">
        <v>0.155</v>
      </c>
      <c r="D1739" t="s">
        <v>45</v>
      </c>
    </row>
    <row r="1740" spans="1:4" x14ac:dyDescent="0.25">
      <c r="A1740" t="s">
        <v>110</v>
      </c>
      <c r="B1740" t="s">
        <v>87</v>
      </c>
      <c r="C1740">
        <v>0.155</v>
      </c>
      <c r="D1740" t="s">
        <v>45</v>
      </c>
    </row>
    <row r="1741" spans="1:4" x14ac:dyDescent="0.25">
      <c r="A1741" t="s">
        <v>13</v>
      </c>
      <c r="B1741" t="s">
        <v>87</v>
      </c>
      <c r="C1741">
        <v>0.14099999999999999</v>
      </c>
      <c r="D1741" t="s">
        <v>45</v>
      </c>
    </row>
    <row r="1742" spans="1:4" x14ac:dyDescent="0.25">
      <c r="A1742" t="s">
        <v>14</v>
      </c>
      <c r="B1742" t="s">
        <v>87</v>
      </c>
      <c r="C1742">
        <v>0.13900000000000001</v>
      </c>
      <c r="D1742" t="s">
        <v>45</v>
      </c>
    </row>
    <row r="1743" spans="1:4" x14ac:dyDescent="0.25">
      <c r="A1743" t="s">
        <v>105</v>
      </c>
      <c r="B1743" t="s">
        <v>87</v>
      </c>
      <c r="C1743">
        <v>0.13600000000000001</v>
      </c>
      <c r="D1743" t="s">
        <v>45</v>
      </c>
    </row>
    <row r="1744" spans="1:4" x14ac:dyDescent="0.25">
      <c r="A1744" t="s">
        <v>102</v>
      </c>
      <c r="B1744" t="s">
        <v>87</v>
      </c>
      <c r="C1744">
        <v>0.17199999999999999</v>
      </c>
      <c r="D1744" t="s">
        <v>45</v>
      </c>
    </row>
    <row r="1745" spans="1:4" x14ac:dyDescent="0.25">
      <c r="A1745" t="s">
        <v>6</v>
      </c>
      <c r="B1745" t="s">
        <v>87</v>
      </c>
      <c r="C1745">
        <v>0.13600000000000001</v>
      </c>
      <c r="D1745" t="s">
        <v>45</v>
      </c>
    </row>
    <row r="1746" spans="1:4" x14ac:dyDescent="0.25">
      <c r="A1746" t="s">
        <v>102</v>
      </c>
      <c r="B1746" t="s">
        <v>88</v>
      </c>
      <c r="C1746">
        <v>0.159</v>
      </c>
      <c r="D1746" t="s">
        <v>45</v>
      </c>
    </row>
    <row r="1747" spans="1:4" x14ac:dyDescent="0.25">
      <c r="A1747" t="s">
        <v>106</v>
      </c>
      <c r="B1747" t="s">
        <v>88</v>
      </c>
      <c r="C1747">
        <v>0.189</v>
      </c>
      <c r="D1747" t="s">
        <v>45</v>
      </c>
    </row>
    <row r="1748" spans="1:4" x14ac:dyDescent="0.25">
      <c r="A1748" t="s">
        <v>14</v>
      </c>
      <c r="B1748" t="s">
        <v>88</v>
      </c>
      <c r="C1748">
        <v>0.35499999999999998</v>
      </c>
      <c r="D1748" t="s">
        <v>45</v>
      </c>
    </row>
    <row r="1749" spans="1:4" x14ac:dyDescent="0.25">
      <c r="A1749" t="s">
        <v>13</v>
      </c>
      <c r="B1749" t="s">
        <v>88</v>
      </c>
      <c r="C1749">
        <v>0.156</v>
      </c>
      <c r="D1749" t="s">
        <v>45</v>
      </c>
    </row>
    <row r="1750" spans="1:4" x14ac:dyDescent="0.25">
      <c r="A1750" t="s">
        <v>109</v>
      </c>
      <c r="B1750" t="s">
        <v>88</v>
      </c>
      <c r="C1750">
        <v>0.36299999999999999</v>
      </c>
      <c r="D1750" t="s">
        <v>45</v>
      </c>
    </row>
    <row r="1751" spans="1:4" x14ac:dyDescent="0.25">
      <c r="A1751" t="s">
        <v>3</v>
      </c>
      <c r="B1751" t="s">
        <v>88</v>
      </c>
      <c r="C1751">
        <v>0.127</v>
      </c>
      <c r="D1751" t="s">
        <v>45</v>
      </c>
    </row>
    <row r="1752" spans="1:4" x14ac:dyDescent="0.25">
      <c r="A1752" t="s">
        <v>104</v>
      </c>
      <c r="B1752" t="s">
        <v>88</v>
      </c>
      <c r="C1752">
        <v>0.13</v>
      </c>
      <c r="D1752" t="s">
        <v>45</v>
      </c>
    </row>
    <row r="1753" spans="1:4" x14ac:dyDescent="0.25">
      <c r="A1753" t="s">
        <v>110</v>
      </c>
      <c r="B1753" t="s">
        <v>88</v>
      </c>
      <c r="C1753">
        <v>0.125</v>
      </c>
      <c r="D1753" t="s">
        <v>45</v>
      </c>
    </row>
    <row r="1754" spans="1:4" x14ac:dyDescent="0.25">
      <c r="A1754" t="s">
        <v>6</v>
      </c>
      <c r="B1754" t="s">
        <v>88</v>
      </c>
      <c r="C1754">
        <v>0.12</v>
      </c>
      <c r="D1754" t="s">
        <v>45</v>
      </c>
    </row>
    <row r="1755" spans="1:4" x14ac:dyDescent="0.25">
      <c r="A1755" t="s">
        <v>105</v>
      </c>
      <c r="B1755" t="s">
        <v>88</v>
      </c>
      <c r="C1755">
        <v>0.129</v>
      </c>
      <c r="D1755" t="s">
        <v>45</v>
      </c>
    </row>
    <row r="1756" spans="1:4" x14ac:dyDescent="0.25">
      <c r="A1756" t="s">
        <v>7</v>
      </c>
      <c r="B1756" t="s">
        <v>88</v>
      </c>
      <c r="C1756">
        <v>0.42099999999999999</v>
      </c>
      <c r="D1756" t="s">
        <v>45</v>
      </c>
    </row>
    <row r="1757" spans="1:4" x14ac:dyDescent="0.25">
      <c r="A1757" t="s">
        <v>15</v>
      </c>
      <c r="B1757" t="s">
        <v>88</v>
      </c>
      <c r="C1757">
        <v>0.122</v>
      </c>
      <c r="D1757" t="s">
        <v>45</v>
      </c>
    </row>
    <row r="1758" spans="1:4" x14ac:dyDescent="0.25">
      <c r="A1758" t="s">
        <v>107</v>
      </c>
      <c r="B1758" t="s">
        <v>88</v>
      </c>
      <c r="C1758">
        <v>0.251</v>
      </c>
      <c r="D1758" t="s">
        <v>45</v>
      </c>
    </row>
    <row r="1759" spans="1:4" x14ac:dyDescent="0.25">
      <c r="A1759" t="s">
        <v>10</v>
      </c>
      <c r="B1759" t="s">
        <v>88</v>
      </c>
      <c r="C1759">
        <v>0.14099999999999999</v>
      </c>
      <c r="D1759" t="s">
        <v>45</v>
      </c>
    </row>
    <row r="1760" spans="1:4" x14ac:dyDescent="0.25">
      <c r="A1760" t="s">
        <v>103</v>
      </c>
      <c r="B1760" t="s">
        <v>88</v>
      </c>
      <c r="C1760">
        <v>0.13600000000000001</v>
      </c>
      <c r="D1760" t="s">
        <v>45</v>
      </c>
    </row>
    <row r="1761" spans="1:4" x14ac:dyDescent="0.25">
      <c r="A1761" t="s">
        <v>108</v>
      </c>
      <c r="B1761" t="s">
        <v>88</v>
      </c>
      <c r="C1761">
        <v>0.114</v>
      </c>
      <c r="D1761" t="s">
        <v>45</v>
      </c>
    </row>
    <row r="1762" spans="1:4" x14ac:dyDescent="0.25">
      <c r="A1762" t="s">
        <v>110</v>
      </c>
      <c r="B1762" t="s">
        <v>89</v>
      </c>
      <c r="C1762">
        <v>0.126</v>
      </c>
      <c r="D1762" t="s">
        <v>45</v>
      </c>
    </row>
    <row r="1763" spans="1:4" x14ac:dyDescent="0.25">
      <c r="A1763" t="s">
        <v>15</v>
      </c>
      <c r="B1763" t="s">
        <v>89</v>
      </c>
      <c r="C1763">
        <v>0.17</v>
      </c>
      <c r="D1763" t="s">
        <v>45</v>
      </c>
    </row>
    <row r="1764" spans="1:4" x14ac:dyDescent="0.25">
      <c r="A1764" t="s">
        <v>10</v>
      </c>
      <c r="B1764" t="s">
        <v>89</v>
      </c>
      <c r="C1764">
        <v>0.158</v>
      </c>
      <c r="D1764" t="s">
        <v>45</v>
      </c>
    </row>
    <row r="1765" spans="1:4" x14ac:dyDescent="0.25">
      <c r="A1765" t="s">
        <v>109</v>
      </c>
      <c r="B1765" t="s">
        <v>89</v>
      </c>
      <c r="C1765">
        <v>0.16500000000000001</v>
      </c>
      <c r="D1765" t="s">
        <v>45</v>
      </c>
    </row>
    <row r="1766" spans="1:4" x14ac:dyDescent="0.25">
      <c r="A1766" t="s">
        <v>7</v>
      </c>
      <c r="B1766" t="s">
        <v>89</v>
      </c>
      <c r="C1766">
        <v>0.16600000000000001</v>
      </c>
      <c r="D1766" t="s">
        <v>45</v>
      </c>
    </row>
    <row r="1767" spans="1:4" x14ac:dyDescent="0.25">
      <c r="A1767" t="s">
        <v>103</v>
      </c>
      <c r="B1767" t="s">
        <v>89</v>
      </c>
      <c r="C1767">
        <v>0.158</v>
      </c>
      <c r="D1767" t="s">
        <v>45</v>
      </c>
    </row>
    <row r="1768" spans="1:4" x14ac:dyDescent="0.25">
      <c r="A1768" t="s">
        <v>3</v>
      </c>
      <c r="B1768" t="s">
        <v>89</v>
      </c>
      <c r="C1768">
        <v>0.16400000000000001</v>
      </c>
      <c r="D1768" t="s">
        <v>45</v>
      </c>
    </row>
    <row r="1769" spans="1:4" x14ac:dyDescent="0.25">
      <c r="A1769" t="s">
        <v>6</v>
      </c>
      <c r="B1769" t="s">
        <v>89</v>
      </c>
      <c r="C1769">
        <v>0.13100000000000001</v>
      </c>
      <c r="D1769" t="s">
        <v>45</v>
      </c>
    </row>
    <row r="1770" spans="1:4" x14ac:dyDescent="0.25">
      <c r="A1770" t="s">
        <v>105</v>
      </c>
      <c r="B1770" t="s">
        <v>89</v>
      </c>
      <c r="C1770">
        <v>0.13900000000000001</v>
      </c>
      <c r="D1770" t="s">
        <v>45</v>
      </c>
    </row>
    <row r="1771" spans="1:4" x14ac:dyDescent="0.25">
      <c r="A1771" t="s">
        <v>102</v>
      </c>
      <c r="B1771" t="s">
        <v>89</v>
      </c>
      <c r="C1771">
        <v>0.13800000000000001</v>
      </c>
      <c r="D1771" t="s">
        <v>45</v>
      </c>
    </row>
    <row r="1772" spans="1:4" x14ac:dyDescent="0.25">
      <c r="A1772" t="s">
        <v>104</v>
      </c>
      <c r="B1772" t="s">
        <v>89</v>
      </c>
      <c r="C1772">
        <v>0.13400000000000001</v>
      </c>
      <c r="D1772" t="s">
        <v>45</v>
      </c>
    </row>
    <row r="1773" spans="1:4" x14ac:dyDescent="0.25">
      <c r="A1773" t="s">
        <v>107</v>
      </c>
      <c r="B1773" t="s">
        <v>89</v>
      </c>
      <c r="C1773">
        <v>0.125</v>
      </c>
      <c r="D1773" t="s">
        <v>45</v>
      </c>
    </row>
    <row r="1774" spans="1:4" x14ac:dyDescent="0.25">
      <c r="A1774" t="s">
        <v>14</v>
      </c>
      <c r="B1774" t="s">
        <v>89</v>
      </c>
      <c r="C1774">
        <v>0.123</v>
      </c>
      <c r="D1774" t="s">
        <v>45</v>
      </c>
    </row>
    <row r="1775" spans="1:4" x14ac:dyDescent="0.25">
      <c r="A1775" t="s">
        <v>13</v>
      </c>
      <c r="B1775" t="s">
        <v>89</v>
      </c>
      <c r="C1775">
        <v>0.13100000000000001</v>
      </c>
      <c r="D1775" t="s">
        <v>45</v>
      </c>
    </row>
    <row r="1776" spans="1:4" x14ac:dyDescent="0.25">
      <c r="A1776" t="s">
        <v>106</v>
      </c>
      <c r="B1776" t="s">
        <v>89</v>
      </c>
      <c r="C1776">
        <v>0.121</v>
      </c>
      <c r="D1776" t="s">
        <v>45</v>
      </c>
    </row>
    <row r="1777" spans="1:4" x14ac:dyDescent="0.25">
      <c r="A1777" t="s">
        <v>108</v>
      </c>
      <c r="B1777" t="s">
        <v>89</v>
      </c>
      <c r="C1777">
        <v>0.128</v>
      </c>
      <c r="D1777" t="s">
        <v>45</v>
      </c>
    </row>
    <row r="1778" spans="1:4" x14ac:dyDescent="0.25">
      <c r="A1778" t="s">
        <v>7</v>
      </c>
      <c r="B1778" t="s">
        <v>87</v>
      </c>
      <c r="C1778">
        <v>0.91600000000000004</v>
      </c>
      <c r="D1778" t="s">
        <v>46</v>
      </c>
    </row>
    <row r="1779" spans="1:4" x14ac:dyDescent="0.25">
      <c r="A1779" t="s">
        <v>15</v>
      </c>
      <c r="B1779" t="s">
        <v>87</v>
      </c>
      <c r="C1779">
        <v>0.79800000000000004</v>
      </c>
      <c r="D1779" t="s">
        <v>46</v>
      </c>
    </row>
    <row r="1780" spans="1:4" x14ac:dyDescent="0.25">
      <c r="A1780" t="s">
        <v>108</v>
      </c>
      <c r="B1780" t="s">
        <v>87</v>
      </c>
      <c r="C1780">
        <v>0.70299999999999996</v>
      </c>
      <c r="D1780" t="s">
        <v>46</v>
      </c>
    </row>
    <row r="1781" spans="1:4" x14ac:dyDescent="0.25">
      <c r="A1781" t="s">
        <v>104</v>
      </c>
      <c r="B1781" t="s">
        <v>87</v>
      </c>
      <c r="C1781">
        <v>0.70599999999999996</v>
      </c>
      <c r="D1781" t="s">
        <v>46</v>
      </c>
    </row>
    <row r="1782" spans="1:4" x14ac:dyDescent="0.25">
      <c r="A1782" t="s">
        <v>106</v>
      </c>
      <c r="B1782" t="s">
        <v>87</v>
      </c>
      <c r="C1782">
        <v>0.46400000000000002</v>
      </c>
      <c r="D1782" t="s">
        <v>46</v>
      </c>
    </row>
    <row r="1783" spans="1:4" x14ac:dyDescent="0.25">
      <c r="A1783" t="s">
        <v>10</v>
      </c>
      <c r="B1783" t="s">
        <v>87</v>
      </c>
      <c r="C1783">
        <v>0.55100000000000005</v>
      </c>
      <c r="D1783" t="s">
        <v>46</v>
      </c>
    </row>
    <row r="1784" spans="1:4" x14ac:dyDescent="0.25">
      <c r="A1784" t="s">
        <v>109</v>
      </c>
      <c r="B1784" t="s">
        <v>87</v>
      </c>
      <c r="C1784">
        <v>0.502</v>
      </c>
      <c r="D1784" t="s">
        <v>46</v>
      </c>
    </row>
    <row r="1785" spans="1:4" x14ac:dyDescent="0.25">
      <c r="A1785" t="s">
        <v>107</v>
      </c>
      <c r="B1785" t="s">
        <v>87</v>
      </c>
      <c r="C1785">
        <v>0.49099999999999999</v>
      </c>
      <c r="D1785" t="s">
        <v>46</v>
      </c>
    </row>
    <row r="1786" spans="1:4" x14ac:dyDescent="0.25">
      <c r="A1786" t="s">
        <v>103</v>
      </c>
      <c r="B1786" t="s">
        <v>87</v>
      </c>
      <c r="C1786">
        <v>0.46700000000000003</v>
      </c>
      <c r="D1786" t="s">
        <v>46</v>
      </c>
    </row>
    <row r="1787" spans="1:4" x14ac:dyDescent="0.25">
      <c r="A1787" t="s">
        <v>3</v>
      </c>
      <c r="B1787" t="s">
        <v>87</v>
      </c>
      <c r="C1787">
        <v>0.54900000000000004</v>
      </c>
      <c r="D1787" t="s">
        <v>46</v>
      </c>
    </row>
    <row r="1788" spans="1:4" x14ac:dyDescent="0.25">
      <c r="A1788" t="s">
        <v>14</v>
      </c>
      <c r="B1788" t="s">
        <v>87</v>
      </c>
      <c r="C1788">
        <v>0.504</v>
      </c>
      <c r="D1788" t="s">
        <v>46</v>
      </c>
    </row>
    <row r="1789" spans="1:4" x14ac:dyDescent="0.25">
      <c r="A1789" t="s">
        <v>110</v>
      </c>
      <c r="B1789" t="s">
        <v>87</v>
      </c>
      <c r="C1789">
        <v>0.47599999999999998</v>
      </c>
      <c r="D1789" t="s">
        <v>46</v>
      </c>
    </row>
    <row r="1790" spans="1:4" x14ac:dyDescent="0.25">
      <c r="A1790" t="s">
        <v>13</v>
      </c>
      <c r="B1790" t="s">
        <v>87</v>
      </c>
      <c r="C1790">
        <v>0.47399999999999998</v>
      </c>
      <c r="D1790" t="s">
        <v>46</v>
      </c>
    </row>
    <row r="1791" spans="1:4" x14ac:dyDescent="0.25">
      <c r="A1791" t="s">
        <v>105</v>
      </c>
      <c r="B1791" t="s">
        <v>87</v>
      </c>
      <c r="C1791">
        <v>0.46100000000000002</v>
      </c>
      <c r="D1791" t="s">
        <v>46</v>
      </c>
    </row>
    <row r="1792" spans="1:4" x14ac:dyDescent="0.25">
      <c r="A1792" t="s">
        <v>102</v>
      </c>
      <c r="B1792" t="s">
        <v>87</v>
      </c>
      <c r="C1792">
        <v>0.442</v>
      </c>
      <c r="D1792" t="s">
        <v>46</v>
      </c>
    </row>
    <row r="1793" spans="1:4" x14ac:dyDescent="0.25">
      <c r="A1793" t="s">
        <v>6</v>
      </c>
      <c r="B1793" t="s">
        <v>87</v>
      </c>
      <c r="C1793">
        <v>0.505</v>
      </c>
      <c r="D1793" t="s">
        <v>46</v>
      </c>
    </row>
    <row r="1794" spans="1:4" x14ac:dyDescent="0.25">
      <c r="A1794" t="s">
        <v>102</v>
      </c>
      <c r="B1794" t="s">
        <v>88</v>
      </c>
      <c r="C1794">
        <v>1.2889999999999999</v>
      </c>
      <c r="D1794" t="s">
        <v>46</v>
      </c>
    </row>
    <row r="1795" spans="1:4" x14ac:dyDescent="0.25">
      <c r="A1795" t="s">
        <v>106</v>
      </c>
      <c r="B1795" t="s">
        <v>88</v>
      </c>
      <c r="C1795">
        <v>0.73599999999999999</v>
      </c>
      <c r="D1795" t="s">
        <v>46</v>
      </c>
    </row>
    <row r="1796" spans="1:4" x14ac:dyDescent="0.25">
      <c r="A1796" t="s">
        <v>14</v>
      </c>
      <c r="B1796" t="s">
        <v>88</v>
      </c>
      <c r="C1796">
        <v>0.46400000000000002</v>
      </c>
      <c r="D1796" t="s">
        <v>46</v>
      </c>
    </row>
    <row r="1797" spans="1:4" x14ac:dyDescent="0.25">
      <c r="A1797" t="s">
        <v>109</v>
      </c>
      <c r="B1797" t="s">
        <v>88</v>
      </c>
      <c r="C1797">
        <v>0.47499999999999998</v>
      </c>
      <c r="D1797" t="s">
        <v>46</v>
      </c>
    </row>
    <row r="1798" spans="1:4" x14ac:dyDescent="0.25">
      <c r="A1798" t="s">
        <v>13</v>
      </c>
      <c r="B1798" t="s">
        <v>88</v>
      </c>
      <c r="C1798">
        <v>0.51100000000000001</v>
      </c>
      <c r="D1798" t="s">
        <v>46</v>
      </c>
    </row>
    <row r="1799" spans="1:4" x14ac:dyDescent="0.25">
      <c r="A1799" t="s">
        <v>3</v>
      </c>
      <c r="B1799" t="s">
        <v>88</v>
      </c>
      <c r="C1799">
        <v>0.47599999999999998</v>
      </c>
      <c r="D1799" t="s">
        <v>46</v>
      </c>
    </row>
    <row r="1800" spans="1:4" x14ac:dyDescent="0.25">
      <c r="A1800" t="s">
        <v>104</v>
      </c>
      <c r="B1800" t="s">
        <v>88</v>
      </c>
      <c r="C1800">
        <v>0.47199999999999998</v>
      </c>
      <c r="D1800" t="s">
        <v>46</v>
      </c>
    </row>
    <row r="1801" spans="1:4" x14ac:dyDescent="0.25">
      <c r="A1801" t="s">
        <v>110</v>
      </c>
      <c r="B1801" t="s">
        <v>88</v>
      </c>
      <c r="C1801">
        <v>0.45</v>
      </c>
      <c r="D1801" t="s">
        <v>46</v>
      </c>
    </row>
    <row r="1802" spans="1:4" x14ac:dyDescent="0.25">
      <c r="A1802" t="s">
        <v>6</v>
      </c>
      <c r="B1802" t="s">
        <v>88</v>
      </c>
      <c r="C1802">
        <v>0.45300000000000001</v>
      </c>
      <c r="D1802" t="s">
        <v>46</v>
      </c>
    </row>
    <row r="1803" spans="1:4" x14ac:dyDescent="0.25">
      <c r="A1803" t="s">
        <v>15</v>
      </c>
      <c r="B1803" t="s">
        <v>88</v>
      </c>
      <c r="C1803">
        <v>0.43</v>
      </c>
      <c r="D1803" t="s">
        <v>46</v>
      </c>
    </row>
    <row r="1804" spans="1:4" x14ac:dyDescent="0.25">
      <c r="A1804" t="s">
        <v>105</v>
      </c>
      <c r="B1804" t="s">
        <v>88</v>
      </c>
      <c r="C1804">
        <v>0.442</v>
      </c>
      <c r="D1804" t="s">
        <v>46</v>
      </c>
    </row>
    <row r="1805" spans="1:4" x14ac:dyDescent="0.25">
      <c r="A1805" t="s">
        <v>7</v>
      </c>
      <c r="B1805" t="s">
        <v>88</v>
      </c>
      <c r="C1805">
        <v>0.45700000000000002</v>
      </c>
      <c r="D1805" t="s">
        <v>46</v>
      </c>
    </row>
    <row r="1806" spans="1:4" x14ac:dyDescent="0.25">
      <c r="A1806" t="s">
        <v>10</v>
      </c>
      <c r="B1806" t="s">
        <v>88</v>
      </c>
      <c r="C1806">
        <v>0.45500000000000002</v>
      </c>
      <c r="D1806" t="s">
        <v>46</v>
      </c>
    </row>
    <row r="1807" spans="1:4" x14ac:dyDescent="0.25">
      <c r="A1807" t="s">
        <v>107</v>
      </c>
      <c r="B1807" t="s">
        <v>88</v>
      </c>
      <c r="C1807">
        <v>0.44800000000000001</v>
      </c>
      <c r="D1807" t="s">
        <v>46</v>
      </c>
    </row>
    <row r="1808" spans="1:4" x14ac:dyDescent="0.25">
      <c r="A1808" t="s">
        <v>103</v>
      </c>
      <c r="B1808" t="s">
        <v>88</v>
      </c>
      <c r="C1808">
        <v>0.42599999999999999</v>
      </c>
      <c r="D1808" t="s">
        <v>46</v>
      </c>
    </row>
    <row r="1809" spans="1:4" x14ac:dyDescent="0.25">
      <c r="A1809" t="s">
        <v>108</v>
      </c>
      <c r="B1809" t="s">
        <v>88</v>
      </c>
      <c r="C1809">
        <v>0.432</v>
      </c>
      <c r="D1809" t="s">
        <v>46</v>
      </c>
    </row>
    <row r="1810" spans="1:4" x14ac:dyDescent="0.25">
      <c r="A1810" t="s">
        <v>110</v>
      </c>
      <c r="B1810" t="s">
        <v>89</v>
      </c>
      <c r="C1810">
        <v>0.84899999999999998</v>
      </c>
      <c r="D1810" t="s">
        <v>46</v>
      </c>
    </row>
    <row r="1811" spans="1:4" x14ac:dyDescent="0.25">
      <c r="A1811" t="s">
        <v>15</v>
      </c>
      <c r="B1811" t="s">
        <v>89</v>
      </c>
      <c r="C1811">
        <v>0.6</v>
      </c>
      <c r="D1811" t="s">
        <v>46</v>
      </c>
    </row>
    <row r="1812" spans="1:4" x14ac:dyDescent="0.25">
      <c r="A1812" t="s">
        <v>10</v>
      </c>
      <c r="B1812" t="s">
        <v>89</v>
      </c>
      <c r="C1812">
        <v>0.88800000000000001</v>
      </c>
      <c r="D1812" t="s">
        <v>46</v>
      </c>
    </row>
    <row r="1813" spans="1:4" x14ac:dyDescent="0.25">
      <c r="A1813" t="s">
        <v>109</v>
      </c>
      <c r="B1813" t="s">
        <v>89</v>
      </c>
      <c r="C1813">
        <v>0.70299999999999996</v>
      </c>
      <c r="D1813" t="s">
        <v>46</v>
      </c>
    </row>
    <row r="1814" spans="1:4" x14ac:dyDescent="0.25">
      <c r="A1814" t="s">
        <v>7</v>
      </c>
      <c r="B1814" t="s">
        <v>89</v>
      </c>
      <c r="C1814">
        <v>0.69599999999999995</v>
      </c>
      <c r="D1814" t="s">
        <v>46</v>
      </c>
    </row>
    <row r="1815" spans="1:4" x14ac:dyDescent="0.25">
      <c r="A1815" t="s">
        <v>103</v>
      </c>
      <c r="B1815" t="s">
        <v>89</v>
      </c>
      <c r="C1815">
        <v>0.439</v>
      </c>
      <c r="D1815" t="s">
        <v>46</v>
      </c>
    </row>
    <row r="1816" spans="1:4" x14ac:dyDescent="0.25">
      <c r="A1816" t="s">
        <v>3</v>
      </c>
      <c r="B1816" t="s">
        <v>89</v>
      </c>
      <c r="C1816">
        <v>0.48099999999999998</v>
      </c>
      <c r="D1816" t="s">
        <v>46</v>
      </c>
    </row>
    <row r="1817" spans="1:4" x14ac:dyDescent="0.25">
      <c r="A1817" t="s">
        <v>6</v>
      </c>
      <c r="B1817" t="s">
        <v>89</v>
      </c>
      <c r="C1817">
        <v>0.45700000000000002</v>
      </c>
      <c r="D1817" t="s">
        <v>46</v>
      </c>
    </row>
    <row r="1818" spans="1:4" x14ac:dyDescent="0.25">
      <c r="A1818" t="s">
        <v>105</v>
      </c>
      <c r="B1818" t="s">
        <v>89</v>
      </c>
      <c r="C1818">
        <v>0.42499999999999999</v>
      </c>
      <c r="D1818" t="s">
        <v>46</v>
      </c>
    </row>
    <row r="1819" spans="1:4" x14ac:dyDescent="0.25">
      <c r="A1819" t="s">
        <v>102</v>
      </c>
      <c r="B1819" t="s">
        <v>89</v>
      </c>
      <c r="C1819">
        <v>0.442</v>
      </c>
      <c r="D1819" t="s">
        <v>46</v>
      </c>
    </row>
    <row r="1820" spans="1:4" x14ac:dyDescent="0.25">
      <c r="A1820" t="s">
        <v>104</v>
      </c>
      <c r="B1820" t="s">
        <v>89</v>
      </c>
      <c r="C1820">
        <v>0.46200000000000002</v>
      </c>
      <c r="D1820" t="s">
        <v>46</v>
      </c>
    </row>
    <row r="1821" spans="1:4" x14ac:dyDescent="0.25">
      <c r="A1821" t="s">
        <v>14</v>
      </c>
      <c r="B1821" t="s">
        <v>89</v>
      </c>
      <c r="C1821">
        <v>0.52900000000000003</v>
      </c>
      <c r="D1821" t="s">
        <v>46</v>
      </c>
    </row>
    <row r="1822" spans="1:4" x14ac:dyDescent="0.25">
      <c r="A1822" t="s">
        <v>107</v>
      </c>
      <c r="B1822" t="s">
        <v>89</v>
      </c>
      <c r="C1822">
        <v>0.47799999999999998</v>
      </c>
      <c r="D1822" t="s">
        <v>46</v>
      </c>
    </row>
    <row r="1823" spans="1:4" x14ac:dyDescent="0.25">
      <c r="A1823" t="s">
        <v>13</v>
      </c>
      <c r="B1823" t="s">
        <v>89</v>
      </c>
      <c r="C1823">
        <v>0.46500000000000002</v>
      </c>
      <c r="D1823" t="s">
        <v>46</v>
      </c>
    </row>
    <row r="1824" spans="1:4" x14ac:dyDescent="0.25">
      <c r="A1824" t="s">
        <v>106</v>
      </c>
      <c r="B1824" t="s">
        <v>89</v>
      </c>
      <c r="C1824">
        <v>0.435</v>
      </c>
      <c r="D1824" t="s">
        <v>46</v>
      </c>
    </row>
    <row r="1825" spans="1:4" x14ac:dyDescent="0.25">
      <c r="A1825" t="s">
        <v>108</v>
      </c>
      <c r="B1825" t="s">
        <v>89</v>
      </c>
      <c r="C1825">
        <v>0.442</v>
      </c>
      <c r="D1825" t="s">
        <v>46</v>
      </c>
    </row>
    <row r="1826" spans="1:4" x14ac:dyDescent="0.25">
      <c r="A1826" t="s">
        <v>7</v>
      </c>
      <c r="B1826" t="s">
        <v>87</v>
      </c>
      <c r="C1826">
        <v>0.63200000000000001</v>
      </c>
      <c r="D1826" t="s">
        <v>47</v>
      </c>
    </row>
    <row r="1827" spans="1:4" x14ac:dyDescent="0.25">
      <c r="A1827" t="s">
        <v>15</v>
      </c>
      <c r="B1827" t="s">
        <v>87</v>
      </c>
      <c r="C1827">
        <v>0.57999999999999996</v>
      </c>
      <c r="D1827" t="s">
        <v>47</v>
      </c>
    </row>
    <row r="1828" spans="1:4" x14ac:dyDescent="0.25">
      <c r="A1828" t="s">
        <v>108</v>
      </c>
      <c r="B1828" t="s">
        <v>87</v>
      </c>
      <c r="C1828">
        <v>0.63</v>
      </c>
      <c r="D1828" t="s">
        <v>47</v>
      </c>
    </row>
    <row r="1829" spans="1:4" x14ac:dyDescent="0.25">
      <c r="A1829" t="s">
        <v>104</v>
      </c>
      <c r="B1829" t="s">
        <v>87</v>
      </c>
      <c r="C1829">
        <v>0.61</v>
      </c>
      <c r="D1829" t="s">
        <v>47</v>
      </c>
    </row>
    <row r="1830" spans="1:4" x14ac:dyDescent="0.25">
      <c r="A1830" t="s">
        <v>106</v>
      </c>
      <c r="B1830" t="s">
        <v>87</v>
      </c>
      <c r="C1830">
        <v>0.57299999999999995</v>
      </c>
      <c r="D1830" t="s">
        <v>47</v>
      </c>
    </row>
    <row r="1831" spans="1:4" x14ac:dyDescent="0.25">
      <c r="A1831" t="s">
        <v>10</v>
      </c>
      <c r="B1831" t="s">
        <v>87</v>
      </c>
      <c r="C1831">
        <v>0.59199999999999997</v>
      </c>
      <c r="D1831" t="s">
        <v>47</v>
      </c>
    </row>
    <row r="1832" spans="1:4" x14ac:dyDescent="0.25">
      <c r="A1832" t="s">
        <v>103</v>
      </c>
      <c r="B1832" t="s">
        <v>87</v>
      </c>
      <c r="C1832">
        <v>0.59499999999999997</v>
      </c>
      <c r="D1832" t="s">
        <v>47</v>
      </c>
    </row>
    <row r="1833" spans="1:4" x14ac:dyDescent="0.25">
      <c r="A1833" t="s">
        <v>107</v>
      </c>
      <c r="B1833" t="s">
        <v>87</v>
      </c>
      <c r="C1833">
        <v>0.60399999999999998</v>
      </c>
      <c r="D1833" t="s">
        <v>47</v>
      </c>
    </row>
    <row r="1834" spans="1:4" x14ac:dyDescent="0.25">
      <c r="A1834" t="s">
        <v>109</v>
      </c>
      <c r="B1834" t="s">
        <v>87</v>
      </c>
      <c r="C1834">
        <v>0.59199999999999997</v>
      </c>
      <c r="D1834" t="s">
        <v>47</v>
      </c>
    </row>
    <row r="1835" spans="1:4" x14ac:dyDescent="0.25">
      <c r="A1835" t="s">
        <v>3</v>
      </c>
      <c r="B1835" t="s">
        <v>87</v>
      </c>
      <c r="C1835">
        <v>0.63700000000000001</v>
      </c>
      <c r="D1835" t="s">
        <v>47</v>
      </c>
    </row>
    <row r="1836" spans="1:4" x14ac:dyDescent="0.25">
      <c r="A1836" t="s">
        <v>110</v>
      </c>
      <c r="B1836" t="s">
        <v>87</v>
      </c>
      <c r="C1836">
        <v>0.64700000000000002</v>
      </c>
      <c r="D1836" t="s">
        <v>47</v>
      </c>
    </row>
    <row r="1837" spans="1:4" x14ac:dyDescent="0.25">
      <c r="A1837" t="s">
        <v>14</v>
      </c>
      <c r="B1837" t="s">
        <v>87</v>
      </c>
      <c r="C1837">
        <v>0.67800000000000005</v>
      </c>
      <c r="D1837" t="s">
        <v>47</v>
      </c>
    </row>
    <row r="1838" spans="1:4" x14ac:dyDescent="0.25">
      <c r="A1838" t="s">
        <v>105</v>
      </c>
      <c r="B1838" t="s">
        <v>87</v>
      </c>
      <c r="C1838">
        <v>0.68600000000000005</v>
      </c>
      <c r="D1838" t="s">
        <v>47</v>
      </c>
    </row>
    <row r="1839" spans="1:4" x14ac:dyDescent="0.25">
      <c r="A1839" t="s">
        <v>13</v>
      </c>
      <c r="B1839" t="s">
        <v>87</v>
      </c>
      <c r="C1839">
        <v>0.63700000000000001</v>
      </c>
      <c r="D1839" t="s">
        <v>47</v>
      </c>
    </row>
    <row r="1840" spans="1:4" x14ac:dyDescent="0.25">
      <c r="A1840" t="s">
        <v>102</v>
      </c>
      <c r="B1840" t="s">
        <v>87</v>
      </c>
      <c r="C1840">
        <v>0.63</v>
      </c>
      <c r="D1840" t="s">
        <v>47</v>
      </c>
    </row>
    <row r="1841" spans="1:4" x14ac:dyDescent="0.25">
      <c r="A1841" t="s">
        <v>6</v>
      </c>
      <c r="B1841" t="s">
        <v>87</v>
      </c>
      <c r="C1841">
        <v>0.64700000000000002</v>
      </c>
      <c r="D1841" t="s">
        <v>47</v>
      </c>
    </row>
    <row r="1842" spans="1:4" x14ac:dyDescent="0.25">
      <c r="A1842" t="s">
        <v>102</v>
      </c>
      <c r="B1842" t="s">
        <v>88</v>
      </c>
      <c r="C1842">
        <v>0.61199999999999999</v>
      </c>
      <c r="D1842" t="s">
        <v>47</v>
      </c>
    </row>
    <row r="1843" spans="1:4" x14ac:dyDescent="0.25">
      <c r="A1843" t="s">
        <v>106</v>
      </c>
      <c r="B1843" t="s">
        <v>88</v>
      </c>
      <c r="C1843">
        <v>0.56299999999999994</v>
      </c>
      <c r="D1843" t="s">
        <v>47</v>
      </c>
    </row>
    <row r="1844" spans="1:4" x14ac:dyDescent="0.25">
      <c r="A1844" t="s">
        <v>14</v>
      </c>
      <c r="B1844" t="s">
        <v>88</v>
      </c>
      <c r="C1844">
        <v>0.60299999999999998</v>
      </c>
      <c r="D1844" t="s">
        <v>47</v>
      </c>
    </row>
    <row r="1845" spans="1:4" x14ac:dyDescent="0.25">
      <c r="A1845" t="s">
        <v>109</v>
      </c>
      <c r="B1845" t="s">
        <v>88</v>
      </c>
      <c r="C1845">
        <v>0.54600000000000004</v>
      </c>
      <c r="D1845" t="s">
        <v>47</v>
      </c>
    </row>
    <row r="1846" spans="1:4" x14ac:dyDescent="0.25">
      <c r="A1846" t="s">
        <v>13</v>
      </c>
      <c r="B1846" t="s">
        <v>88</v>
      </c>
      <c r="C1846">
        <v>0.59199999999999997</v>
      </c>
      <c r="D1846" t="s">
        <v>47</v>
      </c>
    </row>
    <row r="1847" spans="1:4" x14ac:dyDescent="0.25">
      <c r="A1847" t="s">
        <v>3</v>
      </c>
      <c r="B1847" t="s">
        <v>88</v>
      </c>
      <c r="C1847">
        <v>0.59099999999999997</v>
      </c>
      <c r="D1847" t="s">
        <v>47</v>
      </c>
    </row>
    <row r="1848" spans="1:4" x14ac:dyDescent="0.25">
      <c r="A1848" t="s">
        <v>104</v>
      </c>
      <c r="B1848" t="s">
        <v>88</v>
      </c>
      <c r="C1848">
        <v>0.57299999999999995</v>
      </c>
      <c r="D1848" t="s">
        <v>47</v>
      </c>
    </row>
    <row r="1849" spans="1:4" x14ac:dyDescent="0.25">
      <c r="A1849" t="s">
        <v>110</v>
      </c>
      <c r="B1849" t="s">
        <v>88</v>
      </c>
      <c r="C1849">
        <v>0.55800000000000005</v>
      </c>
      <c r="D1849" t="s">
        <v>47</v>
      </c>
    </row>
    <row r="1850" spans="1:4" x14ac:dyDescent="0.25">
      <c r="A1850" t="s">
        <v>7</v>
      </c>
      <c r="B1850" t="s">
        <v>88</v>
      </c>
      <c r="C1850">
        <v>0.58499999999999996</v>
      </c>
      <c r="D1850" t="s">
        <v>47</v>
      </c>
    </row>
    <row r="1851" spans="1:4" x14ac:dyDescent="0.25">
      <c r="A1851" t="s">
        <v>105</v>
      </c>
      <c r="B1851" t="s">
        <v>88</v>
      </c>
      <c r="C1851">
        <v>0.58299999999999996</v>
      </c>
      <c r="D1851" t="s">
        <v>47</v>
      </c>
    </row>
    <row r="1852" spans="1:4" x14ac:dyDescent="0.25">
      <c r="A1852" t="s">
        <v>15</v>
      </c>
      <c r="B1852" t="s">
        <v>88</v>
      </c>
      <c r="C1852">
        <v>0.55700000000000005</v>
      </c>
      <c r="D1852" t="s">
        <v>47</v>
      </c>
    </row>
    <row r="1853" spans="1:4" x14ac:dyDescent="0.25">
      <c r="A1853" t="s">
        <v>6</v>
      </c>
      <c r="B1853" t="s">
        <v>88</v>
      </c>
      <c r="C1853">
        <v>0.60299999999999998</v>
      </c>
      <c r="D1853" t="s">
        <v>47</v>
      </c>
    </row>
    <row r="1854" spans="1:4" x14ac:dyDescent="0.25">
      <c r="A1854" t="s">
        <v>10</v>
      </c>
      <c r="B1854" t="s">
        <v>88</v>
      </c>
      <c r="C1854">
        <v>0.55900000000000005</v>
      </c>
      <c r="D1854" t="s">
        <v>47</v>
      </c>
    </row>
    <row r="1855" spans="1:4" x14ac:dyDescent="0.25">
      <c r="A1855" t="s">
        <v>107</v>
      </c>
      <c r="B1855" t="s">
        <v>88</v>
      </c>
      <c r="C1855">
        <v>0.54800000000000004</v>
      </c>
      <c r="D1855" t="s">
        <v>47</v>
      </c>
    </row>
    <row r="1856" spans="1:4" x14ac:dyDescent="0.25">
      <c r="A1856" t="s">
        <v>103</v>
      </c>
      <c r="B1856" t="s">
        <v>88</v>
      </c>
      <c r="C1856">
        <v>0.57299999999999995</v>
      </c>
      <c r="D1856" t="s">
        <v>47</v>
      </c>
    </row>
    <row r="1857" spans="1:4" x14ac:dyDescent="0.25">
      <c r="A1857" t="s">
        <v>108</v>
      </c>
      <c r="B1857" t="s">
        <v>88</v>
      </c>
      <c r="C1857">
        <v>0.58599999999999997</v>
      </c>
      <c r="D1857" t="s">
        <v>47</v>
      </c>
    </row>
    <row r="1858" spans="1:4" x14ac:dyDescent="0.25">
      <c r="A1858" t="s">
        <v>110</v>
      </c>
      <c r="B1858" t="s">
        <v>89</v>
      </c>
      <c r="C1858">
        <v>0.63900000000000001</v>
      </c>
      <c r="D1858" t="s">
        <v>47</v>
      </c>
    </row>
    <row r="1859" spans="1:4" x14ac:dyDescent="0.25">
      <c r="A1859" t="s">
        <v>15</v>
      </c>
      <c r="B1859" t="s">
        <v>89</v>
      </c>
      <c r="C1859">
        <v>0.56699999999999995</v>
      </c>
      <c r="D1859" t="s">
        <v>47</v>
      </c>
    </row>
    <row r="1860" spans="1:4" x14ac:dyDescent="0.25">
      <c r="A1860" t="s">
        <v>109</v>
      </c>
      <c r="B1860" t="s">
        <v>89</v>
      </c>
      <c r="C1860">
        <v>0.55800000000000005</v>
      </c>
      <c r="D1860" t="s">
        <v>47</v>
      </c>
    </row>
    <row r="1861" spans="1:4" x14ac:dyDescent="0.25">
      <c r="A1861" t="s">
        <v>10</v>
      </c>
      <c r="B1861" t="s">
        <v>89</v>
      </c>
      <c r="C1861">
        <v>0.54800000000000004</v>
      </c>
      <c r="D1861" t="s">
        <v>47</v>
      </c>
    </row>
    <row r="1862" spans="1:4" x14ac:dyDescent="0.25">
      <c r="A1862" t="s">
        <v>7</v>
      </c>
      <c r="B1862" t="s">
        <v>89</v>
      </c>
      <c r="C1862">
        <v>0.55700000000000005</v>
      </c>
      <c r="D1862" t="s">
        <v>47</v>
      </c>
    </row>
    <row r="1863" spans="1:4" x14ac:dyDescent="0.25">
      <c r="A1863" t="s">
        <v>3</v>
      </c>
      <c r="B1863" t="s">
        <v>89</v>
      </c>
      <c r="C1863">
        <v>0.55400000000000005</v>
      </c>
      <c r="D1863" t="s">
        <v>47</v>
      </c>
    </row>
    <row r="1864" spans="1:4" x14ac:dyDescent="0.25">
      <c r="A1864" t="s">
        <v>103</v>
      </c>
      <c r="B1864" t="s">
        <v>89</v>
      </c>
      <c r="C1864">
        <v>0.57699999999999996</v>
      </c>
      <c r="D1864" t="s">
        <v>47</v>
      </c>
    </row>
    <row r="1865" spans="1:4" x14ac:dyDescent="0.25">
      <c r="A1865" t="s">
        <v>6</v>
      </c>
      <c r="B1865" t="s">
        <v>89</v>
      </c>
      <c r="C1865">
        <v>0.64300000000000002</v>
      </c>
      <c r="D1865" t="s">
        <v>47</v>
      </c>
    </row>
    <row r="1866" spans="1:4" x14ac:dyDescent="0.25">
      <c r="A1866" t="s">
        <v>105</v>
      </c>
      <c r="B1866" t="s">
        <v>89</v>
      </c>
      <c r="C1866">
        <v>0.54700000000000004</v>
      </c>
      <c r="D1866" t="s">
        <v>47</v>
      </c>
    </row>
    <row r="1867" spans="1:4" x14ac:dyDescent="0.25">
      <c r="A1867" t="s">
        <v>102</v>
      </c>
      <c r="B1867" t="s">
        <v>89</v>
      </c>
      <c r="C1867">
        <v>0.59599999999999997</v>
      </c>
      <c r="D1867" t="s">
        <v>47</v>
      </c>
    </row>
    <row r="1868" spans="1:4" x14ac:dyDescent="0.25">
      <c r="A1868" t="s">
        <v>104</v>
      </c>
      <c r="B1868" t="s">
        <v>89</v>
      </c>
      <c r="C1868">
        <v>0.59</v>
      </c>
      <c r="D1868" t="s">
        <v>47</v>
      </c>
    </row>
    <row r="1869" spans="1:4" x14ac:dyDescent="0.25">
      <c r="A1869" t="s">
        <v>14</v>
      </c>
      <c r="B1869" t="s">
        <v>89</v>
      </c>
      <c r="C1869">
        <v>0.57599999999999996</v>
      </c>
      <c r="D1869" t="s">
        <v>47</v>
      </c>
    </row>
    <row r="1870" spans="1:4" x14ac:dyDescent="0.25">
      <c r="A1870" t="s">
        <v>107</v>
      </c>
      <c r="B1870" t="s">
        <v>89</v>
      </c>
      <c r="C1870">
        <v>0.55200000000000005</v>
      </c>
      <c r="D1870" t="s">
        <v>47</v>
      </c>
    </row>
    <row r="1871" spans="1:4" x14ac:dyDescent="0.25">
      <c r="A1871" t="s">
        <v>13</v>
      </c>
      <c r="B1871" t="s">
        <v>89</v>
      </c>
      <c r="C1871">
        <v>0.58099999999999996</v>
      </c>
      <c r="D1871" t="s">
        <v>47</v>
      </c>
    </row>
    <row r="1872" spans="1:4" x14ac:dyDescent="0.25">
      <c r="A1872" t="s">
        <v>106</v>
      </c>
      <c r="B1872" t="s">
        <v>89</v>
      </c>
      <c r="C1872">
        <v>0.57299999999999995</v>
      </c>
      <c r="D1872" t="s">
        <v>47</v>
      </c>
    </row>
    <row r="1873" spans="1:4" x14ac:dyDescent="0.25">
      <c r="A1873" t="s">
        <v>108</v>
      </c>
      <c r="B1873" t="s">
        <v>89</v>
      </c>
      <c r="C1873">
        <v>0.59199999999999997</v>
      </c>
      <c r="D1873" t="s">
        <v>47</v>
      </c>
    </row>
    <row r="1874" spans="1:4" x14ac:dyDescent="0.25">
      <c r="A1874" t="s">
        <v>15</v>
      </c>
      <c r="B1874" t="s">
        <v>87</v>
      </c>
      <c r="C1874">
        <v>1.486</v>
      </c>
      <c r="D1874" t="s">
        <v>48</v>
      </c>
    </row>
    <row r="1875" spans="1:4" x14ac:dyDescent="0.25">
      <c r="A1875" t="s">
        <v>7</v>
      </c>
      <c r="B1875" t="s">
        <v>87</v>
      </c>
      <c r="C1875">
        <v>1.2130000000000001</v>
      </c>
      <c r="D1875" t="s">
        <v>48</v>
      </c>
    </row>
    <row r="1876" spans="1:4" x14ac:dyDescent="0.25">
      <c r="A1876" t="s">
        <v>108</v>
      </c>
      <c r="B1876" t="s">
        <v>87</v>
      </c>
      <c r="C1876">
        <v>1.4970000000000001</v>
      </c>
      <c r="D1876" t="s">
        <v>48</v>
      </c>
    </row>
    <row r="1877" spans="1:4" x14ac:dyDescent="0.25">
      <c r="A1877" t="s">
        <v>104</v>
      </c>
      <c r="B1877" t="s">
        <v>87</v>
      </c>
      <c r="C1877">
        <v>1.5009999999999999</v>
      </c>
      <c r="D1877" t="s">
        <v>48</v>
      </c>
    </row>
    <row r="1878" spans="1:4" x14ac:dyDescent="0.25">
      <c r="A1878" t="s">
        <v>106</v>
      </c>
      <c r="B1878" t="s">
        <v>87</v>
      </c>
      <c r="C1878">
        <v>1.3620000000000001</v>
      </c>
      <c r="D1878" t="s">
        <v>48</v>
      </c>
    </row>
    <row r="1879" spans="1:4" x14ac:dyDescent="0.25">
      <c r="A1879" t="s">
        <v>10</v>
      </c>
      <c r="B1879" t="s">
        <v>87</v>
      </c>
      <c r="C1879">
        <v>1.4179999999999999</v>
      </c>
      <c r="D1879" t="s">
        <v>48</v>
      </c>
    </row>
    <row r="1880" spans="1:4" x14ac:dyDescent="0.25">
      <c r="A1880" t="s">
        <v>107</v>
      </c>
      <c r="B1880" t="s">
        <v>87</v>
      </c>
      <c r="C1880">
        <v>1.296</v>
      </c>
      <c r="D1880" t="s">
        <v>48</v>
      </c>
    </row>
    <row r="1881" spans="1:4" x14ac:dyDescent="0.25">
      <c r="A1881" t="s">
        <v>103</v>
      </c>
      <c r="B1881" t="s">
        <v>87</v>
      </c>
      <c r="C1881">
        <v>1.506</v>
      </c>
      <c r="D1881" t="s">
        <v>48</v>
      </c>
    </row>
    <row r="1882" spans="1:4" x14ac:dyDescent="0.25">
      <c r="A1882" t="s">
        <v>109</v>
      </c>
      <c r="B1882" t="s">
        <v>87</v>
      </c>
      <c r="C1882">
        <v>1.242</v>
      </c>
      <c r="D1882" t="s">
        <v>48</v>
      </c>
    </row>
    <row r="1883" spans="1:4" x14ac:dyDescent="0.25">
      <c r="A1883" t="s">
        <v>3</v>
      </c>
      <c r="B1883" t="s">
        <v>87</v>
      </c>
      <c r="C1883">
        <v>1.4790000000000001</v>
      </c>
      <c r="D1883" t="s">
        <v>48</v>
      </c>
    </row>
    <row r="1884" spans="1:4" x14ac:dyDescent="0.25">
      <c r="A1884" t="s">
        <v>13</v>
      </c>
      <c r="B1884" t="s">
        <v>87</v>
      </c>
      <c r="C1884">
        <v>1.054</v>
      </c>
      <c r="D1884" t="s">
        <v>48</v>
      </c>
    </row>
    <row r="1885" spans="1:4" x14ac:dyDescent="0.25">
      <c r="A1885" t="s">
        <v>14</v>
      </c>
      <c r="B1885" t="s">
        <v>87</v>
      </c>
      <c r="C1885">
        <v>1.0840000000000001</v>
      </c>
      <c r="D1885" t="s">
        <v>48</v>
      </c>
    </row>
    <row r="1886" spans="1:4" x14ac:dyDescent="0.25">
      <c r="A1886" t="s">
        <v>110</v>
      </c>
      <c r="B1886" t="s">
        <v>87</v>
      </c>
      <c r="C1886">
        <v>1.421</v>
      </c>
      <c r="D1886" t="s">
        <v>48</v>
      </c>
    </row>
    <row r="1887" spans="1:4" x14ac:dyDescent="0.25">
      <c r="A1887" t="s">
        <v>105</v>
      </c>
      <c r="B1887" t="s">
        <v>87</v>
      </c>
      <c r="C1887">
        <v>1.4450000000000001</v>
      </c>
      <c r="D1887" t="s">
        <v>48</v>
      </c>
    </row>
    <row r="1888" spans="1:4" x14ac:dyDescent="0.25">
      <c r="A1888" t="s">
        <v>102</v>
      </c>
      <c r="B1888" t="s">
        <v>87</v>
      </c>
      <c r="C1888">
        <v>1.014</v>
      </c>
      <c r="D1888" t="s">
        <v>48</v>
      </c>
    </row>
    <row r="1889" spans="1:4" x14ac:dyDescent="0.25">
      <c r="A1889" t="s">
        <v>6</v>
      </c>
      <c r="B1889" t="s">
        <v>87</v>
      </c>
      <c r="C1889">
        <v>1.39</v>
      </c>
      <c r="D1889" t="s">
        <v>48</v>
      </c>
    </row>
    <row r="1890" spans="1:4" x14ac:dyDescent="0.25">
      <c r="A1890" t="s">
        <v>102</v>
      </c>
      <c r="B1890" t="s">
        <v>88</v>
      </c>
      <c r="C1890">
        <v>1.419</v>
      </c>
      <c r="D1890" t="s">
        <v>48</v>
      </c>
    </row>
    <row r="1891" spans="1:4" x14ac:dyDescent="0.25">
      <c r="A1891" t="s">
        <v>106</v>
      </c>
      <c r="B1891" t="s">
        <v>88</v>
      </c>
      <c r="C1891">
        <v>3.468</v>
      </c>
      <c r="D1891" t="s">
        <v>48</v>
      </c>
    </row>
    <row r="1892" spans="1:4" x14ac:dyDescent="0.25">
      <c r="A1892" t="s">
        <v>14</v>
      </c>
      <c r="B1892" t="s">
        <v>88</v>
      </c>
      <c r="C1892">
        <v>2.1619999999999999</v>
      </c>
      <c r="D1892" t="s">
        <v>48</v>
      </c>
    </row>
    <row r="1893" spans="1:4" x14ac:dyDescent="0.25">
      <c r="A1893" t="s">
        <v>13</v>
      </c>
      <c r="B1893" t="s">
        <v>88</v>
      </c>
      <c r="C1893">
        <v>2.149</v>
      </c>
      <c r="D1893" t="s">
        <v>48</v>
      </c>
    </row>
    <row r="1894" spans="1:4" x14ac:dyDescent="0.25">
      <c r="A1894" t="s">
        <v>109</v>
      </c>
      <c r="B1894" t="s">
        <v>88</v>
      </c>
      <c r="C1894">
        <v>1.421</v>
      </c>
      <c r="D1894" t="s">
        <v>48</v>
      </c>
    </row>
    <row r="1895" spans="1:4" x14ac:dyDescent="0.25">
      <c r="A1895" t="s">
        <v>104</v>
      </c>
      <c r="B1895" t="s">
        <v>88</v>
      </c>
      <c r="C1895">
        <v>1.456</v>
      </c>
      <c r="D1895" t="s">
        <v>48</v>
      </c>
    </row>
    <row r="1896" spans="1:4" x14ac:dyDescent="0.25">
      <c r="A1896" t="s">
        <v>3</v>
      </c>
      <c r="B1896" t="s">
        <v>88</v>
      </c>
      <c r="C1896">
        <v>1.468</v>
      </c>
      <c r="D1896" t="s">
        <v>48</v>
      </c>
    </row>
    <row r="1897" spans="1:4" x14ac:dyDescent="0.25">
      <c r="A1897" t="s">
        <v>105</v>
      </c>
      <c r="B1897" t="s">
        <v>88</v>
      </c>
      <c r="C1897">
        <v>1.5980000000000001</v>
      </c>
      <c r="D1897" t="s">
        <v>48</v>
      </c>
    </row>
    <row r="1898" spans="1:4" x14ac:dyDescent="0.25">
      <c r="A1898" t="s">
        <v>6</v>
      </c>
      <c r="B1898" t="s">
        <v>88</v>
      </c>
      <c r="C1898">
        <v>1.641</v>
      </c>
      <c r="D1898" t="s">
        <v>48</v>
      </c>
    </row>
    <row r="1899" spans="1:4" x14ac:dyDescent="0.25">
      <c r="A1899" t="s">
        <v>103</v>
      </c>
      <c r="B1899" t="s">
        <v>88</v>
      </c>
      <c r="C1899">
        <v>1.599</v>
      </c>
      <c r="D1899" t="s">
        <v>48</v>
      </c>
    </row>
    <row r="1900" spans="1:4" x14ac:dyDescent="0.25">
      <c r="A1900" t="s">
        <v>10</v>
      </c>
      <c r="B1900" t="s">
        <v>88</v>
      </c>
      <c r="C1900">
        <v>1.4059999999999999</v>
      </c>
      <c r="D1900" t="s">
        <v>48</v>
      </c>
    </row>
    <row r="1901" spans="1:4" x14ac:dyDescent="0.25">
      <c r="A1901" t="s">
        <v>110</v>
      </c>
      <c r="B1901" t="s">
        <v>88</v>
      </c>
      <c r="C1901">
        <v>2.21</v>
      </c>
      <c r="D1901" t="s">
        <v>48</v>
      </c>
    </row>
    <row r="1902" spans="1:4" x14ac:dyDescent="0.25">
      <c r="A1902" t="s">
        <v>108</v>
      </c>
      <c r="B1902" t="s">
        <v>88</v>
      </c>
      <c r="C1902">
        <v>2.145</v>
      </c>
      <c r="D1902" t="s">
        <v>48</v>
      </c>
    </row>
    <row r="1903" spans="1:4" x14ac:dyDescent="0.25">
      <c r="A1903" t="s">
        <v>107</v>
      </c>
      <c r="B1903" t="s">
        <v>88</v>
      </c>
      <c r="C1903">
        <v>2.5249999999999999</v>
      </c>
      <c r="D1903" t="s">
        <v>48</v>
      </c>
    </row>
    <row r="1904" spans="1:4" x14ac:dyDescent="0.25">
      <c r="A1904" t="s">
        <v>15</v>
      </c>
      <c r="B1904" t="s">
        <v>88</v>
      </c>
      <c r="C1904">
        <v>3.633</v>
      </c>
      <c r="D1904" t="s">
        <v>48</v>
      </c>
    </row>
    <row r="1905" spans="1:4" x14ac:dyDescent="0.25">
      <c r="A1905" t="s">
        <v>7</v>
      </c>
      <c r="B1905" t="s">
        <v>88</v>
      </c>
      <c r="C1905">
        <v>22.526</v>
      </c>
      <c r="D1905" t="s">
        <v>48</v>
      </c>
    </row>
    <row r="1906" spans="1:4" x14ac:dyDescent="0.25">
      <c r="A1906" t="s">
        <v>110</v>
      </c>
      <c r="B1906" t="s">
        <v>89</v>
      </c>
      <c r="C1906">
        <v>1.417</v>
      </c>
      <c r="D1906" t="s">
        <v>48</v>
      </c>
    </row>
    <row r="1907" spans="1:4" x14ac:dyDescent="0.25">
      <c r="A1907" t="s">
        <v>15</v>
      </c>
      <c r="B1907" t="s">
        <v>89</v>
      </c>
      <c r="C1907">
        <v>1.0209999999999999</v>
      </c>
      <c r="D1907" t="s">
        <v>48</v>
      </c>
    </row>
    <row r="1908" spans="1:4" x14ac:dyDescent="0.25">
      <c r="A1908" t="s">
        <v>7</v>
      </c>
      <c r="B1908" t="s">
        <v>89</v>
      </c>
      <c r="C1908">
        <v>1.5049999999999999</v>
      </c>
      <c r="D1908" t="s">
        <v>48</v>
      </c>
    </row>
    <row r="1909" spans="1:4" x14ac:dyDescent="0.25">
      <c r="A1909" t="s">
        <v>109</v>
      </c>
      <c r="B1909" t="s">
        <v>89</v>
      </c>
      <c r="C1909">
        <v>1.21</v>
      </c>
      <c r="D1909" t="s">
        <v>48</v>
      </c>
    </row>
    <row r="1910" spans="1:4" x14ac:dyDescent="0.25">
      <c r="A1910" t="s">
        <v>10</v>
      </c>
      <c r="B1910" t="s">
        <v>89</v>
      </c>
      <c r="C1910">
        <v>1.4990000000000001</v>
      </c>
      <c r="D1910" t="s">
        <v>48</v>
      </c>
    </row>
    <row r="1911" spans="1:4" x14ac:dyDescent="0.25">
      <c r="A1911" t="s">
        <v>3</v>
      </c>
      <c r="B1911" t="s">
        <v>89</v>
      </c>
      <c r="C1911">
        <v>1.0760000000000001</v>
      </c>
      <c r="D1911" t="s">
        <v>48</v>
      </c>
    </row>
    <row r="1912" spans="1:4" x14ac:dyDescent="0.25">
      <c r="A1912" t="s">
        <v>6</v>
      </c>
      <c r="B1912" t="s">
        <v>89</v>
      </c>
      <c r="C1912">
        <v>1.3049999999999999</v>
      </c>
      <c r="D1912" t="s">
        <v>48</v>
      </c>
    </row>
    <row r="1913" spans="1:4" x14ac:dyDescent="0.25">
      <c r="A1913" t="s">
        <v>103</v>
      </c>
      <c r="B1913" t="s">
        <v>89</v>
      </c>
      <c r="C1913">
        <v>1.1439999999999999</v>
      </c>
      <c r="D1913" t="s">
        <v>48</v>
      </c>
    </row>
    <row r="1914" spans="1:4" x14ac:dyDescent="0.25">
      <c r="A1914" t="s">
        <v>105</v>
      </c>
      <c r="B1914" t="s">
        <v>89</v>
      </c>
      <c r="C1914">
        <v>1.105</v>
      </c>
      <c r="D1914" t="s">
        <v>48</v>
      </c>
    </row>
    <row r="1915" spans="1:4" x14ac:dyDescent="0.25">
      <c r="A1915" t="s">
        <v>102</v>
      </c>
      <c r="B1915" t="s">
        <v>89</v>
      </c>
      <c r="C1915">
        <v>1.216</v>
      </c>
      <c r="D1915" t="s">
        <v>48</v>
      </c>
    </row>
    <row r="1916" spans="1:4" x14ac:dyDescent="0.25">
      <c r="A1916" t="s">
        <v>104</v>
      </c>
      <c r="B1916" t="s">
        <v>89</v>
      </c>
      <c r="C1916">
        <v>1.0309999999999999</v>
      </c>
      <c r="D1916" t="s">
        <v>48</v>
      </c>
    </row>
    <row r="1917" spans="1:4" x14ac:dyDescent="0.25">
      <c r="A1917" t="s">
        <v>106</v>
      </c>
      <c r="B1917" t="s">
        <v>89</v>
      </c>
      <c r="C1917">
        <v>1.1459999999999999</v>
      </c>
      <c r="D1917" t="s">
        <v>48</v>
      </c>
    </row>
    <row r="1918" spans="1:4" x14ac:dyDescent="0.25">
      <c r="A1918" t="s">
        <v>107</v>
      </c>
      <c r="B1918" t="s">
        <v>89</v>
      </c>
      <c r="C1918">
        <v>0.97399999999999998</v>
      </c>
      <c r="D1918" t="s">
        <v>48</v>
      </c>
    </row>
    <row r="1919" spans="1:4" x14ac:dyDescent="0.25">
      <c r="A1919" t="s">
        <v>14</v>
      </c>
      <c r="B1919" t="s">
        <v>89</v>
      </c>
      <c r="C1919">
        <v>1.254</v>
      </c>
      <c r="D1919" t="s">
        <v>48</v>
      </c>
    </row>
    <row r="1920" spans="1:4" x14ac:dyDescent="0.25">
      <c r="A1920" t="s">
        <v>13</v>
      </c>
      <c r="B1920" t="s">
        <v>89</v>
      </c>
      <c r="C1920">
        <v>1.2070000000000001</v>
      </c>
      <c r="D1920" t="s">
        <v>48</v>
      </c>
    </row>
    <row r="1921" spans="1:4" x14ac:dyDescent="0.25">
      <c r="A1921" t="s">
        <v>108</v>
      </c>
      <c r="B1921" t="s">
        <v>89</v>
      </c>
      <c r="C1921">
        <v>0.99399999999999999</v>
      </c>
      <c r="D1921" t="s">
        <v>48</v>
      </c>
    </row>
    <row r="1922" spans="1:4" x14ac:dyDescent="0.25">
      <c r="A1922" t="s">
        <v>7</v>
      </c>
      <c r="B1922" t="s">
        <v>87</v>
      </c>
      <c r="C1922">
        <v>0.13400000000000001</v>
      </c>
      <c r="D1922" t="s">
        <v>49</v>
      </c>
    </row>
    <row r="1923" spans="1:4" x14ac:dyDescent="0.25">
      <c r="A1923" t="s">
        <v>108</v>
      </c>
      <c r="B1923" t="s">
        <v>87</v>
      </c>
      <c r="C1923">
        <v>0.14399999999999999</v>
      </c>
      <c r="D1923" t="s">
        <v>49</v>
      </c>
    </row>
    <row r="1924" spans="1:4" x14ac:dyDescent="0.25">
      <c r="A1924" t="s">
        <v>15</v>
      </c>
      <c r="B1924" t="s">
        <v>87</v>
      </c>
      <c r="C1924">
        <v>0.13900000000000001</v>
      </c>
      <c r="D1924" t="s">
        <v>49</v>
      </c>
    </row>
    <row r="1925" spans="1:4" x14ac:dyDescent="0.25">
      <c r="A1925" t="s">
        <v>104</v>
      </c>
      <c r="B1925" t="s">
        <v>87</v>
      </c>
      <c r="C1925">
        <v>0.156</v>
      </c>
      <c r="D1925" t="s">
        <v>49</v>
      </c>
    </row>
    <row r="1926" spans="1:4" x14ac:dyDescent="0.25">
      <c r="A1926" t="s">
        <v>106</v>
      </c>
      <c r="B1926" t="s">
        <v>87</v>
      </c>
      <c r="C1926">
        <v>0.13</v>
      </c>
      <c r="D1926" t="s">
        <v>49</v>
      </c>
    </row>
    <row r="1927" spans="1:4" x14ac:dyDescent="0.25">
      <c r="A1927" t="s">
        <v>10</v>
      </c>
      <c r="B1927" t="s">
        <v>87</v>
      </c>
      <c r="C1927">
        <v>0.13700000000000001</v>
      </c>
      <c r="D1927" t="s">
        <v>49</v>
      </c>
    </row>
    <row r="1928" spans="1:4" x14ac:dyDescent="0.25">
      <c r="A1928" t="s">
        <v>109</v>
      </c>
      <c r="B1928" t="s">
        <v>87</v>
      </c>
      <c r="C1928">
        <v>0.126</v>
      </c>
      <c r="D1928" t="s">
        <v>49</v>
      </c>
    </row>
    <row r="1929" spans="1:4" x14ac:dyDescent="0.25">
      <c r="A1929" t="s">
        <v>107</v>
      </c>
      <c r="B1929" t="s">
        <v>87</v>
      </c>
      <c r="C1929">
        <v>0.123</v>
      </c>
      <c r="D1929" t="s">
        <v>49</v>
      </c>
    </row>
    <row r="1930" spans="1:4" x14ac:dyDescent="0.25">
      <c r="A1930" t="s">
        <v>103</v>
      </c>
      <c r="B1930" t="s">
        <v>87</v>
      </c>
      <c r="C1930">
        <v>0.13800000000000001</v>
      </c>
      <c r="D1930" t="s">
        <v>49</v>
      </c>
    </row>
    <row r="1931" spans="1:4" x14ac:dyDescent="0.25">
      <c r="A1931" t="s">
        <v>3</v>
      </c>
      <c r="B1931" t="s">
        <v>87</v>
      </c>
      <c r="C1931">
        <v>0.13800000000000001</v>
      </c>
      <c r="D1931" t="s">
        <v>49</v>
      </c>
    </row>
    <row r="1932" spans="1:4" x14ac:dyDescent="0.25">
      <c r="A1932" t="s">
        <v>14</v>
      </c>
      <c r="B1932" t="s">
        <v>87</v>
      </c>
      <c r="C1932">
        <v>0.121</v>
      </c>
      <c r="D1932" t="s">
        <v>49</v>
      </c>
    </row>
    <row r="1933" spans="1:4" x14ac:dyDescent="0.25">
      <c r="A1933" t="s">
        <v>13</v>
      </c>
      <c r="B1933" t="s">
        <v>87</v>
      </c>
      <c r="C1933">
        <v>0.129</v>
      </c>
      <c r="D1933" t="s">
        <v>49</v>
      </c>
    </row>
    <row r="1934" spans="1:4" x14ac:dyDescent="0.25">
      <c r="A1934" t="s">
        <v>110</v>
      </c>
      <c r="B1934" t="s">
        <v>87</v>
      </c>
      <c r="C1934">
        <v>0.126</v>
      </c>
      <c r="D1934" t="s">
        <v>49</v>
      </c>
    </row>
    <row r="1935" spans="1:4" x14ac:dyDescent="0.25">
      <c r="A1935" t="s">
        <v>105</v>
      </c>
      <c r="B1935" t="s">
        <v>87</v>
      </c>
      <c r="C1935">
        <v>0.13300000000000001</v>
      </c>
      <c r="D1935" t="s">
        <v>49</v>
      </c>
    </row>
    <row r="1936" spans="1:4" x14ac:dyDescent="0.25">
      <c r="A1936" t="s">
        <v>102</v>
      </c>
      <c r="B1936" t="s">
        <v>87</v>
      </c>
      <c r="C1936">
        <v>0.13200000000000001</v>
      </c>
      <c r="D1936" t="s">
        <v>49</v>
      </c>
    </row>
    <row r="1937" spans="1:4" x14ac:dyDescent="0.25">
      <c r="A1937" t="s">
        <v>6</v>
      </c>
      <c r="B1937" t="s">
        <v>87</v>
      </c>
      <c r="C1937">
        <v>0.13200000000000001</v>
      </c>
      <c r="D1937" t="s">
        <v>49</v>
      </c>
    </row>
    <row r="1938" spans="1:4" x14ac:dyDescent="0.25">
      <c r="A1938" t="s">
        <v>102</v>
      </c>
      <c r="B1938" t="s">
        <v>88</v>
      </c>
      <c r="C1938">
        <v>0.14099999999999999</v>
      </c>
      <c r="D1938" t="s">
        <v>49</v>
      </c>
    </row>
    <row r="1939" spans="1:4" x14ac:dyDescent="0.25">
      <c r="A1939" t="s">
        <v>106</v>
      </c>
      <c r="B1939" t="s">
        <v>88</v>
      </c>
      <c r="C1939">
        <v>0.125</v>
      </c>
      <c r="D1939" t="s">
        <v>49</v>
      </c>
    </row>
    <row r="1940" spans="1:4" x14ac:dyDescent="0.25">
      <c r="A1940" t="s">
        <v>14</v>
      </c>
      <c r="B1940" t="s">
        <v>88</v>
      </c>
      <c r="C1940">
        <v>0.127</v>
      </c>
      <c r="D1940" t="s">
        <v>49</v>
      </c>
    </row>
    <row r="1941" spans="1:4" x14ac:dyDescent="0.25">
      <c r="A1941" t="s">
        <v>13</v>
      </c>
      <c r="B1941" t="s">
        <v>88</v>
      </c>
      <c r="C1941">
        <v>0.121</v>
      </c>
      <c r="D1941" t="s">
        <v>49</v>
      </c>
    </row>
    <row r="1942" spans="1:4" x14ac:dyDescent="0.25">
      <c r="A1942" t="s">
        <v>109</v>
      </c>
      <c r="B1942" t="s">
        <v>88</v>
      </c>
      <c r="C1942">
        <v>0.123</v>
      </c>
      <c r="D1942" t="s">
        <v>49</v>
      </c>
    </row>
    <row r="1943" spans="1:4" x14ac:dyDescent="0.25">
      <c r="A1943" t="s">
        <v>104</v>
      </c>
      <c r="B1943" t="s">
        <v>88</v>
      </c>
      <c r="C1943">
        <v>0.125</v>
      </c>
      <c r="D1943" t="s">
        <v>49</v>
      </c>
    </row>
    <row r="1944" spans="1:4" x14ac:dyDescent="0.25">
      <c r="A1944" t="s">
        <v>3</v>
      </c>
      <c r="B1944" t="s">
        <v>88</v>
      </c>
      <c r="C1944">
        <v>0.128</v>
      </c>
      <c r="D1944" t="s">
        <v>49</v>
      </c>
    </row>
    <row r="1945" spans="1:4" x14ac:dyDescent="0.25">
      <c r="A1945" t="s">
        <v>105</v>
      </c>
      <c r="B1945" t="s">
        <v>88</v>
      </c>
      <c r="C1945">
        <v>0.123</v>
      </c>
      <c r="D1945" t="s">
        <v>49</v>
      </c>
    </row>
    <row r="1946" spans="1:4" x14ac:dyDescent="0.25">
      <c r="A1946" t="s">
        <v>6</v>
      </c>
      <c r="B1946" t="s">
        <v>88</v>
      </c>
      <c r="C1946">
        <v>0.122</v>
      </c>
      <c r="D1946" t="s">
        <v>49</v>
      </c>
    </row>
    <row r="1947" spans="1:4" x14ac:dyDescent="0.25">
      <c r="A1947" t="s">
        <v>103</v>
      </c>
      <c r="B1947" t="s">
        <v>88</v>
      </c>
      <c r="C1947">
        <v>0.121</v>
      </c>
      <c r="D1947" t="s">
        <v>49</v>
      </c>
    </row>
    <row r="1948" spans="1:4" x14ac:dyDescent="0.25">
      <c r="A1948" t="s">
        <v>10</v>
      </c>
      <c r="B1948" t="s">
        <v>88</v>
      </c>
      <c r="C1948">
        <v>0.11700000000000001</v>
      </c>
      <c r="D1948" t="s">
        <v>49</v>
      </c>
    </row>
    <row r="1949" spans="1:4" x14ac:dyDescent="0.25">
      <c r="A1949" t="s">
        <v>110</v>
      </c>
      <c r="B1949" t="s">
        <v>88</v>
      </c>
      <c r="C1949">
        <v>0.121</v>
      </c>
      <c r="D1949" t="s">
        <v>49</v>
      </c>
    </row>
    <row r="1950" spans="1:4" x14ac:dyDescent="0.25">
      <c r="A1950" t="s">
        <v>108</v>
      </c>
      <c r="B1950" t="s">
        <v>88</v>
      </c>
      <c r="C1950">
        <v>0.121</v>
      </c>
      <c r="D1950" t="s">
        <v>49</v>
      </c>
    </row>
    <row r="1951" spans="1:4" x14ac:dyDescent="0.25">
      <c r="A1951" t="s">
        <v>107</v>
      </c>
      <c r="B1951" t="s">
        <v>88</v>
      </c>
      <c r="C1951">
        <v>0.124</v>
      </c>
      <c r="D1951" t="s">
        <v>49</v>
      </c>
    </row>
    <row r="1952" spans="1:4" x14ac:dyDescent="0.25">
      <c r="A1952" t="s">
        <v>15</v>
      </c>
      <c r="B1952" t="s">
        <v>88</v>
      </c>
      <c r="C1952">
        <v>0.123</v>
      </c>
      <c r="D1952" t="s">
        <v>49</v>
      </c>
    </row>
    <row r="1953" spans="1:4" x14ac:dyDescent="0.25">
      <c r="A1953" t="s">
        <v>7</v>
      </c>
      <c r="B1953" t="s">
        <v>88</v>
      </c>
      <c r="C1953">
        <v>0.16700000000000001</v>
      </c>
      <c r="D1953" t="s">
        <v>49</v>
      </c>
    </row>
    <row r="1954" spans="1:4" x14ac:dyDescent="0.25">
      <c r="A1954" t="s">
        <v>110</v>
      </c>
      <c r="B1954" t="s">
        <v>89</v>
      </c>
      <c r="C1954">
        <v>0.161</v>
      </c>
      <c r="D1954" t="s">
        <v>49</v>
      </c>
    </row>
    <row r="1955" spans="1:4" x14ac:dyDescent="0.25">
      <c r="A1955" t="s">
        <v>15</v>
      </c>
      <c r="B1955" t="s">
        <v>89</v>
      </c>
      <c r="C1955">
        <v>0.15</v>
      </c>
      <c r="D1955" t="s">
        <v>49</v>
      </c>
    </row>
    <row r="1956" spans="1:4" x14ac:dyDescent="0.25">
      <c r="A1956" t="s">
        <v>109</v>
      </c>
      <c r="B1956" t="s">
        <v>89</v>
      </c>
      <c r="C1956">
        <v>0.13200000000000001</v>
      </c>
      <c r="D1956" t="s">
        <v>49</v>
      </c>
    </row>
    <row r="1957" spans="1:4" x14ac:dyDescent="0.25">
      <c r="A1957" t="s">
        <v>7</v>
      </c>
      <c r="B1957" t="s">
        <v>89</v>
      </c>
      <c r="C1957">
        <v>0.12</v>
      </c>
      <c r="D1957" t="s">
        <v>49</v>
      </c>
    </row>
    <row r="1958" spans="1:4" x14ac:dyDescent="0.25">
      <c r="A1958" t="s">
        <v>10</v>
      </c>
      <c r="B1958" t="s">
        <v>89</v>
      </c>
      <c r="C1958">
        <v>0.12</v>
      </c>
      <c r="D1958" t="s">
        <v>49</v>
      </c>
    </row>
    <row r="1959" spans="1:4" x14ac:dyDescent="0.25">
      <c r="A1959" t="s">
        <v>3</v>
      </c>
      <c r="B1959" t="s">
        <v>89</v>
      </c>
      <c r="C1959">
        <v>0.124</v>
      </c>
      <c r="D1959" t="s">
        <v>49</v>
      </c>
    </row>
    <row r="1960" spans="1:4" x14ac:dyDescent="0.25">
      <c r="A1960" t="s">
        <v>6</v>
      </c>
      <c r="B1960" t="s">
        <v>89</v>
      </c>
      <c r="C1960">
        <v>0.13</v>
      </c>
      <c r="D1960" t="s">
        <v>49</v>
      </c>
    </row>
    <row r="1961" spans="1:4" x14ac:dyDescent="0.25">
      <c r="A1961" t="s">
        <v>103</v>
      </c>
      <c r="B1961" t="s">
        <v>89</v>
      </c>
      <c r="C1961">
        <v>0.11799999999999999</v>
      </c>
      <c r="D1961" t="s">
        <v>49</v>
      </c>
    </row>
    <row r="1962" spans="1:4" x14ac:dyDescent="0.25">
      <c r="A1962" t="s">
        <v>102</v>
      </c>
      <c r="B1962" t="s">
        <v>89</v>
      </c>
      <c r="C1962">
        <v>0.11700000000000001</v>
      </c>
      <c r="D1962" t="s">
        <v>49</v>
      </c>
    </row>
    <row r="1963" spans="1:4" x14ac:dyDescent="0.25">
      <c r="A1963" t="s">
        <v>105</v>
      </c>
      <c r="B1963" t="s">
        <v>89</v>
      </c>
      <c r="C1963">
        <v>0.125</v>
      </c>
      <c r="D1963" t="s">
        <v>49</v>
      </c>
    </row>
    <row r="1964" spans="1:4" x14ac:dyDescent="0.25">
      <c r="A1964" t="s">
        <v>104</v>
      </c>
      <c r="B1964" t="s">
        <v>89</v>
      </c>
      <c r="C1964">
        <v>0.13400000000000001</v>
      </c>
      <c r="D1964" t="s">
        <v>49</v>
      </c>
    </row>
    <row r="1965" spans="1:4" x14ac:dyDescent="0.25">
      <c r="A1965" t="s">
        <v>106</v>
      </c>
      <c r="B1965" t="s">
        <v>89</v>
      </c>
      <c r="C1965">
        <v>0.11700000000000001</v>
      </c>
      <c r="D1965" t="s">
        <v>49</v>
      </c>
    </row>
    <row r="1966" spans="1:4" x14ac:dyDescent="0.25">
      <c r="A1966" t="s">
        <v>14</v>
      </c>
      <c r="B1966" t="s">
        <v>89</v>
      </c>
      <c r="C1966">
        <v>0.13200000000000001</v>
      </c>
      <c r="D1966" t="s">
        <v>49</v>
      </c>
    </row>
    <row r="1967" spans="1:4" x14ac:dyDescent="0.25">
      <c r="A1967" t="s">
        <v>107</v>
      </c>
      <c r="B1967" t="s">
        <v>89</v>
      </c>
      <c r="C1967">
        <v>0.11799999999999999</v>
      </c>
      <c r="D1967" t="s">
        <v>49</v>
      </c>
    </row>
    <row r="1968" spans="1:4" x14ac:dyDescent="0.25">
      <c r="A1968" t="s">
        <v>108</v>
      </c>
      <c r="B1968" t="s">
        <v>89</v>
      </c>
      <c r="C1968">
        <v>0.123</v>
      </c>
      <c r="D1968" t="s">
        <v>49</v>
      </c>
    </row>
    <row r="1969" spans="1:4" x14ac:dyDescent="0.25">
      <c r="A1969" t="s">
        <v>13</v>
      </c>
      <c r="B1969" t="s">
        <v>89</v>
      </c>
      <c r="C1969">
        <v>0.13100000000000001</v>
      </c>
      <c r="D1969" t="s">
        <v>49</v>
      </c>
    </row>
    <row r="1970" spans="1:4" x14ac:dyDescent="0.25">
      <c r="A1970" t="s">
        <v>7</v>
      </c>
      <c r="B1970" t="s">
        <v>87</v>
      </c>
      <c r="C1970">
        <v>0.26800000000000002</v>
      </c>
      <c r="D1970" t="s">
        <v>50</v>
      </c>
    </row>
    <row r="1971" spans="1:4" x14ac:dyDescent="0.25">
      <c r="A1971" t="s">
        <v>15</v>
      </c>
      <c r="B1971" t="s">
        <v>87</v>
      </c>
      <c r="C1971">
        <v>0.25600000000000001</v>
      </c>
      <c r="D1971" t="s">
        <v>50</v>
      </c>
    </row>
    <row r="1972" spans="1:4" x14ac:dyDescent="0.25">
      <c r="A1972" t="s">
        <v>104</v>
      </c>
      <c r="B1972" t="s">
        <v>87</v>
      </c>
      <c r="C1972">
        <v>0.26800000000000002</v>
      </c>
      <c r="D1972" t="s">
        <v>50</v>
      </c>
    </row>
    <row r="1973" spans="1:4" x14ac:dyDescent="0.25">
      <c r="A1973" t="s">
        <v>108</v>
      </c>
      <c r="B1973" t="s">
        <v>87</v>
      </c>
      <c r="C1973">
        <v>0.28799999999999998</v>
      </c>
      <c r="D1973" t="s">
        <v>50</v>
      </c>
    </row>
    <row r="1974" spans="1:4" x14ac:dyDescent="0.25">
      <c r="A1974" t="s">
        <v>106</v>
      </c>
      <c r="B1974" t="s">
        <v>87</v>
      </c>
      <c r="C1974">
        <v>0.24299999999999999</v>
      </c>
      <c r="D1974" t="s">
        <v>50</v>
      </c>
    </row>
    <row r="1975" spans="1:4" x14ac:dyDescent="0.25">
      <c r="A1975" t="s">
        <v>10</v>
      </c>
      <c r="B1975" t="s">
        <v>87</v>
      </c>
      <c r="C1975">
        <v>0.28000000000000003</v>
      </c>
      <c r="D1975" t="s">
        <v>50</v>
      </c>
    </row>
    <row r="1976" spans="1:4" x14ac:dyDescent="0.25">
      <c r="A1976" t="s">
        <v>109</v>
      </c>
      <c r="B1976" t="s">
        <v>87</v>
      </c>
      <c r="C1976">
        <v>0.28999999999999998</v>
      </c>
      <c r="D1976" t="s">
        <v>50</v>
      </c>
    </row>
    <row r="1977" spans="1:4" x14ac:dyDescent="0.25">
      <c r="A1977" t="s">
        <v>107</v>
      </c>
      <c r="B1977" t="s">
        <v>87</v>
      </c>
      <c r="C1977">
        <v>0.252</v>
      </c>
      <c r="D1977" t="s">
        <v>50</v>
      </c>
    </row>
    <row r="1978" spans="1:4" x14ac:dyDescent="0.25">
      <c r="A1978" t="s">
        <v>103</v>
      </c>
      <c r="B1978" t="s">
        <v>87</v>
      </c>
      <c r="C1978">
        <v>0.251</v>
      </c>
      <c r="D1978" t="s">
        <v>50</v>
      </c>
    </row>
    <row r="1979" spans="1:4" x14ac:dyDescent="0.25">
      <c r="A1979" t="s">
        <v>3</v>
      </c>
      <c r="B1979" t="s">
        <v>87</v>
      </c>
      <c r="C1979">
        <v>0.247</v>
      </c>
      <c r="D1979" t="s">
        <v>50</v>
      </c>
    </row>
    <row r="1980" spans="1:4" x14ac:dyDescent="0.25">
      <c r="A1980" t="s">
        <v>14</v>
      </c>
      <c r="B1980" t="s">
        <v>87</v>
      </c>
      <c r="C1980">
        <v>0.28499999999999998</v>
      </c>
      <c r="D1980" t="s">
        <v>50</v>
      </c>
    </row>
    <row r="1981" spans="1:4" x14ac:dyDescent="0.25">
      <c r="A1981" t="s">
        <v>13</v>
      </c>
      <c r="B1981" t="s">
        <v>87</v>
      </c>
      <c r="C1981">
        <v>0.29099999999999998</v>
      </c>
      <c r="D1981" t="s">
        <v>50</v>
      </c>
    </row>
    <row r="1982" spans="1:4" x14ac:dyDescent="0.25">
      <c r="A1982" t="s">
        <v>110</v>
      </c>
      <c r="B1982" t="s">
        <v>87</v>
      </c>
      <c r="C1982">
        <v>0.27800000000000002</v>
      </c>
      <c r="D1982" t="s">
        <v>50</v>
      </c>
    </row>
    <row r="1983" spans="1:4" x14ac:dyDescent="0.25">
      <c r="A1983" t="s">
        <v>105</v>
      </c>
      <c r="B1983" t="s">
        <v>87</v>
      </c>
      <c r="C1983">
        <v>0.29299999999999998</v>
      </c>
      <c r="D1983" t="s">
        <v>50</v>
      </c>
    </row>
    <row r="1984" spans="1:4" x14ac:dyDescent="0.25">
      <c r="A1984" t="s">
        <v>102</v>
      </c>
      <c r="B1984" t="s">
        <v>87</v>
      </c>
      <c r="C1984">
        <v>0.26400000000000001</v>
      </c>
      <c r="D1984" t="s">
        <v>50</v>
      </c>
    </row>
    <row r="1985" spans="1:4" x14ac:dyDescent="0.25">
      <c r="A1985" t="s">
        <v>6</v>
      </c>
      <c r="B1985" t="s">
        <v>87</v>
      </c>
      <c r="C1985">
        <v>0.27100000000000002</v>
      </c>
      <c r="D1985" t="s">
        <v>50</v>
      </c>
    </row>
    <row r="1986" spans="1:4" x14ac:dyDescent="0.25">
      <c r="A1986" t="s">
        <v>102</v>
      </c>
      <c r="B1986" t="s">
        <v>88</v>
      </c>
      <c r="C1986">
        <v>0.249</v>
      </c>
      <c r="D1986" t="s">
        <v>50</v>
      </c>
    </row>
    <row r="1987" spans="1:4" x14ac:dyDescent="0.25">
      <c r="A1987" t="s">
        <v>106</v>
      </c>
      <c r="B1987" t="s">
        <v>88</v>
      </c>
      <c r="C1987">
        <v>0.26</v>
      </c>
      <c r="D1987" t="s">
        <v>50</v>
      </c>
    </row>
    <row r="1988" spans="1:4" x14ac:dyDescent="0.25">
      <c r="A1988" t="s">
        <v>14</v>
      </c>
      <c r="B1988" t="s">
        <v>88</v>
      </c>
      <c r="C1988">
        <v>0.22800000000000001</v>
      </c>
      <c r="D1988" t="s">
        <v>50</v>
      </c>
    </row>
    <row r="1989" spans="1:4" x14ac:dyDescent="0.25">
      <c r="A1989" t="s">
        <v>109</v>
      </c>
      <c r="B1989" t="s">
        <v>88</v>
      </c>
      <c r="C1989">
        <v>0.23899999999999999</v>
      </c>
      <c r="D1989" t="s">
        <v>50</v>
      </c>
    </row>
    <row r="1990" spans="1:4" x14ac:dyDescent="0.25">
      <c r="A1990" t="s">
        <v>13</v>
      </c>
      <c r="B1990" t="s">
        <v>88</v>
      </c>
      <c r="C1990">
        <v>0.22700000000000001</v>
      </c>
      <c r="D1990" t="s">
        <v>50</v>
      </c>
    </row>
    <row r="1991" spans="1:4" x14ac:dyDescent="0.25">
      <c r="A1991" t="s">
        <v>104</v>
      </c>
      <c r="B1991" t="s">
        <v>88</v>
      </c>
      <c r="C1991">
        <v>0.21299999999999999</v>
      </c>
      <c r="D1991" t="s">
        <v>50</v>
      </c>
    </row>
    <row r="1992" spans="1:4" x14ac:dyDescent="0.25">
      <c r="A1992" t="s">
        <v>3</v>
      </c>
      <c r="B1992" t="s">
        <v>88</v>
      </c>
      <c r="C1992">
        <v>0.22700000000000001</v>
      </c>
      <c r="D1992" t="s">
        <v>50</v>
      </c>
    </row>
    <row r="1993" spans="1:4" x14ac:dyDescent="0.25">
      <c r="A1993" t="s">
        <v>105</v>
      </c>
      <c r="B1993" t="s">
        <v>88</v>
      </c>
      <c r="C1993">
        <v>0.218</v>
      </c>
      <c r="D1993" t="s">
        <v>50</v>
      </c>
    </row>
    <row r="1994" spans="1:4" x14ac:dyDescent="0.25">
      <c r="A1994" t="s">
        <v>6</v>
      </c>
      <c r="B1994" t="s">
        <v>88</v>
      </c>
      <c r="C1994">
        <v>0.23</v>
      </c>
      <c r="D1994" t="s">
        <v>50</v>
      </c>
    </row>
    <row r="1995" spans="1:4" x14ac:dyDescent="0.25">
      <c r="A1995" t="s">
        <v>103</v>
      </c>
      <c r="B1995" t="s">
        <v>88</v>
      </c>
      <c r="C1995">
        <v>0.24299999999999999</v>
      </c>
      <c r="D1995" t="s">
        <v>50</v>
      </c>
    </row>
    <row r="1996" spans="1:4" x14ac:dyDescent="0.25">
      <c r="A1996" t="s">
        <v>10</v>
      </c>
      <c r="B1996" t="s">
        <v>88</v>
      </c>
      <c r="C1996">
        <v>0.26400000000000001</v>
      </c>
      <c r="D1996" t="s">
        <v>50</v>
      </c>
    </row>
    <row r="1997" spans="1:4" x14ac:dyDescent="0.25">
      <c r="A1997" t="s">
        <v>110</v>
      </c>
      <c r="B1997" t="s">
        <v>88</v>
      </c>
      <c r="C1997">
        <v>0.23400000000000001</v>
      </c>
      <c r="D1997" t="s">
        <v>50</v>
      </c>
    </row>
    <row r="1998" spans="1:4" x14ac:dyDescent="0.25">
      <c r="A1998" t="s">
        <v>108</v>
      </c>
      <c r="B1998" t="s">
        <v>88</v>
      </c>
      <c r="C1998">
        <v>0.23899999999999999</v>
      </c>
      <c r="D1998" t="s">
        <v>50</v>
      </c>
    </row>
    <row r="1999" spans="1:4" x14ac:dyDescent="0.25">
      <c r="A1999" t="s">
        <v>107</v>
      </c>
      <c r="B1999" t="s">
        <v>88</v>
      </c>
      <c r="C1999">
        <v>0.22700000000000001</v>
      </c>
      <c r="D1999" t="s">
        <v>50</v>
      </c>
    </row>
    <row r="2000" spans="1:4" x14ac:dyDescent="0.25">
      <c r="A2000" t="s">
        <v>15</v>
      </c>
      <c r="B2000" t="s">
        <v>88</v>
      </c>
      <c r="C2000">
        <v>0.26300000000000001</v>
      </c>
      <c r="D2000" t="s">
        <v>50</v>
      </c>
    </row>
    <row r="2001" spans="1:4" x14ac:dyDescent="0.25">
      <c r="A2001" t="s">
        <v>7</v>
      </c>
      <c r="B2001" t="s">
        <v>88</v>
      </c>
      <c r="C2001">
        <v>0.23499999999999999</v>
      </c>
      <c r="D2001" t="s">
        <v>50</v>
      </c>
    </row>
    <row r="2002" spans="1:4" x14ac:dyDescent="0.25">
      <c r="A2002" t="s">
        <v>110</v>
      </c>
      <c r="B2002" t="s">
        <v>89</v>
      </c>
      <c r="C2002">
        <v>0.251</v>
      </c>
      <c r="D2002" t="s">
        <v>50</v>
      </c>
    </row>
    <row r="2003" spans="1:4" x14ac:dyDescent="0.25">
      <c r="A2003" t="s">
        <v>15</v>
      </c>
      <c r="B2003" t="s">
        <v>89</v>
      </c>
      <c r="C2003">
        <v>0.24099999999999999</v>
      </c>
      <c r="D2003" t="s">
        <v>50</v>
      </c>
    </row>
    <row r="2004" spans="1:4" x14ac:dyDescent="0.25">
      <c r="A2004" t="s">
        <v>109</v>
      </c>
      <c r="B2004" t="s">
        <v>89</v>
      </c>
      <c r="C2004">
        <v>0.26500000000000001</v>
      </c>
      <c r="D2004" t="s">
        <v>50</v>
      </c>
    </row>
    <row r="2005" spans="1:4" x14ac:dyDescent="0.25">
      <c r="A2005" t="s">
        <v>7</v>
      </c>
      <c r="B2005" t="s">
        <v>89</v>
      </c>
      <c r="C2005">
        <v>0.219</v>
      </c>
      <c r="D2005" t="s">
        <v>50</v>
      </c>
    </row>
    <row r="2006" spans="1:4" x14ac:dyDescent="0.25">
      <c r="A2006" t="s">
        <v>3</v>
      </c>
      <c r="B2006" t="s">
        <v>89</v>
      </c>
      <c r="C2006">
        <v>0.218</v>
      </c>
      <c r="D2006" t="s">
        <v>50</v>
      </c>
    </row>
    <row r="2007" spans="1:4" x14ac:dyDescent="0.25">
      <c r="A2007" t="s">
        <v>10</v>
      </c>
      <c r="B2007" t="s">
        <v>89</v>
      </c>
      <c r="C2007">
        <v>0.223</v>
      </c>
      <c r="D2007" t="s">
        <v>50</v>
      </c>
    </row>
    <row r="2008" spans="1:4" x14ac:dyDescent="0.25">
      <c r="A2008" t="s">
        <v>6</v>
      </c>
      <c r="B2008" t="s">
        <v>89</v>
      </c>
      <c r="C2008">
        <v>0.23300000000000001</v>
      </c>
      <c r="D2008" t="s">
        <v>50</v>
      </c>
    </row>
    <row r="2009" spans="1:4" x14ac:dyDescent="0.25">
      <c r="A2009" t="s">
        <v>103</v>
      </c>
      <c r="B2009" t="s">
        <v>89</v>
      </c>
      <c r="C2009">
        <v>0.26300000000000001</v>
      </c>
      <c r="D2009" t="s">
        <v>50</v>
      </c>
    </row>
    <row r="2010" spans="1:4" x14ac:dyDescent="0.25">
      <c r="A2010" t="s">
        <v>102</v>
      </c>
      <c r="B2010" t="s">
        <v>89</v>
      </c>
      <c r="C2010">
        <v>0.23699999999999999</v>
      </c>
      <c r="D2010" t="s">
        <v>50</v>
      </c>
    </row>
    <row r="2011" spans="1:4" x14ac:dyDescent="0.25">
      <c r="A2011" t="s">
        <v>104</v>
      </c>
      <c r="B2011" t="s">
        <v>89</v>
      </c>
      <c r="C2011">
        <v>0.23300000000000001</v>
      </c>
      <c r="D2011" t="s">
        <v>50</v>
      </c>
    </row>
    <row r="2012" spans="1:4" x14ac:dyDescent="0.25">
      <c r="A2012" t="s">
        <v>105</v>
      </c>
      <c r="B2012" t="s">
        <v>89</v>
      </c>
      <c r="C2012">
        <v>0.23100000000000001</v>
      </c>
      <c r="D2012" t="s">
        <v>50</v>
      </c>
    </row>
    <row r="2013" spans="1:4" x14ac:dyDescent="0.25">
      <c r="A2013" t="s">
        <v>106</v>
      </c>
      <c r="B2013" t="s">
        <v>89</v>
      </c>
      <c r="C2013">
        <v>0.246</v>
      </c>
      <c r="D2013" t="s">
        <v>50</v>
      </c>
    </row>
    <row r="2014" spans="1:4" x14ac:dyDescent="0.25">
      <c r="A2014" t="s">
        <v>107</v>
      </c>
      <c r="B2014" t="s">
        <v>89</v>
      </c>
      <c r="C2014">
        <v>0.23899999999999999</v>
      </c>
      <c r="D2014" t="s">
        <v>50</v>
      </c>
    </row>
    <row r="2015" spans="1:4" x14ac:dyDescent="0.25">
      <c r="A2015" t="s">
        <v>14</v>
      </c>
      <c r="B2015" t="s">
        <v>89</v>
      </c>
      <c r="C2015">
        <v>0.24099999999999999</v>
      </c>
      <c r="D2015" t="s">
        <v>50</v>
      </c>
    </row>
    <row r="2016" spans="1:4" x14ac:dyDescent="0.25">
      <c r="A2016" t="s">
        <v>108</v>
      </c>
      <c r="B2016" t="s">
        <v>89</v>
      </c>
      <c r="C2016">
        <v>0.24299999999999999</v>
      </c>
      <c r="D2016" t="s">
        <v>50</v>
      </c>
    </row>
    <row r="2017" spans="1:4" x14ac:dyDescent="0.25">
      <c r="A2017" t="s">
        <v>13</v>
      </c>
      <c r="B2017" t="s">
        <v>89</v>
      </c>
      <c r="C2017">
        <v>0.224</v>
      </c>
      <c r="D2017" t="s">
        <v>50</v>
      </c>
    </row>
    <row r="2018" spans="1:4" x14ac:dyDescent="0.25">
      <c r="A2018" t="s">
        <v>7</v>
      </c>
      <c r="B2018" t="s">
        <v>87</v>
      </c>
      <c r="C2018">
        <v>0.83099999999999996</v>
      </c>
      <c r="D2018" t="s">
        <v>51</v>
      </c>
    </row>
    <row r="2019" spans="1:4" x14ac:dyDescent="0.25">
      <c r="A2019" t="s">
        <v>15</v>
      </c>
      <c r="B2019" t="s">
        <v>87</v>
      </c>
      <c r="C2019">
        <v>0.92</v>
      </c>
      <c r="D2019" t="s">
        <v>51</v>
      </c>
    </row>
    <row r="2020" spans="1:4" x14ac:dyDescent="0.25">
      <c r="A2020" t="s">
        <v>108</v>
      </c>
      <c r="B2020" t="s">
        <v>87</v>
      </c>
      <c r="C2020">
        <v>1.5289999999999999</v>
      </c>
      <c r="D2020" t="s">
        <v>51</v>
      </c>
    </row>
    <row r="2021" spans="1:4" x14ac:dyDescent="0.25">
      <c r="A2021" t="s">
        <v>104</v>
      </c>
      <c r="B2021" t="s">
        <v>87</v>
      </c>
      <c r="C2021">
        <v>1.25</v>
      </c>
      <c r="D2021" t="s">
        <v>51</v>
      </c>
    </row>
    <row r="2022" spans="1:4" x14ac:dyDescent="0.25">
      <c r="A2022" t="s">
        <v>106</v>
      </c>
      <c r="B2022" t="s">
        <v>87</v>
      </c>
      <c r="C2022">
        <v>0.88400000000000001</v>
      </c>
      <c r="D2022" t="s">
        <v>51</v>
      </c>
    </row>
    <row r="2023" spans="1:4" x14ac:dyDescent="0.25">
      <c r="A2023" t="s">
        <v>109</v>
      </c>
      <c r="B2023" t="s">
        <v>87</v>
      </c>
      <c r="C2023">
        <v>1.1579999999999999</v>
      </c>
      <c r="D2023" t="s">
        <v>51</v>
      </c>
    </row>
    <row r="2024" spans="1:4" x14ac:dyDescent="0.25">
      <c r="A2024" t="s">
        <v>10</v>
      </c>
      <c r="B2024" t="s">
        <v>87</v>
      </c>
      <c r="C2024">
        <v>0.89300000000000002</v>
      </c>
      <c r="D2024" t="s">
        <v>51</v>
      </c>
    </row>
    <row r="2025" spans="1:4" x14ac:dyDescent="0.25">
      <c r="A2025" t="s">
        <v>107</v>
      </c>
      <c r="B2025" t="s">
        <v>87</v>
      </c>
      <c r="C2025">
        <v>1.0329999999999999</v>
      </c>
      <c r="D2025" t="s">
        <v>51</v>
      </c>
    </row>
    <row r="2026" spans="1:4" x14ac:dyDescent="0.25">
      <c r="A2026" t="s">
        <v>103</v>
      </c>
      <c r="B2026" t="s">
        <v>87</v>
      </c>
      <c r="C2026">
        <v>0.80800000000000005</v>
      </c>
      <c r="D2026" t="s">
        <v>51</v>
      </c>
    </row>
    <row r="2027" spans="1:4" x14ac:dyDescent="0.25">
      <c r="A2027" t="s">
        <v>3</v>
      </c>
      <c r="B2027" t="s">
        <v>87</v>
      </c>
      <c r="C2027">
        <v>0.80700000000000005</v>
      </c>
      <c r="D2027" t="s">
        <v>51</v>
      </c>
    </row>
    <row r="2028" spans="1:4" x14ac:dyDescent="0.25">
      <c r="A2028" t="s">
        <v>13</v>
      </c>
      <c r="B2028" t="s">
        <v>87</v>
      </c>
      <c r="C2028">
        <v>0.84199999999999997</v>
      </c>
      <c r="D2028" t="s">
        <v>51</v>
      </c>
    </row>
    <row r="2029" spans="1:4" x14ac:dyDescent="0.25">
      <c r="A2029" t="s">
        <v>14</v>
      </c>
      <c r="B2029" t="s">
        <v>87</v>
      </c>
      <c r="C2029">
        <v>0.97799999999999998</v>
      </c>
      <c r="D2029" t="s">
        <v>51</v>
      </c>
    </row>
    <row r="2030" spans="1:4" x14ac:dyDescent="0.25">
      <c r="A2030" t="s">
        <v>105</v>
      </c>
      <c r="B2030" t="s">
        <v>87</v>
      </c>
      <c r="C2030">
        <v>0.871</v>
      </c>
      <c r="D2030" t="s">
        <v>51</v>
      </c>
    </row>
    <row r="2031" spans="1:4" x14ac:dyDescent="0.25">
      <c r="A2031" t="s">
        <v>102</v>
      </c>
      <c r="B2031" t="s">
        <v>87</v>
      </c>
      <c r="C2031">
        <v>0.86499999999999999</v>
      </c>
      <c r="D2031" t="s">
        <v>51</v>
      </c>
    </row>
    <row r="2032" spans="1:4" x14ac:dyDescent="0.25">
      <c r="A2032" t="s">
        <v>110</v>
      </c>
      <c r="B2032" t="s">
        <v>87</v>
      </c>
      <c r="C2032">
        <v>0.80600000000000005</v>
      </c>
      <c r="D2032" t="s">
        <v>51</v>
      </c>
    </row>
    <row r="2033" spans="1:4" x14ac:dyDescent="0.25">
      <c r="A2033" t="s">
        <v>6</v>
      </c>
      <c r="B2033" t="s">
        <v>87</v>
      </c>
      <c r="C2033">
        <v>0.96099999999999997</v>
      </c>
      <c r="D2033" t="s">
        <v>51</v>
      </c>
    </row>
    <row r="2034" spans="1:4" x14ac:dyDescent="0.25">
      <c r="A2034" t="s">
        <v>102</v>
      </c>
      <c r="B2034" t="s">
        <v>88</v>
      </c>
      <c r="C2034">
        <v>3.319</v>
      </c>
      <c r="D2034" t="s">
        <v>51</v>
      </c>
    </row>
    <row r="2035" spans="1:4" x14ac:dyDescent="0.25">
      <c r="A2035" t="s">
        <v>13</v>
      </c>
      <c r="B2035" t="s">
        <v>88</v>
      </c>
      <c r="C2035">
        <v>2.86</v>
      </c>
      <c r="D2035" t="s">
        <v>51</v>
      </c>
    </row>
    <row r="2036" spans="1:4" x14ac:dyDescent="0.25">
      <c r="A2036" t="s">
        <v>109</v>
      </c>
      <c r="B2036" t="s">
        <v>88</v>
      </c>
      <c r="C2036">
        <v>4.984</v>
      </c>
      <c r="D2036" t="s">
        <v>51</v>
      </c>
    </row>
    <row r="2037" spans="1:4" x14ac:dyDescent="0.25">
      <c r="A2037" t="s">
        <v>104</v>
      </c>
      <c r="B2037" t="s">
        <v>88</v>
      </c>
      <c r="C2037">
        <v>5.0199999999999996</v>
      </c>
      <c r="D2037" t="s">
        <v>51</v>
      </c>
    </row>
    <row r="2038" spans="1:4" x14ac:dyDescent="0.25">
      <c r="A2038" t="s">
        <v>106</v>
      </c>
      <c r="B2038" t="s">
        <v>88</v>
      </c>
      <c r="C2038">
        <v>5.2939999999999996</v>
      </c>
      <c r="D2038" t="s">
        <v>51</v>
      </c>
    </row>
    <row r="2039" spans="1:4" x14ac:dyDescent="0.25">
      <c r="A2039" t="s">
        <v>14</v>
      </c>
      <c r="B2039" t="s">
        <v>88</v>
      </c>
      <c r="C2039">
        <v>4.9779999999999998</v>
      </c>
      <c r="D2039" t="s">
        <v>51</v>
      </c>
    </row>
    <row r="2040" spans="1:4" x14ac:dyDescent="0.25">
      <c r="A2040" t="s">
        <v>3</v>
      </c>
      <c r="B2040" t="s">
        <v>88</v>
      </c>
      <c r="C2040">
        <v>5.5019999999999998</v>
      </c>
      <c r="D2040" t="s">
        <v>51</v>
      </c>
    </row>
    <row r="2041" spans="1:4" x14ac:dyDescent="0.25">
      <c r="A2041" t="s">
        <v>105</v>
      </c>
      <c r="B2041" t="s">
        <v>88</v>
      </c>
      <c r="C2041">
        <v>2.9969999999999999</v>
      </c>
      <c r="D2041" t="s">
        <v>51</v>
      </c>
    </row>
    <row r="2042" spans="1:4" x14ac:dyDescent="0.25">
      <c r="A2042" t="s">
        <v>6</v>
      </c>
      <c r="B2042" t="s">
        <v>88</v>
      </c>
      <c r="C2042">
        <v>3.7719999999999998</v>
      </c>
      <c r="D2042" t="s">
        <v>51</v>
      </c>
    </row>
    <row r="2043" spans="1:4" x14ac:dyDescent="0.25">
      <c r="A2043" t="s">
        <v>10</v>
      </c>
      <c r="B2043" t="s">
        <v>88</v>
      </c>
      <c r="C2043">
        <v>5.3940000000000001</v>
      </c>
      <c r="D2043" t="s">
        <v>51</v>
      </c>
    </row>
    <row r="2044" spans="1:4" x14ac:dyDescent="0.25">
      <c r="A2044" t="s">
        <v>103</v>
      </c>
      <c r="B2044" t="s">
        <v>88</v>
      </c>
      <c r="C2044">
        <v>6.3140000000000001</v>
      </c>
      <c r="D2044" t="s">
        <v>51</v>
      </c>
    </row>
    <row r="2045" spans="1:4" x14ac:dyDescent="0.25">
      <c r="A2045" t="s">
        <v>110</v>
      </c>
      <c r="B2045" t="s">
        <v>88</v>
      </c>
      <c r="C2045">
        <v>5.7939999999999996</v>
      </c>
      <c r="D2045" t="s">
        <v>51</v>
      </c>
    </row>
    <row r="2046" spans="1:4" x14ac:dyDescent="0.25">
      <c r="A2046" t="s">
        <v>108</v>
      </c>
      <c r="B2046" t="s">
        <v>88</v>
      </c>
      <c r="C2046">
        <v>3.254</v>
      </c>
      <c r="D2046" t="s">
        <v>51</v>
      </c>
    </row>
    <row r="2047" spans="1:4" x14ac:dyDescent="0.25">
      <c r="A2047" t="s">
        <v>107</v>
      </c>
      <c r="B2047" t="s">
        <v>88</v>
      </c>
      <c r="C2047">
        <v>5.4530000000000003</v>
      </c>
      <c r="D2047" t="s">
        <v>51</v>
      </c>
    </row>
    <row r="2048" spans="1:4" x14ac:dyDescent="0.25">
      <c r="A2048" t="s">
        <v>15</v>
      </c>
      <c r="B2048" t="s">
        <v>88</v>
      </c>
      <c r="C2048">
        <v>7.69</v>
      </c>
      <c r="D2048" t="s">
        <v>51</v>
      </c>
    </row>
    <row r="2049" spans="1:4" x14ac:dyDescent="0.25">
      <c r="A2049" t="s">
        <v>7</v>
      </c>
      <c r="B2049" t="s">
        <v>88</v>
      </c>
      <c r="C2049">
        <v>3.9449999999999998</v>
      </c>
      <c r="D2049" t="s">
        <v>51</v>
      </c>
    </row>
    <row r="2050" spans="1:4" x14ac:dyDescent="0.25">
      <c r="A2050" t="s">
        <v>110</v>
      </c>
      <c r="B2050" t="s">
        <v>89</v>
      </c>
      <c r="C2050">
        <v>0.76300000000000001</v>
      </c>
      <c r="D2050" t="s">
        <v>51</v>
      </c>
    </row>
    <row r="2051" spans="1:4" x14ac:dyDescent="0.25">
      <c r="A2051" t="s">
        <v>15</v>
      </c>
      <c r="B2051" t="s">
        <v>89</v>
      </c>
      <c r="C2051">
        <v>0.81100000000000005</v>
      </c>
      <c r="D2051" t="s">
        <v>51</v>
      </c>
    </row>
    <row r="2052" spans="1:4" x14ac:dyDescent="0.25">
      <c r="A2052" t="s">
        <v>109</v>
      </c>
      <c r="B2052" t="s">
        <v>89</v>
      </c>
      <c r="C2052">
        <v>0.85</v>
      </c>
      <c r="D2052" t="s">
        <v>51</v>
      </c>
    </row>
    <row r="2053" spans="1:4" x14ac:dyDescent="0.25">
      <c r="A2053" t="s">
        <v>10</v>
      </c>
      <c r="B2053" t="s">
        <v>89</v>
      </c>
      <c r="C2053">
        <v>0.76900000000000002</v>
      </c>
      <c r="D2053" t="s">
        <v>51</v>
      </c>
    </row>
    <row r="2054" spans="1:4" x14ac:dyDescent="0.25">
      <c r="A2054" t="s">
        <v>7</v>
      </c>
      <c r="B2054" t="s">
        <v>89</v>
      </c>
      <c r="C2054">
        <v>0.78700000000000003</v>
      </c>
      <c r="D2054" t="s">
        <v>51</v>
      </c>
    </row>
    <row r="2055" spans="1:4" x14ac:dyDescent="0.25">
      <c r="A2055" t="s">
        <v>3</v>
      </c>
      <c r="B2055" t="s">
        <v>89</v>
      </c>
      <c r="C2055">
        <v>1.236</v>
      </c>
      <c r="D2055" t="s">
        <v>51</v>
      </c>
    </row>
    <row r="2056" spans="1:4" x14ac:dyDescent="0.25">
      <c r="A2056" t="s">
        <v>6</v>
      </c>
      <c r="B2056" t="s">
        <v>89</v>
      </c>
      <c r="C2056">
        <v>1.885</v>
      </c>
      <c r="D2056" t="s">
        <v>51</v>
      </c>
    </row>
    <row r="2057" spans="1:4" x14ac:dyDescent="0.25">
      <c r="A2057" t="s">
        <v>104</v>
      </c>
      <c r="B2057" t="s">
        <v>89</v>
      </c>
      <c r="C2057">
        <v>0.82499999999999996</v>
      </c>
      <c r="D2057" t="s">
        <v>51</v>
      </c>
    </row>
    <row r="2058" spans="1:4" x14ac:dyDescent="0.25">
      <c r="A2058" t="s">
        <v>102</v>
      </c>
      <c r="B2058" t="s">
        <v>89</v>
      </c>
      <c r="C2058">
        <v>0.96399999999999997</v>
      </c>
      <c r="D2058" t="s">
        <v>51</v>
      </c>
    </row>
    <row r="2059" spans="1:4" x14ac:dyDescent="0.25">
      <c r="A2059" t="s">
        <v>103</v>
      </c>
      <c r="B2059" t="s">
        <v>89</v>
      </c>
      <c r="C2059">
        <v>0.81100000000000005</v>
      </c>
      <c r="D2059" t="s">
        <v>51</v>
      </c>
    </row>
    <row r="2060" spans="1:4" x14ac:dyDescent="0.25">
      <c r="A2060" t="s">
        <v>105</v>
      </c>
      <c r="B2060" t="s">
        <v>89</v>
      </c>
      <c r="C2060">
        <v>0.82099999999999995</v>
      </c>
      <c r="D2060" t="s">
        <v>51</v>
      </c>
    </row>
    <row r="2061" spans="1:4" x14ac:dyDescent="0.25">
      <c r="A2061" t="s">
        <v>106</v>
      </c>
      <c r="B2061" t="s">
        <v>89</v>
      </c>
      <c r="C2061">
        <v>0.81699999999999995</v>
      </c>
      <c r="D2061" t="s">
        <v>51</v>
      </c>
    </row>
    <row r="2062" spans="1:4" x14ac:dyDescent="0.25">
      <c r="A2062" t="s">
        <v>107</v>
      </c>
      <c r="B2062" t="s">
        <v>89</v>
      </c>
      <c r="C2062">
        <v>0.876</v>
      </c>
      <c r="D2062" t="s">
        <v>51</v>
      </c>
    </row>
    <row r="2063" spans="1:4" x14ac:dyDescent="0.25">
      <c r="A2063" t="s">
        <v>108</v>
      </c>
      <c r="B2063" t="s">
        <v>89</v>
      </c>
      <c r="C2063">
        <v>0.82699999999999996</v>
      </c>
      <c r="D2063" t="s">
        <v>51</v>
      </c>
    </row>
    <row r="2064" spans="1:4" x14ac:dyDescent="0.25">
      <c r="A2064" t="s">
        <v>13</v>
      </c>
      <c r="B2064" t="s">
        <v>89</v>
      </c>
      <c r="C2064">
        <v>0.86</v>
      </c>
      <c r="D2064" t="s">
        <v>51</v>
      </c>
    </row>
    <row r="2065" spans="1:4" x14ac:dyDescent="0.25">
      <c r="A2065" t="s">
        <v>14</v>
      </c>
      <c r="B2065" t="s">
        <v>89</v>
      </c>
      <c r="C2065">
        <v>1.145</v>
      </c>
      <c r="D2065" t="s">
        <v>51</v>
      </c>
    </row>
    <row r="2066" spans="1:4" x14ac:dyDescent="0.25">
      <c r="A2066" t="s">
        <v>7</v>
      </c>
      <c r="B2066" t="s">
        <v>87</v>
      </c>
      <c r="C2066">
        <v>1.88</v>
      </c>
      <c r="D2066" t="s">
        <v>52</v>
      </c>
    </row>
    <row r="2067" spans="1:4" x14ac:dyDescent="0.25">
      <c r="A2067" t="s">
        <v>108</v>
      </c>
      <c r="B2067" t="s">
        <v>87</v>
      </c>
      <c r="C2067">
        <v>10.747</v>
      </c>
      <c r="D2067" t="s">
        <v>52</v>
      </c>
    </row>
    <row r="2068" spans="1:4" x14ac:dyDescent="0.25">
      <c r="A2068" t="s">
        <v>15</v>
      </c>
      <c r="B2068" t="s">
        <v>87</v>
      </c>
      <c r="C2068">
        <v>10.622</v>
      </c>
      <c r="D2068" t="s">
        <v>52</v>
      </c>
    </row>
    <row r="2069" spans="1:4" x14ac:dyDescent="0.25">
      <c r="A2069" t="s">
        <v>109</v>
      </c>
      <c r="B2069" t="s">
        <v>87</v>
      </c>
      <c r="C2069">
        <v>5.234</v>
      </c>
      <c r="D2069" t="s">
        <v>52</v>
      </c>
    </row>
    <row r="2070" spans="1:4" x14ac:dyDescent="0.25">
      <c r="A2070" t="s">
        <v>3</v>
      </c>
      <c r="B2070" t="s">
        <v>87</v>
      </c>
      <c r="C2070">
        <v>0.89100000000000001</v>
      </c>
      <c r="D2070" t="s">
        <v>52</v>
      </c>
    </row>
    <row r="2071" spans="1:4" x14ac:dyDescent="0.25">
      <c r="A2071" t="s">
        <v>10</v>
      </c>
      <c r="B2071" t="s">
        <v>87</v>
      </c>
      <c r="C2071">
        <v>4.4640000000000004</v>
      </c>
      <c r="D2071" t="s">
        <v>52</v>
      </c>
    </row>
    <row r="2072" spans="1:4" x14ac:dyDescent="0.25">
      <c r="A2072" t="s">
        <v>107</v>
      </c>
      <c r="B2072" t="s">
        <v>87</v>
      </c>
      <c r="C2072">
        <v>4.4370000000000003</v>
      </c>
      <c r="D2072" t="s">
        <v>52</v>
      </c>
    </row>
    <row r="2073" spans="1:4" x14ac:dyDescent="0.25">
      <c r="A2073" t="s">
        <v>106</v>
      </c>
      <c r="B2073" t="s">
        <v>87</v>
      </c>
      <c r="C2073">
        <v>10.701000000000001</v>
      </c>
      <c r="D2073" t="s">
        <v>52</v>
      </c>
    </row>
    <row r="2074" spans="1:4" x14ac:dyDescent="0.25">
      <c r="A2074" t="s">
        <v>104</v>
      </c>
      <c r="B2074" t="s">
        <v>87</v>
      </c>
      <c r="C2074">
        <v>10.704000000000001</v>
      </c>
      <c r="D2074" t="s">
        <v>52</v>
      </c>
    </row>
    <row r="2075" spans="1:4" x14ac:dyDescent="0.25">
      <c r="A2075" t="s">
        <v>103</v>
      </c>
      <c r="B2075" t="s">
        <v>87</v>
      </c>
      <c r="C2075">
        <v>4.67</v>
      </c>
      <c r="D2075" t="s">
        <v>52</v>
      </c>
    </row>
    <row r="2076" spans="1:4" x14ac:dyDescent="0.25">
      <c r="A2076" t="s">
        <v>13</v>
      </c>
      <c r="B2076" t="s">
        <v>87</v>
      </c>
      <c r="C2076">
        <v>0.45700000000000002</v>
      </c>
      <c r="D2076" t="s">
        <v>52</v>
      </c>
    </row>
    <row r="2077" spans="1:4" x14ac:dyDescent="0.25">
      <c r="A2077" t="s">
        <v>14</v>
      </c>
      <c r="B2077" t="s">
        <v>87</v>
      </c>
      <c r="C2077">
        <v>0.438</v>
      </c>
      <c r="D2077" t="s">
        <v>52</v>
      </c>
    </row>
    <row r="2078" spans="1:4" x14ac:dyDescent="0.25">
      <c r="A2078" t="s">
        <v>105</v>
      </c>
      <c r="B2078" t="s">
        <v>87</v>
      </c>
      <c r="C2078">
        <v>1.6140000000000001</v>
      </c>
      <c r="D2078" t="s">
        <v>52</v>
      </c>
    </row>
    <row r="2079" spans="1:4" x14ac:dyDescent="0.25">
      <c r="A2079" t="s">
        <v>102</v>
      </c>
      <c r="B2079" t="s">
        <v>87</v>
      </c>
      <c r="C2079">
        <v>0.43099999999999999</v>
      </c>
      <c r="D2079" t="s">
        <v>52</v>
      </c>
    </row>
    <row r="2080" spans="1:4" x14ac:dyDescent="0.25">
      <c r="A2080" t="s">
        <v>110</v>
      </c>
      <c r="B2080" t="s">
        <v>87</v>
      </c>
      <c r="C2080">
        <v>0.52300000000000002</v>
      </c>
      <c r="D2080" t="s">
        <v>52</v>
      </c>
    </row>
    <row r="2081" spans="1:4" x14ac:dyDescent="0.25">
      <c r="A2081" t="s">
        <v>6</v>
      </c>
      <c r="B2081" t="s">
        <v>87</v>
      </c>
      <c r="C2081">
        <v>0.49399999999999999</v>
      </c>
      <c r="D2081" t="s">
        <v>52</v>
      </c>
    </row>
    <row r="2082" spans="1:4" x14ac:dyDescent="0.25">
      <c r="A2082" t="s">
        <v>102</v>
      </c>
      <c r="B2082" t="s">
        <v>88</v>
      </c>
      <c r="C2082">
        <v>9.6370000000000005</v>
      </c>
      <c r="D2082" t="s">
        <v>52</v>
      </c>
    </row>
    <row r="2083" spans="1:4" x14ac:dyDescent="0.25">
      <c r="A2083" t="s">
        <v>13</v>
      </c>
      <c r="B2083" t="s">
        <v>88</v>
      </c>
      <c r="C2083">
        <v>0.38700000000000001</v>
      </c>
      <c r="D2083" t="s">
        <v>52</v>
      </c>
    </row>
    <row r="2084" spans="1:4" x14ac:dyDescent="0.25">
      <c r="A2084" t="s">
        <v>104</v>
      </c>
      <c r="B2084" t="s">
        <v>88</v>
      </c>
      <c r="C2084">
        <v>0.38</v>
      </c>
      <c r="D2084" t="s">
        <v>52</v>
      </c>
    </row>
    <row r="2085" spans="1:4" x14ac:dyDescent="0.25">
      <c r="A2085" t="s">
        <v>106</v>
      </c>
      <c r="B2085" t="s">
        <v>88</v>
      </c>
      <c r="C2085">
        <v>0.36</v>
      </c>
      <c r="D2085" t="s">
        <v>52</v>
      </c>
    </row>
    <row r="2086" spans="1:4" x14ac:dyDescent="0.25">
      <c r="A2086" t="s">
        <v>109</v>
      </c>
      <c r="B2086" t="s">
        <v>88</v>
      </c>
      <c r="C2086">
        <v>1.8069999999999999</v>
      </c>
      <c r="D2086" t="s">
        <v>52</v>
      </c>
    </row>
    <row r="2087" spans="1:4" x14ac:dyDescent="0.25">
      <c r="A2087" t="s">
        <v>14</v>
      </c>
      <c r="B2087" t="s">
        <v>88</v>
      </c>
      <c r="C2087">
        <v>0.38900000000000001</v>
      </c>
      <c r="D2087" t="s">
        <v>52</v>
      </c>
    </row>
    <row r="2088" spans="1:4" x14ac:dyDescent="0.25">
      <c r="A2088" t="s">
        <v>3</v>
      </c>
      <c r="B2088" t="s">
        <v>88</v>
      </c>
      <c r="C2088">
        <v>0.41499999999999998</v>
      </c>
      <c r="D2088" t="s">
        <v>52</v>
      </c>
    </row>
    <row r="2089" spans="1:4" x14ac:dyDescent="0.25">
      <c r="A2089" t="s">
        <v>105</v>
      </c>
      <c r="B2089" t="s">
        <v>88</v>
      </c>
      <c r="C2089">
        <v>0.433</v>
      </c>
      <c r="D2089" t="s">
        <v>52</v>
      </c>
    </row>
    <row r="2090" spans="1:4" x14ac:dyDescent="0.25">
      <c r="A2090" t="s">
        <v>6</v>
      </c>
      <c r="B2090" t="s">
        <v>88</v>
      </c>
      <c r="C2090">
        <v>0.42099999999999999</v>
      </c>
      <c r="D2090" t="s">
        <v>52</v>
      </c>
    </row>
    <row r="2091" spans="1:4" x14ac:dyDescent="0.25">
      <c r="A2091" t="s">
        <v>10</v>
      </c>
      <c r="B2091" t="s">
        <v>88</v>
      </c>
      <c r="C2091">
        <v>0.36399999999999999</v>
      </c>
      <c r="D2091" t="s">
        <v>52</v>
      </c>
    </row>
    <row r="2092" spans="1:4" x14ac:dyDescent="0.25">
      <c r="A2092" t="s">
        <v>103</v>
      </c>
      <c r="B2092" t="s">
        <v>88</v>
      </c>
      <c r="C2092">
        <v>0.433</v>
      </c>
      <c r="D2092" t="s">
        <v>52</v>
      </c>
    </row>
    <row r="2093" spans="1:4" x14ac:dyDescent="0.25">
      <c r="A2093" t="s">
        <v>110</v>
      </c>
      <c r="B2093" t="s">
        <v>88</v>
      </c>
      <c r="C2093">
        <v>0.374</v>
      </c>
      <c r="D2093" t="s">
        <v>52</v>
      </c>
    </row>
    <row r="2094" spans="1:4" x14ac:dyDescent="0.25">
      <c r="A2094" t="s">
        <v>108</v>
      </c>
      <c r="B2094" t="s">
        <v>88</v>
      </c>
      <c r="C2094">
        <v>0.373</v>
      </c>
      <c r="D2094" t="s">
        <v>52</v>
      </c>
    </row>
    <row r="2095" spans="1:4" x14ac:dyDescent="0.25">
      <c r="A2095" t="s">
        <v>107</v>
      </c>
      <c r="B2095" t="s">
        <v>88</v>
      </c>
      <c r="C2095">
        <v>0.38100000000000001</v>
      </c>
      <c r="D2095" t="s">
        <v>52</v>
      </c>
    </row>
    <row r="2096" spans="1:4" x14ac:dyDescent="0.25">
      <c r="A2096" t="s">
        <v>15</v>
      </c>
      <c r="B2096" t="s">
        <v>88</v>
      </c>
      <c r="C2096">
        <v>0.36199999999999999</v>
      </c>
      <c r="D2096" t="s">
        <v>52</v>
      </c>
    </row>
    <row r="2097" spans="1:4" x14ac:dyDescent="0.25">
      <c r="A2097" t="s">
        <v>7</v>
      </c>
      <c r="B2097" t="s">
        <v>88</v>
      </c>
      <c r="C2097">
        <v>0.34399999999999997</v>
      </c>
      <c r="D2097" t="s">
        <v>52</v>
      </c>
    </row>
    <row r="2098" spans="1:4" x14ac:dyDescent="0.25">
      <c r="A2098" t="s">
        <v>110</v>
      </c>
      <c r="B2098" t="s">
        <v>89</v>
      </c>
      <c r="C2098">
        <v>0.42499999999999999</v>
      </c>
      <c r="D2098" t="s">
        <v>52</v>
      </c>
    </row>
    <row r="2099" spans="1:4" x14ac:dyDescent="0.25">
      <c r="A2099" t="s">
        <v>15</v>
      </c>
      <c r="B2099" t="s">
        <v>89</v>
      </c>
      <c r="C2099">
        <v>0.4</v>
      </c>
      <c r="D2099" t="s">
        <v>52</v>
      </c>
    </row>
    <row r="2100" spans="1:4" x14ac:dyDescent="0.25">
      <c r="A2100" t="s">
        <v>109</v>
      </c>
      <c r="B2100" t="s">
        <v>89</v>
      </c>
      <c r="C2100">
        <v>0.41499999999999998</v>
      </c>
      <c r="D2100" t="s">
        <v>52</v>
      </c>
    </row>
    <row r="2101" spans="1:4" x14ac:dyDescent="0.25">
      <c r="A2101" t="s">
        <v>10</v>
      </c>
      <c r="B2101" t="s">
        <v>89</v>
      </c>
      <c r="C2101">
        <v>0.42</v>
      </c>
      <c r="D2101" t="s">
        <v>52</v>
      </c>
    </row>
    <row r="2102" spans="1:4" x14ac:dyDescent="0.25">
      <c r="A2102" t="s">
        <v>7</v>
      </c>
      <c r="B2102" t="s">
        <v>89</v>
      </c>
      <c r="C2102">
        <v>0.40500000000000003</v>
      </c>
      <c r="D2102" t="s">
        <v>52</v>
      </c>
    </row>
    <row r="2103" spans="1:4" x14ac:dyDescent="0.25">
      <c r="A2103" t="s">
        <v>3</v>
      </c>
      <c r="B2103" t="s">
        <v>89</v>
      </c>
      <c r="C2103">
        <v>0.40699999999999997</v>
      </c>
      <c r="D2103" t="s">
        <v>52</v>
      </c>
    </row>
    <row r="2104" spans="1:4" x14ac:dyDescent="0.25">
      <c r="A2104" t="s">
        <v>6</v>
      </c>
      <c r="B2104" t="s">
        <v>89</v>
      </c>
      <c r="C2104">
        <v>0.376</v>
      </c>
      <c r="D2104" t="s">
        <v>52</v>
      </c>
    </row>
    <row r="2105" spans="1:4" x14ac:dyDescent="0.25">
      <c r="A2105" t="s">
        <v>104</v>
      </c>
      <c r="B2105" t="s">
        <v>89</v>
      </c>
      <c r="C2105">
        <v>0.70499999999999996</v>
      </c>
      <c r="D2105" t="s">
        <v>52</v>
      </c>
    </row>
    <row r="2106" spans="1:4" x14ac:dyDescent="0.25">
      <c r="A2106" t="s">
        <v>102</v>
      </c>
      <c r="B2106" t="s">
        <v>89</v>
      </c>
      <c r="C2106">
        <v>0.38500000000000001</v>
      </c>
      <c r="D2106" t="s">
        <v>52</v>
      </c>
    </row>
    <row r="2107" spans="1:4" x14ac:dyDescent="0.25">
      <c r="A2107" t="s">
        <v>103</v>
      </c>
      <c r="B2107" t="s">
        <v>89</v>
      </c>
      <c r="C2107">
        <v>0.40899999999999997</v>
      </c>
      <c r="D2107" t="s">
        <v>52</v>
      </c>
    </row>
    <row r="2108" spans="1:4" x14ac:dyDescent="0.25">
      <c r="A2108" t="s">
        <v>105</v>
      </c>
      <c r="B2108" t="s">
        <v>89</v>
      </c>
      <c r="C2108">
        <v>0.83399999999999996</v>
      </c>
      <c r="D2108" t="s">
        <v>52</v>
      </c>
    </row>
    <row r="2109" spans="1:4" x14ac:dyDescent="0.25">
      <c r="A2109" t="s">
        <v>107</v>
      </c>
      <c r="B2109" t="s">
        <v>89</v>
      </c>
      <c r="C2109">
        <v>0.81299999999999994</v>
      </c>
      <c r="D2109" t="s">
        <v>52</v>
      </c>
    </row>
    <row r="2110" spans="1:4" x14ac:dyDescent="0.25">
      <c r="A2110" t="s">
        <v>106</v>
      </c>
      <c r="B2110" t="s">
        <v>89</v>
      </c>
      <c r="C2110">
        <v>0.46200000000000002</v>
      </c>
      <c r="D2110" t="s">
        <v>52</v>
      </c>
    </row>
    <row r="2111" spans="1:4" x14ac:dyDescent="0.25">
      <c r="A2111" t="s">
        <v>108</v>
      </c>
      <c r="B2111" t="s">
        <v>89</v>
      </c>
      <c r="C2111">
        <v>0.38300000000000001</v>
      </c>
      <c r="D2111" t="s">
        <v>52</v>
      </c>
    </row>
    <row r="2112" spans="1:4" x14ac:dyDescent="0.25">
      <c r="A2112" t="s">
        <v>14</v>
      </c>
      <c r="B2112" t="s">
        <v>89</v>
      </c>
      <c r="C2112">
        <v>0.40200000000000002</v>
      </c>
      <c r="D2112" t="s">
        <v>52</v>
      </c>
    </row>
    <row r="2113" spans="1:4" x14ac:dyDescent="0.25">
      <c r="A2113" t="s">
        <v>13</v>
      </c>
      <c r="B2113" t="s">
        <v>89</v>
      </c>
      <c r="C2113">
        <v>1.889</v>
      </c>
      <c r="D2113" t="s">
        <v>52</v>
      </c>
    </row>
    <row r="2114" spans="1:4" x14ac:dyDescent="0.25">
      <c r="A2114" t="s">
        <v>7</v>
      </c>
      <c r="B2114" t="s">
        <v>87</v>
      </c>
      <c r="C2114">
        <v>7.4240000000000004</v>
      </c>
      <c r="D2114" t="s">
        <v>53</v>
      </c>
    </row>
    <row r="2115" spans="1:4" x14ac:dyDescent="0.25">
      <c r="A2115" t="s">
        <v>108</v>
      </c>
      <c r="B2115" t="s">
        <v>87</v>
      </c>
      <c r="C2115">
        <v>8.4369999999999994</v>
      </c>
      <c r="D2115" t="s">
        <v>53</v>
      </c>
    </row>
    <row r="2116" spans="1:4" x14ac:dyDescent="0.25">
      <c r="A2116" t="s">
        <v>106</v>
      </c>
      <c r="B2116" t="s">
        <v>87</v>
      </c>
      <c r="C2116">
        <v>6.4320000000000004</v>
      </c>
      <c r="D2116" t="s">
        <v>53</v>
      </c>
    </row>
    <row r="2117" spans="1:4" x14ac:dyDescent="0.25">
      <c r="A2117" t="s">
        <v>103</v>
      </c>
      <c r="B2117" t="s">
        <v>87</v>
      </c>
      <c r="C2117">
        <v>6.6619999999999999</v>
      </c>
      <c r="D2117" t="s">
        <v>53</v>
      </c>
    </row>
    <row r="2118" spans="1:4" x14ac:dyDescent="0.25">
      <c r="A2118" t="s">
        <v>107</v>
      </c>
      <c r="B2118" t="s">
        <v>87</v>
      </c>
      <c r="C2118">
        <v>7.9329999999999998</v>
      </c>
      <c r="D2118" t="s">
        <v>53</v>
      </c>
    </row>
    <row r="2119" spans="1:4" x14ac:dyDescent="0.25">
      <c r="A2119" t="s">
        <v>102</v>
      </c>
      <c r="B2119" t="s">
        <v>87</v>
      </c>
      <c r="C2119">
        <v>2.85</v>
      </c>
      <c r="D2119" t="s">
        <v>53</v>
      </c>
    </row>
    <row r="2120" spans="1:4" x14ac:dyDescent="0.25">
      <c r="A2120" t="s">
        <v>15</v>
      </c>
      <c r="B2120" t="s">
        <v>87</v>
      </c>
      <c r="C2120">
        <v>9.5540000000000003</v>
      </c>
      <c r="D2120" t="s">
        <v>53</v>
      </c>
    </row>
    <row r="2121" spans="1:4" x14ac:dyDescent="0.25">
      <c r="A2121" t="s">
        <v>109</v>
      </c>
      <c r="B2121" t="s">
        <v>87</v>
      </c>
      <c r="C2121">
        <v>9.5630000000000006</v>
      </c>
      <c r="D2121" t="s">
        <v>53</v>
      </c>
    </row>
    <row r="2122" spans="1:4" x14ac:dyDescent="0.25">
      <c r="A2122" t="s">
        <v>3</v>
      </c>
      <c r="B2122" t="s">
        <v>87</v>
      </c>
      <c r="C2122">
        <v>9.6820000000000004</v>
      </c>
      <c r="D2122" t="s">
        <v>53</v>
      </c>
    </row>
    <row r="2123" spans="1:4" x14ac:dyDescent="0.25">
      <c r="A2123" t="s">
        <v>110</v>
      </c>
      <c r="B2123" t="s">
        <v>87</v>
      </c>
      <c r="C2123">
        <v>3.0089999999999999</v>
      </c>
      <c r="D2123" t="s">
        <v>53</v>
      </c>
    </row>
    <row r="2124" spans="1:4" x14ac:dyDescent="0.25">
      <c r="A2124" t="s">
        <v>104</v>
      </c>
      <c r="B2124" t="s">
        <v>87</v>
      </c>
      <c r="C2124">
        <v>7.8760000000000003</v>
      </c>
      <c r="D2124" t="s">
        <v>53</v>
      </c>
    </row>
    <row r="2125" spans="1:4" x14ac:dyDescent="0.25">
      <c r="A2125" t="s">
        <v>14</v>
      </c>
      <c r="B2125" t="s">
        <v>87</v>
      </c>
      <c r="C2125">
        <v>5.6319999999999997</v>
      </c>
      <c r="D2125" t="s">
        <v>53</v>
      </c>
    </row>
    <row r="2126" spans="1:4" x14ac:dyDescent="0.25">
      <c r="A2126" t="s">
        <v>13</v>
      </c>
      <c r="B2126" t="s">
        <v>87</v>
      </c>
      <c r="C2126">
        <v>6.5540000000000003</v>
      </c>
      <c r="D2126" t="s">
        <v>53</v>
      </c>
    </row>
    <row r="2127" spans="1:4" x14ac:dyDescent="0.25">
      <c r="A2127" t="s">
        <v>10</v>
      </c>
      <c r="B2127" t="s">
        <v>87</v>
      </c>
      <c r="C2127">
        <v>9.5250000000000004</v>
      </c>
      <c r="D2127" t="s">
        <v>53</v>
      </c>
    </row>
    <row r="2128" spans="1:4" x14ac:dyDescent="0.25">
      <c r="A2128" t="s">
        <v>105</v>
      </c>
      <c r="B2128" t="s">
        <v>87</v>
      </c>
      <c r="C2128">
        <v>5.726</v>
      </c>
      <c r="D2128" t="s">
        <v>53</v>
      </c>
    </row>
    <row r="2129" spans="1:4" x14ac:dyDescent="0.25">
      <c r="A2129" t="s">
        <v>6</v>
      </c>
      <c r="B2129" t="s">
        <v>87</v>
      </c>
      <c r="C2129">
        <v>2.8849999999999998</v>
      </c>
      <c r="D2129" t="s">
        <v>53</v>
      </c>
    </row>
    <row r="2130" spans="1:4" x14ac:dyDescent="0.25">
      <c r="A2130" t="s">
        <v>102</v>
      </c>
      <c r="B2130" t="s">
        <v>88</v>
      </c>
      <c r="C2130">
        <v>13.02</v>
      </c>
      <c r="D2130" t="s">
        <v>53</v>
      </c>
    </row>
    <row r="2131" spans="1:4" x14ac:dyDescent="0.25">
      <c r="A2131" t="s">
        <v>104</v>
      </c>
      <c r="B2131" t="s">
        <v>88</v>
      </c>
      <c r="C2131">
        <v>2.4409999999999998</v>
      </c>
      <c r="D2131" t="s">
        <v>53</v>
      </c>
    </row>
    <row r="2132" spans="1:4" x14ac:dyDescent="0.25">
      <c r="A2132" t="s">
        <v>13</v>
      </c>
      <c r="B2132" t="s">
        <v>88</v>
      </c>
      <c r="C2132">
        <v>7.0990000000000002</v>
      </c>
      <c r="D2132" t="s">
        <v>53</v>
      </c>
    </row>
    <row r="2133" spans="1:4" x14ac:dyDescent="0.25">
      <c r="A2133" t="s">
        <v>106</v>
      </c>
      <c r="B2133" t="s">
        <v>88</v>
      </c>
      <c r="C2133">
        <v>2.4900000000000002</v>
      </c>
      <c r="D2133" t="s">
        <v>53</v>
      </c>
    </row>
    <row r="2134" spans="1:4" x14ac:dyDescent="0.25">
      <c r="A2134" t="s">
        <v>109</v>
      </c>
      <c r="B2134" t="s">
        <v>88</v>
      </c>
      <c r="C2134">
        <v>4.7300000000000004</v>
      </c>
      <c r="D2134" t="s">
        <v>53</v>
      </c>
    </row>
    <row r="2135" spans="1:4" x14ac:dyDescent="0.25">
      <c r="A2135" t="s">
        <v>3</v>
      </c>
      <c r="B2135" t="s">
        <v>88</v>
      </c>
      <c r="C2135">
        <v>4.21</v>
      </c>
      <c r="D2135" t="s">
        <v>53</v>
      </c>
    </row>
    <row r="2136" spans="1:4" x14ac:dyDescent="0.25">
      <c r="A2136" t="s">
        <v>105</v>
      </c>
      <c r="B2136" t="s">
        <v>88</v>
      </c>
      <c r="C2136">
        <v>2.4729999999999999</v>
      </c>
      <c r="D2136" t="s">
        <v>53</v>
      </c>
    </row>
    <row r="2137" spans="1:4" x14ac:dyDescent="0.25">
      <c r="A2137" t="s">
        <v>14</v>
      </c>
      <c r="B2137" t="s">
        <v>88</v>
      </c>
      <c r="C2137">
        <v>6.8470000000000004</v>
      </c>
      <c r="D2137" t="s">
        <v>53</v>
      </c>
    </row>
    <row r="2138" spans="1:4" x14ac:dyDescent="0.25">
      <c r="A2138" t="s">
        <v>6</v>
      </c>
      <c r="B2138" t="s">
        <v>88</v>
      </c>
      <c r="C2138">
        <v>4.7430000000000003</v>
      </c>
      <c r="D2138" t="s">
        <v>53</v>
      </c>
    </row>
    <row r="2139" spans="1:4" x14ac:dyDescent="0.25">
      <c r="A2139" t="s">
        <v>10</v>
      </c>
      <c r="B2139" t="s">
        <v>88</v>
      </c>
      <c r="C2139">
        <v>4.9509999999999996</v>
      </c>
      <c r="D2139" t="s">
        <v>53</v>
      </c>
    </row>
    <row r="2140" spans="1:4" x14ac:dyDescent="0.25">
      <c r="A2140" t="s">
        <v>103</v>
      </c>
      <c r="B2140" t="s">
        <v>88</v>
      </c>
      <c r="C2140">
        <v>6.3129999999999997</v>
      </c>
      <c r="D2140" t="s">
        <v>53</v>
      </c>
    </row>
    <row r="2141" spans="1:4" x14ac:dyDescent="0.25">
      <c r="A2141" t="s">
        <v>110</v>
      </c>
      <c r="B2141" t="s">
        <v>88</v>
      </c>
      <c r="C2141">
        <v>6.3380000000000001</v>
      </c>
      <c r="D2141" t="s">
        <v>53</v>
      </c>
    </row>
    <row r="2142" spans="1:4" x14ac:dyDescent="0.25">
      <c r="A2142" t="s">
        <v>107</v>
      </c>
      <c r="B2142" t="s">
        <v>88</v>
      </c>
      <c r="C2142">
        <v>2.4260000000000002</v>
      </c>
      <c r="D2142" t="s">
        <v>53</v>
      </c>
    </row>
    <row r="2143" spans="1:4" x14ac:dyDescent="0.25">
      <c r="A2143" t="s">
        <v>108</v>
      </c>
      <c r="B2143" t="s">
        <v>88</v>
      </c>
      <c r="C2143">
        <v>5.133</v>
      </c>
      <c r="D2143" t="s">
        <v>53</v>
      </c>
    </row>
    <row r="2144" spans="1:4" x14ac:dyDescent="0.25">
      <c r="A2144" t="s">
        <v>15</v>
      </c>
      <c r="B2144" t="s">
        <v>88</v>
      </c>
      <c r="C2144">
        <v>4.9379999999999997</v>
      </c>
      <c r="D2144" t="s">
        <v>53</v>
      </c>
    </row>
    <row r="2145" spans="1:4" x14ac:dyDescent="0.25">
      <c r="A2145" t="s">
        <v>7</v>
      </c>
      <c r="B2145" t="s">
        <v>88</v>
      </c>
      <c r="C2145">
        <v>2.4180000000000001</v>
      </c>
      <c r="D2145" t="s">
        <v>53</v>
      </c>
    </row>
    <row r="2146" spans="1:4" x14ac:dyDescent="0.25">
      <c r="A2146" t="s">
        <v>110</v>
      </c>
      <c r="B2146" t="s">
        <v>89</v>
      </c>
      <c r="C2146">
        <v>2.298</v>
      </c>
      <c r="D2146" t="s">
        <v>53</v>
      </c>
    </row>
    <row r="2147" spans="1:4" x14ac:dyDescent="0.25">
      <c r="A2147" t="s">
        <v>15</v>
      </c>
      <c r="B2147" t="s">
        <v>89</v>
      </c>
      <c r="C2147">
        <v>2.351</v>
      </c>
      <c r="D2147" t="s">
        <v>53</v>
      </c>
    </row>
    <row r="2148" spans="1:4" x14ac:dyDescent="0.25">
      <c r="A2148" t="s">
        <v>109</v>
      </c>
      <c r="B2148" t="s">
        <v>89</v>
      </c>
      <c r="C2148">
        <v>2.2949999999999999</v>
      </c>
      <c r="D2148" t="s">
        <v>53</v>
      </c>
    </row>
    <row r="2149" spans="1:4" x14ac:dyDescent="0.25">
      <c r="A2149" t="s">
        <v>7</v>
      </c>
      <c r="B2149" t="s">
        <v>89</v>
      </c>
      <c r="C2149">
        <v>2.2109999999999999</v>
      </c>
      <c r="D2149" t="s">
        <v>53</v>
      </c>
    </row>
    <row r="2150" spans="1:4" x14ac:dyDescent="0.25">
      <c r="A2150" t="s">
        <v>10</v>
      </c>
      <c r="B2150" t="s">
        <v>89</v>
      </c>
      <c r="C2150">
        <v>2.306</v>
      </c>
      <c r="D2150" t="s">
        <v>53</v>
      </c>
    </row>
    <row r="2151" spans="1:4" x14ac:dyDescent="0.25">
      <c r="A2151" t="s">
        <v>3</v>
      </c>
      <c r="B2151" t="s">
        <v>89</v>
      </c>
      <c r="C2151">
        <v>2.456</v>
      </c>
      <c r="D2151" t="s">
        <v>53</v>
      </c>
    </row>
    <row r="2152" spans="1:4" x14ac:dyDescent="0.25">
      <c r="A2152" t="s">
        <v>6</v>
      </c>
      <c r="B2152" t="s">
        <v>89</v>
      </c>
      <c r="C2152">
        <v>2.4550000000000001</v>
      </c>
      <c r="D2152" t="s">
        <v>53</v>
      </c>
    </row>
    <row r="2153" spans="1:4" x14ac:dyDescent="0.25">
      <c r="A2153" t="s">
        <v>104</v>
      </c>
      <c r="B2153" t="s">
        <v>89</v>
      </c>
      <c r="C2153">
        <v>2.4430000000000001</v>
      </c>
      <c r="D2153" t="s">
        <v>53</v>
      </c>
    </row>
    <row r="2154" spans="1:4" x14ac:dyDescent="0.25">
      <c r="A2154" t="s">
        <v>102</v>
      </c>
      <c r="B2154" t="s">
        <v>89</v>
      </c>
      <c r="C2154">
        <v>2.464</v>
      </c>
      <c r="D2154" t="s">
        <v>53</v>
      </c>
    </row>
    <row r="2155" spans="1:4" x14ac:dyDescent="0.25">
      <c r="A2155" t="s">
        <v>103</v>
      </c>
      <c r="B2155" t="s">
        <v>89</v>
      </c>
      <c r="C2155">
        <v>2.4220000000000002</v>
      </c>
      <c r="D2155" t="s">
        <v>53</v>
      </c>
    </row>
    <row r="2156" spans="1:4" x14ac:dyDescent="0.25">
      <c r="A2156" t="s">
        <v>105</v>
      </c>
      <c r="B2156" t="s">
        <v>89</v>
      </c>
      <c r="C2156">
        <v>2.4329999999999998</v>
      </c>
      <c r="D2156" t="s">
        <v>53</v>
      </c>
    </row>
    <row r="2157" spans="1:4" x14ac:dyDescent="0.25">
      <c r="A2157" t="s">
        <v>107</v>
      </c>
      <c r="B2157" t="s">
        <v>89</v>
      </c>
      <c r="C2157">
        <v>2.2599999999999998</v>
      </c>
      <c r="D2157" t="s">
        <v>53</v>
      </c>
    </row>
    <row r="2158" spans="1:4" x14ac:dyDescent="0.25">
      <c r="A2158" t="s">
        <v>106</v>
      </c>
      <c r="B2158" t="s">
        <v>89</v>
      </c>
      <c r="C2158">
        <v>2.2530000000000001</v>
      </c>
      <c r="D2158" t="s">
        <v>53</v>
      </c>
    </row>
    <row r="2159" spans="1:4" x14ac:dyDescent="0.25">
      <c r="A2159" t="s">
        <v>108</v>
      </c>
      <c r="B2159" t="s">
        <v>89</v>
      </c>
      <c r="C2159">
        <v>2.3010000000000002</v>
      </c>
      <c r="D2159" t="s">
        <v>53</v>
      </c>
    </row>
    <row r="2160" spans="1:4" x14ac:dyDescent="0.25">
      <c r="A2160" t="s">
        <v>14</v>
      </c>
      <c r="B2160" t="s">
        <v>89</v>
      </c>
      <c r="C2160">
        <v>2.278</v>
      </c>
      <c r="D2160" t="s">
        <v>53</v>
      </c>
    </row>
    <row r="2161" spans="1:4" x14ac:dyDescent="0.25">
      <c r="A2161" t="s">
        <v>13</v>
      </c>
      <c r="B2161" t="s">
        <v>89</v>
      </c>
      <c r="C2161">
        <v>2.3260000000000001</v>
      </c>
      <c r="D2161" t="s">
        <v>53</v>
      </c>
    </row>
    <row r="2162" spans="1:4" x14ac:dyDescent="0.25">
      <c r="A2162" t="s">
        <v>7</v>
      </c>
      <c r="B2162" t="s">
        <v>87</v>
      </c>
      <c r="C2162">
        <v>0.97499999999999998</v>
      </c>
      <c r="D2162" t="s">
        <v>54</v>
      </c>
    </row>
    <row r="2163" spans="1:4" x14ac:dyDescent="0.25">
      <c r="A2163" t="s">
        <v>108</v>
      </c>
      <c r="B2163" t="s">
        <v>87</v>
      </c>
      <c r="C2163">
        <v>0.91900000000000004</v>
      </c>
      <c r="D2163" t="s">
        <v>54</v>
      </c>
    </row>
    <row r="2164" spans="1:4" x14ac:dyDescent="0.25">
      <c r="A2164" t="s">
        <v>106</v>
      </c>
      <c r="B2164" t="s">
        <v>87</v>
      </c>
      <c r="C2164">
        <v>0.89900000000000002</v>
      </c>
      <c r="D2164" t="s">
        <v>54</v>
      </c>
    </row>
    <row r="2165" spans="1:4" x14ac:dyDescent="0.25">
      <c r="A2165" t="s">
        <v>103</v>
      </c>
      <c r="B2165" t="s">
        <v>87</v>
      </c>
      <c r="C2165">
        <v>0.89900000000000002</v>
      </c>
      <c r="D2165" t="s">
        <v>54</v>
      </c>
    </row>
    <row r="2166" spans="1:4" x14ac:dyDescent="0.25">
      <c r="A2166" t="s">
        <v>107</v>
      </c>
      <c r="B2166" t="s">
        <v>87</v>
      </c>
      <c r="C2166">
        <v>0.92900000000000005</v>
      </c>
      <c r="D2166" t="s">
        <v>54</v>
      </c>
    </row>
    <row r="2167" spans="1:4" x14ac:dyDescent="0.25">
      <c r="A2167" t="s">
        <v>102</v>
      </c>
      <c r="B2167" t="s">
        <v>87</v>
      </c>
      <c r="C2167">
        <v>0.93899999999999995</v>
      </c>
      <c r="D2167" t="s">
        <v>54</v>
      </c>
    </row>
    <row r="2168" spans="1:4" x14ac:dyDescent="0.25">
      <c r="A2168" t="s">
        <v>109</v>
      </c>
      <c r="B2168" t="s">
        <v>87</v>
      </c>
      <c r="C2168">
        <v>0.85499999999999998</v>
      </c>
      <c r="D2168" t="s">
        <v>54</v>
      </c>
    </row>
    <row r="2169" spans="1:4" x14ac:dyDescent="0.25">
      <c r="A2169" t="s">
        <v>15</v>
      </c>
      <c r="B2169" t="s">
        <v>87</v>
      </c>
      <c r="C2169">
        <v>0.94199999999999995</v>
      </c>
      <c r="D2169" t="s">
        <v>54</v>
      </c>
    </row>
    <row r="2170" spans="1:4" x14ac:dyDescent="0.25">
      <c r="A2170" t="s">
        <v>3</v>
      </c>
      <c r="B2170" t="s">
        <v>87</v>
      </c>
      <c r="C2170">
        <v>0.92400000000000004</v>
      </c>
      <c r="D2170" t="s">
        <v>54</v>
      </c>
    </row>
    <row r="2171" spans="1:4" x14ac:dyDescent="0.25">
      <c r="A2171" t="s">
        <v>104</v>
      </c>
      <c r="B2171" t="s">
        <v>87</v>
      </c>
      <c r="C2171">
        <v>0.92400000000000004</v>
      </c>
      <c r="D2171" t="s">
        <v>54</v>
      </c>
    </row>
    <row r="2172" spans="1:4" x14ac:dyDescent="0.25">
      <c r="A2172" t="s">
        <v>14</v>
      </c>
      <c r="B2172" t="s">
        <v>87</v>
      </c>
      <c r="C2172">
        <v>0.91200000000000003</v>
      </c>
      <c r="D2172" t="s">
        <v>54</v>
      </c>
    </row>
    <row r="2173" spans="1:4" x14ac:dyDescent="0.25">
      <c r="A2173" t="s">
        <v>13</v>
      </c>
      <c r="B2173" t="s">
        <v>87</v>
      </c>
      <c r="C2173">
        <v>0.89300000000000002</v>
      </c>
      <c r="D2173" t="s">
        <v>54</v>
      </c>
    </row>
    <row r="2174" spans="1:4" x14ac:dyDescent="0.25">
      <c r="A2174" t="s">
        <v>10</v>
      </c>
      <c r="B2174" t="s">
        <v>87</v>
      </c>
      <c r="C2174">
        <v>0.873</v>
      </c>
      <c r="D2174" t="s">
        <v>54</v>
      </c>
    </row>
    <row r="2175" spans="1:4" x14ac:dyDescent="0.25">
      <c r="A2175" t="s">
        <v>110</v>
      </c>
      <c r="B2175" t="s">
        <v>87</v>
      </c>
      <c r="C2175">
        <v>1.19</v>
      </c>
      <c r="D2175" t="s">
        <v>54</v>
      </c>
    </row>
    <row r="2176" spans="1:4" x14ac:dyDescent="0.25">
      <c r="A2176" t="s">
        <v>105</v>
      </c>
      <c r="B2176" t="s">
        <v>87</v>
      </c>
      <c r="C2176">
        <v>1.0169999999999999</v>
      </c>
      <c r="D2176" t="s">
        <v>54</v>
      </c>
    </row>
    <row r="2177" spans="1:4" x14ac:dyDescent="0.25">
      <c r="A2177" t="s">
        <v>6</v>
      </c>
      <c r="B2177" t="s">
        <v>87</v>
      </c>
      <c r="C2177">
        <v>0.875</v>
      </c>
      <c r="D2177" t="s">
        <v>54</v>
      </c>
    </row>
    <row r="2178" spans="1:4" x14ac:dyDescent="0.25">
      <c r="A2178" t="s">
        <v>104</v>
      </c>
      <c r="B2178" t="s">
        <v>88</v>
      </c>
      <c r="C2178">
        <v>4.0209999999999999</v>
      </c>
      <c r="D2178" t="s">
        <v>54</v>
      </c>
    </row>
    <row r="2179" spans="1:4" x14ac:dyDescent="0.25">
      <c r="A2179" t="s">
        <v>102</v>
      </c>
      <c r="B2179" t="s">
        <v>88</v>
      </c>
      <c r="C2179">
        <v>6.9130000000000003</v>
      </c>
      <c r="D2179" t="s">
        <v>54</v>
      </c>
    </row>
    <row r="2180" spans="1:4" x14ac:dyDescent="0.25">
      <c r="A2180" t="s">
        <v>13</v>
      </c>
      <c r="B2180" t="s">
        <v>88</v>
      </c>
      <c r="C2180">
        <v>4.9450000000000003</v>
      </c>
      <c r="D2180" t="s">
        <v>54</v>
      </c>
    </row>
    <row r="2181" spans="1:4" x14ac:dyDescent="0.25">
      <c r="A2181" t="s">
        <v>3</v>
      </c>
      <c r="B2181" t="s">
        <v>88</v>
      </c>
      <c r="C2181">
        <v>3.742</v>
      </c>
      <c r="D2181" t="s">
        <v>54</v>
      </c>
    </row>
    <row r="2182" spans="1:4" x14ac:dyDescent="0.25">
      <c r="A2182" t="s">
        <v>105</v>
      </c>
      <c r="B2182" t="s">
        <v>88</v>
      </c>
      <c r="C2182">
        <v>3.794</v>
      </c>
      <c r="D2182" t="s">
        <v>54</v>
      </c>
    </row>
    <row r="2183" spans="1:4" x14ac:dyDescent="0.25">
      <c r="A2183" t="s">
        <v>106</v>
      </c>
      <c r="B2183" t="s">
        <v>88</v>
      </c>
      <c r="C2183">
        <v>8.1760000000000002</v>
      </c>
      <c r="D2183" t="s">
        <v>54</v>
      </c>
    </row>
    <row r="2184" spans="1:4" x14ac:dyDescent="0.25">
      <c r="A2184" t="s">
        <v>109</v>
      </c>
      <c r="B2184" t="s">
        <v>88</v>
      </c>
      <c r="C2184">
        <v>5.766</v>
      </c>
      <c r="D2184" t="s">
        <v>54</v>
      </c>
    </row>
    <row r="2185" spans="1:4" x14ac:dyDescent="0.25">
      <c r="A2185" t="s">
        <v>14</v>
      </c>
      <c r="B2185" t="s">
        <v>88</v>
      </c>
      <c r="C2185">
        <v>4.9039999999999999</v>
      </c>
      <c r="D2185" t="s">
        <v>54</v>
      </c>
    </row>
    <row r="2186" spans="1:4" x14ac:dyDescent="0.25">
      <c r="A2186" t="s">
        <v>6</v>
      </c>
      <c r="B2186" t="s">
        <v>88</v>
      </c>
      <c r="C2186">
        <v>7.6440000000000001</v>
      </c>
      <c r="D2186" t="s">
        <v>54</v>
      </c>
    </row>
    <row r="2187" spans="1:4" x14ac:dyDescent="0.25">
      <c r="A2187" t="s">
        <v>10</v>
      </c>
      <c r="B2187" t="s">
        <v>88</v>
      </c>
      <c r="C2187">
        <v>3.9409999999999998</v>
      </c>
      <c r="D2187" t="s">
        <v>54</v>
      </c>
    </row>
    <row r="2188" spans="1:4" x14ac:dyDescent="0.25">
      <c r="A2188" t="s">
        <v>103</v>
      </c>
      <c r="B2188" t="s">
        <v>88</v>
      </c>
      <c r="C2188">
        <v>5.3369999999999997</v>
      </c>
      <c r="D2188" t="s">
        <v>54</v>
      </c>
    </row>
    <row r="2189" spans="1:4" x14ac:dyDescent="0.25">
      <c r="A2189" t="s">
        <v>107</v>
      </c>
      <c r="B2189" t="s">
        <v>88</v>
      </c>
      <c r="C2189">
        <v>3.6749999999999998</v>
      </c>
      <c r="D2189" t="s">
        <v>54</v>
      </c>
    </row>
    <row r="2190" spans="1:4" x14ac:dyDescent="0.25">
      <c r="A2190" t="s">
        <v>110</v>
      </c>
      <c r="B2190" t="s">
        <v>88</v>
      </c>
      <c r="C2190">
        <v>5.4109999999999996</v>
      </c>
      <c r="D2190" t="s">
        <v>54</v>
      </c>
    </row>
    <row r="2191" spans="1:4" x14ac:dyDescent="0.25">
      <c r="A2191" t="s">
        <v>108</v>
      </c>
      <c r="B2191" t="s">
        <v>88</v>
      </c>
      <c r="C2191">
        <v>4.859</v>
      </c>
      <c r="D2191" t="s">
        <v>54</v>
      </c>
    </row>
    <row r="2192" spans="1:4" x14ac:dyDescent="0.25">
      <c r="A2192" t="s">
        <v>15</v>
      </c>
      <c r="B2192" t="s">
        <v>88</v>
      </c>
      <c r="C2192">
        <v>5.6550000000000002</v>
      </c>
      <c r="D2192" t="s">
        <v>54</v>
      </c>
    </row>
    <row r="2193" spans="1:4" x14ac:dyDescent="0.25">
      <c r="A2193" t="s">
        <v>7</v>
      </c>
      <c r="B2193" t="s">
        <v>88</v>
      </c>
      <c r="C2193">
        <v>5.2640000000000002</v>
      </c>
      <c r="D2193" t="s">
        <v>54</v>
      </c>
    </row>
    <row r="2194" spans="1:4" x14ac:dyDescent="0.25">
      <c r="A2194" t="s">
        <v>110</v>
      </c>
      <c r="B2194" t="s">
        <v>89</v>
      </c>
      <c r="C2194">
        <v>0.91600000000000004</v>
      </c>
      <c r="D2194" t="s">
        <v>54</v>
      </c>
    </row>
    <row r="2195" spans="1:4" x14ac:dyDescent="0.25">
      <c r="A2195" t="s">
        <v>15</v>
      </c>
      <c r="B2195" t="s">
        <v>89</v>
      </c>
      <c r="C2195">
        <v>0.80500000000000005</v>
      </c>
      <c r="D2195" t="s">
        <v>54</v>
      </c>
    </row>
    <row r="2196" spans="1:4" x14ac:dyDescent="0.25">
      <c r="A2196" t="s">
        <v>109</v>
      </c>
      <c r="B2196" t="s">
        <v>89</v>
      </c>
      <c r="C2196">
        <v>0.88800000000000001</v>
      </c>
      <c r="D2196" t="s">
        <v>54</v>
      </c>
    </row>
    <row r="2197" spans="1:4" x14ac:dyDescent="0.25">
      <c r="A2197" t="s">
        <v>7</v>
      </c>
      <c r="B2197" t="s">
        <v>89</v>
      </c>
      <c r="C2197">
        <v>0.96</v>
      </c>
      <c r="D2197" t="s">
        <v>54</v>
      </c>
    </row>
    <row r="2198" spans="1:4" x14ac:dyDescent="0.25">
      <c r="A2198" t="s">
        <v>10</v>
      </c>
      <c r="B2198" t="s">
        <v>89</v>
      </c>
      <c r="C2198">
        <v>1.02</v>
      </c>
      <c r="D2198" t="s">
        <v>54</v>
      </c>
    </row>
    <row r="2199" spans="1:4" x14ac:dyDescent="0.25">
      <c r="A2199" t="s">
        <v>3</v>
      </c>
      <c r="B2199" t="s">
        <v>89</v>
      </c>
      <c r="C2199">
        <v>0.89200000000000002</v>
      </c>
      <c r="D2199" t="s">
        <v>54</v>
      </c>
    </row>
    <row r="2200" spans="1:4" x14ac:dyDescent="0.25">
      <c r="A2200" t="s">
        <v>6</v>
      </c>
      <c r="B2200" t="s">
        <v>89</v>
      </c>
      <c r="C2200">
        <v>0.96199999999999997</v>
      </c>
      <c r="D2200" t="s">
        <v>54</v>
      </c>
    </row>
    <row r="2201" spans="1:4" x14ac:dyDescent="0.25">
      <c r="A2201" t="s">
        <v>104</v>
      </c>
      <c r="B2201" t="s">
        <v>89</v>
      </c>
      <c r="C2201">
        <v>0.86099999999999999</v>
      </c>
      <c r="D2201" t="s">
        <v>54</v>
      </c>
    </row>
    <row r="2202" spans="1:4" x14ac:dyDescent="0.25">
      <c r="A2202" t="s">
        <v>102</v>
      </c>
      <c r="B2202" t="s">
        <v>89</v>
      </c>
      <c r="C2202">
        <v>0.81599999999999995</v>
      </c>
      <c r="D2202" t="s">
        <v>54</v>
      </c>
    </row>
    <row r="2203" spans="1:4" x14ac:dyDescent="0.25">
      <c r="A2203" t="s">
        <v>105</v>
      </c>
      <c r="B2203" t="s">
        <v>89</v>
      </c>
      <c r="C2203">
        <v>0.86399999999999999</v>
      </c>
      <c r="D2203" t="s">
        <v>54</v>
      </c>
    </row>
    <row r="2204" spans="1:4" x14ac:dyDescent="0.25">
      <c r="A2204" t="s">
        <v>103</v>
      </c>
      <c r="B2204" t="s">
        <v>89</v>
      </c>
      <c r="C2204">
        <v>1.2909999999999999</v>
      </c>
      <c r="D2204" t="s">
        <v>54</v>
      </c>
    </row>
    <row r="2205" spans="1:4" x14ac:dyDescent="0.25">
      <c r="A2205" t="s">
        <v>107</v>
      </c>
      <c r="B2205" t="s">
        <v>89</v>
      </c>
      <c r="C2205">
        <v>1.0760000000000001</v>
      </c>
      <c r="D2205" t="s">
        <v>54</v>
      </c>
    </row>
    <row r="2206" spans="1:4" x14ac:dyDescent="0.25">
      <c r="A2206" t="s">
        <v>106</v>
      </c>
      <c r="B2206" t="s">
        <v>89</v>
      </c>
      <c r="C2206">
        <v>0.93899999999999995</v>
      </c>
      <c r="D2206" t="s">
        <v>54</v>
      </c>
    </row>
    <row r="2207" spans="1:4" x14ac:dyDescent="0.25">
      <c r="A2207" t="s">
        <v>108</v>
      </c>
      <c r="B2207" t="s">
        <v>89</v>
      </c>
      <c r="C2207">
        <v>0.97699999999999998</v>
      </c>
      <c r="D2207" t="s">
        <v>54</v>
      </c>
    </row>
    <row r="2208" spans="1:4" x14ac:dyDescent="0.25">
      <c r="A2208" t="s">
        <v>14</v>
      </c>
      <c r="B2208" t="s">
        <v>89</v>
      </c>
      <c r="C2208">
        <v>0.92600000000000005</v>
      </c>
      <c r="D2208" t="s">
        <v>54</v>
      </c>
    </row>
    <row r="2209" spans="1:4" x14ac:dyDescent="0.25">
      <c r="A2209" t="s">
        <v>13</v>
      </c>
      <c r="B2209" t="s">
        <v>89</v>
      </c>
      <c r="C2209">
        <v>0.91900000000000004</v>
      </c>
      <c r="D2209" t="s">
        <v>54</v>
      </c>
    </row>
    <row r="2210" spans="1:4" x14ac:dyDescent="0.25">
      <c r="A2210" t="s">
        <v>7</v>
      </c>
      <c r="B2210" t="s">
        <v>87</v>
      </c>
      <c r="C2210">
        <v>0.55600000000000005</v>
      </c>
      <c r="D2210" t="s">
        <v>55</v>
      </c>
    </row>
    <row r="2211" spans="1:4" x14ac:dyDescent="0.25">
      <c r="A2211" t="s">
        <v>3</v>
      </c>
      <c r="B2211" t="s">
        <v>87</v>
      </c>
      <c r="C2211">
        <v>0.25800000000000001</v>
      </c>
      <c r="D2211" t="s">
        <v>55</v>
      </c>
    </row>
    <row r="2212" spans="1:4" x14ac:dyDescent="0.25">
      <c r="A2212" t="s">
        <v>108</v>
      </c>
      <c r="B2212" t="s">
        <v>87</v>
      </c>
      <c r="C2212">
        <v>0.253</v>
      </c>
      <c r="D2212" t="s">
        <v>55</v>
      </c>
    </row>
    <row r="2213" spans="1:4" x14ac:dyDescent="0.25">
      <c r="A2213" t="s">
        <v>102</v>
      </c>
      <c r="B2213" t="s">
        <v>87</v>
      </c>
      <c r="C2213">
        <v>0.252</v>
      </c>
      <c r="D2213" t="s">
        <v>55</v>
      </c>
    </row>
    <row r="2214" spans="1:4" x14ac:dyDescent="0.25">
      <c r="A2214" t="s">
        <v>106</v>
      </c>
      <c r="B2214" t="s">
        <v>87</v>
      </c>
      <c r="C2214">
        <v>0.26700000000000002</v>
      </c>
      <c r="D2214" t="s">
        <v>55</v>
      </c>
    </row>
    <row r="2215" spans="1:4" x14ac:dyDescent="0.25">
      <c r="A2215" t="s">
        <v>110</v>
      </c>
      <c r="B2215" t="s">
        <v>87</v>
      </c>
      <c r="C2215">
        <v>0.25600000000000001</v>
      </c>
      <c r="D2215" t="s">
        <v>55</v>
      </c>
    </row>
    <row r="2216" spans="1:4" x14ac:dyDescent="0.25">
      <c r="A2216" t="s">
        <v>15</v>
      </c>
      <c r="B2216" t="s">
        <v>87</v>
      </c>
      <c r="C2216">
        <v>0.27</v>
      </c>
      <c r="D2216" t="s">
        <v>55</v>
      </c>
    </row>
    <row r="2217" spans="1:4" x14ac:dyDescent="0.25">
      <c r="A2217" t="s">
        <v>103</v>
      </c>
      <c r="B2217" t="s">
        <v>87</v>
      </c>
      <c r="C2217">
        <v>0.28499999999999998</v>
      </c>
      <c r="D2217" t="s">
        <v>55</v>
      </c>
    </row>
    <row r="2218" spans="1:4" x14ac:dyDescent="0.25">
      <c r="A2218" t="s">
        <v>107</v>
      </c>
      <c r="B2218" t="s">
        <v>87</v>
      </c>
      <c r="C2218">
        <v>0.26700000000000002</v>
      </c>
      <c r="D2218" t="s">
        <v>55</v>
      </c>
    </row>
    <row r="2219" spans="1:4" x14ac:dyDescent="0.25">
      <c r="A2219" t="s">
        <v>13</v>
      </c>
      <c r="B2219" t="s">
        <v>87</v>
      </c>
      <c r="C2219">
        <v>0.26100000000000001</v>
      </c>
      <c r="D2219" t="s">
        <v>55</v>
      </c>
    </row>
    <row r="2220" spans="1:4" x14ac:dyDescent="0.25">
      <c r="A2220" t="s">
        <v>104</v>
      </c>
      <c r="B2220" t="s">
        <v>87</v>
      </c>
      <c r="C2220">
        <v>0.252</v>
      </c>
      <c r="D2220" t="s">
        <v>55</v>
      </c>
    </row>
    <row r="2221" spans="1:4" x14ac:dyDescent="0.25">
      <c r="A2221" t="s">
        <v>109</v>
      </c>
      <c r="B2221" t="s">
        <v>87</v>
      </c>
      <c r="C2221">
        <v>0.29399999999999998</v>
      </c>
      <c r="D2221" t="s">
        <v>55</v>
      </c>
    </row>
    <row r="2222" spans="1:4" x14ac:dyDescent="0.25">
      <c r="A2222" t="s">
        <v>105</v>
      </c>
      <c r="B2222" t="s">
        <v>87</v>
      </c>
      <c r="C2222">
        <v>0.254</v>
      </c>
      <c r="D2222" t="s">
        <v>55</v>
      </c>
    </row>
    <row r="2223" spans="1:4" x14ac:dyDescent="0.25">
      <c r="A2223" t="s">
        <v>14</v>
      </c>
      <c r="B2223" t="s">
        <v>87</v>
      </c>
      <c r="C2223">
        <v>0.25700000000000001</v>
      </c>
      <c r="D2223" t="s">
        <v>55</v>
      </c>
    </row>
    <row r="2224" spans="1:4" x14ac:dyDescent="0.25">
      <c r="A2224" t="s">
        <v>10</v>
      </c>
      <c r="B2224" t="s">
        <v>87</v>
      </c>
      <c r="C2224">
        <v>0.25</v>
      </c>
      <c r="D2224" t="s">
        <v>55</v>
      </c>
    </row>
    <row r="2225" spans="1:4" x14ac:dyDescent="0.25">
      <c r="A2225" t="s">
        <v>6</v>
      </c>
      <c r="B2225" t="s">
        <v>87</v>
      </c>
      <c r="C2225">
        <v>0.248</v>
      </c>
      <c r="D2225" t="s">
        <v>55</v>
      </c>
    </row>
    <row r="2226" spans="1:4" x14ac:dyDescent="0.25">
      <c r="A2226" t="s">
        <v>104</v>
      </c>
      <c r="B2226" t="s">
        <v>88</v>
      </c>
      <c r="C2226">
        <v>0.49</v>
      </c>
      <c r="D2226" t="s">
        <v>55</v>
      </c>
    </row>
    <row r="2227" spans="1:4" x14ac:dyDescent="0.25">
      <c r="A2227" t="s">
        <v>13</v>
      </c>
      <c r="B2227" t="s">
        <v>88</v>
      </c>
      <c r="C2227">
        <v>0.25700000000000001</v>
      </c>
      <c r="D2227" t="s">
        <v>55</v>
      </c>
    </row>
    <row r="2228" spans="1:4" x14ac:dyDescent="0.25">
      <c r="A2228" t="s">
        <v>102</v>
      </c>
      <c r="B2228" t="s">
        <v>88</v>
      </c>
      <c r="C2228">
        <v>0.25900000000000001</v>
      </c>
      <c r="D2228" t="s">
        <v>55</v>
      </c>
    </row>
    <row r="2229" spans="1:4" x14ac:dyDescent="0.25">
      <c r="A2229" t="s">
        <v>106</v>
      </c>
      <c r="B2229" t="s">
        <v>88</v>
      </c>
      <c r="C2229">
        <v>0.24399999999999999</v>
      </c>
      <c r="D2229" t="s">
        <v>55</v>
      </c>
    </row>
    <row r="2230" spans="1:4" x14ac:dyDescent="0.25">
      <c r="A2230" t="s">
        <v>3</v>
      </c>
      <c r="B2230" t="s">
        <v>88</v>
      </c>
      <c r="C2230">
        <v>0.24099999999999999</v>
      </c>
      <c r="D2230" t="s">
        <v>55</v>
      </c>
    </row>
    <row r="2231" spans="1:4" x14ac:dyDescent="0.25">
      <c r="A2231" t="s">
        <v>105</v>
      </c>
      <c r="B2231" t="s">
        <v>88</v>
      </c>
      <c r="C2231">
        <v>0.25800000000000001</v>
      </c>
      <c r="D2231" t="s">
        <v>55</v>
      </c>
    </row>
    <row r="2232" spans="1:4" x14ac:dyDescent="0.25">
      <c r="A2232" t="s">
        <v>109</v>
      </c>
      <c r="B2232" t="s">
        <v>88</v>
      </c>
      <c r="C2232">
        <v>0.245</v>
      </c>
      <c r="D2232" t="s">
        <v>55</v>
      </c>
    </row>
    <row r="2233" spans="1:4" x14ac:dyDescent="0.25">
      <c r="A2233" t="s">
        <v>14</v>
      </c>
      <c r="B2233" t="s">
        <v>88</v>
      </c>
      <c r="C2233">
        <v>0.27700000000000002</v>
      </c>
      <c r="D2233" t="s">
        <v>55</v>
      </c>
    </row>
    <row r="2234" spans="1:4" x14ac:dyDescent="0.25">
      <c r="A2234" t="s">
        <v>6</v>
      </c>
      <c r="B2234" t="s">
        <v>88</v>
      </c>
      <c r="C2234">
        <v>0.24299999999999999</v>
      </c>
      <c r="D2234" t="s">
        <v>55</v>
      </c>
    </row>
    <row r="2235" spans="1:4" x14ac:dyDescent="0.25">
      <c r="A2235" t="s">
        <v>10</v>
      </c>
      <c r="B2235" t="s">
        <v>88</v>
      </c>
      <c r="C2235">
        <v>0.58199999999999996</v>
      </c>
      <c r="D2235" t="s">
        <v>55</v>
      </c>
    </row>
    <row r="2236" spans="1:4" x14ac:dyDescent="0.25">
      <c r="A2236" t="s">
        <v>103</v>
      </c>
      <c r="B2236" t="s">
        <v>88</v>
      </c>
      <c r="C2236">
        <v>0.23499999999999999</v>
      </c>
      <c r="D2236" t="s">
        <v>55</v>
      </c>
    </row>
    <row r="2237" spans="1:4" x14ac:dyDescent="0.25">
      <c r="A2237" t="s">
        <v>107</v>
      </c>
      <c r="B2237" t="s">
        <v>88</v>
      </c>
      <c r="C2237">
        <v>0.23400000000000001</v>
      </c>
      <c r="D2237" t="s">
        <v>55</v>
      </c>
    </row>
    <row r="2238" spans="1:4" x14ac:dyDescent="0.25">
      <c r="A2238" t="s">
        <v>108</v>
      </c>
      <c r="B2238" t="s">
        <v>88</v>
      </c>
      <c r="C2238">
        <v>0.58599999999999997</v>
      </c>
      <c r="D2238" t="s">
        <v>55</v>
      </c>
    </row>
    <row r="2239" spans="1:4" x14ac:dyDescent="0.25">
      <c r="A2239" t="s">
        <v>110</v>
      </c>
      <c r="B2239" t="s">
        <v>88</v>
      </c>
      <c r="C2239">
        <v>0.23899999999999999</v>
      </c>
      <c r="D2239" t="s">
        <v>55</v>
      </c>
    </row>
    <row r="2240" spans="1:4" x14ac:dyDescent="0.25">
      <c r="A2240" t="s">
        <v>15</v>
      </c>
      <c r="B2240" t="s">
        <v>88</v>
      </c>
      <c r="C2240">
        <v>0.23599999999999999</v>
      </c>
      <c r="D2240" t="s">
        <v>55</v>
      </c>
    </row>
    <row r="2241" spans="1:4" x14ac:dyDescent="0.25">
      <c r="A2241" t="s">
        <v>7</v>
      </c>
      <c r="B2241" t="s">
        <v>88</v>
      </c>
      <c r="C2241">
        <v>0.57099999999999995</v>
      </c>
      <c r="D2241" t="s">
        <v>55</v>
      </c>
    </row>
    <row r="2242" spans="1:4" x14ac:dyDescent="0.25">
      <c r="A2242" t="s">
        <v>110</v>
      </c>
      <c r="B2242" t="s">
        <v>89</v>
      </c>
      <c r="C2242">
        <v>0.25900000000000001</v>
      </c>
      <c r="D2242" t="s">
        <v>55</v>
      </c>
    </row>
    <row r="2243" spans="1:4" x14ac:dyDescent="0.25">
      <c r="A2243" t="s">
        <v>15</v>
      </c>
      <c r="B2243" t="s">
        <v>89</v>
      </c>
      <c r="C2243">
        <v>0.25900000000000001</v>
      </c>
      <c r="D2243" t="s">
        <v>55</v>
      </c>
    </row>
    <row r="2244" spans="1:4" x14ac:dyDescent="0.25">
      <c r="A2244" t="s">
        <v>109</v>
      </c>
      <c r="B2244" t="s">
        <v>89</v>
      </c>
      <c r="C2244">
        <v>0.253</v>
      </c>
      <c r="D2244" t="s">
        <v>55</v>
      </c>
    </row>
    <row r="2245" spans="1:4" x14ac:dyDescent="0.25">
      <c r="A2245" t="s">
        <v>7</v>
      </c>
      <c r="B2245" t="s">
        <v>89</v>
      </c>
      <c r="C2245">
        <v>0.26300000000000001</v>
      </c>
      <c r="D2245" t="s">
        <v>55</v>
      </c>
    </row>
    <row r="2246" spans="1:4" x14ac:dyDescent="0.25">
      <c r="A2246" t="s">
        <v>10</v>
      </c>
      <c r="B2246" t="s">
        <v>89</v>
      </c>
      <c r="C2246">
        <v>0.35799999999999998</v>
      </c>
      <c r="D2246" t="s">
        <v>55</v>
      </c>
    </row>
    <row r="2247" spans="1:4" x14ac:dyDescent="0.25">
      <c r="A2247" t="s">
        <v>3</v>
      </c>
      <c r="B2247" t="s">
        <v>89</v>
      </c>
      <c r="C2247">
        <v>0.247</v>
      </c>
      <c r="D2247" t="s">
        <v>55</v>
      </c>
    </row>
    <row r="2248" spans="1:4" x14ac:dyDescent="0.25">
      <c r="A2248" t="s">
        <v>104</v>
      </c>
      <c r="B2248" t="s">
        <v>89</v>
      </c>
      <c r="C2248">
        <v>0.254</v>
      </c>
      <c r="D2248" t="s">
        <v>55</v>
      </c>
    </row>
    <row r="2249" spans="1:4" x14ac:dyDescent="0.25">
      <c r="A2249" t="s">
        <v>6</v>
      </c>
      <c r="B2249" t="s">
        <v>89</v>
      </c>
      <c r="C2249">
        <v>0.27700000000000002</v>
      </c>
      <c r="D2249" t="s">
        <v>55</v>
      </c>
    </row>
    <row r="2250" spans="1:4" x14ac:dyDescent="0.25">
      <c r="A2250" t="s">
        <v>102</v>
      </c>
      <c r="B2250" t="s">
        <v>89</v>
      </c>
      <c r="C2250">
        <v>0.27100000000000002</v>
      </c>
      <c r="D2250" t="s">
        <v>55</v>
      </c>
    </row>
    <row r="2251" spans="1:4" x14ac:dyDescent="0.25">
      <c r="A2251" t="s">
        <v>105</v>
      </c>
      <c r="B2251" t="s">
        <v>89</v>
      </c>
      <c r="C2251">
        <v>0.253</v>
      </c>
      <c r="D2251" t="s">
        <v>55</v>
      </c>
    </row>
    <row r="2252" spans="1:4" x14ac:dyDescent="0.25">
      <c r="A2252" t="s">
        <v>103</v>
      </c>
      <c r="B2252" t="s">
        <v>89</v>
      </c>
      <c r="C2252">
        <v>0.30199999999999999</v>
      </c>
      <c r="D2252" t="s">
        <v>55</v>
      </c>
    </row>
    <row r="2253" spans="1:4" x14ac:dyDescent="0.25">
      <c r="A2253" t="s">
        <v>107</v>
      </c>
      <c r="B2253" t="s">
        <v>89</v>
      </c>
      <c r="C2253">
        <v>0.24199999999999999</v>
      </c>
      <c r="D2253" t="s">
        <v>55</v>
      </c>
    </row>
    <row r="2254" spans="1:4" x14ac:dyDescent="0.25">
      <c r="A2254" t="s">
        <v>106</v>
      </c>
      <c r="B2254" t="s">
        <v>89</v>
      </c>
      <c r="C2254">
        <v>0.246</v>
      </c>
      <c r="D2254" t="s">
        <v>55</v>
      </c>
    </row>
    <row r="2255" spans="1:4" x14ac:dyDescent="0.25">
      <c r="A2255" t="s">
        <v>108</v>
      </c>
      <c r="B2255" t="s">
        <v>89</v>
      </c>
      <c r="C2255">
        <v>0.23499999999999999</v>
      </c>
      <c r="D2255" t="s">
        <v>55</v>
      </c>
    </row>
    <row r="2256" spans="1:4" x14ac:dyDescent="0.25">
      <c r="A2256" t="s">
        <v>14</v>
      </c>
      <c r="B2256" t="s">
        <v>89</v>
      </c>
      <c r="C2256">
        <v>0.26300000000000001</v>
      </c>
      <c r="D2256" t="s">
        <v>55</v>
      </c>
    </row>
    <row r="2257" spans="1:4" x14ac:dyDescent="0.25">
      <c r="A2257" t="s">
        <v>13</v>
      </c>
      <c r="B2257" t="s">
        <v>89</v>
      </c>
      <c r="C2257">
        <v>0.249</v>
      </c>
      <c r="D2257" t="s">
        <v>55</v>
      </c>
    </row>
    <row r="2258" spans="1:4" x14ac:dyDescent="0.25">
      <c r="A2258" t="s">
        <v>7</v>
      </c>
      <c r="B2258" t="s">
        <v>87</v>
      </c>
      <c r="C2258">
        <v>0.70099999999999996</v>
      </c>
      <c r="D2258" t="s">
        <v>56</v>
      </c>
    </row>
    <row r="2259" spans="1:4" x14ac:dyDescent="0.25">
      <c r="A2259" t="s">
        <v>108</v>
      </c>
      <c r="B2259" t="s">
        <v>87</v>
      </c>
      <c r="C2259">
        <v>0.78700000000000003</v>
      </c>
      <c r="D2259" t="s">
        <v>56</v>
      </c>
    </row>
    <row r="2260" spans="1:4" x14ac:dyDescent="0.25">
      <c r="A2260" t="s">
        <v>3</v>
      </c>
      <c r="B2260" t="s">
        <v>87</v>
      </c>
      <c r="C2260">
        <v>0.52100000000000002</v>
      </c>
      <c r="D2260" t="s">
        <v>56</v>
      </c>
    </row>
    <row r="2261" spans="1:4" x14ac:dyDescent="0.25">
      <c r="A2261" t="s">
        <v>103</v>
      </c>
      <c r="B2261" t="s">
        <v>87</v>
      </c>
      <c r="C2261">
        <v>0.82099999999999995</v>
      </c>
      <c r="D2261" t="s">
        <v>56</v>
      </c>
    </row>
    <row r="2262" spans="1:4" x14ac:dyDescent="0.25">
      <c r="A2262" t="s">
        <v>102</v>
      </c>
      <c r="B2262" t="s">
        <v>87</v>
      </c>
      <c r="C2262">
        <v>0.51</v>
      </c>
      <c r="D2262" t="s">
        <v>56</v>
      </c>
    </row>
    <row r="2263" spans="1:4" x14ac:dyDescent="0.25">
      <c r="A2263" t="s">
        <v>106</v>
      </c>
      <c r="B2263" t="s">
        <v>87</v>
      </c>
      <c r="C2263">
        <v>0.46100000000000002</v>
      </c>
      <c r="D2263" t="s">
        <v>56</v>
      </c>
    </row>
    <row r="2264" spans="1:4" x14ac:dyDescent="0.25">
      <c r="A2264" t="s">
        <v>15</v>
      </c>
      <c r="B2264" t="s">
        <v>87</v>
      </c>
      <c r="C2264">
        <v>0.81699999999999995</v>
      </c>
      <c r="D2264" t="s">
        <v>56</v>
      </c>
    </row>
    <row r="2265" spans="1:4" x14ac:dyDescent="0.25">
      <c r="A2265" t="s">
        <v>104</v>
      </c>
      <c r="B2265" t="s">
        <v>87</v>
      </c>
      <c r="C2265">
        <v>0.85</v>
      </c>
      <c r="D2265" t="s">
        <v>56</v>
      </c>
    </row>
    <row r="2266" spans="1:4" x14ac:dyDescent="0.25">
      <c r="A2266" t="s">
        <v>109</v>
      </c>
      <c r="B2266" t="s">
        <v>87</v>
      </c>
      <c r="C2266">
        <v>0.80300000000000005</v>
      </c>
      <c r="D2266" t="s">
        <v>56</v>
      </c>
    </row>
    <row r="2267" spans="1:4" x14ac:dyDescent="0.25">
      <c r="A2267" t="s">
        <v>107</v>
      </c>
      <c r="B2267" t="s">
        <v>87</v>
      </c>
      <c r="C2267">
        <v>0.44700000000000001</v>
      </c>
      <c r="D2267" t="s">
        <v>56</v>
      </c>
    </row>
    <row r="2268" spans="1:4" x14ac:dyDescent="0.25">
      <c r="A2268" t="s">
        <v>110</v>
      </c>
      <c r="B2268" t="s">
        <v>87</v>
      </c>
      <c r="C2268">
        <v>0.439</v>
      </c>
      <c r="D2268" t="s">
        <v>56</v>
      </c>
    </row>
    <row r="2269" spans="1:4" x14ac:dyDescent="0.25">
      <c r="A2269" t="s">
        <v>13</v>
      </c>
      <c r="B2269" t="s">
        <v>87</v>
      </c>
      <c r="C2269">
        <v>0.45200000000000001</v>
      </c>
      <c r="D2269" t="s">
        <v>56</v>
      </c>
    </row>
    <row r="2270" spans="1:4" x14ac:dyDescent="0.25">
      <c r="A2270" t="s">
        <v>105</v>
      </c>
      <c r="B2270" t="s">
        <v>87</v>
      </c>
      <c r="C2270">
        <v>0.42499999999999999</v>
      </c>
      <c r="D2270" t="s">
        <v>56</v>
      </c>
    </row>
    <row r="2271" spans="1:4" x14ac:dyDescent="0.25">
      <c r="A2271" t="s">
        <v>14</v>
      </c>
      <c r="B2271" t="s">
        <v>87</v>
      </c>
      <c r="C2271">
        <v>0.434</v>
      </c>
      <c r="D2271" t="s">
        <v>56</v>
      </c>
    </row>
    <row r="2272" spans="1:4" x14ac:dyDescent="0.25">
      <c r="A2272" t="s">
        <v>10</v>
      </c>
      <c r="B2272" t="s">
        <v>87</v>
      </c>
      <c r="C2272">
        <v>0.42799999999999999</v>
      </c>
      <c r="D2272" t="s">
        <v>56</v>
      </c>
    </row>
    <row r="2273" spans="1:4" x14ac:dyDescent="0.25">
      <c r="A2273" t="s">
        <v>6</v>
      </c>
      <c r="B2273" t="s">
        <v>87</v>
      </c>
      <c r="C2273">
        <v>0.45</v>
      </c>
      <c r="D2273" t="s">
        <v>56</v>
      </c>
    </row>
    <row r="2274" spans="1:4" x14ac:dyDescent="0.25">
      <c r="A2274" t="s">
        <v>104</v>
      </c>
      <c r="B2274" t="s">
        <v>88</v>
      </c>
      <c r="C2274">
        <v>0.97899999999999998</v>
      </c>
      <c r="D2274" t="s">
        <v>56</v>
      </c>
    </row>
    <row r="2275" spans="1:4" x14ac:dyDescent="0.25">
      <c r="A2275" t="s">
        <v>13</v>
      </c>
      <c r="B2275" t="s">
        <v>88</v>
      </c>
      <c r="C2275">
        <v>0.89</v>
      </c>
      <c r="D2275" t="s">
        <v>56</v>
      </c>
    </row>
    <row r="2276" spans="1:4" x14ac:dyDescent="0.25">
      <c r="A2276" t="s">
        <v>102</v>
      </c>
      <c r="B2276" t="s">
        <v>88</v>
      </c>
      <c r="C2276">
        <v>0.83</v>
      </c>
      <c r="D2276" t="s">
        <v>56</v>
      </c>
    </row>
    <row r="2277" spans="1:4" x14ac:dyDescent="0.25">
      <c r="A2277" t="s">
        <v>3</v>
      </c>
      <c r="B2277" t="s">
        <v>88</v>
      </c>
      <c r="C2277">
        <v>0.42199999999999999</v>
      </c>
      <c r="D2277" t="s">
        <v>56</v>
      </c>
    </row>
    <row r="2278" spans="1:4" x14ac:dyDescent="0.25">
      <c r="A2278" t="s">
        <v>106</v>
      </c>
      <c r="B2278" t="s">
        <v>88</v>
      </c>
      <c r="C2278">
        <v>0.48399999999999999</v>
      </c>
      <c r="D2278" t="s">
        <v>56</v>
      </c>
    </row>
    <row r="2279" spans="1:4" x14ac:dyDescent="0.25">
      <c r="A2279" t="s">
        <v>105</v>
      </c>
      <c r="B2279" t="s">
        <v>88</v>
      </c>
      <c r="C2279">
        <v>0.42499999999999999</v>
      </c>
      <c r="D2279" t="s">
        <v>56</v>
      </c>
    </row>
    <row r="2280" spans="1:4" x14ac:dyDescent="0.25">
      <c r="A2280" t="s">
        <v>109</v>
      </c>
      <c r="B2280" t="s">
        <v>88</v>
      </c>
      <c r="C2280">
        <v>0.42199999999999999</v>
      </c>
      <c r="D2280" t="s">
        <v>56</v>
      </c>
    </row>
    <row r="2281" spans="1:4" x14ac:dyDescent="0.25">
      <c r="A2281" t="s">
        <v>14</v>
      </c>
      <c r="B2281" t="s">
        <v>88</v>
      </c>
      <c r="C2281">
        <v>0.86899999999999999</v>
      </c>
      <c r="D2281" t="s">
        <v>56</v>
      </c>
    </row>
    <row r="2282" spans="1:4" x14ac:dyDescent="0.25">
      <c r="A2282" t="s">
        <v>6</v>
      </c>
      <c r="B2282" t="s">
        <v>88</v>
      </c>
      <c r="C2282">
        <v>0.435</v>
      </c>
      <c r="D2282" t="s">
        <v>56</v>
      </c>
    </row>
    <row r="2283" spans="1:4" x14ac:dyDescent="0.25">
      <c r="A2283" t="s">
        <v>10</v>
      </c>
      <c r="B2283" t="s">
        <v>88</v>
      </c>
      <c r="C2283">
        <v>0.42899999999999999</v>
      </c>
      <c r="D2283" t="s">
        <v>56</v>
      </c>
    </row>
    <row r="2284" spans="1:4" x14ac:dyDescent="0.25">
      <c r="A2284" t="s">
        <v>103</v>
      </c>
      <c r="B2284" t="s">
        <v>88</v>
      </c>
      <c r="C2284">
        <v>0.77200000000000002</v>
      </c>
      <c r="D2284" t="s">
        <v>56</v>
      </c>
    </row>
    <row r="2285" spans="1:4" x14ac:dyDescent="0.25">
      <c r="A2285" t="s">
        <v>107</v>
      </c>
      <c r="B2285" t="s">
        <v>88</v>
      </c>
      <c r="C2285">
        <v>0.41799999999999998</v>
      </c>
      <c r="D2285" t="s">
        <v>56</v>
      </c>
    </row>
    <row r="2286" spans="1:4" x14ac:dyDescent="0.25">
      <c r="A2286" t="s">
        <v>110</v>
      </c>
      <c r="B2286" t="s">
        <v>88</v>
      </c>
      <c r="C2286">
        <v>0.43099999999999999</v>
      </c>
      <c r="D2286" t="s">
        <v>56</v>
      </c>
    </row>
    <row r="2287" spans="1:4" x14ac:dyDescent="0.25">
      <c r="A2287" t="s">
        <v>108</v>
      </c>
      <c r="B2287" t="s">
        <v>88</v>
      </c>
      <c r="C2287">
        <v>0.41399999999999998</v>
      </c>
      <c r="D2287" t="s">
        <v>56</v>
      </c>
    </row>
    <row r="2288" spans="1:4" x14ac:dyDescent="0.25">
      <c r="A2288" t="s">
        <v>15</v>
      </c>
      <c r="B2288" t="s">
        <v>88</v>
      </c>
      <c r="C2288">
        <v>1.083</v>
      </c>
      <c r="D2288" t="s">
        <v>56</v>
      </c>
    </row>
    <row r="2289" spans="1:4" x14ac:dyDescent="0.25">
      <c r="A2289" t="s">
        <v>7</v>
      </c>
      <c r="B2289" t="s">
        <v>88</v>
      </c>
      <c r="C2289">
        <v>0.441</v>
      </c>
      <c r="D2289" t="s">
        <v>56</v>
      </c>
    </row>
    <row r="2290" spans="1:4" x14ac:dyDescent="0.25">
      <c r="A2290" t="s">
        <v>110</v>
      </c>
      <c r="B2290" t="s">
        <v>89</v>
      </c>
      <c r="C2290">
        <v>0.53800000000000003</v>
      </c>
      <c r="D2290" t="s">
        <v>56</v>
      </c>
    </row>
    <row r="2291" spans="1:4" x14ac:dyDescent="0.25">
      <c r="A2291" t="s">
        <v>15</v>
      </c>
      <c r="B2291" t="s">
        <v>89</v>
      </c>
      <c r="C2291">
        <v>0.51600000000000001</v>
      </c>
      <c r="D2291" t="s">
        <v>56</v>
      </c>
    </row>
    <row r="2292" spans="1:4" x14ac:dyDescent="0.25">
      <c r="A2292" t="s">
        <v>109</v>
      </c>
      <c r="B2292" t="s">
        <v>89</v>
      </c>
      <c r="C2292">
        <v>0.54500000000000004</v>
      </c>
      <c r="D2292" t="s">
        <v>56</v>
      </c>
    </row>
    <row r="2293" spans="1:4" x14ac:dyDescent="0.25">
      <c r="A2293" t="s">
        <v>7</v>
      </c>
      <c r="B2293" t="s">
        <v>89</v>
      </c>
      <c r="C2293">
        <v>0.45900000000000002</v>
      </c>
      <c r="D2293" t="s">
        <v>56</v>
      </c>
    </row>
    <row r="2294" spans="1:4" x14ac:dyDescent="0.25">
      <c r="A2294" t="s">
        <v>10</v>
      </c>
      <c r="B2294" t="s">
        <v>89</v>
      </c>
      <c r="C2294">
        <v>0.48099999999999998</v>
      </c>
      <c r="D2294" t="s">
        <v>56</v>
      </c>
    </row>
    <row r="2295" spans="1:4" x14ac:dyDescent="0.25">
      <c r="A2295" t="s">
        <v>3</v>
      </c>
      <c r="B2295" t="s">
        <v>89</v>
      </c>
      <c r="C2295">
        <v>0.50600000000000001</v>
      </c>
      <c r="D2295" t="s">
        <v>56</v>
      </c>
    </row>
    <row r="2296" spans="1:4" x14ac:dyDescent="0.25">
      <c r="A2296" t="s">
        <v>104</v>
      </c>
      <c r="B2296" t="s">
        <v>89</v>
      </c>
      <c r="C2296">
        <v>0.43099999999999999</v>
      </c>
      <c r="D2296" t="s">
        <v>56</v>
      </c>
    </row>
    <row r="2297" spans="1:4" x14ac:dyDescent="0.25">
      <c r="A2297" t="s">
        <v>6</v>
      </c>
      <c r="B2297" t="s">
        <v>89</v>
      </c>
      <c r="C2297">
        <v>0.41699999999999998</v>
      </c>
      <c r="D2297" t="s">
        <v>56</v>
      </c>
    </row>
    <row r="2298" spans="1:4" x14ac:dyDescent="0.25">
      <c r="A2298" t="s">
        <v>102</v>
      </c>
      <c r="B2298" t="s">
        <v>89</v>
      </c>
      <c r="C2298">
        <v>0.42199999999999999</v>
      </c>
      <c r="D2298" t="s">
        <v>56</v>
      </c>
    </row>
    <row r="2299" spans="1:4" x14ac:dyDescent="0.25">
      <c r="A2299" t="s">
        <v>105</v>
      </c>
      <c r="B2299" t="s">
        <v>89</v>
      </c>
      <c r="C2299">
        <v>0.47799999999999998</v>
      </c>
      <c r="D2299" t="s">
        <v>56</v>
      </c>
    </row>
    <row r="2300" spans="1:4" x14ac:dyDescent="0.25">
      <c r="A2300" t="s">
        <v>103</v>
      </c>
      <c r="B2300" t="s">
        <v>89</v>
      </c>
      <c r="C2300">
        <v>0.46899999999999997</v>
      </c>
      <c r="D2300" t="s">
        <v>56</v>
      </c>
    </row>
    <row r="2301" spans="1:4" x14ac:dyDescent="0.25">
      <c r="A2301" t="s">
        <v>107</v>
      </c>
      <c r="B2301" t="s">
        <v>89</v>
      </c>
      <c r="C2301">
        <v>0.44500000000000001</v>
      </c>
      <c r="D2301" t="s">
        <v>56</v>
      </c>
    </row>
    <row r="2302" spans="1:4" x14ac:dyDescent="0.25">
      <c r="A2302" t="s">
        <v>106</v>
      </c>
      <c r="B2302" t="s">
        <v>89</v>
      </c>
      <c r="C2302">
        <v>0.434</v>
      </c>
      <c r="D2302" t="s">
        <v>56</v>
      </c>
    </row>
    <row r="2303" spans="1:4" x14ac:dyDescent="0.25">
      <c r="A2303" t="s">
        <v>108</v>
      </c>
      <c r="B2303" t="s">
        <v>89</v>
      </c>
      <c r="C2303">
        <v>0.80100000000000005</v>
      </c>
      <c r="D2303" t="s">
        <v>56</v>
      </c>
    </row>
    <row r="2304" spans="1:4" x14ac:dyDescent="0.25">
      <c r="A2304" t="s">
        <v>14</v>
      </c>
      <c r="B2304" t="s">
        <v>89</v>
      </c>
      <c r="C2304">
        <v>0.79200000000000004</v>
      </c>
      <c r="D2304" t="s">
        <v>56</v>
      </c>
    </row>
    <row r="2305" spans="1:4" x14ac:dyDescent="0.25">
      <c r="A2305" t="s">
        <v>13</v>
      </c>
      <c r="B2305" t="s">
        <v>89</v>
      </c>
      <c r="C2305">
        <v>0.443</v>
      </c>
      <c r="D2305" t="s">
        <v>56</v>
      </c>
    </row>
    <row r="2306" spans="1:4" x14ac:dyDescent="0.25">
      <c r="A2306" t="s">
        <v>7</v>
      </c>
      <c r="B2306" t="s">
        <v>87</v>
      </c>
      <c r="C2306">
        <v>0.93200000000000005</v>
      </c>
      <c r="D2306" t="s">
        <v>57</v>
      </c>
    </row>
    <row r="2307" spans="1:4" x14ac:dyDescent="0.25">
      <c r="A2307" t="s">
        <v>3</v>
      </c>
      <c r="B2307" t="s">
        <v>87</v>
      </c>
      <c r="C2307">
        <v>1.0469999999999999</v>
      </c>
      <c r="D2307" t="s">
        <v>57</v>
      </c>
    </row>
    <row r="2308" spans="1:4" x14ac:dyDescent="0.25">
      <c r="A2308" t="s">
        <v>102</v>
      </c>
      <c r="B2308" t="s">
        <v>87</v>
      </c>
      <c r="C2308">
        <v>1.02</v>
      </c>
      <c r="D2308" t="s">
        <v>57</v>
      </c>
    </row>
    <row r="2309" spans="1:4" x14ac:dyDescent="0.25">
      <c r="A2309" t="s">
        <v>108</v>
      </c>
      <c r="B2309" t="s">
        <v>87</v>
      </c>
      <c r="C2309">
        <v>0.99299999999999999</v>
      </c>
      <c r="D2309" t="s">
        <v>57</v>
      </c>
    </row>
    <row r="2310" spans="1:4" x14ac:dyDescent="0.25">
      <c r="A2310" t="s">
        <v>106</v>
      </c>
      <c r="B2310" t="s">
        <v>87</v>
      </c>
      <c r="C2310">
        <v>0.42399999999999999</v>
      </c>
      <c r="D2310" t="s">
        <v>57</v>
      </c>
    </row>
    <row r="2311" spans="1:4" x14ac:dyDescent="0.25">
      <c r="A2311" t="s">
        <v>103</v>
      </c>
      <c r="B2311" t="s">
        <v>87</v>
      </c>
      <c r="C2311">
        <v>0.96299999999999997</v>
      </c>
      <c r="D2311" t="s">
        <v>57</v>
      </c>
    </row>
    <row r="2312" spans="1:4" x14ac:dyDescent="0.25">
      <c r="A2312" t="s">
        <v>105</v>
      </c>
      <c r="B2312" t="s">
        <v>87</v>
      </c>
      <c r="C2312">
        <v>0.443</v>
      </c>
      <c r="D2312" t="s">
        <v>57</v>
      </c>
    </row>
    <row r="2313" spans="1:4" x14ac:dyDescent="0.25">
      <c r="A2313" t="s">
        <v>110</v>
      </c>
      <c r="B2313" t="s">
        <v>87</v>
      </c>
      <c r="C2313">
        <v>1.0069999999999999</v>
      </c>
      <c r="D2313" t="s">
        <v>57</v>
      </c>
    </row>
    <row r="2314" spans="1:4" x14ac:dyDescent="0.25">
      <c r="A2314" t="s">
        <v>109</v>
      </c>
      <c r="B2314" t="s">
        <v>87</v>
      </c>
      <c r="C2314">
        <v>0.35099999999999998</v>
      </c>
      <c r="D2314" t="s">
        <v>57</v>
      </c>
    </row>
    <row r="2315" spans="1:4" x14ac:dyDescent="0.25">
      <c r="A2315" t="s">
        <v>15</v>
      </c>
      <c r="B2315" t="s">
        <v>87</v>
      </c>
      <c r="C2315">
        <v>1.046</v>
      </c>
      <c r="D2315" t="s">
        <v>57</v>
      </c>
    </row>
    <row r="2316" spans="1:4" x14ac:dyDescent="0.25">
      <c r="A2316" t="s">
        <v>13</v>
      </c>
      <c r="B2316" t="s">
        <v>87</v>
      </c>
      <c r="C2316">
        <v>1.107</v>
      </c>
      <c r="D2316" t="s">
        <v>57</v>
      </c>
    </row>
    <row r="2317" spans="1:4" x14ac:dyDescent="0.25">
      <c r="A2317" t="s">
        <v>104</v>
      </c>
      <c r="B2317" t="s">
        <v>87</v>
      </c>
      <c r="C2317">
        <v>1.1140000000000001</v>
      </c>
      <c r="D2317" t="s">
        <v>57</v>
      </c>
    </row>
    <row r="2318" spans="1:4" x14ac:dyDescent="0.25">
      <c r="A2318" t="s">
        <v>107</v>
      </c>
      <c r="B2318" t="s">
        <v>87</v>
      </c>
      <c r="C2318">
        <v>0.99299999999999999</v>
      </c>
      <c r="D2318" t="s">
        <v>57</v>
      </c>
    </row>
    <row r="2319" spans="1:4" x14ac:dyDescent="0.25">
      <c r="A2319" t="s">
        <v>6</v>
      </c>
      <c r="B2319" t="s">
        <v>87</v>
      </c>
      <c r="C2319">
        <v>0.93799999999999994</v>
      </c>
      <c r="D2319" t="s">
        <v>57</v>
      </c>
    </row>
    <row r="2320" spans="1:4" x14ac:dyDescent="0.25">
      <c r="A2320" t="s">
        <v>14</v>
      </c>
      <c r="B2320" t="s">
        <v>87</v>
      </c>
      <c r="C2320">
        <v>0.98499999999999999</v>
      </c>
      <c r="D2320" t="s">
        <v>57</v>
      </c>
    </row>
    <row r="2321" spans="1:4" x14ac:dyDescent="0.25">
      <c r="A2321" t="s">
        <v>10</v>
      </c>
      <c r="B2321" t="s">
        <v>87</v>
      </c>
      <c r="C2321">
        <v>0.35299999999999998</v>
      </c>
      <c r="D2321" t="s">
        <v>57</v>
      </c>
    </row>
    <row r="2322" spans="1:4" x14ac:dyDescent="0.25">
      <c r="A2322" t="s">
        <v>104</v>
      </c>
      <c r="B2322" t="s">
        <v>88</v>
      </c>
      <c r="C2322">
        <v>4.6369999999999996</v>
      </c>
      <c r="D2322" t="s">
        <v>57</v>
      </c>
    </row>
    <row r="2323" spans="1:4" x14ac:dyDescent="0.25">
      <c r="A2323" t="s">
        <v>13</v>
      </c>
      <c r="B2323" t="s">
        <v>88</v>
      </c>
      <c r="C2323">
        <v>5.8689999999999998</v>
      </c>
      <c r="D2323" t="s">
        <v>57</v>
      </c>
    </row>
    <row r="2324" spans="1:4" x14ac:dyDescent="0.25">
      <c r="A2324" t="s">
        <v>14</v>
      </c>
      <c r="B2324" t="s">
        <v>88</v>
      </c>
      <c r="C2324">
        <v>6.5069999999999997</v>
      </c>
      <c r="D2324" t="s">
        <v>57</v>
      </c>
    </row>
    <row r="2325" spans="1:4" x14ac:dyDescent="0.25">
      <c r="A2325" t="s">
        <v>102</v>
      </c>
      <c r="B2325" t="s">
        <v>88</v>
      </c>
      <c r="C2325">
        <v>4.9729999999999999</v>
      </c>
      <c r="D2325" t="s">
        <v>57</v>
      </c>
    </row>
    <row r="2326" spans="1:4" x14ac:dyDescent="0.25">
      <c r="A2326" t="s">
        <v>3</v>
      </c>
      <c r="B2326" t="s">
        <v>88</v>
      </c>
      <c r="C2326">
        <v>5.7850000000000001</v>
      </c>
      <c r="D2326" t="s">
        <v>57</v>
      </c>
    </row>
    <row r="2327" spans="1:4" x14ac:dyDescent="0.25">
      <c r="A2327" t="s">
        <v>106</v>
      </c>
      <c r="B2327" t="s">
        <v>88</v>
      </c>
      <c r="C2327">
        <v>5.4039999999999999</v>
      </c>
      <c r="D2327" t="s">
        <v>57</v>
      </c>
    </row>
    <row r="2328" spans="1:4" x14ac:dyDescent="0.25">
      <c r="A2328" t="s">
        <v>105</v>
      </c>
      <c r="B2328" t="s">
        <v>88</v>
      </c>
      <c r="C2328">
        <v>7.2279999999999998</v>
      </c>
      <c r="D2328" t="s">
        <v>57</v>
      </c>
    </row>
    <row r="2329" spans="1:4" x14ac:dyDescent="0.25">
      <c r="A2329" t="s">
        <v>6</v>
      </c>
      <c r="B2329" t="s">
        <v>88</v>
      </c>
      <c r="C2329">
        <v>6.944</v>
      </c>
      <c r="D2329" t="s">
        <v>57</v>
      </c>
    </row>
    <row r="2330" spans="1:4" x14ac:dyDescent="0.25">
      <c r="A2330" t="s">
        <v>10</v>
      </c>
      <c r="B2330" t="s">
        <v>88</v>
      </c>
      <c r="C2330">
        <v>3.9550000000000001</v>
      </c>
      <c r="D2330" t="s">
        <v>57</v>
      </c>
    </row>
    <row r="2331" spans="1:4" x14ac:dyDescent="0.25">
      <c r="A2331" t="s">
        <v>109</v>
      </c>
      <c r="B2331" t="s">
        <v>88</v>
      </c>
      <c r="C2331">
        <v>6.3159999999999998</v>
      </c>
      <c r="D2331" t="s">
        <v>57</v>
      </c>
    </row>
    <row r="2332" spans="1:4" x14ac:dyDescent="0.25">
      <c r="A2332" t="s">
        <v>103</v>
      </c>
      <c r="B2332" t="s">
        <v>88</v>
      </c>
      <c r="C2332">
        <v>4.04</v>
      </c>
      <c r="D2332" t="s">
        <v>57</v>
      </c>
    </row>
    <row r="2333" spans="1:4" x14ac:dyDescent="0.25">
      <c r="A2333" t="s">
        <v>110</v>
      </c>
      <c r="B2333" t="s">
        <v>88</v>
      </c>
      <c r="C2333">
        <v>7.4720000000000004</v>
      </c>
      <c r="D2333" t="s">
        <v>57</v>
      </c>
    </row>
    <row r="2334" spans="1:4" x14ac:dyDescent="0.25">
      <c r="A2334" t="s">
        <v>107</v>
      </c>
      <c r="B2334" t="s">
        <v>88</v>
      </c>
      <c r="C2334">
        <v>4.8490000000000002</v>
      </c>
      <c r="D2334" t="s">
        <v>57</v>
      </c>
    </row>
    <row r="2335" spans="1:4" x14ac:dyDescent="0.25">
      <c r="A2335" t="s">
        <v>108</v>
      </c>
      <c r="B2335" t="s">
        <v>88</v>
      </c>
      <c r="C2335">
        <v>6.7439999999999998</v>
      </c>
      <c r="D2335" t="s">
        <v>57</v>
      </c>
    </row>
    <row r="2336" spans="1:4" x14ac:dyDescent="0.25">
      <c r="A2336" t="s">
        <v>15</v>
      </c>
      <c r="B2336" t="s">
        <v>88</v>
      </c>
      <c r="C2336">
        <v>6.57</v>
      </c>
      <c r="D2336" t="s">
        <v>57</v>
      </c>
    </row>
    <row r="2337" spans="1:4" x14ac:dyDescent="0.25">
      <c r="A2337" t="s">
        <v>7</v>
      </c>
      <c r="B2337" t="s">
        <v>88</v>
      </c>
      <c r="C2337">
        <v>6.7489999999999997</v>
      </c>
      <c r="D2337" t="s">
        <v>57</v>
      </c>
    </row>
    <row r="2338" spans="1:4" x14ac:dyDescent="0.25">
      <c r="A2338" t="s">
        <v>110</v>
      </c>
      <c r="B2338" t="s">
        <v>89</v>
      </c>
      <c r="C2338">
        <v>0.999</v>
      </c>
      <c r="D2338" t="s">
        <v>57</v>
      </c>
    </row>
    <row r="2339" spans="1:4" x14ac:dyDescent="0.25">
      <c r="A2339" t="s">
        <v>15</v>
      </c>
      <c r="B2339" t="s">
        <v>89</v>
      </c>
      <c r="C2339">
        <v>0.97499999999999998</v>
      </c>
      <c r="D2339" t="s">
        <v>57</v>
      </c>
    </row>
    <row r="2340" spans="1:4" x14ac:dyDescent="0.25">
      <c r="A2340" t="s">
        <v>109</v>
      </c>
      <c r="B2340" t="s">
        <v>89</v>
      </c>
      <c r="C2340">
        <v>0.92300000000000004</v>
      </c>
      <c r="D2340" t="s">
        <v>57</v>
      </c>
    </row>
    <row r="2341" spans="1:4" x14ac:dyDescent="0.25">
      <c r="A2341" t="s">
        <v>7</v>
      </c>
      <c r="B2341" t="s">
        <v>89</v>
      </c>
      <c r="C2341">
        <v>1.026</v>
      </c>
      <c r="D2341" t="s">
        <v>57</v>
      </c>
    </row>
    <row r="2342" spans="1:4" x14ac:dyDescent="0.25">
      <c r="A2342" t="s">
        <v>104</v>
      </c>
      <c r="B2342" t="s">
        <v>89</v>
      </c>
      <c r="C2342">
        <v>1.018</v>
      </c>
      <c r="D2342" t="s">
        <v>57</v>
      </c>
    </row>
    <row r="2343" spans="1:4" x14ac:dyDescent="0.25">
      <c r="A2343" t="s">
        <v>10</v>
      </c>
      <c r="B2343" t="s">
        <v>89</v>
      </c>
      <c r="C2343">
        <v>0.95599999999999996</v>
      </c>
      <c r="D2343" t="s">
        <v>57</v>
      </c>
    </row>
    <row r="2344" spans="1:4" x14ac:dyDescent="0.25">
      <c r="A2344" t="s">
        <v>3</v>
      </c>
      <c r="B2344" t="s">
        <v>89</v>
      </c>
      <c r="C2344">
        <v>1.272</v>
      </c>
      <c r="D2344" t="s">
        <v>57</v>
      </c>
    </row>
    <row r="2345" spans="1:4" x14ac:dyDescent="0.25">
      <c r="A2345" t="s">
        <v>6</v>
      </c>
      <c r="B2345" t="s">
        <v>89</v>
      </c>
      <c r="C2345">
        <v>0.92500000000000004</v>
      </c>
      <c r="D2345" t="s">
        <v>57</v>
      </c>
    </row>
    <row r="2346" spans="1:4" x14ac:dyDescent="0.25">
      <c r="A2346" t="s">
        <v>105</v>
      </c>
      <c r="B2346" t="s">
        <v>89</v>
      </c>
      <c r="C2346">
        <v>1.0509999999999999</v>
      </c>
      <c r="D2346" t="s">
        <v>57</v>
      </c>
    </row>
    <row r="2347" spans="1:4" x14ac:dyDescent="0.25">
      <c r="A2347" t="s">
        <v>103</v>
      </c>
      <c r="B2347" t="s">
        <v>89</v>
      </c>
      <c r="C2347">
        <v>1.071</v>
      </c>
      <c r="D2347" t="s">
        <v>57</v>
      </c>
    </row>
    <row r="2348" spans="1:4" x14ac:dyDescent="0.25">
      <c r="A2348" t="s">
        <v>107</v>
      </c>
      <c r="B2348" t="s">
        <v>89</v>
      </c>
      <c r="C2348">
        <v>0.91200000000000003</v>
      </c>
      <c r="D2348" t="s">
        <v>57</v>
      </c>
    </row>
    <row r="2349" spans="1:4" x14ac:dyDescent="0.25">
      <c r="A2349" t="s">
        <v>102</v>
      </c>
      <c r="B2349" t="s">
        <v>89</v>
      </c>
      <c r="C2349">
        <v>1.034</v>
      </c>
      <c r="D2349" t="s">
        <v>57</v>
      </c>
    </row>
    <row r="2350" spans="1:4" x14ac:dyDescent="0.25">
      <c r="A2350" t="s">
        <v>14</v>
      </c>
      <c r="B2350" t="s">
        <v>89</v>
      </c>
      <c r="C2350">
        <v>1.1539999999999999</v>
      </c>
      <c r="D2350" t="s">
        <v>57</v>
      </c>
    </row>
    <row r="2351" spans="1:4" x14ac:dyDescent="0.25">
      <c r="A2351" t="s">
        <v>106</v>
      </c>
      <c r="B2351" t="s">
        <v>89</v>
      </c>
      <c r="C2351">
        <v>1.2889999999999999</v>
      </c>
      <c r="D2351" t="s">
        <v>57</v>
      </c>
    </row>
    <row r="2352" spans="1:4" x14ac:dyDescent="0.25">
      <c r="A2352" t="s">
        <v>108</v>
      </c>
      <c r="B2352" t="s">
        <v>89</v>
      </c>
      <c r="C2352">
        <v>1.0009999999999999</v>
      </c>
      <c r="D2352" t="s">
        <v>57</v>
      </c>
    </row>
    <row r="2353" spans="1:4" x14ac:dyDescent="0.25">
      <c r="A2353" t="s">
        <v>13</v>
      </c>
      <c r="B2353" t="s">
        <v>89</v>
      </c>
      <c r="C2353">
        <v>1.0249999999999999</v>
      </c>
      <c r="D2353" t="s">
        <v>57</v>
      </c>
    </row>
    <row r="2354" spans="1:4" x14ac:dyDescent="0.25">
      <c r="A2354" t="s">
        <v>7</v>
      </c>
      <c r="B2354" t="s">
        <v>87</v>
      </c>
      <c r="C2354">
        <v>0.14699999999999999</v>
      </c>
      <c r="D2354" t="s">
        <v>58</v>
      </c>
    </row>
    <row r="2355" spans="1:4" x14ac:dyDescent="0.25">
      <c r="A2355" t="s">
        <v>108</v>
      </c>
      <c r="B2355" t="s">
        <v>87</v>
      </c>
      <c r="C2355">
        <v>0.13300000000000001</v>
      </c>
      <c r="D2355" t="s">
        <v>58</v>
      </c>
    </row>
    <row r="2356" spans="1:4" x14ac:dyDescent="0.25">
      <c r="A2356" t="s">
        <v>3</v>
      </c>
      <c r="B2356" t="s">
        <v>87</v>
      </c>
      <c r="C2356">
        <v>0.14299999999999999</v>
      </c>
      <c r="D2356" t="s">
        <v>58</v>
      </c>
    </row>
    <row r="2357" spans="1:4" x14ac:dyDescent="0.25">
      <c r="A2357" t="s">
        <v>102</v>
      </c>
      <c r="B2357" t="s">
        <v>87</v>
      </c>
      <c r="C2357">
        <v>0.13800000000000001</v>
      </c>
      <c r="D2357" t="s">
        <v>58</v>
      </c>
    </row>
    <row r="2358" spans="1:4" x14ac:dyDescent="0.25">
      <c r="A2358" t="s">
        <v>110</v>
      </c>
      <c r="B2358" t="s">
        <v>87</v>
      </c>
      <c r="C2358">
        <v>0.13600000000000001</v>
      </c>
      <c r="D2358" t="s">
        <v>58</v>
      </c>
    </row>
    <row r="2359" spans="1:4" x14ac:dyDescent="0.25">
      <c r="A2359" t="s">
        <v>13</v>
      </c>
      <c r="B2359" t="s">
        <v>87</v>
      </c>
      <c r="C2359">
        <v>0.13800000000000001</v>
      </c>
      <c r="D2359" t="s">
        <v>58</v>
      </c>
    </row>
    <row r="2360" spans="1:4" x14ac:dyDescent="0.25">
      <c r="A2360" t="s">
        <v>106</v>
      </c>
      <c r="B2360" t="s">
        <v>87</v>
      </c>
      <c r="C2360">
        <v>0.13700000000000001</v>
      </c>
      <c r="D2360" t="s">
        <v>58</v>
      </c>
    </row>
    <row r="2361" spans="1:4" x14ac:dyDescent="0.25">
      <c r="A2361" t="s">
        <v>107</v>
      </c>
      <c r="B2361" t="s">
        <v>87</v>
      </c>
      <c r="C2361">
        <v>0.13700000000000001</v>
      </c>
      <c r="D2361" t="s">
        <v>58</v>
      </c>
    </row>
    <row r="2362" spans="1:4" x14ac:dyDescent="0.25">
      <c r="A2362" t="s">
        <v>104</v>
      </c>
      <c r="B2362" t="s">
        <v>87</v>
      </c>
      <c r="C2362">
        <v>0.13</v>
      </c>
      <c r="D2362" t="s">
        <v>58</v>
      </c>
    </row>
    <row r="2363" spans="1:4" x14ac:dyDescent="0.25">
      <c r="A2363" t="s">
        <v>109</v>
      </c>
      <c r="B2363" t="s">
        <v>87</v>
      </c>
      <c r="C2363">
        <v>0.14499999999999999</v>
      </c>
      <c r="D2363" t="s">
        <v>58</v>
      </c>
    </row>
    <row r="2364" spans="1:4" x14ac:dyDescent="0.25">
      <c r="A2364" t="s">
        <v>103</v>
      </c>
      <c r="B2364" t="s">
        <v>87</v>
      </c>
      <c r="C2364">
        <v>0.14099999999999999</v>
      </c>
      <c r="D2364" t="s">
        <v>58</v>
      </c>
    </row>
    <row r="2365" spans="1:4" x14ac:dyDescent="0.25">
      <c r="A2365" t="s">
        <v>15</v>
      </c>
      <c r="B2365" t="s">
        <v>87</v>
      </c>
      <c r="C2365">
        <v>0.13700000000000001</v>
      </c>
      <c r="D2365" t="s">
        <v>58</v>
      </c>
    </row>
    <row r="2366" spans="1:4" x14ac:dyDescent="0.25">
      <c r="A2366" t="s">
        <v>105</v>
      </c>
      <c r="B2366" t="s">
        <v>87</v>
      </c>
      <c r="C2366">
        <v>0.13800000000000001</v>
      </c>
      <c r="D2366" t="s">
        <v>58</v>
      </c>
    </row>
    <row r="2367" spans="1:4" x14ac:dyDescent="0.25">
      <c r="A2367" t="s">
        <v>10</v>
      </c>
      <c r="B2367" t="s">
        <v>87</v>
      </c>
      <c r="C2367">
        <v>0.153</v>
      </c>
      <c r="D2367" t="s">
        <v>58</v>
      </c>
    </row>
    <row r="2368" spans="1:4" x14ac:dyDescent="0.25">
      <c r="A2368" t="s">
        <v>6</v>
      </c>
      <c r="B2368" t="s">
        <v>87</v>
      </c>
      <c r="C2368">
        <v>0.13400000000000001</v>
      </c>
      <c r="D2368" t="s">
        <v>58</v>
      </c>
    </row>
    <row r="2369" spans="1:4" x14ac:dyDescent="0.25">
      <c r="A2369" t="s">
        <v>14</v>
      </c>
      <c r="B2369" t="s">
        <v>87</v>
      </c>
      <c r="C2369">
        <v>0.153</v>
      </c>
      <c r="D2369" t="s">
        <v>58</v>
      </c>
    </row>
    <row r="2370" spans="1:4" x14ac:dyDescent="0.25">
      <c r="A2370" t="s">
        <v>104</v>
      </c>
      <c r="B2370" t="s">
        <v>88</v>
      </c>
      <c r="C2370">
        <v>0.14299999999999999</v>
      </c>
      <c r="D2370" t="s">
        <v>58</v>
      </c>
    </row>
    <row r="2371" spans="1:4" x14ac:dyDescent="0.25">
      <c r="A2371" t="s">
        <v>13</v>
      </c>
      <c r="B2371" t="s">
        <v>88</v>
      </c>
      <c r="C2371">
        <v>0.13500000000000001</v>
      </c>
      <c r="D2371" t="s">
        <v>58</v>
      </c>
    </row>
    <row r="2372" spans="1:4" x14ac:dyDescent="0.25">
      <c r="A2372" t="s">
        <v>14</v>
      </c>
      <c r="B2372" t="s">
        <v>88</v>
      </c>
      <c r="C2372">
        <v>0.13400000000000001</v>
      </c>
      <c r="D2372" t="s">
        <v>58</v>
      </c>
    </row>
    <row r="2373" spans="1:4" x14ac:dyDescent="0.25">
      <c r="A2373" t="s">
        <v>105</v>
      </c>
      <c r="B2373" t="s">
        <v>88</v>
      </c>
      <c r="C2373">
        <v>0.13900000000000001</v>
      </c>
      <c r="D2373" t="s">
        <v>58</v>
      </c>
    </row>
    <row r="2374" spans="1:4" x14ac:dyDescent="0.25">
      <c r="A2374" t="s">
        <v>102</v>
      </c>
      <c r="B2374" t="s">
        <v>88</v>
      </c>
      <c r="C2374">
        <v>0.13900000000000001</v>
      </c>
      <c r="D2374" t="s">
        <v>58</v>
      </c>
    </row>
    <row r="2375" spans="1:4" x14ac:dyDescent="0.25">
      <c r="A2375" t="s">
        <v>3</v>
      </c>
      <c r="B2375" t="s">
        <v>88</v>
      </c>
      <c r="C2375">
        <v>0.127</v>
      </c>
      <c r="D2375" t="s">
        <v>58</v>
      </c>
    </row>
    <row r="2376" spans="1:4" x14ac:dyDescent="0.25">
      <c r="A2376" t="s">
        <v>106</v>
      </c>
      <c r="B2376" t="s">
        <v>88</v>
      </c>
      <c r="C2376">
        <v>0.13200000000000001</v>
      </c>
      <c r="D2376" t="s">
        <v>58</v>
      </c>
    </row>
    <row r="2377" spans="1:4" x14ac:dyDescent="0.25">
      <c r="A2377" t="s">
        <v>6</v>
      </c>
      <c r="B2377" t="s">
        <v>88</v>
      </c>
      <c r="C2377">
        <v>0.13800000000000001</v>
      </c>
      <c r="D2377" t="s">
        <v>58</v>
      </c>
    </row>
    <row r="2378" spans="1:4" x14ac:dyDescent="0.25">
      <c r="A2378" t="s">
        <v>10</v>
      </c>
      <c r="B2378" t="s">
        <v>88</v>
      </c>
      <c r="C2378">
        <v>0.128</v>
      </c>
      <c r="D2378" t="s">
        <v>58</v>
      </c>
    </row>
    <row r="2379" spans="1:4" x14ac:dyDescent="0.25">
      <c r="A2379" t="s">
        <v>109</v>
      </c>
      <c r="B2379" t="s">
        <v>88</v>
      </c>
      <c r="C2379">
        <v>0.13100000000000001</v>
      </c>
      <c r="D2379" t="s">
        <v>58</v>
      </c>
    </row>
    <row r="2380" spans="1:4" x14ac:dyDescent="0.25">
      <c r="A2380" t="s">
        <v>103</v>
      </c>
      <c r="B2380" t="s">
        <v>88</v>
      </c>
      <c r="C2380">
        <v>0.13900000000000001</v>
      </c>
      <c r="D2380" t="s">
        <v>58</v>
      </c>
    </row>
    <row r="2381" spans="1:4" x14ac:dyDescent="0.25">
      <c r="A2381" t="s">
        <v>110</v>
      </c>
      <c r="B2381" t="s">
        <v>88</v>
      </c>
      <c r="C2381">
        <v>0.13800000000000001</v>
      </c>
      <c r="D2381" t="s">
        <v>58</v>
      </c>
    </row>
    <row r="2382" spans="1:4" x14ac:dyDescent="0.25">
      <c r="A2382" t="s">
        <v>107</v>
      </c>
      <c r="B2382" t="s">
        <v>88</v>
      </c>
      <c r="C2382">
        <v>0.13</v>
      </c>
      <c r="D2382" t="s">
        <v>58</v>
      </c>
    </row>
    <row r="2383" spans="1:4" x14ac:dyDescent="0.25">
      <c r="A2383" t="s">
        <v>15</v>
      </c>
      <c r="B2383" t="s">
        <v>88</v>
      </c>
      <c r="C2383">
        <v>0.13700000000000001</v>
      </c>
      <c r="D2383" t="s">
        <v>58</v>
      </c>
    </row>
    <row r="2384" spans="1:4" x14ac:dyDescent="0.25">
      <c r="A2384" t="s">
        <v>108</v>
      </c>
      <c r="B2384" t="s">
        <v>88</v>
      </c>
      <c r="C2384">
        <v>0.14199999999999999</v>
      </c>
      <c r="D2384" t="s">
        <v>58</v>
      </c>
    </row>
    <row r="2385" spans="1:4" x14ac:dyDescent="0.25">
      <c r="A2385" t="s">
        <v>7</v>
      </c>
      <c r="B2385" t="s">
        <v>88</v>
      </c>
      <c r="C2385">
        <v>0.13100000000000001</v>
      </c>
      <c r="D2385" t="s">
        <v>58</v>
      </c>
    </row>
    <row r="2386" spans="1:4" x14ac:dyDescent="0.25">
      <c r="A2386" t="s">
        <v>110</v>
      </c>
      <c r="B2386" t="s">
        <v>89</v>
      </c>
      <c r="C2386">
        <v>0.13</v>
      </c>
      <c r="D2386" t="s">
        <v>58</v>
      </c>
    </row>
    <row r="2387" spans="1:4" x14ac:dyDescent="0.25">
      <c r="A2387" t="s">
        <v>15</v>
      </c>
      <c r="B2387" t="s">
        <v>89</v>
      </c>
      <c r="C2387">
        <v>0.185</v>
      </c>
      <c r="D2387" t="s">
        <v>58</v>
      </c>
    </row>
    <row r="2388" spans="1:4" x14ac:dyDescent="0.25">
      <c r="A2388" t="s">
        <v>109</v>
      </c>
      <c r="B2388" t="s">
        <v>89</v>
      </c>
      <c r="C2388">
        <v>0.17799999999999999</v>
      </c>
      <c r="D2388" t="s">
        <v>58</v>
      </c>
    </row>
    <row r="2389" spans="1:4" x14ac:dyDescent="0.25">
      <c r="A2389" t="s">
        <v>7</v>
      </c>
      <c r="B2389" t="s">
        <v>89</v>
      </c>
      <c r="C2389">
        <v>0.13800000000000001</v>
      </c>
      <c r="D2389" t="s">
        <v>58</v>
      </c>
    </row>
    <row r="2390" spans="1:4" x14ac:dyDescent="0.25">
      <c r="A2390" t="s">
        <v>3</v>
      </c>
      <c r="B2390" t="s">
        <v>89</v>
      </c>
      <c r="C2390">
        <v>0.13600000000000001</v>
      </c>
      <c r="D2390" t="s">
        <v>58</v>
      </c>
    </row>
    <row r="2391" spans="1:4" x14ac:dyDescent="0.25">
      <c r="A2391" t="s">
        <v>104</v>
      </c>
      <c r="B2391" t="s">
        <v>89</v>
      </c>
      <c r="C2391">
        <v>0.13700000000000001</v>
      </c>
      <c r="D2391" t="s">
        <v>58</v>
      </c>
    </row>
    <row r="2392" spans="1:4" x14ac:dyDescent="0.25">
      <c r="A2392" t="s">
        <v>10</v>
      </c>
      <c r="B2392" t="s">
        <v>89</v>
      </c>
      <c r="C2392">
        <v>0.14899999999999999</v>
      </c>
      <c r="D2392" t="s">
        <v>58</v>
      </c>
    </row>
    <row r="2393" spans="1:4" x14ac:dyDescent="0.25">
      <c r="A2393" t="s">
        <v>6</v>
      </c>
      <c r="B2393" t="s">
        <v>89</v>
      </c>
      <c r="C2393">
        <v>0.151</v>
      </c>
      <c r="D2393" t="s">
        <v>58</v>
      </c>
    </row>
    <row r="2394" spans="1:4" x14ac:dyDescent="0.25">
      <c r="A2394" t="s">
        <v>107</v>
      </c>
      <c r="B2394" t="s">
        <v>89</v>
      </c>
      <c r="C2394">
        <v>0.47799999999999998</v>
      </c>
      <c r="D2394" t="s">
        <v>58</v>
      </c>
    </row>
    <row r="2395" spans="1:4" x14ac:dyDescent="0.25">
      <c r="A2395" t="s">
        <v>103</v>
      </c>
      <c r="B2395" t="s">
        <v>89</v>
      </c>
      <c r="C2395">
        <v>0.127</v>
      </c>
      <c r="D2395" t="s">
        <v>58</v>
      </c>
    </row>
    <row r="2396" spans="1:4" x14ac:dyDescent="0.25">
      <c r="A2396" t="s">
        <v>105</v>
      </c>
      <c r="B2396" t="s">
        <v>89</v>
      </c>
      <c r="C2396">
        <v>0.13200000000000001</v>
      </c>
      <c r="D2396" t="s">
        <v>58</v>
      </c>
    </row>
    <row r="2397" spans="1:4" x14ac:dyDescent="0.25">
      <c r="A2397" t="s">
        <v>102</v>
      </c>
      <c r="B2397" t="s">
        <v>89</v>
      </c>
      <c r="C2397">
        <v>0.14499999999999999</v>
      </c>
      <c r="D2397" t="s">
        <v>58</v>
      </c>
    </row>
    <row r="2398" spans="1:4" x14ac:dyDescent="0.25">
      <c r="A2398" t="s">
        <v>14</v>
      </c>
      <c r="B2398" t="s">
        <v>89</v>
      </c>
      <c r="C2398">
        <v>0.185</v>
      </c>
      <c r="D2398" t="s">
        <v>58</v>
      </c>
    </row>
    <row r="2399" spans="1:4" x14ac:dyDescent="0.25">
      <c r="A2399" t="s">
        <v>106</v>
      </c>
      <c r="B2399" t="s">
        <v>89</v>
      </c>
      <c r="C2399">
        <v>0.19600000000000001</v>
      </c>
      <c r="D2399" t="s">
        <v>58</v>
      </c>
    </row>
    <row r="2400" spans="1:4" x14ac:dyDescent="0.25">
      <c r="A2400" t="s">
        <v>108</v>
      </c>
      <c r="B2400" t="s">
        <v>89</v>
      </c>
      <c r="C2400">
        <v>0.218</v>
      </c>
      <c r="D2400" t="s">
        <v>58</v>
      </c>
    </row>
    <row r="2401" spans="1:4" x14ac:dyDescent="0.25">
      <c r="A2401" t="s">
        <v>13</v>
      </c>
      <c r="B2401" t="s">
        <v>89</v>
      </c>
      <c r="C2401">
        <v>0.152</v>
      </c>
      <c r="D2401" t="s">
        <v>58</v>
      </c>
    </row>
    <row r="2402" spans="1:4" x14ac:dyDescent="0.25">
      <c r="A2402" t="s">
        <v>7</v>
      </c>
      <c r="B2402" t="s">
        <v>87</v>
      </c>
      <c r="C2402">
        <v>1.2989999999999999</v>
      </c>
      <c r="D2402" t="s">
        <v>59</v>
      </c>
    </row>
    <row r="2403" spans="1:4" x14ac:dyDescent="0.25">
      <c r="A2403" t="s">
        <v>3</v>
      </c>
      <c r="B2403" t="s">
        <v>87</v>
      </c>
      <c r="C2403">
        <v>1.861</v>
      </c>
      <c r="D2403" t="s">
        <v>59</v>
      </c>
    </row>
    <row r="2404" spans="1:4" x14ac:dyDescent="0.25">
      <c r="A2404" t="s">
        <v>102</v>
      </c>
      <c r="B2404" t="s">
        <v>87</v>
      </c>
      <c r="C2404">
        <v>1.8680000000000001</v>
      </c>
      <c r="D2404" t="s">
        <v>59</v>
      </c>
    </row>
    <row r="2405" spans="1:4" x14ac:dyDescent="0.25">
      <c r="A2405" t="s">
        <v>108</v>
      </c>
      <c r="B2405" t="s">
        <v>87</v>
      </c>
      <c r="C2405">
        <v>1.4610000000000001</v>
      </c>
      <c r="D2405" t="s">
        <v>59</v>
      </c>
    </row>
    <row r="2406" spans="1:4" x14ac:dyDescent="0.25">
      <c r="A2406" t="s">
        <v>110</v>
      </c>
      <c r="B2406" t="s">
        <v>87</v>
      </c>
      <c r="C2406">
        <v>1.877</v>
      </c>
      <c r="D2406" t="s">
        <v>59</v>
      </c>
    </row>
    <row r="2407" spans="1:4" x14ac:dyDescent="0.25">
      <c r="A2407" t="s">
        <v>13</v>
      </c>
      <c r="B2407" t="s">
        <v>87</v>
      </c>
      <c r="C2407">
        <v>1.881</v>
      </c>
      <c r="D2407" t="s">
        <v>59</v>
      </c>
    </row>
    <row r="2408" spans="1:4" x14ac:dyDescent="0.25">
      <c r="A2408" t="s">
        <v>106</v>
      </c>
      <c r="B2408" t="s">
        <v>87</v>
      </c>
      <c r="C2408">
        <v>1.911</v>
      </c>
      <c r="D2408" t="s">
        <v>59</v>
      </c>
    </row>
    <row r="2409" spans="1:4" x14ac:dyDescent="0.25">
      <c r="A2409" t="s">
        <v>107</v>
      </c>
      <c r="B2409" t="s">
        <v>87</v>
      </c>
      <c r="C2409">
        <v>1.927</v>
      </c>
      <c r="D2409" t="s">
        <v>59</v>
      </c>
    </row>
    <row r="2410" spans="1:4" x14ac:dyDescent="0.25">
      <c r="A2410" t="s">
        <v>104</v>
      </c>
      <c r="B2410" t="s">
        <v>87</v>
      </c>
      <c r="C2410">
        <v>1.881</v>
      </c>
      <c r="D2410" t="s">
        <v>59</v>
      </c>
    </row>
    <row r="2411" spans="1:4" x14ac:dyDescent="0.25">
      <c r="A2411" t="s">
        <v>109</v>
      </c>
      <c r="B2411" t="s">
        <v>87</v>
      </c>
      <c r="C2411">
        <v>1.8879999999999999</v>
      </c>
      <c r="D2411" t="s">
        <v>59</v>
      </c>
    </row>
    <row r="2412" spans="1:4" x14ac:dyDescent="0.25">
      <c r="A2412" t="s">
        <v>103</v>
      </c>
      <c r="B2412" t="s">
        <v>87</v>
      </c>
      <c r="C2412">
        <v>1.9490000000000001</v>
      </c>
      <c r="D2412" t="s">
        <v>59</v>
      </c>
    </row>
    <row r="2413" spans="1:4" x14ac:dyDescent="0.25">
      <c r="A2413" t="s">
        <v>15</v>
      </c>
      <c r="B2413" t="s">
        <v>87</v>
      </c>
      <c r="C2413">
        <v>1.909</v>
      </c>
      <c r="D2413" t="s">
        <v>59</v>
      </c>
    </row>
    <row r="2414" spans="1:4" x14ac:dyDescent="0.25">
      <c r="A2414" t="s">
        <v>105</v>
      </c>
      <c r="B2414" t="s">
        <v>87</v>
      </c>
      <c r="C2414">
        <v>1.925</v>
      </c>
      <c r="D2414" t="s">
        <v>59</v>
      </c>
    </row>
    <row r="2415" spans="1:4" x14ac:dyDescent="0.25">
      <c r="A2415" t="s">
        <v>10</v>
      </c>
      <c r="B2415" t="s">
        <v>87</v>
      </c>
      <c r="C2415">
        <v>1.923</v>
      </c>
      <c r="D2415" t="s">
        <v>59</v>
      </c>
    </row>
    <row r="2416" spans="1:4" x14ac:dyDescent="0.25">
      <c r="A2416" t="s">
        <v>6</v>
      </c>
      <c r="B2416" t="s">
        <v>87</v>
      </c>
      <c r="C2416">
        <v>1.87</v>
      </c>
      <c r="D2416" t="s">
        <v>59</v>
      </c>
    </row>
    <row r="2417" spans="1:4" x14ac:dyDescent="0.25">
      <c r="A2417" t="s">
        <v>14</v>
      </c>
      <c r="B2417" t="s">
        <v>87</v>
      </c>
      <c r="C2417">
        <v>1.4490000000000001</v>
      </c>
      <c r="D2417" t="s">
        <v>59</v>
      </c>
    </row>
    <row r="2418" spans="1:4" x14ac:dyDescent="0.25">
      <c r="A2418" t="s">
        <v>104</v>
      </c>
      <c r="B2418" t="s">
        <v>88</v>
      </c>
      <c r="C2418">
        <v>5.55</v>
      </c>
      <c r="D2418" t="s">
        <v>59</v>
      </c>
    </row>
    <row r="2419" spans="1:4" x14ac:dyDescent="0.25">
      <c r="A2419" t="s">
        <v>13</v>
      </c>
      <c r="B2419" t="s">
        <v>88</v>
      </c>
      <c r="C2419">
        <v>4.9450000000000003</v>
      </c>
      <c r="D2419" t="s">
        <v>59</v>
      </c>
    </row>
    <row r="2420" spans="1:4" x14ac:dyDescent="0.25">
      <c r="A2420" t="s">
        <v>14</v>
      </c>
      <c r="B2420" t="s">
        <v>88</v>
      </c>
      <c r="C2420">
        <v>3.343</v>
      </c>
      <c r="D2420" t="s">
        <v>59</v>
      </c>
    </row>
    <row r="2421" spans="1:4" x14ac:dyDescent="0.25">
      <c r="A2421" t="s">
        <v>105</v>
      </c>
      <c r="B2421" t="s">
        <v>88</v>
      </c>
      <c r="C2421">
        <v>6.6630000000000003</v>
      </c>
      <c r="D2421" t="s">
        <v>59</v>
      </c>
    </row>
    <row r="2422" spans="1:4" x14ac:dyDescent="0.25">
      <c r="A2422" t="s">
        <v>102</v>
      </c>
      <c r="B2422" t="s">
        <v>88</v>
      </c>
      <c r="C2422">
        <v>5.8109999999999999</v>
      </c>
      <c r="D2422" t="s">
        <v>59</v>
      </c>
    </row>
    <row r="2423" spans="1:4" x14ac:dyDescent="0.25">
      <c r="A2423" t="s">
        <v>6</v>
      </c>
      <c r="B2423" t="s">
        <v>88</v>
      </c>
      <c r="C2423">
        <v>3.78</v>
      </c>
      <c r="D2423" t="s">
        <v>59</v>
      </c>
    </row>
    <row r="2424" spans="1:4" x14ac:dyDescent="0.25">
      <c r="A2424" t="s">
        <v>3</v>
      </c>
      <c r="B2424" t="s">
        <v>88</v>
      </c>
      <c r="C2424">
        <v>6.4050000000000002</v>
      </c>
      <c r="D2424" t="s">
        <v>59</v>
      </c>
    </row>
    <row r="2425" spans="1:4" x14ac:dyDescent="0.25">
      <c r="A2425" t="s">
        <v>106</v>
      </c>
      <c r="B2425" t="s">
        <v>88</v>
      </c>
      <c r="C2425">
        <v>7.5819999999999999</v>
      </c>
      <c r="D2425" t="s">
        <v>59</v>
      </c>
    </row>
    <row r="2426" spans="1:4" x14ac:dyDescent="0.25">
      <c r="A2426" t="s">
        <v>10</v>
      </c>
      <c r="B2426" t="s">
        <v>88</v>
      </c>
      <c r="C2426">
        <v>5.577</v>
      </c>
      <c r="D2426" t="s">
        <v>59</v>
      </c>
    </row>
    <row r="2427" spans="1:4" x14ac:dyDescent="0.25">
      <c r="A2427" t="s">
        <v>109</v>
      </c>
      <c r="B2427" t="s">
        <v>88</v>
      </c>
      <c r="C2427">
        <v>6.9770000000000003</v>
      </c>
      <c r="D2427" t="s">
        <v>59</v>
      </c>
    </row>
    <row r="2428" spans="1:4" x14ac:dyDescent="0.25">
      <c r="A2428" t="s">
        <v>103</v>
      </c>
      <c r="B2428" t="s">
        <v>88</v>
      </c>
      <c r="C2428">
        <v>9.0690000000000008</v>
      </c>
      <c r="D2428" t="s">
        <v>59</v>
      </c>
    </row>
    <row r="2429" spans="1:4" x14ac:dyDescent="0.25">
      <c r="A2429" t="s">
        <v>110</v>
      </c>
      <c r="B2429" t="s">
        <v>88</v>
      </c>
      <c r="C2429">
        <v>6.8840000000000003</v>
      </c>
      <c r="D2429" t="s">
        <v>59</v>
      </c>
    </row>
    <row r="2430" spans="1:4" x14ac:dyDescent="0.25">
      <c r="A2430" t="s">
        <v>107</v>
      </c>
      <c r="B2430" t="s">
        <v>88</v>
      </c>
      <c r="C2430">
        <v>11.016999999999999</v>
      </c>
      <c r="D2430" t="s">
        <v>59</v>
      </c>
    </row>
    <row r="2431" spans="1:4" x14ac:dyDescent="0.25">
      <c r="A2431" t="s">
        <v>15</v>
      </c>
      <c r="B2431" t="s">
        <v>88</v>
      </c>
      <c r="C2431">
        <v>5.5890000000000004</v>
      </c>
      <c r="D2431" t="s">
        <v>59</v>
      </c>
    </row>
    <row r="2432" spans="1:4" x14ac:dyDescent="0.25">
      <c r="A2432" t="s">
        <v>108</v>
      </c>
      <c r="B2432" t="s">
        <v>88</v>
      </c>
      <c r="C2432">
        <v>6.9130000000000003</v>
      </c>
      <c r="D2432" t="s">
        <v>59</v>
      </c>
    </row>
    <row r="2433" spans="1:4" x14ac:dyDescent="0.25">
      <c r="A2433" t="s">
        <v>7</v>
      </c>
      <c r="B2433" t="s">
        <v>88</v>
      </c>
      <c r="C2433">
        <v>5.6829999999999998</v>
      </c>
      <c r="D2433" t="s">
        <v>59</v>
      </c>
    </row>
    <row r="2434" spans="1:4" x14ac:dyDescent="0.25">
      <c r="A2434" t="s">
        <v>110</v>
      </c>
      <c r="B2434" t="s">
        <v>89</v>
      </c>
      <c r="C2434">
        <v>1.321</v>
      </c>
      <c r="D2434" t="s">
        <v>59</v>
      </c>
    </row>
    <row r="2435" spans="1:4" x14ac:dyDescent="0.25">
      <c r="A2435" t="s">
        <v>15</v>
      </c>
      <c r="B2435" t="s">
        <v>89</v>
      </c>
      <c r="C2435">
        <v>1.252</v>
      </c>
      <c r="D2435" t="s">
        <v>59</v>
      </c>
    </row>
    <row r="2436" spans="1:4" x14ac:dyDescent="0.25">
      <c r="A2436" t="s">
        <v>109</v>
      </c>
      <c r="B2436" t="s">
        <v>89</v>
      </c>
      <c r="C2436">
        <v>1.288</v>
      </c>
      <c r="D2436" t="s">
        <v>59</v>
      </c>
    </row>
    <row r="2437" spans="1:4" x14ac:dyDescent="0.25">
      <c r="A2437" t="s">
        <v>7</v>
      </c>
      <c r="B2437" t="s">
        <v>89</v>
      </c>
      <c r="C2437">
        <v>1.2569999999999999</v>
      </c>
      <c r="D2437" t="s">
        <v>59</v>
      </c>
    </row>
    <row r="2438" spans="1:4" x14ac:dyDescent="0.25">
      <c r="A2438" t="s">
        <v>10</v>
      </c>
      <c r="B2438" t="s">
        <v>89</v>
      </c>
      <c r="C2438">
        <v>1.2509999999999999</v>
      </c>
      <c r="D2438" t="s">
        <v>59</v>
      </c>
    </row>
    <row r="2439" spans="1:4" x14ac:dyDescent="0.25">
      <c r="A2439" t="s">
        <v>104</v>
      </c>
      <c r="B2439" t="s">
        <v>89</v>
      </c>
      <c r="C2439">
        <v>1.3180000000000001</v>
      </c>
      <c r="D2439" t="s">
        <v>59</v>
      </c>
    </row>
    <row r="2440" spans="1:4" x14ac:dyDescent="0.25">
      <c r="A2440" t="s">
        <v>3</v>
      </c>
      <c r="B2440" t="s">
        <v>89</v>
      </c>
      <c r="C2440">
        <v>1.3720000000000001</v>
      </c>
      <c r="D2440" t="s">
        <v>59</v>
      </c>
    </row>
    <row r="2441" spans="1:4" x14ac:dyDescent="0.25">
      <c r="A2441" t="s">
        <v>6</v>
      </c>
      <c r="B2441" t="s">
        <v>89</v>
      </c>
      <c r="C2441">
        <v>1.2350000000000001</v>
      </c>
      <c r="D2441" t="s">
        <v>59</v>
      </c>
    </row>
    <row r="2442" spans="1:4" x14ac:dyDescent="0.25">
      <c r="A2442" t="s">
        <v>107</v>
      </c>
      <c r="B2442" t="s">
        <v>89</v>
      </c>
      <c r="C2442">
        <v>1.4019999999999999</v>
      </c>
      <c r="D2442" t="s">
        <v>59</v>
      </c>
    </row>
    <row r="2443" spans="1:4" x14ac:dyDescent="0.25">
      <c r="A2443" t="s">
        <v>105</v>
      </c>
      <c r="B2443" t="s">
        <v>89</v>
      </c>
      <c r="C2443">
        <v>1.5509999999999999</v>
      </c>
      <c r="D2443" t="s">
        <v>59</v>
      </c>
    </row>
    <row r="2444" spans="1:4" x14ac:dyDescent="0.25">
      <c r="A2444" t="s">
        <v>102</v>
      </c>
      <c r="B2444" t="s">
        <v>89</v>
      </c>
      <c r="C2444">
        <v>1.835</v>
      </c>
      <c r="D2444" t="s">
        <v>59</v>
      </c>
    </row>
    <row r="2445" spans="1:4" x14ac:dyDescent="0.25">
      <c r="A2445" t="s">
        <v>103</v>
      </c>
      <c r="B2445" t="s">
        <v>89</v>
      </c>
      <c r="C2445">
        <v>1.847</v>
      </c>
      <c r="D2445" t="s">
        <v>59</v>
      </c>
    </row>
    <row r="2446" spans="1:4" x14ac:dyDescent="0.25">
      <c r="A2446" t="s">
        <v>14</v>
      </c>
      <c r="B2446" t="s">
        <v>89</v>
      </c>
      <c r="C2446">
        <v>1.323</v>
      </c>
      <c r="D2446" t="s">
        <v>59</v>
      </c>
    </row>
    <row r="2447" spans="1:4" x14ac:dyDescent="0.25">
      <c r="A2447" t="s">
        <v>106</v>
      </c>
      <c r="B2447" t="s">
        <v>89</v>
      </c>
      <c r="C2447">
        <v>1.3819999999999999</v>
      </c>
      <c r="D2447" t="s">
        <v>59</v>
      </c>
    </row>
    <row r="2448" spans="1:4" x14ac:dyDescent="0.25">
      <c r="A2448" t="s">
        <v>108</v>
      </c>
      <c r="B2448" t="s">
        <v>89</v>
      </c>
      <c r="C2448">
        <v>1.3660000000000001</v>
      </c>
      <c r="D2448" t="s">
        <v>59</v>
      </c>
    </row>
    <row r="2449" spans="1:4" x14ac:dyDescent="0.25">
      <c r="A2449" t="s">
        <v>13</v>
      </c>
      <c r="B2449" t="s">
        <v>89</v>
      </c>
      <c r="C2449">
        <v>1.274</v>
      </c>
      <c r="D2449" t="s">
        <v>59</v>
      </c>
    </row>
    <row r="2450" spans="1:4" x14ac:dyDescent="0.25">
      <c r="A2450" t="s">
        <v>7</v>
      </c>
      <c r="B2450" t="s">
        <v>87</v>
      </c>
      <c r="C2450">
        <v>1.071</v>
      </c>
      <c r="D2450" t="s">
        <v>60</v>
      </c>
    </row>
    <row r="2451" spans="1:4" x14ac:dyDescent="0.25">
      <c r="A2451" t="s">
        <v>108</v>
      </c>
      <c r="B2451" t="s">
        <v>87</v>
      </c>
      <c r="C2451">
        <v>1.3919999999999999</v>
      </c>
      <c r="D2451" t="s">
        <v>60</v>
      </c>
    </row>
    <row r="2452" spans="1:4" x14ac:dyDescent="0.25">
      <c r="A2452" t="s">
        <v>102</v>
      </c>
      <c r="B2452" t="s">
        <v>87</v>
      </c>
      <c r="C2452">
        <v>1.361</v>
      </c>
      <c r="D2452" t="s">
        <v>60</v>
      </c>
    </row>
    <row r="2453" spans="1:4" x14ac:dyDescent="0.25">
      <c r="A2453" t="s">
        <v>3</v>
      </c>
      <c r="B2453" t="s">
        <v>87</v>
      </c>
      <c r="C2453">
        <v>1.087</v>
      </c>
      <c r="D2453" t="s">
        <v>60</v>
      </c>
    </row>
    <row r="2454" spans="1:4" x14ac:dyDescent="0.25">
      <c r="A2454" t="s">
        <v>110</v>
      </c>
      <c r="B2454" t="s">
        <v>87</v>
      </c>
      <c r="C2454">
        <v>1.069</v>
      </c>
      <c r="D2454" t="s">
        <v>60</v>
      </c>
    </row>
    <row r="2455" spans="1:4" x14ac:dyDescent="0.25">
      <c r="A2455" t="s">
        <v>106</v>
      </c>
      <c r="B2455" t="s">
        <v>87</v>
      </c>
      <c r="C2455">
        <v>0.379</v>
      </c>
      <c r="D2455" t="s">
        <v>60</v>
      </c>
    </row>
    <row r="2456" spans="1:4" x14ac:dyDescent="0.25">
      <c r="A2456" t="s">
        <v>13</v>
      </c>
      <c r="B2456" t="s">
        <v>87</v>
      </c>
      <c r="C2456">
        <v>1.383</v>
      </c>
      <c r="D2456" t="s">
        <v>60</v>
      </c>
    </row>
    <row r="2457" spans="1:4" x14ac:dyDescent="0.25">
      <c r="A2457" t="s">
        <v>107</v>
      </c>
      <c r="B2457" t="s">
        <v>87</v>
      </c>
      <c r="C2457">
        <v>1.083</v>
      </c>
      <c r="D2457" t="s">
        <v>60</v>
      </c>
    </row>
    <row r="2458" spans="1:4" x14ac:dyDescent="0.25">
      <c r="A2458" t="s">
        <v>105</v>
      </c>
      <c r="B2458" t="s">
        <v>87</v>
      </c>
      <c r="C2458">
        <v>1.387</v>
      </c>
      <c r="D2458" t="s">
        <v>60</v>
      </c>
    </row>
    <row r="2459" spans="1:4" x14ac:dyDescent="0.25">
      <c r="A2459" t="s">
        <v>104</v>
      </c>
      <c r="B2459" t="s">
        <v>87</v>
      </c>
      <c r="C2459">
        <v>1.38</v>
      </c>
      <c r="D2459" t="s">
        <v>60</v>
      </c>
    </row>
    <row r="2460" spans="1:4" x14ac:dyDescent="0.25">
      <c r="A2460" t="s">
        <v>109</v>
      </c>
      <c r="B2460" t="s">
        <v>87</v>
      </c>
      <c r="C2460">
        <v>1.393</v>
      </c>
      <c r="D2460" t="s">
        <v>60</v>
      </c>
    </row>
    <row r="2461" spans="1:4" x14ac:dyDescent="0.25">
      <c r="A2461" t="s">
        <v>15</v>
      </c>
      <c r="B2461" t="s">
        <v>87</v>
      </c>
      <c r="C2461">
        <v>1.3680000000000001</v>
      </c>
      <c r="D2461" t="s">
        <v>60</v>
      </c>
    </row>
    <row r="2462" spans="1:4" x14ac:dyDescent="0.25">
      <c r="A2462" t="s">
        <v>103</v>
      </c>
      <c r="B2462" t="s">
        <v>87</v>
      </c>
      <c r="C2462">
        <v>1.0109999999999999</v>
      </c>
      <c r="D2462" t="s">
        <v>60</v>
      </c>
    </row>
    <row r="2463" spans="1:4" x14ac:dyDescent="0.25">
      <c r="A2463" t="s">
        <v>10</v>
      </c>
      <c r="B2463" t="s">
        <v>87</v>
      </c>
      <c r="C2463">
        <v>1.369</v>
      </c>
      <c r="D2463" t="s">
        <v>60</v>
      </c>
    </row>
    <row r="2464" spans="1:4" x14ac:dyDescent="0.25">
      <c r="A2464" t="s">
        <v>6</v>
      </c>
      <c r="B2464" t="s">
        <v>87</v>
      </c>
      <c r="C2464">
        <v>1.3839999999999999</v>
      </c>
      <c r="D2464" t="s">
        <v>60</v>
      </c>
    </row>
    <row r="2465" spans="1:4" x14ac:dyDescent="0.25">
      <c r="A2465" t="s">
        <v>14</v>
      </c>
      <c r="B2465" t="s">
        <v>87</v>
      </c>
      <c r="C2465">
        <v>1.3919999999999999</v>
      </c>
      <c r="D2465" t="s">
        <v>60</v>
      </c>
    </row>
    <row r="2466" spans="1:4" x14ac:dyDescent="0.25">
      <c r="A2466" t="s">
        <v>104</v>
      </c>
      <c r="B2466" t="s">
        <v>88</v>
      </c>
      <c r="C2466">
        <v>1.35</v>
      </c>
      <c r="D2466" t="s">
        <v>60</v>
      </c>
    </row>
    <row r="2467" spans="1:4" x14ac:dyDescent="0.25">
      <c r="A2467" t="s">
        <v>14</v>
      </c>
      <c r="B2467" t="s">
        <v>88</v>
      </c>
      <c r="C2467">
        <v>0.33200000000000002</v>
      </c>
      <c r="D2467" t="s">
        <v>60</v>
      </c>
    </row>
    <row r="2468" spans="1:4" x14ac:dyDescent="0.25">
      <c r="A2468" t="s">
        <v>13</v>
      </c>
      <c r="B2468" t="s">
        <v>88</v>
      </c>
      <c r="C2468">
        <v>1.3640000000000001</v>
      </c>
      <c r="D2468" t="s">
        <v>60</v>
      </c>
    </row>
    <row r="2469" spans="1:4" x14ac:dyDescent="0.25">
      <c r="A2469" t="s">
        <v>6</v>
      </c>
      <c r="B2469" t="s">
        <v>88</v>
      </c>
      <c r="C2469">
        <v>1.3979999999999999</v>
      </c>
      <c r="D2469" t="s">
        <v>60</v>
      </c>
    </row>
    <row r="2470" spans="1:4" x14ac:dyDescent="0.25">
      <c r="A2470" t="s">
        <v>102</v>
      </c>
      <c r="B2470" t="s">
        <v>88</v>
      </c>
      <c r="C2470">
        <v>0.33500000000000002</v>
      </c>
      <c r="D2470" t="s">
        <v>60</v>
      </c>
    </row>
    <row r="2471" spans="1:4" x14ac:dyDescent="0.25">
      <c r="A2471" t="s">
        <v>3</v>
      </c>
      <c r="B2471" t="s">
        <v>88</v>
      </c>
      <c r="C2471">
        <v>1.3740000000000001</v>
      </c>
      <c r="D2471" t="s">
        <v>60</v>
      </c>
    </row>
    <row r="2472" spans="1:4" x14ac:dyDescent="0.25">
      <c r="A2472" t="s">
        <v>105</v>
      </c>
      <c r="B2472" t="s">
        <v>88</v>
      </c>
      <c r="C2472">
        <v>6.3650000000000002</v>
      </c>
      <c r="D2472" t="s">
        <v>60</v>
      </c>
    </row>
    <row r="2473" spans="1:4" x14ac:dyDescent="0.25">
      <c r="A2473" t="s">
        <v>10</v>
      </c>
      <c r="B2473" t="s">
        <v>88</v>
      </c>
      <c r="C2473">
        <v>0.31900000000000001</v>
      </c>
      <c r="D2473" t="s">
        <v>60</v>
      </c>
    </row>
    <row r="2474" spans="1:4" x14ac:dyDescent="0.25">
      <c r="A2474" t="s">
        <v>106</v>
      </c>
      <c r="B2474" t="s">
        <v>88</v>
      </c>
      <c r="C2474">
        <v>4.2320000000000002</v>
      </c>
      <c r="D2474" t="s">
        <v>60</v>
      </c>
    </row>
    <row r="2475" spans="1:4" x14ac:dyDescent="0.25">
      <c r="A2475" t="s">
        <v>109</v>
      </c>
      <c r="B2475" t="s">
        <v>88</v>
      </c>
      <c r="C2475">
        <v>0.33600000000000002</v>
      </c>
      <c r="D2475" t="s">
        <v>60</v>
      </c>
    </row>
    <row r="2476" spans="1:4" x14ac:dyDescent="0.25">
      <c r="A2476" t="s">
        <v>103</v>
      </c>
      <c r="B2476" t="s">
        <v>88</v>
      </c>
      <c r="C2476">
        <v>4.4059999999999997</v>
      </c>
      <c r="D2476" t="s">
        <v>60</v>
      </c>
    </row>
    <row r="2477" spans="1:4" x14ac:dyDescent="0.25">
      <c r="A2477" t="s">
        <v>110</v>
      </c>
      <c r="B2477" t="s">
        <v>88</v>
      </c>
      <c r="C2477">
        <v>6.1959999999999997</v>
      </c>
      <c r="D2477" t="s">
        <v>60</v>
      </c>
    </row>
    <row r="2478" spans="1:4" x14ac:dyDescent="0.25">
      <c r="A2478" t="s">
        <v>107</v>
      </c>
      <c r="B2478" t="s">
        <v>88</v>
      </c>
      <c r="C2478">
        <v>0.32300000000000001</v>
      </c>
      <c r="D2478" t="s">
        <v>60</v>
      </c>
    </row>
    <row r="2479" spans="1:4" x14ac:dyDescent="0.25">
      <c r="A2479" t="s">
        <v>108</v>
      </c>
      <c r="B2479" t="s">
        <v>88</v>
      </c>
      <c r="C2479">
        <v>1.395</v>
      </c>
      <c r="D2479" t="s">
        <v>60</v>
      </c>
    </row>
    <row r="2480" spans="1:4" x14ac:dyDescent="0.25">
      <c r="A2480" t="s">
        <v>15</v>
      </c>
      <c r="B2480" t="s">
        <v>88</v>
      </c>
      <c r="C2480">
        <v>6.2629999999999999</v>
      </c>
      <c r="D2480" t="s">
        <v>60</v>
      </c>
    </row>
    <row r="2481" spans="1:4" x14ac:dyDescent="0.25">
      <c r="A2481" t="s">
        <v>7</v>
      </c>
      <c r="B2481" t="s">
        <v>88</v>
      </c>
      <c r="C2481">
        <v>1.333</v>
      </c>
      <c r="D2481" t="s">
        <v>60</v>
      </c>
    </row>
    <row r="2482" spans="1:4" x14ac:dyDescent="0.25">
      <c r="A2482" t="s">
        <v>110</v>
      </c>
      <c r="B2482" t="s">
        <v>89</v>
      </c>
      <c r="C2482">
        <v>1.1619999999999999</v>
      </c>
      <c r="D2482" t="s">
        <v>60</v>
      </c>
    </row>
    <row r="2483" spans="1:4" x14ac:dyDescent="0.25">
      <c r="A2483" t="s">
        <v>15</v>
      </c>
      <c r="B2483" t="s">
        <v>89</v>
      </c>
      <c r="C2483">
        <v>0.33500000000000002</v>
      </c>
      <c r="D2483" t="s">
        <v>60</v>
      </c>
    </row>
    <row r="2484" spans="1:4" x14ac:dyDescent="0.25">
      <c r="A2484" t="s">
        <v>109</v>
      </c>
      <c r="B2484" t="s">
        <v>89</v>
      </c>
      <c r="C2484">
        <v>1.113</v>
      </c>
      <c r="D2484" t="s">
        <v>60</v>
      </c>
    </row>
    <row r="2485" spans="1:4" x14ac:dyDescent="0.25">
      <c r="A2485" t="s">
        <v>7</v>
      </c>
      <c r="B2485" t="s">
        <v>89</v>
      </c>
      <c r="C2485">
        <v>1.079</v>
      </c>
      <c r="D2485" t="s">
        <v>60</v>
      </c>
    </row>
    <row r="2486" spans="1:4" x14ac:dyDescent="0.25">
      <c r="A2486" t="s">
        <v>10</v>
      </c>
      <c r="B2486" t="s">
        <v>89</v>
      </c>
      <c r="C2486">
        <v>1.4159999999999999</v>
      </c>
      <c r="D2486" t="s">
        <v>60</v>
      </c>
    </row>
    <row r="2487" spans="1:4" x14ac:dyDescent="0.25">
      <c r="A2487" t="s">
        <v>3</v>
      </c>
      <c r="B2487" t="s">
        <v>89</v>
      </c>
      <c r="C2487">
        <v>1.365</v>
      </c>
      <c r="D2487" t="s">
        <v>60</v>
      </c>
    </row>
    <row r="2488" spans="1:4" x14ac:dyDescent="0.25">
      <c r="A2488" t="s">
        <v>104</v>
      </c>
      <c r="B2488" t="s">
        <v>89</v>
      </c>
      <c r="C2488">
        <v>1.4259999999999999</v>
      </c>
      <c r="D2488" t="s">
        <v>60</v>
      </c>
    </row>
    <row r="2489" spans="1:4" x14ac:dyDescent="0.25">
      <c r="A2489" t="s">
        <v>6</v>
      </c>
      <c r="B2489" t="s">
        <v>89</v>
      </c>
      <c r="C2489">
        <v>1.3660000000000001</v>
      </c>
      <c r="D2489" t="s">
        <v>60</v>
      </c>
    </row>
    <row r="2490" spans="1:4" x14ac:dyDescent="0.25">
      <c r="A2490" t="s">
        <v>107</v>
      </c>
      <c r="B2490" t="s">
        <v>89</v>
      </c>
      <c r="C2490">
        <v>1.3520000000000001</v>
      </c>
      <c r="D2490" t="s">
        <v>60</v>
      </c>
    </row>
    <row r="2491" spans="1:4" x14ac:dyDescent="0.25">
      <c r="A2491" t="s">
        <v>105</v>
      </c>
      <c r="B2491" t="s">
        <v>89</v>
      </c>
      <c r="C2491">
        <v>1.3640000000000001</v>
      </c>
      <c r="D2491" t="s">
        <v>60</v>
      </c>
    </row>
    <row r="2492" spans="1:4" x14ac:dyDescent="0.25">
      <c r="A2492" t="s">
        <v>103</v>
      </c>
      <c r="B2492" t="s">
        <v>89</v>
      </c>
      <c r="C2492">
        <v>1.335</v>
      </c>
      <c r="D2492" t="s">
        <v>60</v>
      </c>
    </row>
    <row r="2493" spans="1:4" x14ac:dyDescent="0.25">
      <c r="A2493" t="s">
        <v>102</v>
      </c>
      <c r="B2493" t="s">
        <v>89</v>
      </c>
      <c r="C2493">
        <v>1.327</v>
      </c>
      <c r="D2493" t="s">
        <v>60</v>
      </c>
    </row>
    <row r="2494" spans="1:4" x14ac:dyDescent="0.25">
      <c r="A2494" t="s">
        <v>108</v>
      </c>
      <c r="B2494" t="s">
        <v>89</v>
      </c>
      <c r="C2494">
        <v>0.33300000000000002</v>
      </c>
      <c r="D2494" t="s">
        <v>60</v>
      </c>
    </row>
    <row r="2495" spans="1:4" x14ac:dyDescent="0.25">
      <c r="A2495" t="s">
        <v>14</v>
      </c>
      <c r="B2495" t="s">
        <v>89</v>
      </c>
      <c r="C2495">
        <v>0.316</v>
      </c>
      <c r="D2495" t="s">
        <v>60</v>
      </c>
    </row>
    <row r="2496" spans="1:4" x14ac:dyDescent="0.25">
      <c r="A2496" t="s">
        <v>106</v>
      </c>
      <c r="B2496" t="s">
        <v>89</v>
      </c>
      <c r="C2496">
        <v>0.36899999999999999</v>
      </c>
      <c r="D2496" t="s">
        <v>60</v>
      </c>
    </row>
    <row r="2497" spans="1:4" x14ac:dyDescent="0.25">
      <c r="A2497" t="s">
        <v>13</v>
      </c>
      <c r="B2497" t="s">
        <v>89</v>
      </c>
      <c r="C2497">
        <v>0.35499999999999998</v>
      </c>
      <c r="D2497" t="s">
        <v>60</v>
      </c>
    </row>
    <row r="2498" spans="1:4" x14ac:dyDescent="0.25">
      <c r="A2498" t="s">
        <v>7</v>
      </c>
      <c r="B2498" t="s">
        <v>87</v>
      </c>
      <c r="C2498">
        <v>1.9830000000000001</v>
      </c>
      <c r="D2498" t="s">
        <v>61</v>
      </c>
    </row>
    <row r="2499" spans="1:4" x14ac:dyDescent="0.25">
      <c r="A2499" t="s">
        <v>108</v>
      </c>
      <c r="B2499" t="s">
        <v>87</v>
      </c>
      <c r="C2499">
        <v>1.7809999999999999</v>
      </c>
      <c r="D2499" t="s">
        <v>61</v>
      </c>
    </row>
    <row r="2500" spans="1:4" x14ac:dyDescent="0.25">
      <c r="A2500" t="s">
        <v>102</v>
      </c>
      <c r="B2500" t="s">
        <v>87</v>
      </c>
      <c r="C2500">
        <v>2.0539999999999998</v>
      </c>
      <c r="D2500" t="s">
        <v>61</v>
      </c>
    </row>
    <row r="2501" spans="1:4" x14ac:dyDescent="0.25">
      <c r="A2501" t="s">
        <v>3</v>
      </c>
      <c r="B2501" t="s">
        <v>87</v>
      </c>
      <c r="C2501">
        <v>1.9950000000000001</v>
      </c>
      <c r="D2501" t="s">
        <v>61</v>
      </c>
    </row>
    <row r="2502" spans="1:4" x14ac:dyDescent="0.25">
      <c r="A2502" t="s">
        <v>110</v>
      </c>
      <c r="B2502" t="s">
        <v>87</v>
      </c>
      <c r="C2502">
        <v>2.0739999999999998</v>
      </c>
      <c r="D2502" t="s">
        <v>61</v>
      </c>
    </row>
    <row r="2503" spans="1:4" x14ac:dyDescent="0.25">
      <c r="A2503" t="s">
        <v>13</v>
      </c>
      <c r="B2503" t="s">
        <v>87</v>
      </c>
      <c r="C2503">
        <v>1.716</v>
      </c>
      <c r="D2503" t="s">
        <v>61</v>
      </c>
    </row>
    <row r="2504" spans="1:4" x14ac:dyDescent="0.25">
      <c r="A2504" t="s">
        <v>106</v>
      </c>
      <c r="B2504" t="s">
        <v>87</v>
      </c>
      <c r="C2504">
        <v>1.7999999999999999E-2</v>
      </c>
      <c r="D2504" t="s">
        <v>61</v>
      </c>
    </row>
    <row r="2505" spans="1:4" x14ac:dyDescent="0.25">
      <c r="A2505" t="s">
        <v>107</v>
      </c>
      <c r="B2505" t="s">
        <v>87</v>
      </c>
      <c r="C2505">
        <v>6.0000000000000001E-3</v>
      </c>
      <c r="D2505" t="s">
        <v>61</v>
      </c>
    </row>
    <row r="2506" spans="1:4" x14ac:dyDescent="0.25">
      <c r="A2506" t="s">
        <v>104</v>
      </c>
      <c r="B2506" t="s">
        <v>87</v>
      </c>
      <c r="C2506">
        <v>1.9339999999999999</v>
      </c>
      <c r="D2506" t="s">
        <v>61</v>
      </c>
    </row>
    <row r="2507" spans="1:4" x14ac:dyDescent="0.25">
      <c r="A2507" t="s">
        <v>103</v>
      </c>
      <c r="B2507" t="s">
        <v>87</v>
      </c>
      <c r="C2507">
        <v>6.0000000000000001E-3</v>
      </c>
      <c r="D2507" t="s">
        <v>61</v>
      </c>
    </row>
    <row r="2508" spans="1:4" x14ac:dyDescent="0.25">
      <c r="A2508" t="s">
        <v>105</v>
      </c>
      <c r="B2508" t="s">
        <v>87</v>
      </c>
      <c r="C2508">
        <v>1.9630000000000001</v>
      </c>
      <c r="D2508" t="s">
        <v>61</v>
      </c>
    </row>
    <row r="2509" spans="1:4" x14ac:dyDescent="0.25">
      <c r="A2509" t="s">
        <v>109</v>
      </c>
      <c r="B2509" t="s">
        <v>87</v>
      </c>
      <c r="C2509">
        <v>1.2370000000000001</v>
      </c>
      <c r="D2509" t="s">
        <v>61</v>
      </c>
    </row>
    <row r="2510" spans="1:4" x14ac:dyDescent="0.25">
      <c r="A2510" t="s">
        <v>15</v>
      </c>
      <c r="B2510" t="s">
        <v>87</v>
      </c>
      <c r="C2510">
        <v>1.7949999999999999</v>
      </c>
      <c r="D2510" t="s">
        <v>61</v>
      </c>
    </row>
    <row r="2511" spans="1:4" x14ac:dyDescent="0.25">
      <c r="A2511" t="s">
        <v>10</v>
      </c>
      <c r="B2511" t="s">
        <v>87</v>
      </c>
      <c r="C2511">
        <v>2.004</v>
      </c>
      <c r="D2511" t="s">
        <v>61</v>
      </c>
    </row>
    <row r="2512" spans="1:4" x14ac:dyDescent="0.25">
      <c r="A2512" t="s">
        <v>6</v>
      </c>
      <c r="B2512" t="s">
        <v>87</v>
      </c>
      <c r="C2512">
        <v>1.5009999999999999</v>
      </c>
      <c r="D2512" t="s">
        <v>61</v>
      </c>
    </row>
    <row r="2513" spans="1:4" x14ac:dyDescent="0.25">
      <c r="A2513" t="s">
        <v>14</v>
      </c>
      <c r="B2513" t="s">
        <v>87</v>
      </c>
      <c r="C2513">
        <v>1.7190000000000001</v>
      </c>
      <c r="D2513" t="s">
        <v>61</v>
      </c>
    </row>
    <row r="2514" spans="1:4" x14ac:dyDescent="0.25">
      <c r="A2514" t="s">
        <v>104</v>
      </c>
      <c r="B2514" t="s">
        <v>88</v>
      </c>
      <c r="C2514">
        <v>1.514</v>
      </c>
      <c r="D2514" t="s">
        <v>61</v>
      </c>
    </row>
    <row r="2515" spans="1:4" x14ac:dyDescent="0.25">
      <c r="A2515" t="s">
        <v>13</v>
      </c>
      <c r="B2515" t="s">
        <v>88</v>
      </c>
      <c r="C2515">
        <v>1.8169999999999999</v>
      </c>
      <c r="D2515" t="s">
        <v>61</v>
      </c>
    </row>
    <row r="2516" spans="1:4" x14ac:dyDescent="0.25">
      <c r="A2516" t="s">
        <v>14</v>
      </c>
      <c r="B2516" t="s">
        <v>88</v>
      </c>
      <c r="C2516">
        <v>1.052</v>
      </c>
      <c r="D2516" t="s">
        <v>61</v>
      </c>
    </row>
    <row r="2517" spans="1:4" x14ac:dyDescent="0.25">
      <c r="A2517" t="s">
        <v>6</v>
      </c>
      <c r="B2517" t="s">
        <v>88</v>
      </c>
      <c r="C2517">
        <v>0.44</v>
      </c>
      <c r="D2517" t="s">
        <v>61</v>
      </c>
    </row>
    <row r="2518" spans="1:4" x14ac:dyDescent="0.25">
      <c r="A2518" t="s">
        <v>102</v>
      </c>
      <c r="B2518" t="s">
        <v>88</v>
      </c>
      <c r="C2518">
        <v>5.0000000000000001E-3</v>
      </c>
      <c r="D2518" t="s">
        <v>61</v>
      </c>
    </row>
    <row r="2519" spans="1:4" x14ac:dyDescent="0.25">
      <c r="A2519" t="s">
        <v>3</v>
      </c>
      <c r="B2519" t="s">
        <v>88</v>
      </c>
      <c r="C2519">
        <v>1.2370000000000001</v>
      </c>
      <c r="D2519" t="s">
        <v>61</v>
      </c>
    </row>
    <row r="2520" spans="1:4" x14ac:dyDescent="0.25">
      <c r="A2520" t="s">
        <v>105</v>
      </c>
      <c r="B2520" t="s">
        <v>88</v>
      </c>
      <c r="C2520">
        <v>5.0000000000000001E-3</v>
      </c>
      <c r="D2520" t="s">
        <v>61</v>
      </c>
    </row>
    <row r="2521" spans="1:4" x14ac:dyDescent="0.25">
      <c r="A2521" t="s">
        <v>109</v>
      </c>
      <c r="B2521" t="s">
        <v>88</v>
      </c>
      <c r="C2521">
        <v>0.44</v>
      </c>
      <c r="D2521" t="s">
        <v>61</v>
      </c>
    </row>
    <row r="2522" spans="1:4" x14ac:dyDescent="0.25">
      <c r="A2522" t="s">
        <v>10</v>
      </c>
      <c r="B2522" t="s">
        <v>88</v>
      </c>
      <c r="C2522">
        <v>5.0000000000000001E-3</v>
      </c>
      <c r="D2522" t="s">
        <v>61</v>
      </c>
    </row>
    <row r="2523" spans="1:4" x14ac:dyDescent="0.25">
      <c r="A2523" t="s">
        <v>106</v>
      </c>
      <c r="B2523" t="s">
        <v>88</v>
      </c>
      <c r="C2523">
        <v>6.0000000000000001E-3</v>
      </c>
      <c r="D2523" t="s">
        <v>61</v>
      </c>
    </row>
    <row r="2524" spans="1:4" x14ac:dyDescent="0.25">
      <c r="A2524" t="s">
        <v>103</v>
      </c>
      <c r="B2524" t="s">
        <v>88</v>
      </c>
      <c r="C2524">
        <v>4.0000000000000001E-3</v>
      </c>
      <c r="D2524" t="s">
        <v>61</v>
      </c>
    </row>
    <row r="2525" spans="1:4" x14ac:dyDescent="0.25">
      <c r="A2525" t="s">
        <v>110</v>
      </c>
      <c r="B2525" t="s">
        <v>88</v>
      </c>
      <c r="C2525">
        <v>7.0000000000000001E-3</v>
      </c>
      <c r="D2525" t="s">
        <v>61</v>
      </c>
    </row>
    <row r="2526" spans="1:4" x14ac:dyDescent="0.25">
      <c r="A2526" t="s">
        <v>107</v>
      </c>
      <c r="B2526" t="s">
        <v>88</v>
      </c>
      <c r="C2526">
        <v>1.3360000000000001</v>
      </c>
      <c r="D2526" t="s">
        <v>61</v>
      </c>
    </row>
    <row r="2527" spans="1:4" x14ac:dyDescent="0.25">
      <c r="A2527" t="s">
        <v>108</v>
      </c>
      <c r="B2527" t="s">
        <v>88</v>
      </c>
      <c r="C2527">
        <v>1.22</v>
      </c>
      <c r="D2527" t="s">
        <v>61</v>
      </c>
    </row>
    <row r="2528" spans="1:4" x14ac:dyDescent="0.25">
      <c r="A2528" t="s">
        <v>15</v>
      </c>
      <c r="B2528" t="s">
        <v>88</v>
      </c>
      <c r="C2528">
        <v>5.0000000000000001E-3</v>
      </c>
      <c r="D2528" t="s">
        <v>61</v>
      </c>
    </row>
    <row r="2529" spans="1:4" x14ac:dyDescent="0.25">
      <c r="A2529" t="s">
        <v>7</v>
      </c>
      <c r="B2529" t="s">
        <v>88</v>
      </c>
      <c r="C2529">
        <v>2.028</v>
      </c>
      <c r="D2529" t="s">
        <v>61</v>
      </c>
    </row>
    <row r="2530" spans="1:4" x14ac:dyDescent="0.25">
      <c r="A2530" t="s">
        <v>110</v>
      </c>
      <c r="B2530" t="s">
        <v>89</v>
      </c>
      <c r="C2530">
        <v>5.0000000000000001E-3</v>
      </c>
      <c r="D2530" t="s">
        <v>61</v>
      </c>
    </row>
    <row r="2531" spans="1:4" x14ac:dyDescent="0.25">
      <c r="A2531" t="s">
        <v>15</v>
      </c>
      <c r="B2531" t="s">
        <v>89</v>
      </c>
      <c r="C2531">
        <v>1.7999999999999999E-2</v>
      </c>
      <c r="D2531" t="s">
        <v>61</v>
      </c>
    </row>
    <row r="2532" spans="1:4" x14ac:dyDescent="0.25">
      <c r="A2532" t="s">
        <v>109</v>
      </c>
      <c r="B2532" t="s">
        <v>89</v>
      </c>
      <c r="C2532">
        <v>1.663</v>
      </c>
      <c r="D2532" t="s">
        <v>61</v>
      </c>
    </row>
    <row r="2533" spans="1:4" x14ac:dyDescent="0.25">
      <c r="A2533" t="s">
        <v>7</v>
      </c>
      <c r="B2533" t="s">
        <v>89</v>
      </c>
      <c r="C2533">
        <v>1.948</v>
      </c>
      <c r="D2533" t="s">
        <v>61</v>
      </c>
    </row>
    <row r="2534" spans="1:4" x14ac:dyDescent="0.25">
      <c r="A2534" t="s">
        <v>10</v>
      </c>
      <c r="B2534" t="s">
        <v>89</v>
      </c>
      <c r="C2534">
        <v>1.6E-2</v>
      </c>
      <c r="D2534" t="s">
        <v>61</v>
      </c>
    </row>
    <row r="2535" spans="1:4" x14ac:dyDescent="0.25">
      <c r="A2535" t="s">
        <v>3</v>
      </c>
      <c r="B2535" t="s">
        <v>89</v>
      </c>
      <c r="C2535">
        <v>1.6140000000000001</v>
      </c>
      <c r="D2535" t="s">
        <v>61</v>
      </c>
    </row>
    <row r="2536" spans="1:4" x14ac:dyDescent="0.25">
      <c r="A2536" t="s">
        <v>104</v>
      </c>
      <c r="B2536" t="s">
        <v>89</v>
      </c>
      <c r="C2536">
        <v>1.2869999999999999</v>
      </c>
      <c r="D2536" t="s">
        <v>61</v>
      </c>
    </row>
    <row r="2537" spans="1:4" x14ac:dyDescent="0.25">
      <c r="A2537" t="s">
        <v>6</v>
      </c>
      <c r="B2537" t="s">
        <v>89</v>
      </c>
      <c r="C2537">
        <v>1.9850000000000001</v>
      </c>
      <c r="D2537" t="s">
        <v>61</v>
      </c>
    </row>
    <row r="2538" spans="1:4" x14ac:dyDescent="0.25">
      <c r="A2538" t="s">
        <v>105</v>
      </c>
      <c r="B2538" t="s">
        <v>89</v>
      </c>
      <c r="C2538">
        <v>1.403</v>
      </c>
      <c r="D2538" t="s">
        <v>61</v>
      </c>
    </row>
    <row r="2539" spans="1:4" x14ac:dyDescent="0.25">
      <c r="A2539" t="s">
        <v>107</v>
      </c>
      <c r="B2539" t="s">
        <v>89</v>
      </c>
      <c r="C2539">
        <v>1.4379999999999999</v>
      </c>
      <c r="D2539" t="s">
        <v>61</v>
      </c>
    </row>
    <row r="2540" spans="1:4" x14ac:dyDescent="0.25">
      <c r="A2540" t="s">
        <v>102</v>
      </c>
      <c r="B2540" t="s">
        <v>89</v>
      </c>
      <c r="C2540">
        <v>1.542</v>
      </c>
      <c r="D2540" t="s">
        <v>61</v>
      </c>
    </row>
    <row r="2541" spans="1:4" x14ac:dyDescent="0.25">
      <c r="A2541" t="s">
        <v>103</v>
      </c>
      <c r="B2541" t="s">
        <v>89</v>
      </c>
      <c r="C2541">
        <v>1.3009999999999999</v>
      </c>
      <c r="D2541" t="s">
        <v>61</v>
      </c>
    </row>
    <row r="2542" spans="1:4" x14ac:dyDescent="0.25">
      <c r="A2542" t="s">
        <v>14</v>
      </c>
      <c r="B2542" t="s">
        <v>89</v>
      </c>
      <c r="C2542">
        <v>5.0000000000000001E-3</v>
      </c>
      <c r="D2542" t="s">
        <v>61</v>
      </c>
    </row>
    <row r="2543" spans="1:4" x14ac:dyDescent="0.25">
      <c r="A2543" t="s">
        <v>106</v>
      </c>
      <c r="B2543" t="s">
        <v>89</v>
      </c>
      <c r="C2543">
        <v>6.0000000000000001E-3</v>
      </c>
      <c r="D2543" t="s">
        <v>61</v>
      </c>
    </row>
    <row r="2544" spans="1:4" x14ac:dyDescent="0.25">
      <c r="A2544" t="s">
        <v>108</v>
      </c>
      <c r="B2544" t="s">
        <v>89</v>
      </c>
      <c r="C2544">
        <v>1.7999999999999999E-2</v>
      </c>
      <c r="D2544" t="s">
        <v>61</v>
      </c>
    </row>
    <row r="2545" spans="1:4" x14ac:dyDescent="0.25">
      <c r="A2545" t="s">
        <v>13</v>
      </c>
      <c r="B2545" t="s">
        <v>89</v>
      </c>
      <c r="C2545">
        <v>1.4999999999999999E-2</v>
      </c>
      <c r="D2545" t="s">
        <v>61</v>
      </c>
    </row>
    <row r="2546" spans="1:4" x14ac:dyDescent="0.25">
      <c r="A2546" t="s">
        <v>7</v>
      </c>
      <c r="B2546" t="s">
        <v>87</v>
      </c>
      <c r="C2546">
        <v>1.4999999999999999E-2</v>
      </c>
      <c r="D2546" t="s">
        <v>62</v>
      </c>
    </row>
    <row r="2547" spans="1:4" x14ac:dyDescent="0.25">
      <c r="A2547" t="s">
        <v>108</v>
      </c>
      <c r="B2547" t="s">
        <v>87</v>
      </c>
      <c r="C2547">
        <v>1.2999999999999999E-2</v>
      </c>
      <c r="D2547" t="s">
        <v>62</v>
      </c>
    </row>
    <row r="2548" spans="1:4" x14ac:dyDescent="0.25">
      <c r="A2548" t="s">
        <v>102</v>
      </c>
      <c r="B2548" t="s">
        <v>87</v>
      </c>
      <c r="C2548">
        <v>1.2999999999999999E-2</v>
      </c>
      <c r="D2548" t="s">
        <v>62</v>
      </c>
    </row>
    <row r="2549" spans="1:4" x14ac:dyDescent="0.25">
      <c r="A2549" t="s">
        <v>110</v>
      </c>
      <c r="B2549" t="s">
        <v>87</v>
      </c>
      <c r="C2549">
        <v>1.4E-2</v>
      </c>
      <c r="D2549" t="s">
        <v>62</v>
      </c>
    </row>
    <row r="2550" spans="1:4" x14ac:dyDescent="0.25">
      <c r="A2550" t="s">
        <v>106</v>
      </c>
      <c r="B2550" t="s">
        <v>87</v>
      </c>
      <c r="C2550">
        <v>1.4999999999999999E-2</v>
      </c>
      <c r="D2550" t="s">
        <v>62</v>
      </c>
    </row>
    <row r="2551" spans="1:4" x14ac:dyDescent="0.25">
      <c r="A2551" t="s">
        <v>13</v>
      </c>
      <c r="B2551" t="s">
        <v>87</v>
      </c>
      <c r="C2551">
        <v>1.4999999999999999E-2</v>
      </c>
      <c r="D2551" t="s">
        <v>62</v>
      </c>
    </row>
    <row r="2552" spans="1:4" x14ac:dyDescent="0.25">
      <c r="A2552" t="s">
        <v>3</v>
      </c>
      <c r="B2552" t="s">
        <v>87</v>
      </c>
      <c r="C2552">
        <v>1.4E-2</v>
      </c>
      <c r="D2552" t="s">
        <v>62</v>
      </c>
    </row>
    <row r="2553" spans="1:4" x14ac:dyDescent="0.25">
      <c r="A2553" t="s">
        <v>107</v>
      </c>
      <c r="B2553" t="s">
        <v>87</v>
      </c>
      <c r="C2553">
        <v>1.2999999999999999E-2</v>
      </c>
      <c r="D2553" t="s">
        <v>62</v>
      </c>
    </row>
    <row r="2554" spans="1:4" x14ac:dyDescent="0.25">
      <c r="A2554" t="s">
        <v>105</v>
      </c>
      <c r="B2554" t="s">
        <v>87</v>
      </c>
      <c r="C2554">
        <v>1.4999999999999999E-2</v>
      </c>
      <c r="D2554" t="s">
        <v>62</v>
      </c>
    </row>
    <row r="2555" spans="1:4" x14ac:dyDescent="0.25">
      <c r="A2555" t="s">
        <v>103</v>
      </c>
      <c r="B2555" t="s">
        <v>87</v>
      </c>
      <c r="C2555">
        <v>1.4E-2</v>
      </c>
      <c r="D2555" t="s">
        <v>62</v>
      </c>
    </row>
    <row r="2556" spans="1:4" x14ac:dyDescent="0.25">
      <c r="A2556" t="s">
        <v>104</v>
      </c>
      <c r="B2556" t="s">
        <v>87</v>
      </c>
      <c r="C2556">
        <v>1.2999999999999999E-2</v>
      </c>
      <c r="D2556" t="s">
        <v>62</v>
      </c>
    </row>
    <row r="2557" spans="1:4" x14ac:dyDescent="0.25">
      <c r="A2557" t="s">
        <v>10</v>
      </c>
      <c r="B2557" t="s">
        <v>87</v>
      </c>
      <c r="C2557">
        <v>0.40300000000000002</v>
      </c>
      <c r="D2557" t="s">
        <v>62</v>
      </c>
    </row>
    <row r="2558" spans="1:4" x14ac:dyDescent="0.25">
      <c r="A2558" t="s">
        <v>15</v>
      </c>
      <c r="B2558" t="s">
        <v>87</v>
      </c>
      <c r="C2558">
        <v>1.4999999999999999E-2</v>
      </c>
      <c r="D2558" t="s">
        <v>62</v>
      </c>
    </row>
    <row r="2559" spans="1:4" x14ac:dyDescent="0.25">
      <c r="A2559" t="s">
        <v>109</v>
      </c>
      <c r="B2559" t="s">
        <v>87</v>
      </c>
      <c r="C2559">
        <v>1.4999999999999999E-2</v>
      </c>
      <c r="D2559" t="s">
        <v>62</v>
      </c>
    </row>
    <row r="2560" spans="1:4" x14ac:dyDescent="0.25">
      <c r="A2560" t="s">
        <v>6</v>
      </c>
      <c r="B2560" t="s">
        <v>87</v>
      </c>
      <c r="C2560">
        <v>1.4999999999999999E-2</v>
      </c>
      <c r="D2560" t="s">
        <v>62</v>
      </c>
    </row>
    <row r="2561" spans="1:4" x14ac:dyDescent="0.25">
      <c r="A2561" t="s">
        <v>14</v>
      </c>
      <c r="B2561" t="s">
        <v>87</v>
      </c>
      <c r="C2561">
        <v>1.4999999999999999E-2</v>
      </c>
      <c r="D2561" t="s">
        <v>62</v>
      </c>
    </row>
    <row r="2562" spans="1:4" x14ac:dyDescent="0.25">
      <c r="A2562" t="s">
        <v>104</v>
      </c>
      <c r="B2562" t="s">
        <v>88</v>
      </c>
      <c r="C2562">
        <v>0.38300000000000001</v>
      </c>
      <c r="D2562" t="s">
        <v>62</v>
      </c>
    </row>
    <row r="2563" spans="1:4" x14ac:dyDescent="0.25">
      <c r="A2563" t="s">
        <v>13</v>
      </c>
      <c r="B2563" t="s">
        <v>88</v>
      </c>
      <c r="C2563">
        <v>1.2E-2</v>
      </c>
      <c r="D2563" t="s">
        <v>62</v>
      </c>
    </row>
    <row r="2564" spans="1:4" x14ac:dyDescent="0.25">
      <c r="A2564" t="s">
        <v>14</v>
      </c>
      <c r="B2564" t="s">
        <v>88</v>
      </c>
      <c r="C2564">
        <v>1.2999999999999999E-2</v>
      </c>
      <c r="D2564" t="s">
        <v>62</v>
      </c>
    </row>
    <row r="2565" spans="1:4" x14ac:dyDescent="0.25">
      <c r="A2565" t="s">
        <v>6</v>
      </c>
      <c r="B2565" t="s">
        <v>88</v>
      </c>
      <c r="C2565">
        <v>1.2999999999999999E-2</v>
      </c>
      <c r="D2565" t="s">
        <v>62</v>
      </c>
    </row>
    <row r="2566" spans="1:4" x14ac:dyDescent="0.25">
      <c r="A2566" t="s">
        <v>102</v>
      </c>
      <c r="B2566" t="s">
        <v>88</v>
      </c>
      <c r="C2566">
        <v>1.2999999999999999E-2</v>
      </c>
      <c r="D2566" t="s">
        <v>62</v>
      </c>
    </row>
    <row r="2567" spans="1:4" x14ac:dyDescent="0.25">
      <c r="A2567" t="s">
        <v>105</v>
      </c>
      <c r="B2567" t="s">
        <v>88</v>
      </c>
      <c r="C2567">
        <v>1.2E-2</v>
      </c>
      <c r="D2567" t="s">
        <v>62</v>
      </c>
    </row>
    <row r="2568" spans="1:4" x14ac:dyDescent="0.25">
      <c r="A2568" t="s">
        <v>3</v>
      </c>
      <c r="B2568" t="s">
        <v>88</v>
      </c>
      <c r="C2568">
        <v>1.0999999999999999E-2</v>
      </c>
      <c r="D2568" t="s">
        <v>62</v>
      </c>
    </row>
    <row r="2569" spans="1:4" x14ac:dyDescent="0.25">
      <c r="A2569" t="s">
        <v>109</v>
      </c>
      <c r="B2569" t="s">
        <v>88</v>
      </c>
      <c r="C2569">
        <v>1.2E-2</v>
      </c>
      <c r="D2569" t="s">
        <v>62</v>
      </c>
    </row>
    <row r="2570" spans="1:4" x14ac:dyDescent="0.25">
      <c r="A2570" t="s">
        <v>10</v>
      </c>
      <c r="B2570" t="s">
        <v>88</v>
      </c>
      <c r="C2570">
        <v>1.2E-2</v>
      </c>
      <c r="D2570" t="s">
        <v>62</v>
      </c>
    </row>
    <row r="2571" spans="1:4" x14ac:dyDescent="0.25">
      <c r="A2571" t="s">
        <v>106</v>
      </c>
      <c r="B2571" t="s">
        <v>88</v>
      </c>
      <c r="C2571">
        <v>1.0999999999999999E-2</v>
      </c>
      <c r="D2571" t="s">
        <v>62</v>
      </c>
    </row>
    <row r="2572" spans="1:4" x14ac:dyDescent="0.25">
      <c r="A2572" t="s">
        <v>103</v>
      </c>
      <c r="B2572" t="s">
        <v>88</v>
      </c>
      <c r="C2572">
        <v>1.0999999999999999E-2</v>
      </c>
      <c r="D2572" t="s">
        <v>62</v>
      </c>
    </row>
    <row r="2573" spans="1:4" x14ac:dyDescent="0.25">
      <c r="A2573" t="s">
        <v>110</v>
      </c>
      <c r="B2573" t="s">
        <v>88</v>
      </c>
      <c r="C2573">
        <v>1.2E-2</v>
      </c>
      <c r="D2573" t="s">
        <v>62</v>
      </c>
    </row>
    <row r="2574" spans="1:4" x14ac:dyDescent="0.25">
      <c r="A2574" t="s">
        <v>107</v>
      </c>
      <c r="B2574" t="s">
        <v>88</v>
      </c>
      <c r="C2574">
        <v>0.11700000000000001</v>
      </c>
      <c r="D2574" t="s">
        <v>62</v>
      </c>
    </row>
    <row r="2575" spans="1:4" x14ac:dyDescent="0.25">
      <c r="A2575" t="s">
        <v>108</v>
      </c>
      <c r="B2575" t="s">
        <v>88</v>
      </c>
      <c r="C2575">
        <v>1.2E-2</v>
      </c>
      <c r="D2575" t="s">
        <v>62</v>
      </c>
    </row>
    <row r="2576" spans="1:4" x14ac:dyDescent="0.25">
      <c r="A2576" t="s">
        <v>15</v>
      </c>
      <c r="B2576" t="s">
        <v>88</v>
      </c>
      <c r="C2576">
        <v>1.4E-2</v>
      </c>
      <c r="D2576" t="s">
        <v>62</v>
      </c>
    </row>
    <row r="2577" spans="1:4" x14ac:dyDescent="0.25">
      <c r="A2577" t="s">
        <v>7</v>
      </c>
      <c r="B2577" t="s">
        <v>88</v>
      </c>
      <c r="C2577">
        <v>1.4059999999999999</v>
      </c>
      <c r="D2577" t="s">
        <v>62</v>
      </c>
    </row>
    <row r="2578" spans="1:4" x14ac:dyDescent="0.25">
      <c r="A2578" t="s">
        <v>15</v>
      </c>
      <c r="B2578" t="s">
        <v>89</v>
      </c>
      <c r="C2578">
        <v>1.4E-2</v>
      </c>
      <c r="D2578" t="s">
        <v>62</v>
      </c>
    </row>
    <row r="2579" spans="1:4" x14ac:dyDescent="0.25">
      <c r="A2579" t="s">
        <v>110</v>
      </c>
      <c r="B2579" t="s">
        <v>89</v>
      </c>
      <c r="C2579">
        <v>1.6E-2</v>
      </c>
      <c r="D2579" t="s">
        <v>62</v>
      </c>
    </row>
    <row r="2580" spans="1:4" x14ac:dyDescent="0.25">
      <c r="A2580" t="s">
        <v>109</v>
      </c>
      <c r="B2580" t="s">
        <v>89</v>
      </c>
      <c r="C2580">
        <v>1.2E-2</v>
      </c>
      <c r="D2580" t="s">
        <v>62</v>
      </c>
    </row>
    <row r="2581" spans="1:4" x14ac:dyDescent="0.25">
      <c r="A2581" t="s">
        <v>7</v>
      </c>
      <c r="B2581" t="s">
        <v>89</v>
      </c>
      <c r="C2581">
        <v>1.2E-2</v>
      </c>
      <c r="D2581" t="s">
        <v>62</v>
      </c>
    </row>
    <row r="2582" spans="1:4" x14ac:dyDescent="0.25">
      <c r="A2582" t="s">
        <v>10</v>
      </c>
      <c r="B2582" t="s">
        <v>89</v>
      </c>
      <c r="C2582">
        <v>1.0999999999999999E-2</v>
      </c>
      <c r="D2582" t="s">
        <v>62</v>
      </c>
    </row>
    <row r="2583" spans="1:4" x14ac:dyDescent="0.25">
      <c r="A2583" t="s">
        <v>3</v>
      </c>
      <c r="B2583" t="s">
        <v>89</v>
      </c>
      <c r="C2583">
        <v>1.2999999999999999E-2</v>
      </c>
      <c r="D2583" t="s">
        <v>62</v>
      </c>
    </row>
    <row r="2584" spans="1:4" x14ac:dyDescent="0.25">
      <c r="A2584" t="s">
        <v>104</v>
      </c>
      <c r="B2584" t="s">
        <v>89</v>
      </c>
      <c r="C2584">
        <v>1.0999999999999999E-2</v>
      </c>
      <c r="D2584" t="s">
        <v>62</v>
      </c>
    </row>
    <row r="2585" spans="1:4" x14ac:dyDescent="0.25">
      <c r="A2585" t="s">
        <v>105</v>
      </c>
      <c r="B2585" t="s">
        <v>89</v>
      </c>
      <c r="C2585">
        <v>1.2E-2</v>
      </c>
      <c r="D2585" t="s">
        <v>62</v>
      </c>
    </row>
    <row r="2586" spans="1:4" x14ac:dyDescent="0.25">
      <c r="A2586" t="s">
        <v>6</v>
      </c>
      <c r="B2586" t="s">
        <v>89</v>
      </c>
      <c r="C2586">
        <v>1.0999999999999999E-2</v>
      </c>
      <c r="D2586" t="s">
        <v>62</v>
      </c>
    </row>
    <row r="2587" spans="1:4" x14ac:dyDescent="0.25">
      <c r="A2587" t="s">
        <v>102</v>
      </c>
      <c r="B2587" t="s">
        <v>89</v>
      </c>
      <c r="C2587">
        <v>1.0999999999999999E-2</v>
      </c>
      <c r="D2587" t="s">
        <v>62</v>
      </c>
    </row>
    <row r="2588" spans="1:4" x14ac:dyDescent="0.25">
      <c r="A2588" t="s">
        <v>107</v>
      </c>
      <c r="B2588" t="s">
        <v>89</v>
      </c>
      <c r="C2588">
        <v>1.2E-2</v>
      </c>
      <c r="D2588" t="s">
        <v>62</v>
      </c>
    </row>
    <row r="2589" spans="1:4" x14ac:dyDescent="0.25">
      <c r="A2589" t="s">
        <v>103</v>
      </c>
      <c r="B2589" t="s">
        <v>89</v>
      </c>
      <c r="C2589">
        <v>0.01</v>
      </c>
      <c r="D2589" t="s">
        <v>62</v>
      </c>
    </row>
    <row r="2590" spans="1:4" x14ac:dyDescent="0.25">
      <c r="A2590" t="s">
        <v>108</v>
      </c>
      <c r="B2590" t="s">
        <v>89</v>
      </c>
      <c r="C2590">
        <v>1.0999999999999999E-2</v>
      </c>
      <c r="D2590" t="s">
        <v>62</v>
      </c>
    </row>
    <row r="2591" spans="1:4" x14ac:dyDescent="0.25">
      <c r="A2591" t="s">
        <v>14</v>
      </c>
      <c r="B2591" t="s">
        <v>89</v>
      </c>
      <c r="C2591">
        <v>1.0999999999999999E-2</v>
      </c>
      <c r="D2591" t="s">
        <v>62</v>
      </c>
    </row>
    <row r="2592" spans="1:4" x14ac:dyDescent="0.25">
      <c r="A2592" t="s">
        <v>106</v>
      </c>
      <c r="B2592" t="s">
        <v>89</v>
      </c>
      <c r="C2592">
        <v>1.4999999999999999E-2</v>
      </c>
      <c r="D2592" t="s">
        <v>62</v>
      </c>
    </row>
    <row r="2593" spans="1:4" x14ac:dyDescent="0.25">
      <c r="A2593" t="s">
        <v>13</v>
      </c>
      <c r="B2593" t="s">
        <v>89</v>
      </c>
      <c r="C2593">
        <v>1.2E-2</v>
      </c>
      <c r="D2593" t="s">
        <v>62</v>
      </c>
    </row>
    <row r="2594" spans="1:4" x14ac:dyDescent="0.25">
      <c r="A2594" t="s">
        <v>7</v>
      </c>
      <c r="B2594" t="s">
        <v>87</v>
      </c>
      <c r="C2594">
        <v>6.0000000000000001E-3</v>
      </c>
      <c r="D2594" t="s">
        <v>63</v>
      </c>
    </row>
    <row r="2595" spans="1:4" x14ac:dyDescent="0.25">
      <c r="A2595" t="s">
        <v>108</v>
      </c>
      <c r="B2595" t="s">
        <v>87</v>
      </c>
      <c r="C2595">
        <v>1.4999999999999999E-2</v>
      </c>
      <c r="D2595" t="s">
        <v>63</v>
      </c>
    </row>
    <row r="2596" spans="1:4" x14ac:dyDescent="0.25">
      <c r="A2596" t="s">
        <v>102</v>
      </c>
      <c r="B2596" t="s">
        <v>87</v>
      </c>
      <c r="C2596">
        <v>8.0000000000000002E-3</v>
      </c>
      <c r="D2596" t="s">
        <v>63</v>
      </c>
    </row>
    <row r="2597" spans="1:4" x14ac:dyDescent="0.25">
      <c r="A2597" t="s">
        <v>110</v>
      </c>
      <c r="B2597" t="s">
        <v>87</v>
      </c>
      <c r="C2597">
        <v>1.6E-2</v>
      </c>
      <c r="D2597" t="s">
        <v>63</v>
      </c>
    </row>
    <row r="2598" spans="1:4" x14ac:dyDescent="0.25">
      <c r="A2598" t="s">
        <v>106</v>
      </c>
      <c r="B2598" t="s">
        <v>87</v>
      </c>
      <c r="C2598">
        <v>1.7000000000000001E-2</v>
      </c>
      <c r="D2598" t="s">
        <v>63</v>
      </c>
    </row>
    <row r="2599" spans="1:4" x14ac:dyDescent="0.25">
      <c r="A2599" t="s">
        <v>13</v>
      </c>
      <c r="B2599" t="s">
        <v>87</v>
      </c>
      <c r="C2599">
        <v>8.0000000000000002E-3</v>
      </c>
      <c r="D2599" t="s">
        <v>63</v>
      </c>
    </row>
    <row r="2600" spans="1:4" x14ac:dyDescent="0.25">
      <c r="A2600" t="s">
        <v>3</v>
      </c>
      <c r="B2600" t="s">
        <v>87</v>
      </c>
      <c r="C2600">
        <v>1.2999999999999999E-2</v>
      </c>
      <c r="D2600" t="s">
        <v>63</v>
      </c>
    </row>
    <row r="2601" spans="1:4" x14ac:dyDescent="0.25">
      <c r="A2601" t="s">
        <v>107</v>
      </c>
      <c r="B2601" t="s">
        <v>87</v>
      </c>
      <c r="C2601">
        <v>6.0000000000000001E-3</v>
      </c>
      <c r="D2601" t="s">
        <v>63</v>
      </c>
    </row>
    <row r="2602" spans="1:4" x14ac:dyDescent="0.25">
      <c r="A2602" t="s">
        <v>105</v>
      </c>
      <c r="B2602" t="s">
        <v>87</v>
      </c>
      <c r="C2602">
        <v>6.0000000000000001E-3</v>
      </c>
      <c r="D2602" t="s">
        <v>63</v>
      </c>
    </row>
    <row r="2603" spans="1:4" x14ac:dyDescent="0.25">
      <c r="A2603" t="s">
        <v>103</v>
      </c>
      <c r="B2603" t="s">
        <v>87</v>
      </c>
      <c r="C2603">
        <v>0.73899999999999999</v>
      </c>
      <c r="D2603" t="s">
        <v>63</v>
      </c>
    </row>
    <row r="2604" spans="1:4" x14ac:dyDescent="0.25">
      <c r="A2604" t="s">
        <v>10</v>
      </c>
      <c r="B2604" t="s">
        <v>87</v>
      </c>
      <c r="C2604">
        <v>1.0999999999999999E-2</v>
      </c>
      <c r="D2604" t="s">
        <v>63</v>
      </c>
    </row>
    <row r="2605" spans="1:4" x14ac:dyDescent="0.25">
      <c r="A2605" t="s">
        <v>104</v>
      </c>
      <c r="B2605" t="s">
        <v>87</v>
      </c>
      <c r="C2605">
        <v>6.0000000000000001E-3</v>
      </c>
      <c r="D2605" t="s">
        <v>63</v>
      </c>
    </row>
    <row r="2606" spans="1:4" x14ac:dyDescent="0.25">
      <c r="A2606" t="s">
        <v>15</v>
      </c>
      <c r="B2606" t="s">
        <v>87</v>
      </c>
      <c r="C2606">
        <v>1.0509999999999999</v>
      </c>
      <c r="D2606" t="s">
        <v>63</v>
      </c>
    </row>
    <row r="2607" spans="1:4" x14ac:dyDescent="0.25">
      <c r="A2607" t="s">
        <v>109</v>
      </c>
      <c r="B2607" t="s">
        <v>87</v>
      </c>
      <c r="C2607">
        <v>0.73899999999999999</v>
      </c>
      <c r="D2607" t="s">
        <v>63</v>
      </c>
    </row>
    <row r="2608" spans="1:4" x14ac:dyDescent="0.25">
      <c r="A2608" t="s">
        <v>6</v>
      </c>
      <c r="B2608" t="s">
        <v>87</v>
      </c>
      <c r="C2608">
        <v>1.4E-2</v>
      </c>
      <c r="D2608" t="s">
        <v>63</v>
      </c>
    </row>
    <row r="2609" spans="1:4" x14ac:dyDescent="0.25">
      <c r="A2609" t="s">
        <v>14</v>
      </c>
      <c r="B2609" t="s">
        <v>87</v>
      </c>
      <c r="C2609">
        <v>7.0000000000000001E-3</v>
      </c>
      <c r="D2609" t="s">
        <v>63</v>
      </c>
    </row>
    <row r="2610" spans="1:4" x14ac:dyDescent="0.25">
      <c r="A2610" t="s">
        <v>104</v>
      </c>
      <c r="B2610" t="s">
        <v>88</v>
      </c>
      <c r="C2610">
        <v>5.0000000000000001E-3</v>
      </c>
      <c r="D2610" t="s">
        <v>63</v>
      </c>
    </row>
    <row r="2611" spans="1:4" x14ac:dyDescent="0.25">
      <c r="A2611" t="s">
        <v>13</v>
      </c>
      <c r="B2611" t="s">
        <v>88</v>
      </c>
      <c r="C2611">
        <v>1.0999999999999999E-2</v>
      </c>
      <c r="D2611" t="s">
        <v>63</v>
      </c>
    </row>
    <row r="2612" spans="1:4" x14ac:dyDescent="0.25">
      <c r="A2612" t="s">
        <v>14</v>
      </c>
      <c r="B2612" t="s">
        <v>88</v>
      </c>
      <c r="C2612">
        <v>5.0000000000000001E-3</v>
      </c>
      <c r="D2612" t="s">
        <v>63</v>
      </c>
    </row>
    <row r="2613" spans="1:4" x14ac:dyDescent="0.25">
      <c r="A2613" t="s">
        <v>6</v>
      </c>
      <c r="B2613" t="s">
        <v>88</v>
      </c>
      <c r="C2613">
        <v>8.0000000000000002E-3</v>
      </c>
      <c r="D2613" t="s">
        <v>63</v>
      </c>
    </row>
    <row r="2614" spans="1:4" x14ac:dyDescent="0.25">
      <c r="A2614" t="s">
        <v>102</v>
      </c>
      <c r="B2614" t="s">
        <v>88</v>
      </c>
      <c r="C2614">
        <v>1.4430000000000001</v>
      </c>
      <c r="D2614" t="s">
        <v>63</v>
      </c>
    </row>
    <row r="2615" spans="1:4" x14ac:dyDescent="0.25">
      <c r="A2615" t="s">
        <v>105</v>
      </c>
      <c r="B2615" t="s">
        <v>88</v>
      </c>
      <c r="C2615">
        <v>0.98799999999999999</v>
      </c>
      <c r="D2615" t="s">
        <v>63</v>
      </c>
    </row>
    <row r="2616" spans="1:4" x14ac:dyDescent="0.25">
      <c r="A2616" t="s">
        <v>10</v>
      </c>
      <c r="B2616" t="s">
        <v>88</v>
      </c>
      <c r="C2616">
        <v>0.70499999999999996</v>
      </c>
      <c r="D2616" t="s">
        <v>63</v>
      </c>
    </row>
    <row r="2617" spans="1:4" x14ac:dyDescent="0.25">
      <c r="A2617" t="s">
        <v>3</v>
      </c>
      <c r="B2617" t="s">
        <v>88</v>
      </c>
      <c r="C2617">
        <v>1.6739999999999999</v>
      </c>
      <c r="D2617" t="s">
        <v>63</v>
      </c>
    </row>
    <row r="2618" spans="1:4" x14ac:dyDescent="0.25">
      <c r="A2618" t="s">
        <v>109</v>
      </c>
      <c r="B2618" t="s">
        <v>88</v>
      </c>
      <c r="C2618">
        <v>1.1459999999999999</v>
      </c>
      <c r="D2618" t="s">
        <v>63</v>
      </c>
    </row>
    <row r="2619" spans="1:4" x14ac:dyDescent="0.25">
      <c r="A2619" t="s">
        <v>106</v>
      </c>
      <c r="B2619" t="s">
        <v>88</v>
      </c>
      <c r="C2619">
        <v>5.0000000000000001E-3</v>
      </c>
      <c r="D2619" t="s">
        <v>63</v>
      </c>
    </row>
    <row r="2620" spans="1:4" x14ac:dyDescent="0.25">
      <c r="A2620" t="s">
        <v>103</v>
      </c>
      <c r="B2620" t="s">
        <v>88</v>
      </c>
      <c r="C2620">
        <v>6.0000000000000001E-3</v>
      </c>
      <c r="D2620" t="s">
        <v>63</v>
      </c>
    </row>
    <row r="2621" spans="1:4" x14ac:dyDescent="0.25">
      <c r="A2621" t="s">
        <v>110</v>
      </c>
      <c r="B2621" t="s">
        <v>88</v>
      </c>
      <c r="C2621">
        <v>8.0000000000000002E-3</v>
      </c>
      <c r="D2621" t="s">
        <v>63</v>
      </c>
    </row>
    <row r="2622" spans="1:4" x14ac:dyDescent="0.25">
      <c r="A2622" t="s">
        <v>107</v>
      </c>
      <c r="B2622" t="s">
        <v>88</v>
      </c>
      <c r="C2622">
        <v>4.0000000000000001E-3</v>
      </c>
      <c r="D2622" t="s">
        <v>63</v>
      </c>
    </row>
    <row r="2623" spans="1:4" x14ac:dyDescent="0.25">
      <c r="A2623" t="s">
        <v>108</v>
      </c>
      <c r="B2623" t="s">
        <v>88</v>
      </c>
      <c r="C2623">
        <v>6.0000000000000001E-3</v>
      </c>
      <c r="D2623" t="s">
        <v>63</v>
      </c>
    </row>
    <row r="2624" spans="1:4" x14ac:dyDescent="0.25">
      <c r="A2624" t="s">
        <v>15</v>
      </c>
      <c r="B2624" t="s">
        <v>88</v>
      </c>
      <c r="C2624">
        <v>5.0000000000000001E-3</v>
      </c>
      <c r="D2624" t="s">
        <v>63</v>
      </c>
    </row>
    <row r="2625" spans="1:4" x14ac:dyDescent="0.25">
      <c r="A2625" t="s">
        <v>7</v>
      </c>
      <c r="B2625" t="s">
        <v>88</v>
      </c>
      <c r="C2625">
        <v>1.2E-2</v>
      </c>
      <c r="D2625" t="s">
        <v>63</v>
      </c>
    </row>
    <row r="2626" spans="1:4" x14ac:dyDescent="0.25">
      <c r="A2626" t="s">
        <v>15</v>
      </c>
      <c r="B2626" t="s">
        <v>89</v>
      </c>
      <c r="C2626">
        <v>1.0999999999999999E-2</v>
      </c>
      <c r="D2626" t="s">
        <v>63</v>
      </c>
    </row>
    <row r="2627" spans="1:4" x14ac:dyDescent="0.25">
      <c r="A2627" t="s">
        <v>110</v>
      </c>
      <c r="B2627" t="s">
        <v>89</v>
      </c>
      <c r="C2627">
        <v>1.2E-2</v>
      </c>
      <c r="D2627" t="s">
        <v>63</v>
      </c>
    </row>
    <row r="2628" spans="1:4" x14ac:dyDescent="0.25">
      <c r="A2628" t="s">
        <v>109</v>
      </c>
      <c r="B2628" t="s">
        <v>89</v>
      </c>
      <c r="C2628">
        <v>7.0000000000000001E-3</v>
      </c>
      <c r="D2628" t="s">
        <v>63</v>
      </c>
    </row>
    <row r="2629" spans="1:4" x14ac:dyDescent="0.25">
      <c r="A2629" t="s">
        <v>7</v>
      </c>
      <c r="B2629" t="s">
        <v>89</v>
      </c>
      <c r="C2629">
        <v>1.2E-2</v>
      </c>
      <c r="D2629" t="s">
        <v>63</v>
      </c>
    </row>
    <row r="2630" spans="1:4" x14ac:dyDescent="0.25">
      <c r="A2630" t="s">
        <v>10</v>
      </c>
      <c r="B2630" t="s">
        <v>89</v>
      </c>
      <c r="C2630">
        <v>5.0000000000000001E-3</v>
      </c>
      <c r="D2630" t="s">
        <v>63</v>
      </c>
    </row>
    <row r="2631" spans="1:4" x14ac:dyDescent="0.25">
      <c r="A2631" t="s">
        <v>3</v>
      </c>
      <c r="B2631" t="s">
        <v>89</v>
      </c>
      <c r="C2631">
        <v>1.2999999999999999E-2</v>
      </c>
      <c r="D2631" t="s">
        <v>63</v>
      </c>
    </row>
    <row r="2632" spans="1:4" x14ac:dyDescent="0.25">
      <c r="A2632" t="s">
        <v>104</v>
      </c>
      <c r="B2632" t="s">
        <v>89</v>
      </c>
      <c r="C2632">
        <v>6.0000000000000001E-3</v>
      </c>
      <c r="D2632" t="s">
        <v>63</v>
      </c>
    </row>
    <row r="2633" spans="1:4" x14ac:dyDescent="0.25">
      <c r="A2633" t="s">
        <v>6</v>
      </c>
      <c r="B2633" t="s">
        <v>89</v>
      </c>
      <c r="C2633">
        <v>1.0999999999999999E-2</v>
      </c>
      <c r="D2633" t="s">
        <v>63</v>
      </c>
    </row>
    <row r="2634" spans="1:4" x14ac:dyDescent="0.25">
      <c r="A2634" t="s">
        <v>105</v>
      </c>
      <c r="B2634" t="s">
        <v>89</v>
      </c>
      <c r="C2634">
        <v>6.0000000000000001E-3</v>
      </c>
      <c r="D2634" t="s">
        <v>63</v>
      </c>
    </row>
    <row r="2635" spans="1:4" x14ac:dyDescent="0.25">
      <c r="A2635" t="s">
        <v>102</v>
      </c>
      <c r="B2635" t="s">
        <v>89</v>
      </c>
      <c r="C2635">
        <v>5.0000000000000001E-3</v>
      </c>
      <c r="D2635" t="s">
        <v>63</v>
      </c>
    </row>
    <row r="2636" spans="1:4" x14ac:dyDescent="0.25">
      <c r="A2636" t="s">
        <v>107</v>
      </c>
      <c r="B2636" t="s">
        <v>89</v>
      </c>
      <c r="C2636">
        <v>6.0000000000000001E-3</v>
      </c>
      <c r="D2636" t="s">
        <v>63</v>
      </c>
    </row>
    <row r="2637" spans="1:4" x14ac:dyDescent="0.25">
      <c r="A2637" t="s">
        <v>103</v>
      </c>
      <c r="B2637" t="s">
        <v>89</v>
      </c>
      <c r="C2637">
        <v>1.0999999999999999E-2</v>
      </c>
      <c r="D2637" t="s">
        <v>63</v>
      </c>
    </row>
    <row r="2638" spans="1:4" x14ac:dyDescent="0.25">
      <c r="A2638" t="s">
        <v>108</v>
      </c>
      <c r="B2638" t="s">
        <v>89</v>
      </c>
      <c r="C2638">
        <v>1.4E-2</v>
      </c>
      <c r="D2638" t="s">
        <v>63</v>
      </c>
    </row>
    <row r="2639" spans="1:4" x14ac:dyDescent="0.25">
      <c r="A2639" t="s">
        <v>14</v>
      </c>
      <c r="B2639" t="s">
        <v>89</v>
      </c>
      <c r="C2639">
        <v>1.0999999999999999E-2</v>
      </c>
      <c r="D2639" t="s">
        <v>63</v>
      </c>
    </row>
    <row r="2640" spans="1:4" x14ac:dyDescent="0.25">
      <c r="A2640" t="s">
        <v>106</v>
      </c>
      <c r="B2640" t="s">
        <v>89</v>
      </c>
      <c r="C2640">
        <v>8.9999999999999993E-3</v>
      </c>
      <c r="D2640" t="s">
        <v>63</v>
      </c>
    </row>
    <row r="2641" spans="1:4" x14ac:dyDescent="0.25">
      <c r="A2641" t="s">
        <v>13</v>
      </c>
      <c r="B2641" t="s">
        <v>89</v>
      </c>
      <c r="C2641">
        <v>1.2E-2</v>
      </c>
      <c r="D2641" t="s">
        <v>63</v>
      </c>
    </row>
    <row r="2642" spans="1:4" x14ac:dyDescent="0.25">
      <c r="A2642" t="s">
        <v>7</v>
      </c>
      <c r="B2642" t="s">
        <v>87</v>
      </c>
      <c r="C2642">
        <v>1.4E-2</v>
      </c>
      <c r="D2642" t="s">
        <v>64</v>
      </c>
    </row>
    <row r="2643" spans="1:4" x14ac:dyDescent="0.25">
      <c r="A2643" t="s">
        <v>108</v>
      </c>
      <c r="B2643" t="s">
        <v>87</v>
      </c>
      <c r="C2643">
        <v>0.376</v>
      </c>
      <c r="D2643" t="s">
        <v>64</v>
      </c>
    </row>
    <row r="2644" spans="1:4" x14ac:dyDescent="0.25">
      <c r="A2644" t="s">
        <v>102</v>
      </c>
      <c r="B2644" t="s">
        <v>87</v>
      </c>
      <c r="C2644">
        <v>1.2999999999999999E-2</v>
      </c>
      <c r="D2644" t="s">
        <v>64</v>
      </c>
    </row>
    <row r="2645" spans="1:4" x14ac:dyDescent="0.25">
      <c r="A2645" t="s">
        <v>106</v>
      </c>
      <c r="B2645" t="s">
        <v>87</v>
      </c>
      <c r="C2645">
        <v>0.38100000000000001</v>
      </c>
      <c r="D2645" t="s">
        <v>64</v>
      </c>
    </row>
    <row r="2646" spans="1:4" x14ac:dyDescent="0.25">
      <c r="A2646" t="s">
        <v>107</v>
      </c>
      <c r="B2646" t="s">
        <v>87</v>
      </c>
      <c r="C2646">
        <v>0.379</v>
      </c>
      <c r="D2646" t="s">
        <v>64</v>
      </c>
    </row>
    <row r="2647" spans="1:4" x14ac:dyDescent="0.25">
      <c r="A2647" t="s">
        <v>3</v>
      </c>
      <c r="B2647" t="s">
        <v>87</v>
      </c>
      <c r="C2647">
        <v>1.0999999999999999E-2</v>
      </c>
      <c r="D2647" t="s">
        <v>64</v>
      </c>
    </row>
    <row r="2648" spans="1:4" x14ac:dyDescent="0.25">
      <c r="A2648" t="s">
        <v>13</v>
      </c>
      <c r="B2648" t="s">
        <v>87</v>
      </c>
      <c r="C2648">
        <v>1.4999999999999999E-2</v>
      </c>
      <c r="D2648" t="s">
        <v>64</v>
      </c>
    </row>
    <row r="2649" spans="1:4" x14ac:dyDescent="0.25">
      <c r="A2649" t="s">
        <v>110</v>
      </c>
      <c r="B2649" t="s">
        <v>87</v>
      </c>
      <c r="C2649">
        <v>1.2999999999999999E-2</v>
      </c>
      <c r="D2649" t="s">
        <v>64</v>
      </c>
    </row>
    <row r="2650" spans="1:4" x14ac:dyDescent="0.25">
      <c r="A2650" t="s">
        <v>104</v>
      </c>
      <c r="B2650" t="s">
        <v>87</v>
      </c>
      <c r="C2650">
        <v>0.38200000000000001</v>
      </c>
      <c r="D2650" t="s">
        <v>64</v>
      </c>
    </row>
    <row r="2651" spans="1:4" x14ac:dyDescent="0.25">
      <c r="A2651" t="s">
        <v>103</v>
      </c>
      <c r="B2651" t="s">
        <v>87</v>
      </c>
      <c r="C2651">
        <v>1.2999999999999999E-2</v>
      </c>
      <c r="D2651" t="s">
        <v>64</v>
      </c>
    </row>
    <row r="2652" spans="1:4" x14ac:dyDescent="0.25">
      <c r="A2652" t="s">
        <v>105</v>
      </c>
      <c r="B2652" t="s">
        <v>87</v>
      </c>
      <c r="C2652">
        <v>1.4999999999999999E-2</v>
      </c>
      <c r="D2652" t="s">
        <v>64</v>
      </c>
    </row>
    <row r="2653" spans="1:4" x14ac:dyDescent="0.25">
      <c r="A2653" t="s">
        <v>15</v>
      </c>
      <c r="B2653" t="s">
        <v>87</v>
      </c>
      <c r="C2653">
        <v>1.2E-2</v>
      </c>
      <c r="D2653" t="s">
        <v>64</v>
      </c>
    </row>
    <row r="2654" spans="1:4" x14ac:dyDescent="0.25">
      <c r="A2654" t="s">
        <v>10</v>
      </c>
      <c r="B2654" t="s">
        <v>87</v>
      </c>
      <c r="C2654">
        <v>1.2999999999999999E-2</v>
      </c>
      <c r="D2654" t="s">
        <v>64</v>
      </c>
    </row>
    <row r="2655" spans="1:4" x14ac:dyDescent="0.25">
      <c r="A2655" t="s">
        <v>109</v>
      </c>
      <c r="B2655" t="s">
        <v>87</v>
      </c>
      <c r="C2655">
        <v>1.2E-2</v>
      </c>
      <c r="D2655" t="s">
        <v>64</v>
      </c>
    </row>
    <row r="2656" spans="1:4" x14ac:dyDescent="0.25">
      <c r="A2656" t="s">
        <v>6</v>
      </c>
      <c r="B2656" t="s">
        <v>87</v>
      </c>
      <c r="C2656">
        <v>1.4E-2</v>
      </c>
      <c r="D2656" t="s">
        <v>64</v>
      </c>
    </row>
    <row r="2657" spans="1:4" x14ac:dyDescent="0.25">
      <c r="A2657" t="s">
        <v>14</v>
      </c>
      <c r="B2657" t="s">
        <v>87</v>
      </c>
      <c r="C2657">
        <v>1.2E-2</v>
      </c>
      <c r="D2657" t="s">
        <v>64</v>
      </c>
    </row>
    <row r="2658" spans="1:4" x14ac:dyDescent="0.25">
      <c r="A2658" t="s">
        <v>104</v>
      </c>
      <c r="B2658" t="s">
        <v>88</v>
      </c>
      <c r="C2658">
        <v>1.4E-2</v>
      </c>
      <c r="D2658" t="s">
        <v>64</v>
      </c>
    </row>
    <row r="2659" spans="1:4" x14ac:dyDescent="0.25">
      <c r="A2659" t="s">
        <v>14</v>
      </c>
      <c r="B2659" t="s">
        <v>88</v>
      </c>
      <c r="C2659">
        <v>1.0999999999999999E-2</v>
      </c>
      <c r="D2659" t="s">
        <v>64</v>
      </c>
    </row>
    <row r="2660" spans="1:4" x14ac:dyDescent="0.25">
      <c r="A2660" t="s">
        <v>13</v>
      </c>
      <c r="B2660" t="s">
        <v>88</v>
      </c>
      <c r="C2660">
        <v>1.0999999999999999E-2</v>
      </c>
      <c r="D2660" t="s">
        <v>64</v>
      </c>
    </row>
    <row r="2661" spans="1:4" x14ac:dyDescent="0.25">
      <c r="A2661" t="s">
        <v>6</v>
      </c>
      <c r="B2661" t="s">
        <v>88</v>
      </c>
      <c r="C2661">
        <v>1.2E-2</v>
      </c>
      <c r="D2661" t="s">
        <v>64</v>
      </c>
    </row>
    <row r="2662" spans="1:4" x14ac:dyDescent="0.25">
      <c r="A2662" t="s">
        <v>102</v>
      </c>
      <c r="B2662" t="s">
        <v>88</v>
      </c>
      <c r="C2662">
        <v>1.0999999999999999E-2</v>
      </c>
      <c r="D2662" t="s">
        <v>64</v>
      </c>
    </row>
    <row r="2663" spans="1:4" x14ac:dyDescent="0.25">
      <c r="A2663" t="s">
        <v>105</v>
      </c>
      <c r="B2663" t="s">
        <v>88</v>
      </c>
      <c r="C2663">
        <v>1.0999999999999999E-2</v>
      </c>
      <c r="D2663" t="s">
        <v>64</v>
      </c>
    </row>
    <row r="2664" spans="1:4" x14ac:dyDescent="0.25">
      <c r="A2664" t="s">
        <v>10</v>
      </c>
      <c r="B2664" t="s">
        <v>88</v>
      </c>
      <c r="C2664">
        <v>1.0999999999999999E-2</v>
      </c>
      <c r="D2664" t="s">
        <v>64</v>
      </c>
    </row>
    <row r="2665" spans="1:4" x14ac:dyDescent="0.25">
      <c r="A2665" t="s">
        <v>3</v>
      </c>
      <c r="B2665" t="s">
        <v>88</v>
      </c>
      <c r="C2665">
        <v>1.2E-2</v>
      </c>
      <c r="D2665" t="s">
        <v>64</v>
      </c>
    </row>
    <row r="2666" spans="1:4" x14ac:dyDescent="0.25">
      <c r="A2666" t="s">
        <v>109</v>
      </c>
      <c r="B2666" t="s">
        <v>88</v>
      </c>
      <c r="C2666">
        <v>1.2E-2</v>
      </c>
      <c r="D2666" t="s">
        <v>64</v>
      </c>
    </row>
    <row r="2667" spans="1:4" x14ac:dyDescent="0.25">
      <c r="A2667" t="s">
        <v>106</v>
      </c>
      <c r="B2667" t="s">
        <v>88</v>
      </c>
      <c r="C2667">
        <v>1.2999999999999999E-2</v>
      </c>
      <c r="D2667" t="s">
        <v>64</v>
      </c>
    </row>
    <row r="2668" spans="1:4" x14ac:dyDescent="0.25">
      <c r="A2668" t="s">
        <v>103</v>
      </c>
      <c r="B2668" t="s">
        <v>88</v>
      </c>
      <c r="C2668">
        <v>1.0999999999999999E-2</v>
      </c>
      <c r="D2668" t="s">
        <v>64</v>
      </c>
    </row>
    <row r="2669" spans="1:4" x14ac:dyDescent="0.25">
      <c r="A2669" t="s">
        <v>110</v>
      </c>
      <c r="B2669" t="s">
        <v>88</v>
      </c>
      <c r="C2669">
        <v>0.01</v>
      </c>
      <c r="D2669" t="s">
        <v>64</v>
      </c>
    </row>
    <row r="2670" spans="1:4" x14ac:dyDescent="0.25">
      <c r="A2670" t="s">
        <v>107</v>
      </c>
      <c r="B2670" t="s">
        <v>88</v>
      </c>
      <c r="C2670">
        <v>1.0999999999999999E-2</v>
      </c>
      <c r="D2670" t="s">
        <v>64</v>
      </c>
    </row>
    <row r="2671" spans="1:4" x14ac:dyDescent="0.25">
      <c r="A2671" t="s">
        <v>108</v>
      </c>
      <c r="B2671" t="s">
        <v>88</v>
      </c>
      <c r="C2671">
        <v>1.0999999999999999E-2</v>
      </c>
      <c r="D2671" t="s">
        <v>64</v>
      </c>
    </row>
    <row r="2672" spans="1:4" x14ac:dyDescent="0.25">
      <c r="A2672" t="s">
        <v>15</v>
      </c>
      <c r="B2672" t="s">
        <v>88</v>
      </c>
      <c r="C2672">
        <v>1.0999999999999999E-2</v>
      </c>
      <c r="D2672" t="s">
        <v>64</v>
      </c>
    </row>
    <row r="2673" spans="1:4" x14ac:dyDescent="0.25">
      <c r="A2673" t="s">
        <v>7</v>
      </c>
      <c r="B2673" t="s">
        <v>88</v>
      </c>
      <c r="C2673">
        <v>1.0999999999999999E-2</v>
      </c>
      <c r="D2673" t="s">
        <v>64</v>
      </c>
    </row>
    <row r="2674" spans="1:4" x14ac:dyDescent="0.25">
      <c r="A2674" t="s">
        <v>15</v>
      </c>
      <c r="B2674" t="s">
        <v>89</v>
      </c>
      <c r="C2674">
        <v>1.0999999999999999E-2</v>
      </c>
      <c r="D2674" t="s">
        <v>64</v>
      </c>
    </row>
    <row r="2675" spans="1:4" x14ac:dyDescent="0.25">
      <c r="A2675" t="s">
        <v>110</v>
      </c>
      <c r="B2675" t="s">
        <v>89</v>
      </c>
      <c r="C2675">
        <v>1.0999999999999999E-2</v>
      </c>
      <c r="D2675" t="s">
        <v>64</v>
      </c>
    </row>
    <row r="2676" spans="1:4" x14ac:dyDescent="0.25">
      <c r="A2676" t="s">
        <v>109</v>
      </c>
      <c r="B2676" t="s">
        <v>89</v>
      </c>
      <c r="C2676">
        <v>8.9999999999999993E-3</v>
      </c>
      <c r="D2676" t="s">
        <v>64</v>
      </c>
    </row>
    <row r="2677" spans="1:4" x14ac:dyDescent="0.25">
      <c r="A2677" t="s">
        <v>7</v>
      </c>
      <c r="B2677" t="s">
        <v>89</v>
      </c>
      <c r="C2677">
        <v>0.01</v>
      </c>
      <c r="D2677" t="s">
        <v>64</v>
      </c>
    </row>
    <row r="2678" spans="1:4" x14ac:dyDescent="0.25">
      <c r="A2678" t="s">
        <v>10</v>
      </c>
      <c r="B2678" t="s">
        <v>89</v>
      </c>
      <c r="C2678">
        <v>1.2E-2</v>
      </c>
      <c r="D2678" t="s">
        <v>64</v>
      </c>
    </row>
    <row r="2679" spans="1:4" x14ac:dyDescent="0.25">
      <c r="A2679" t="s">
        <v>3</v>
      </c>
      <c r="B2679" t="s">
        <v>89</v>
      </c>
      <c r="C2679">
        <v>1.0999999999999999E-2</v>
      </c>
      <c r="D2679" t="s">
        <v>64</v>
      </c>
    </row>
    <row r="2680" spans="1:4" x14ac:dyDescent="0.25">
      <c r="A2680" t="s">
        <v>104</v>
      </c>
      <c r="B2680" t="s">
        <v>89</v>
      </c>
      <c r="C2680">
        <v>0.01</v>
      </c>
      <c r="D2680" t="s">
        <v>64</v>
      </c>
    </row>
    <row r="2681" spans="1:4" x14ac:dyDescent="0.25">
      <c r="A2681" t="s">
        <v>6</v>
      </c>
      <c r="B2681" t="s">
        <v>89</v>
      </c>
      <c r="C2681">
        <v>0.01</v>
      </c>
      <c r="D2681" t="s">
        <v>64</v>
      </c>
    </row>
    <row r="2682" spans="1:4" x14ac:dyDescent="0.25">
      <c r="A2682" t="s">
        <v>105</v>
      </c>
      <c r="B2682" t="s">
        <v>89</v>
      </c>
      <c r="C2682">
        <v>0.01</v>
      </c>
      <c r="D2682" t="s">
        <v>64</v>
      </c>
    </row>
    <row r="2683" spans="1:4" x14ac:dyDescent="0.25">
      <c r="A2683" t="s">
        <v>102</v>
      </c>
      <c r="B2683" t="s">
        <v>89</v>
      </c>
      <c r="C2683">
        <v>0.01</v>
      </c>
      <c r="D2683" t="s">
        <v>64</v>
      </c>
    </row>
    <row r="2684" spans="1:4" x14ac:dyDescent="0.25">
      <c r="A2684" t="s">
        <v>107</v>
      </c>
      <c r="B2684" t="s">
        <v>89</v>
      </c>
      <c r="C2684">
        <v>1.2999999999999999E-2</v>
      </c>
      <c r="D2684" t="s">
        <v>64</v>
      </c>
    </row>
    <row r="2685" spans="1:4" x14ac:dyDescent="0.25">
      <c r="A2685" t="s">
        <v>103</v>
      </c>
      <c r="B2685" t="s">
        <v>89</v>
      </c>
      <c r="C2685">
        <v>1.2E-2</v>
      </c>
      <c r="D2685" t="s">
        <v>64</v>
      </c>
    </row>
    <row r="2686" spans="1:4" x14ac:dyDescent="0.25">
      <c r="A2686" t="s">
        <v>108</v>
      </c>
      <c r="B2686" t="s">
        <v>89</v>
      </c>
      <c r="C2686">
        <v>1.0999999999999999E-2</v>
      </c>
      <c r="D2686" t="s">
        <v>64</v>
      </c>
    </row>
    <row r="2687" spans="1:4" x14ac:dyDescent="0.25">
      <c r="A2687" t="s">
        <v>106</v>
      </c>
      <c r="B2687" t="s">
        <v>89</v>
      </c>
      <c r="C2687">
        <v>0.01</v>
      </c>
      <c r="D2687" t="s">
        <v>64</v>
      </c>
    </row>
    <row r="2688" spans="1:4" x14ac:dyDescent="0.25">
      <c r="A2688" t="s">
        <v>14</v>
      </c>
      <c r="B2688" t="s">
        <v>89</v>
      </c>
      <c r="C2688">
        <v>0.01</v>
      </c>
      <c r="D2688" t="s">
        <v>64</v>
      </c>
    </row>
    <row r="2689" spans="1:4" x14ac:dyDescent="0.25">
      <c r="A2689" t="s">
        <v>13</v>
      </c>
      <c r="B2689" t="s">
        <v>89</v>
      </c>
      <c r="C2689">
        <v>1.2E-2</v>
      </c>
      <c r="D2689" t="s">
        <v>64</v>
      </c>
    </row>
    <row r="2690" spans="1:4" x14ac:dyDescent="0.25">
      <c r="A2690" t="s">
        <v>7</v>
      </c>
      <c r="B2690" t="s">
        <v>87</v>
      </c>
      <c r="C2690">
        <v>0.47699999999999998</v>
      </c>
      <c r="D2690" t="s">
        <v>65</v>
      </c>
    </row>
    <row r="2691" spans="1:4" x14ac:dyDescent="0.25">
      <c r="A2691" t="s">
        <v>108</v>
      </c>
      <c r="B2691" t="s">
        <v>87</v>
      </c>
      <c r="C2691">
        <v>0.46800000000000003</v>
      </c>
      <c r="D2691" t="s">
        <v>65</v>
      </c>
    </row>
    <row r="2692" spans="1:4" x14ac:dyDescent="0.25">
      <c r="A2692" t="s">
        <v>102</v>
      </c>
      <c r="B2692" t="s">
        <v>87</v>
      </c>
      <c r="C2692">
        <v>0.48599999999999999</v>
      </c>
      <c r="D2692" t="s">
        <v>65</v>
      </c>
    </row>
    <row r="2693" spans="1:4" x14ac:dyDescent="0.25">
      <c r="A2693" t="s">
        <v>106</v>
      </c>
      <c r="B2693" t="s">
        <v>87</v>
      </c>
      <c r="C2693">
        <v>0.441</v>
      </c>
      <c r="D2693" t="s">
        <v>65</v>
      </c>
    </row>
    <row r="2694" spans="1:4" x14ac:dyDescent="0.25">
      <c r="A2694" t="s">
        <v>110</v>
      </c>
      <c r="B2694" t="s">
        <v>87</v>
      </c>
      <c r="C2694">
        <v>0.95899999999999996</v>
      </c>
      <c r="D2694" t="s">
        <v>65</v>
      </c>
    </row>
    <row r="2695" spans="1:4" x14ac:dyDescent="0.25">
      <c r="A2695" t="s">
        <v>3</v>
      </c>
      <c r="B2695" t="s">
        <v>87</v>
      </c>
      <c r="C2695">
        <v>0.44700000000000001</v>
      </c>
      <c r="D2695" t="s">
        <v>65</v>
      </c>
    </row>
    <row r="2696" spans="1:4" x14ac:dyDescent="0.25">
      <c r="A2696" t="s">
        <v>107</v>
      </c>
      <c r="B2696" t="s">
        <v>87</v>
      </c>
      <c r="C2696">
        <v>0.442</v>
      </c>
      <c r="D2696" t="s">
        <v>65</v>
      </c>
    </row>
    <row r="2697" spans="1:4" x14ac:dyDescent="0.25">
      <c r="A2697" t="s">
        <v>13</v>
      </c>
      <c r="B2697" t="s">
        <v>87</v>
      </c>
      <c r="C2697">
        <v>0.45</v>
      </c>
      <c r="D2697" t="s">
        <v>65</v>
      </c>
    </row>
    <row r="2698" spans="1:4" x14ac:dyDescent="0.25">
      <c r="A2698" t="s">
        <v>103</v>
      </c>
      <c r="B2698" t="s">
        <v>87</v>
      </c>
      <c r="C2698">
        <v>0.44600000000000001</v>
      </c>
      <c r="D2698" t="s">
        <v>65</v>
      </c>
    </row>
    <row r="2699" spans="1:4" x14ac:dyDescent="0.25">
      <c r="A2699" t="s">
        <v>104</v>
      </c>
      <c r="B2699" t="s">
        <v>87</v>
      </c>
      <c r="C2699">
        <v>0.51</v>
      </c>
      <c r="D2699" t="s">
        <v>65</v>
      </c>
    </row>
    <row r="2700" spans="1:4" x14ac:dyDescent="0.25">
      <c r="A2700" t="s">
        <v>105</v>
      </c>
      <c r="B2700" t="s">
        <v>87</v>
      </c>
      <c r="C2700">
        <v>0.46700000000000003</v>
      </c>
      <c r="D2700" t="s">
        <v>65</v>
      </c>
    </row>
    <row r="2701" spans="1:4" x14ac:dyDescent="0.25">
      <c r="A2701" t="s">
        <v>15</v>
      </c>
      <c r="B2701" t="s">
        <v>87</v>
      </c>
      <c r="C2701">
        <v>0.49299999999999999</v>
      </c>
      <c r="D2701" t="s">
        <v>65</v>
      </c>
    </row>
    <row r="2702" spans="1:4" x14ac:dyDescent="0.25">
      <c r="A2702" t="s">
        <v>10</v>
      </c>
      <c r="B2702" t="s">
        <v>87</v>
      </c>
      <c r="C2702">
        <v>0.52300000000000002</v>
      </c>
      <c r="D2702" t="s">
        <v>65</v>
      </c>
    </row>
    <row r="2703" spans="1:4" x14ac:dyDescent="0.25">
      <c r="A2703" t="s">
        <v>109</v>
      </c>
      <c r="B2703" t="s">
        <v>87</v>
      </c>
      <c r="C2703">
        <v>0.44900000000000001</v>
      </c>
      <c r="D2703" t="s">
        <v>65</v>
      </c>
    </row>
    <row r="2704" spans="1:4" x14ac:dyDescent="0.25">
      <c r="A2704" t="s">
        <v>14</v>
      </c>
      <c r="B2704" t="s">
        <v>87</v>
      </c>
      <c r="C2704">
        <v>0.90500000000000003</v>
      </c>
      <c r="D2704" t="s">
        <v>65</v>
      </c>
    </row>
    <row r="2705" spans="1:4" x14ac:dyDescent="0.25">
      <c r="A2705" t="s">
        <v>6</v>
      </c>
      <c r="B2705" t="s">
        <v>87</v>
      </c>
      <c r="C2705">
        <v>0.55800000000000005</v>
      </c>
      <c r="D2705" t="s">
        <v>65</v>
      </c>
    </row>
    <row r="2706" spans="1:4" x14ac:dyDescent="0.25">
      <c r="A2706" t="s">
        <v>104</v>
      </c>
      <c r="B2706" t="s">
        <v>88</v>
      </c>
      <c r="C2706">
        <v>0.44600000000000001</v>
      </c>
      <c r="D2706" t="s">
        <v>65</v>
      </c>
    </row>
    <row r="2707" spans="1:4" x14ac:dyDescent="0.25">
      <c r="A2707" t="s">
        <v>14</v>
      </c>
      <c r="B2707" t="s">
        <v>88</v>
      </c>
      <c r="C2707">
        <v>0.441</v>
      </c>
      <c r="D2707" t="s">
        <v>65</v>
      </c>
    </row>
    <row r="2708" spans="1:4" x14ac:dyDescent="0.25">
      <c r="A2708" t="s">
        <v>13</v>
      </c>
      <c r="B2708" t="s">
        <v>88</v>
      </c>
      <c r="C2708">
        <v>0.42499999999999999</v>
      </c>
      <c r="D2708" t="s">
        <v>65</v>
      </c>
    </row>
    <row r="2709" spans="1:4" x14ac:dyDescent="0.25">
      <c r="A2709" t="s">
        <v>6</v>
      </c>
      <c r="B2709" t="s">
        <v>88</v>
      </c>
      <c r="C2709">
        <v>0.438</v>
      </c>
      <c r="D2709" t="s">
        <v>65</v>
      </c>
    </row>
    <row r="2710" spans="1:4" x14ac:dyDescent="0.25">
      <c r="A2710" t="s">
        <v>102</v>
      </c>
      <c r="B2710" t="s">
        <v>88</v>
      </c>
      <c r="C2710">
        <v>0.436</v>
      </c>
      <c r="D2710" t="s">
        <v>65</v>
      </c>
    </row>
    <row r="2711" spans="1:4" x14ac:dyDescent="0.25">
      <c r="A2711" t="s">
        <v>105</v>
      </c>
      <c r="B2711" t="s">
        <v>88</v>
      </c>
      <c r="C2711">
        <v>0.44</v>
      </c>
      <c r="D2711" t="s">
        <v>65</v>
      </c>
    </row>
    <row r="2712" spans="1:4" x14ac:dyDescent="0.25">
      <c r="A2712" t="s">
        <v>10</v>
      </c>
      <c r="B2712" t="s">
        <v>88</v>
      </c>
      <c r="C2712">
        <v>0.45800000000000002</v>
      </c>
      <c r="D2712" t="s">
        <v>65</v>
      </c>
    </row>
    <row r="2713" spans="1:4" x14ac:dyDescent="0.25">
      <c r="A2713" t="s">
        <v>109</v>
      </c>
      <c r="B2713" t="s">
        <v>88</v>
      </c>
      <c r="C2713">
        <v>0.432</v>
      </c>
      <c r="D2713" t="s">
        <v>65</v>
      </c>
    </row>
    <row r="2714" spans="1:4" x14ac:dyDescent="0.25">
      <c r="A2714" t="s">
        <v>3</v>
      </c>
      <c r="B2714" t="s">
        <v>88</v>
      </c>
      <c r="C2714">
        <v>0.43</v>
      </c>
      <c r="D2714" t="s">
        <v>65</v>
      </c>
    </row>
    <row r="2715" spans="1:4" x14ac:dyDescent="0.25">
      <c r="A2715" t="s">
        <v>106</v>
      </c>
      <c r="B2715" t="s">
        <v>88</v>
      </c>
      <c r="C2715">
        <v>0.42399999999999999</v>
      </c>
      <c r="D2715" t="s">
        <v>65</v>
      </c>
    </row>
    <row r="2716" spans="1:4" x14ac:dyDescent="0.25">
      <c r="A2716" t="s">
        <v>103</v>
      </c>
      <c r="B2716" t="s">
        <v>88</v>
      </c>
      <c r="C2716">
        <v>0.47399999999999998</v>
      </c>
      <c r="D2716" t="s">
        <v>65</v>
      </c>
    </row>
    <row r="2717" spans="1:4" x14ac:dyDescent="0.25">
      <c r="A2717" t="s">
        <v>110</v>
      </c>
      <c r="B2717" t="s">
        <v>88</v>
      </c>
      <c r="C2717">
        <v>0.42599999999999999</v>
      </c>
      <c r="D2717" t="s">
        <v>65</v>
      </c>
    </row>
    <row r="2718" spans="1:4" x14ac:dyDescent="0.25">
      <c r="A2718" t="s">
        <v>107</v>
      </c>
      <c r="B2718" t="s">
        <v>88</v>
      </c>
      <c r="C2718">
        <v>0.45100000000000001</v>
      </c>
      <c r="D2718" t="s">
        <v>65</v>
      </c>
    </row>
    <row r="2719" spans="1:4" x14ac:dyDescent="0.25">
      <c r="A2719" t="s">
        <v>108</v>
      </c>
      <c r="B2719" t="s">
        <v>88</v>
      </c>
      <c r="C2719">
        <v>0.505</v>
      </c>
      <c r="D2719" t="s">
        <v>65</v>
      </c>
    </row>
    <row r="2720" spans="1:4" x14ac:dyDescent="0.25">
      <c r="A2720" t="s">
        <v>15</v>
      </c>
      <c r="B2720" t="s">
        <v>88</v>
      </c>
      <c r="C2720">
        <v>0.46400000000000002</v>
      </c>
      <c r="D2720" t="s">
        <v>65</v>
      </c>
    </row>
    <row r="2721" spans="1:4" x14ac:dyDescent="0.25">
      <c r="A2721" t="s">
        <v>7</v>
      </c>
      <c r="B2721" t="s">
        <v>88</v>
      </c>
      <c r="C2721">
        <v>0.45900000000000002</v>
      </c>
      <c r="D2721" t="s">
        <v>65</v>
      </c>
    </row>
    <row r="2722" spans="1:4" x14ac:dyDescent="0.25">
      <c r="A2722" t="s">
        <v>15</v>
      </c>
      <c r="B2722" t="s">
        <v>89</v>
      </c>
      <c r="C2722">
        <v>0.92600000000000005</v>
      </c>
      <c r="D2722" t="s">
        <v>65</v>
      </c>
    </row>
    <row r="2723" spans="1:4" x14ac:dyDescent="0.25">
      <c r="A2723" t="s">
        <v>110</v>
      </c>
      <c r="B2723" t="s">
        <v>89</v>
      </c>
      <c r="C2723">
        <v>0.438</v>
      </c>
      <c r="D2723" t="s">
        <v>65</v>
      </c>
    </row>
    <row r="2724" spans="1:4" x14ac:dyDescent="0.25">
      <c r="A2724" t="s">
        <v>109</v>
      </c>
      <c r="B2724" t="s">
        <v>89</v>
      </c>
      <c r="C2724">
        <v>0.42899999999999999</v>
      </c>
      <c r="D2724" t="s">
        <v>65</v>
      </c>
    </row>
    <row r="2725" spans="1:4" x14ac:dyDescent="0.25">
      <c r="A2725" t="s">
        <v>7</v>
      </c>
      <c r="B2725" t="s">
        <v>89</v>
      </c>
      <c r="C2725">
        <v>0.433</v>
      </c>
      <c r="D2725" t="s">
        <v>65</v>
      </c>
    </row>
    <row r="2726" spans="1:4" x14ac:dyDescent="0.25">
      <c r="A2726" t="s">
        <v>10</v>
      </c>
      <c r="B2726" t="s">
        <v>89</v>
      </c>
      <c r="C2726">
        <v>0.875</v>
      </c>
      <c r="D2726" t="s">
        <v>65</v>
      </c>
    </row>
    <row r="2727" spans="1:4" x14ac:dyDescent="0.25">
      <c r="A2727" t="s">
        <v>3</v>
      </c>
      <c r="B2727" t="s">
        <v>89</v>
      </c>
      <c r="C2727">
        <v>0.45300000000000001</v>
      </c>
      <c r="D2727" t="s">
        <v>65</v>
      </c>
    </row>
    <row r="2728" spans="1:4" x14ac:dyDescent="0.25">
      <c r="A2728" t="s">
        <v>104</v>
      </c>
      <c r="B2728" t="s">
        <v>89</v>
      </c>
      <c r="C2728">
        <v>0.47199999999999998</v>
      </c>
      <c r="D2728" t="s">
        <v>65</v>
      </c>
    </row>
    <row r="2729" spans="1:4" x14ac:dyDescent="0.25">
      <c r="A2729" t="s">
        <v>6</v>
      </c>
      <c r="B2729" t="s">
        <v>89</v>
      </c>
      <c r="C2729">
        <v>0.875</v>
      </c>
      <c r="D2729" t="s">
        <v>65</v>
      </c>
    </row>
    <row r="2730" spans="1:4" x14ac:dyDescent="0.25">
      <c r="A2730" t="s">
        <v>105</v>
      </c>
      <c r="B2730" t="s">
        <v>89</v>
      </c>
      <c r="C2730">
        <v>0.6</v>
      </c>
      <c r="D2730" t="s">
        <v>65</v>
      </c>
    </row>
    <row r="2731" spans="1:4" x14ac:dyDescent="0.25">
      <c r="A2731" t="s">
        <v>103</v>
      </c>
      <c r="B2731" t="s">
        <v>89</v>
      </c>
      <c r="C2731">
        <v>0.91800000000000004</v>
      </c>
      <c r="D2731" t="s">
        <v>65</v>
      </c>
    </row>
    <row r="2732" spans="1:4" x14ac:dyDescent="0.25">
      <c r="A2732" t="s">
        <v>102</v>
      </c>
      <c r="B2732" t="s">
        <v>89</v>
      </c>
      <c r="C2732">
        <v>0.505</v>
      </c>
      <c r="D2732" t="s">
        <v>65</v>
      </c>
    </row>
    <row r="2733" spans="1:4" x14ac:dyDescent="0.25">
      <c r="A2733" t="s">
        <v>107</v>
      </c>
      <c r="B2733" t="s">
        <v>89</v>
      </c>
      <c r="C2733">
        <v>0.501</v>
      </c>
      <c r="D2733" t="s">
        <v>65</v>
      </c>
    </row>
    <row r="2734" spans="1:4" x14ac:dyDescent="0.25">
      <c r="A2734" t="s">
        <v>108</v>
      </c>
      <c r="B2734" t="s">
        <v>89</v>
      </c>
      <c r="C2734">
        <v>0.47199999999999998</v>
      </c>
      <c r="D2734" t="s">
        <v>65</v>
      </c>
    </row>
    <row r="2735" spans="1:4" x14ac:dyDescent="0.25">
      <c r="A2735" t="s">
        <v>106</v>
      </c>
      <c r="B2735" t="s">
        <v>89</v>
      </c>
      <c r="C2735">
        <v>0.53500000000000003</v>
      </c>
      <c r="D2735" t="s">
        <v>65</v>
      </c>
    </row>
    <row r="2736" spans="1:4" x14ac:dyDescent="0.25">
      <c r="A2736" t="s">
        <v>14</v>
      </c>
      <c r="B2736" t="s">
        <v>89</v>
      </c>
      <c r="C2736">
        <v>0.49199999999999999</v>
      </c>
      <c r="D2736" t="s">
        <v>65</v>
      </c>
    </row>
    <row r="2737" spans="1:4" x14ac:dyDescent="0.25">
      <c r="A2737" t="s">
        <v>13</v>
      </c>
      <c r="B2737" t="s">
        <v>89</v>
      </c>
      <c r="C2737">
        <v>0.439</v>
      </c>
      <c r="D2737" t="s">
        <v>65</v>
      </c>
    </row>
    <row r="2738" spans="1:4" x14ac:dyDescent="0.25">
      <c r="A2738" t="s">
        <v>7</v>
      </c>
      <c r="B2738" t="s">
        <v>87</v>
      </c>
      <c r="C2738">
        <v>1.0389999999999999</v>
      </c>
      <c r="D2738" t="s">
        <v>66</v>
      </c>
    </row>
    <row r="2739" spans="1:4" x14ac:dyDescent="0.25">
      <c r="A2739" t="s">
        <v>102</v>
      </c>
      <c r="B2739" t="s">
        <v>87</v>
      </c>
      <c r="C2739">
        <v>0.59499999999999997</v>
      </c>
      <c r="D2739" t="s">
        <v>66</v>
      </c>
    </row>
    <row r="2740" spans="1:4" x14ac:dyDescent="0.25">
      <c r="A2740" t="s">
        <v>108</v>
      </c>
      <c r="B2740" t="s">
        <v>87</v>
      </c>
      <c r="C2740">
        <v>0.61899999999999999</v>
      </c>
      <c r="D2740" t="s">
        <v>66</v>
      </c>
    </row>
    <row r="2741" spans="1:4" x14ac:dyDescent="0.25">
      <c r="A2741" t="s">
        <v>106</v>
      </c>
      <c r="B2741" t="s">
        <v>87</v>
      </c>
      <c r="C2741">
        <v>0.72399999999999998</v>
      </c>
      <c r="D2741" t="s">
        <v>66</v>
      </c>
    </row>
    <row r="2742" spans="1:4" x14ac:dyDescent="0.25">
      <c r="A2742" t="s">
        <v>110</v>
      </c>
      <c r="B2742" t="s">
        <v>87</v>
      </c>
      <c r="C2742">
        <v>0.63400000000000001</v>
      </c>
      <c r="D2742" t="s">
        <v>66</v>
      </c>
    </row>
    <row r="2743" spans="1:4" x14ac:dyDescent="0.25">
      <c r="A2743" t="s">
        <v>3</v>
      </c>
      <c r="B2743" t="s">
        <v>87</v>
      </c>
      <c r="C2743">
        <v>0.71899999999999997</v>
      </c>
      <c r="D2743" t="s">
        <v>66</v>
      </c>
    </row>
    <row r="2744" spans="1:4" x14ac:dyDescent="0.25">
      <c r="A2744" t="s">
        <v>107</v>
      </c>
      <c r="B2744" t="s">
        <v>87</v>
      </c>
      <c r="C2744">
        <v>0.64500000000000002</v>
      </c>
      <c r="D2744" t="s">
        <v>66</v>
      </c>
    </row>
    <row r="2745" spans="1:4" x14ac:dyDescent="0.25">
      <c r="A2745" t="s">
        <v>13</v>
      </c>
      <c r="B2745" t="s">
        <v>87</v>
      </c>
      <c r="C2745">
        <v>0.60099999999999998</v>
      </c>
      <c r="D2745" t="s">
        <v>66</v>
      </c>
    </row>
    <row r="2746" spans="1:4" x14ac:dyDescent="0.25">
      <c r="A2746" t="s">
        <v>104</v>
      </c>
      <c r="B2746" t="s">
        <v>87</v>
      </c>
      <c r="C2746">
        <v>0.63400000000000001</v>
      </c>
      <c r="D2746" t="s">
        <v>66</v>
      </c>
    </row>
    <row r="2747" spans="1:4" x14ac:dyDescent="0.25">
      <c r="A2747" t="s">
        <v>103</v>
      </c>
      <c r="B2747" t="s">
        <v>87</v>
      </c>
      <c r="C2747">
        <v>0.57899999999999996</v>
      </c>
      <c r="D2747" t="s">
        <v>66</v>
      </c>
    </row>
    <row r="2748" spans="1:4" x14ac:dyDescent="0.25">
      <c r="A2748" t="s">
        <v>105</v>
      </c>
      <c r="B2748" t="s">
        <v>87</v>
      </c>
      <c r="C2748">
        <v>0.73</v>
      </c>
      <c r="D2748" t="s">
        <v>66</v>
      </c>
    </row>
    <row r="2749" spans="1:4" x14ac:dyDescent="0.25">
      <c r="A2749" t="s">
        <v>15</v>
      </c>
      <c r="B2749" t="s">
        <v>87</v>
      </c>
      <c r="C2749">
        <v>0.59499999999999997</v>
      </c>
      <c r="D2749" t="s">
        <v>66</v>
      </c>
    </row>
    <row r="2750" spans="1:4" x14ac:dyDescent="0.25">
      <c r="A2750" t="s">
        <v>109</v>
      </c>
      <c r="B2750" t="s">
        <v>87</v>
      </c>
      <c r="C2750">
        <v>0.57399999999999995</v>
      </c>
      <c r="D2750" t="s">
        <v>66</v>
      </c>
    </row>
    <row r="2751" spans="1:4" x14ac:dyDescent="0.25">
      <c r="A2751" t="s">
        <v>10</v>
      </c>
      <c r="B2751" t="s">
        <v>87</v>
      </c>
      <c r="C2751">
        <v>0.67200000000000004</v>
      </c>
      <c r="D2751" t="s">
        <v>66</v>
      </c>
    </row>
    <row r="2752" spans="1:4" x14ac:dyDescent="0.25">
      <c r="A2752" t="s">
        <v>14</v>
      </c>
      <c r="B2752" t="s">
        <v>87</v>
      </c>
      <c r="C2752">
        <v>0.61799999999999999</v>
      </c>
      <c r="D2752" t="s">
        <v>66</v>
      </c>
    </row>
    <row r="2753" spans="1:4" x14ac:dyDescent="0.25">
      <c r="A2753" t="s">
        <v>6</v>
      </c>
      <c r="B2753" t="s">
        <v>87</v>
      </c>
      <c r="C2753">
        <v>0.59399999999999997</v>
      </c>
      <c r="D2753" t="s">
        <v>66</v>
      </c>
    </row>
    <row r="2754" spans="1:4" x14ac:dyDescent="0.25">
      <c r="A2754" t="s">
        <v>104</v>
      </c>
      <c r="B2754" t="s">
        <v>88</v>
      </c>
      <c r="C2754">
        <v>0.63300000000000001</v>
      </c>
      <c r="D2754" t="s">
        <v>66</v>
      </c>
    </row>
    <row r="2755" spans="1:4" x14ac:dyDescent="0.25">
      <c r="A2755" t="s">
        <v>14</v>
      </c>
      <c r="B2755" t="s">
        <v>88</v>
      </c>
      <c r="C2755">
        <v>0.622</v>
      </c>
      <c r="D2755" t="s">
        <v>66</v>
      </c>
    </row>
    <row r="2756" spans="1:4" x14ac:dyDescent="0.25">
      <c r="A2756" t="s">
        <v>13</v>
      </c>
      <c r="B2756" t="s">
        <v>88</v>
      </c>
      <c r="C2756">
        <v>0.56299999999999994</v>
      </c>
      <c r="D2756" t="s">
        <v>66</v>
      </c>
    </row>
    <row r="2757" spans="1:4" x14ac:dyDescent="0.25">
      <c r="A2757" t="s">
        <v>6</v>
      </c>
      <c r="B2757" t="s">
        <v>88</v>
      </c>
      <c r="C2757">
        <v>0.56299999999999994</v>
      </c>
      <c r="D2757" t="s">
        <v>66</v>
      </c>
    </row>
    <row r="2758" spans="1:4" x14ac:dyDescent="0.25">
      <c r="A2758" t="s">
        <v>102</v>
      </c>
      <c r="B2758" t="s">
        <v>88</v>
      </c>
      <c r="C2758">
        <v>0.58299999999999996</v>
      </c>
      <c r="D2758" t="s">
        <v>66</v>
      </c>
    </row>
    <row r="2759" spans="1:4" x14ac:dyDescent="0.25">
      <c r="A2759" t="s">
        <v>105</v>
      </c>
      <c r="B2759" t="s">
        <v>88</v>
      </c>
      <c r="C2759">
        <v>0.59499999999999997</v>
      </c>
      <c r="D2759" t="s">
        <v>66</v>
      </c>
    </row>
    <row r="2760" spans="1:4" x14ac:dyDescent="0.25">
      <c r="A2760" t="s">
        <v>10</v>
      </c>
      <c r="B2760" t="s">
        <v>88</v>
      </c>
      <c r="C2760">
        <v>0.54500000000000004</v>
      </c>
      <c r="D2760" t="s">
        <v>66</v>
      </c>
    </row>
    <row r="2761" spans="1:4" x14ac:dyDescent="0.25">
      <c r="A2761" t="s">
        <v>3</v>
      </c>
      <c r="B2761" t="s">
        <v>88</v>
      </c>
      <c r="C2761">
        <v>0.55100000000000005</v>
      </c>
      <c r="D2761" t="s">
        <v>66</v>
      </c>
    </row>
    <row r="2762" spans="1:4" x14ac:dyDescent="0.25">
      <c r="A2762" t="s">
        <v>109</v>
      </c>
      <c r="B2762" t="s">
        <v>88</v>
      </c>
      <c r="C2762">
        <v>0.55800000000000005</v>
      </c>
      <c r="D2762" t="s">
        <v>66</v>
      </c>
    </row>
    <row r="2763" spans="1:4" x14ac:dyDescent="0.25">
      <c r="A2763" t="s">
        <v>106</v>
      </c>
      <c r="B2763" t="s">
        <v>88</v>
      </c>
      <c r="C2763">
        <v>0.56299999999999994</v>
      </c>
      <c r="D2763" t="s">
        <v>66</v>
      </c>
    </row>
    <row r="2764" spans="1:4" x14ac:dyDescent="0.25">
      <c r="A2764" t="s">
        <v>103</v>
      </c>
      <c r="B2764" t="s">
        <v>88</v>
      </c>
      <c r="C2764">
        <v>0.67900000000000005</v>
      </c>
      <c r="D2764" t="s">
        <v>66</v>
      </c>
    </row>
    <row r="2765" spans="1:4" x14ac:dyDescent="0.25">
      <c r="A2765" t="s">
        <v>110</v>
      </c>
      <c r="B2765" t="s">
        <v>88</v>
      </c>
      <c r="C2765">
        <v>0.56000000000000005</v>
      </c>
      <c r="D2765" t="s">
        <v>66</v>
      </c>
    </row>
    <row r="2766" spans="1:4" x14ac:dyDescent="0.25">
      <c r="A2766" t="s">
        <v>107</v>
      </c>
      <c r="B2766" t="s">
        <v>88</v>
      </c>
      <c r="C2766">
        <v>0.58299999999999996</v>
      </c>
      <c r="D2766" t="s">
        <v>66</v>
      </c>
    </row>
    <row r="2767" spans="1:4" x14ac:dyDescent="0.25">
      <c r="A2767" t="s">
        <v>108</v>
      </c>
      <c r="B2767" t="s">
        <v>88</v>
      </c>
      <c r="C2767">
        <v>0.67200000000000004</v>
      </c>
      <c r="D2767" t="s">
        <v>66</v>
      </c>
    </row>
    <row r="2768" spans="1:4" x14ac:dyDescent="0.25">
      <c r="A2768" t="s">
        <v>15</v>
      </c>
      <c r="B2768" t="s">
        <v>88</v>
      </c>
      <c r="C2768">
        <v>0.61399999999999999</v>
      </c>
      <c r="D2768" t="s">
        <v>66</v>
      </c>
    </row>
    <row r="2769" spans="1:4" x14ac:dyDescent="0.25">
      <c r="A2769" t="s">
        <v>7</v>
      </c>
      <c r="B2769" t="s">
        <v>88</v>
      </c>
      <c r="C2769">
        <v>0.627</v>
      </c>
      <c r="D2769" t="s">
        <v>66</v>
      </c>
    </row>
    <row r="2770" spans="1:4" x14ac:dyDescent="0.25">
      <c r="A2770" t="s">
        <v>110</v>
      </c>
      <c r="B2770" t="s">
        <v>89</v>
      </c>
      <c r="C2770">
        <v>0.97599999999999998</v>
      </c>
      <c r="D2770" t="s">
        <v>66</v>
      </c>
    </row>
    <row r="2771" spans="1:4" x14ac:dyDescent="0.25">
      <c r="A2771" t="s">
        <v>15</v>
      </c>
      <c r="B2771" t="s">
        <v>89</v>
      </c>
      <c r="C2771">
        <v>0.60499999999999998</v>
      </c>
      <c r="D2771" t="s">
        <v>66</v>
      </c>
    </row>
    <row r="2772" spans="1:4" x14ac:dyDescent="0.25">
      <c r="A2772" t="s">
        <v>109</v>
      </c>
      <c r="B2772" t="s">
        <v>89</v>
      </c>
      <c r="C2772">
        <v>0.56200000000000006</v>
      </c>
      <c r="D2772" t="s">
        <v>66</v>
      </c>
    </row>
    <row r="2773" spans="1:4" x14ac:dyDescent="0.25">
      <c r="A2773" t="s">
        <v>7</v>
      </c>
      <c r="B2773" t="s">
        <v>89</v>
      </c>
      <c r="C2773">
        <v>0.97199999999999998</v>
      </c>
      <c r="D2773" t="s">
        <v>66</v>
      </c>
    </row>
    <row r="2774" spans="1:4" x14ac:dyDescent="0.25">
      <c r="A2774" t="s">
        <v>10</v>
      </c>
      <c r="B2774" t="s">
        <v>89</v>
      </c>
      <c r="C2774">
        <v>0.56100000000000005</v>
      </c>
      <c r="D2774" t="s">
        <v>66</v>
      </c>
    </row>
    <row r="2775" spans="1:4" x14ac:dyDescent="0.25">
      <c r="A2775" t="s">
        <v>3</v>
      </c>
      <c r="B2775" t="s">
        <v>89</v>
      </c>
      <c r="C2775">
        <v>1.095</v>
      </c>
      <c r="D2775" t="s">
        <v>66</v>
      </c>
    </row>
    <row r="2776" spans="1:4" x14ac:dyDescent="0.25">
      <c r="A2776" t="s">
        <v>104</v>
      </c>
      <c r="B2776" t="s">
        <v>89</v>
      </c>
      <c r="C2776">
        <v>0.57999999999999996</v>
      </c>
      <c r="D2776" t="s">
        <v>66</v>
      </c>
    </row>
    <row r="2777" spans="1:4" x14ac:dyDescent="0.25">
      <c r="A2777" t="s">
        <v>6</v>
      </c>
      <c r="B2777" t="s">
        <v>89</v>
      </c>
      <c r="C2777">
        <v>0.59199999999999997</v>
      </c>
      <c r="D2777" t="s">
        <v>66</v>
      </c>
    </row>
    <row r="2778" spans="1:4" x14ac:dyDescent="0.25">
      <c r="A2778" t="s">
        <v>105</v>
      </c>
      <c r="B2778" t="s">
        <v>89</v>
      </c>
      <c r="C2778">
        <v>0.59699999999999998</v>
      </c>
      <c r="D2778" t="s">
        <v>66</v>
      </c>
    </row>
    <row r="2779" spans="1:4" x14ac:dyDescent="0.25">
      <c r="A2779" t="s">
        <v>102</v>
      </c>
      <c r="B2779" t="s">
        <v>89</v>
      </c>
      <c r="C2779">
        <v>1.032</v>
      </c>
      <c r="D2779" t="s">
        <v>66</v>
      </c>
    </row>
    <row r="2780" spans="1:4" x14ac:dyDescent="0.25">
      <c r="A2780" t="s">
        <v>103</v>
      </c>
      <c r="B2780" t="s">
        <v>89</v>
      </c>
      <c r="C2780">
        <v>0.73399999999999999</v>
      </c>
      <c r="D2780" t="s">
        <v>66</v>
      </c>
    </row>
    <row r="2781" spans="1:4" x14ac:dyDescent="0.25">
      <c r="A2781" t="s">
        <v>107</v>
      </c>
      <c r="B2781" t="s">
        <v>89</v>
      </c>
      <c r="C2781">
        <v>0.78900000000000003</v>
      </c>
      <c r="D2781" t="s">
        <v>66</v>
      </c>
    </row>
    <row r="2782" spans="1:4" x14ac:dyDescent="0.25">
      <c r="A2782" t="s">
        <v>14</v>
      </c>
      <c r="B2782" t="s">
        <v>89</v>
      </c>
      <c r="C2782">
        <v>1.077</v>
      </c>
      <c r="D2782" t="s">
        <v>66</v>
      </c>
    </row>
    <row r="2783" spans="1:4" x14ac:dyDescent="0.25">
      <c r="A2783" t="s">
        <v>106</v>
      </c>
      <c r="B2783" t="s">
        <v>89</v>
      </c>
      <c r="C2783">
        <v>0.67300000000000004</v>
      </c>
      <c r="D2783" t="s">
        <v>66</v>
      </c>
    </row>
    <row r="2784" spans="1:4" x14ac:dyDescent="0.25">
      <c r="A2784" t="s">
        <v>108</v>
      </c>
      <c r="B2784" t="s">
        <v>89</v>
      </c>
      <c r="C2784">
        <v>0.58599999999999997</v>
      </c>
      <c r="D2784" t="s">
        <v>66</v>
      </c>
    </row>
    <row r="2785" spans="1:4" x14ac:dyDescent="0.25">
      <c r="A2785" t="s">
        <v>13</v>
      </c>
      <c r="B2785" t="s">
        <v>89</v>
      </c>
      <c r="C2785">
        <v>1.0249999999999999</v>
      </c>
      <c r="D2785" t="s">
        <v>66</v>
      </c>
    </row>
    <row r="2786" spans="1:4" x14ac:dyDescent="0.25">
      <c r="A2786" t="s">
        <v>7</v>
      </c>
      <c r="B2786" t="s">
        <v>87</v>
      </c>
      <c r="C2786">
        <v>1.3859999999999999</v>
      </c>
      <c r="D2786" t="s">
        <v>67</v>
      </c>
    </row>
    <row r="2787" spans="1:4" x14ac:dyDescent="0.25">
      <c r="A2787" t="s">
        <v>108</v>
      </c>
      <c r="B2787" t="s">
        <v>87</v>
      </c>
      <c r="C2787">
        <v>1.33</v>
      </c>
      <c r="D2787" t="s">
        <v>67</v>
      </c>
    </row>
    <row r="2788" spans="1:4" x14ac:dyDescent="0.25">
      <c r="A2788" t="s">
        <v>102</v>
      </c>
      <c r="B2788" t="s">
        <v>87</v>
      </c>
      <c r="C2788">
        <v>1.3640000000000001</v>
      </c>
      <c r="D2788" t="s">
        <v>67</v>
      </c>
    </row>
    <row r="2789" spans="1:4" x14ac:dyDescent="0.25">
      <c r="A2789" t="s">
        <v>110</v>
      </c>
      <c r="B2789" t="s">
        <v>87</v>
      </c>
      <c r="C2789">
        <v>1.3620000000000001</v>
      </c>
      <c r="D2789" t="s">
        <v>67</v>
      </c>
    </row>
    <row r="2790" spans="1:4" x14ac:dyDescent="0.25">
      <c r="A2790" t="s">
        <v>107</v>
      </c>
      <c r="B2790" t="s">
        <v>87</v>
      </c>
      <c r="C2790">
        <v>1.0389999999999999</v>
      </c>
      <c r="D2790" t="s">
        <v>67</v>
      </c>
    </row>
    <row r="2791" spans="1:4" x14ac:dyDescent="0.25">
      <c r="A2791" t="s">
        <v>106</v>
      </c>
      <c r="B2791" t="s">
        <v>87</v>
      </c>
      <c r="C2791">
        <v>1.409</v>
      </c>
      <c r="D2791" t="s">
        <v>67</v>
      </c>
    </row>
    <row r="2792" spans="1:4" x14ac:dyDescent="0.25">
      <c r="A2792" t="s">
        <v>104</v>
      </c>
      <c r="B2792" t="s">
        <v>87</v>
      </c>
      <c r="C2792">
        <v>1.3420000000000001</v>
      </c>
      <c r="D2792" t="s">
        <v>67</v>
      </c>
    </row>
    <row r="2793" spans="1:4" x14ac:dyDescent="0.25">
      <c r="A2793" t="s">
        <v>3</v>
      </c>
      <c r="B2793" t="s">
        <v>87</v>
      </c>
      <c r="C2793">
        <v>1.347</v>
      </c>
      <c r="D2793" t="s">
        <v>67</v>
      </c>
    </row>
    <row r="2794" spans="1:4" x14ac:dyDescent="0.25">
      <c r="A2794" t="s">
        <v>105</v>
      </c>
      <c r="B2794" t="s">
        <v>87</v>
      </c>
      <c r="C2794">
        <v>1.331</v>
      </c>
      <c r="D2794" t="s">
        <v>67</v>
      </c>
    </row>
    <row r="2795" spans="1:4" x14ac:dyDescent="0.25">
      <c r="A2795" t="s">
        <v>10</v>
      </c>
      <c r="B2795" t="s">
        <v>87</v>
      </c>
      <c r="C2795">
        <v>1.351</v>
      </c>
      <c r="D2795" t="s">
        <v>67</v>
      </c>
    </row>
    <row r="2796" spans="1:4" x14ac:dyDescent="0.25">
      <c r="A2796" t="s">
        <v>15</v>
      </c>
      <c r="B2796" t="s">
        <v>87</v>
      </c>
      <c r="C2796">
        <v>1.385</v>
      </c>
      <c r="D2796" t="s">
        <v>67</v>
      </c>
    </row>
    <row r="2797" spans="1:4" x14ac:dyDescent="0.25">
      <c r="A2797" t="s">
        <v>13</v>
      </c>
      <c r="B2797" t="s">
        <v>87</v>
      </c>
      <c r="C2797">
        <v>1.377</v>
      </c>
      <c r="D2797" t="s">
        <v>67</v>
      </c>
    </row>
    <row r="2798" spans="1:4" x14ac:dyDescent="0.25">
      <c r="A2798" t="s">
        <v>103</v>
      </c>
      <c r="B2798" t="s">
        <v>87</v>
      </c>
      <c r="C2798">
        <v>1.359</v>
      </c>
      <c r="D2798" t="s">
        <v>67</v>
      </c>
    </row>
    <row r="2799" spans="1:4" x14ac:dyDescent="0.25">
      <c r="A2799" t="s">
        <v>109</v>
      </c>
      <c r="B2799" t="s">
        <v>87</v>
      </c>
      <c r="C2799">
        <v>1.329</v>
      </c>
      <c r="D2799" t="s">
        <v>67</v>
      </c>
    </row>
    <row r="2800" spans="1:4" x14ac:dyDescent="0.25">
      <c r="A2800" t="s">
        <v>14</v>
      </c>
      <c r="B2800" t="s">
        <v>87</v>
      </c>
      <c r="C2800">
        <v>1.034</v>
      </c>
      <c r="D2800" t="s">
        <v>67</v>
      </c>
    </row>
    <row r="2801" spans="1:4" x14ac:dyDescent="0.25">
      <c r="A2801" t="s">
        <v>6</v>
      </c>
      <c r="B2801" t="s">
        <v>87</v>
      </c>
      <c r="C2801">
        <v>1.359</v>
      </c>
      <c r="D2801" t="s">
        <v>67</v>
      </c>
    </row>
    <row r="2802" spans="1:4" x14ac:dyDescent="0.25">
      <c r="A2802" t="s">
        <v>14</v>
      </c>
      <c r="B2802" t="s">
        <v>88</v>
      </c>
      <c r="C2802">
        <v>1.2949999999999999</v>
      </c>
      <c r="D2802" t="s">
        <v>67</v>
      </c>
    </row>
    <row r="2803" spans="1:4" x14ac:dyDescent="0.25">
      <c r="A2803" t="s">
        <v>104</v>
      </c>
      <c r="B2803" t="s">
        <v>88</v>
      </c>
      <c r="C2803">
        <v>1.31</v>
      </c>
      <c r="D2803" t="s">
        <v>67</v>
      </c>
    </row>
    <row r="2804" spans="1:4" x14ac:dyDescent="0.25">
      <c r="A2804" t="s">
        <v>3</v>
      </c>
      <c r="B2804" t="s">
        <v>88</v>
      </c>
      <c r="C2804">
        <v>1.294</v>
      </c>
      <c r="D2804" t="s">
        <v>67</v>
      </c>
    </row>
    <row r="2805" spans="1:4" x14ac:dyDescent="0.25">
      <c r="A2805" t="s">
        <v>13</v>
      </c>
      <c r="B2805" t="s">
        <v>88</v>
      </c>
      <c r="C2805">
        <v>1.2969999999999999</v>
      </c>
      <c r="D2805" t="s">
        <v>67</v>
      </c>
    </row>
    <row r="2806" spans="1:4" x14ac:dyDescent="0.25">
      <c r="A2806" t="s">
        <v>6</v>
      </c>
      <c r="B2806" t="s">
        <v>88</v>
      </c>
      <c r="C2806">
        <v>1.3029999999999999</v>
      </c>
      <c r="D2806" t="s">
        <v>67</v>
      </c>
    </row>
    <row r="2807" spans="1:4" x14ac:dyDescent="0.25">
      <c r="A2807" t="s">
        <v>102</v>
      </c>
      <c r="B2807" t="s">
        <v>88</v>
      </c>
      <c r="C2807">
        <v>1.3049999999999999</v>
      </c>
      <c r="D2807" t="s">
        <v>67</v>
      </c>
    </row>
    <row r="2808" spans="1:4" x14ac:dyDescent="0.25">
      <c r="A2808" t="s">
        <v>10</v>
      </c>
      <c r="B2808" t="s">
        <v>88</v>
      </c>
      <c r="C2808">
        <v>1.3069999999999999</v>
      </c>
      <c r="D2808" t="s">
        <v>67</v>
      </c>
    </row>
    <row r="2809" spans="1:4" x14ac:dyDescent="0.25">
      <c r="A2809" t="s">
        <v>106</v>
      </c>
      <c r="B2809" t="s">
        <v>88</v>
      </c>
      <c r="C2809">
        <v>1.29</v>
      </c>
      <c r="D2809" t="s">
        <v>67</v>
      </c>
    </row>
    <row r="2810" spans="1:4" x14ac:dyDescent="0.25">
      <c r="A2810" t="s">
        <v>109</v>
      </c>
      <c r="B2810" t="s">
        <v>88</v>
      </c>
      <c r="C2810">
        <v>1.2909999999999999</v>
      </c>
      <c r="D2810" t="s">
        <v>67</v>
      </c>
    </row>
    <row r="2811" spans="1:4" x14ac:dyDescent="0.25">
      <c r="A2811" t="s">
        <v>105</v>
      </c>
      <c r="B2811" t="s">
        <v>88</v>
      </c>
      <c r="C2811">
        <v>9.7219999999999995</v>
      </c>
      <c r="D2811" t="s">
        <v>67</v>
      </c>
    </row>
    <row r="2812" spans="1:4" x14ac:dyDescent="0.25">
      <c r="A2812" t="s">
        <v>103</v>
      </c>
      <c r="B2812" t="s">
        <v>88</v>
      </c>
      <c r="C2812">
        <v>1.3089999999999999</v>
      </c>
      <c r="D2812" t="s">
        <v>67</v>
      </c>
    </row>
    <row r="2813" spans="1:4" x14ac:dyDescent="0.25">
      <c r="A2813" t="s">
        <v>110</v>
      </c>
      <c r="B2813" t="s">
        <v>88</v>
      </c>
      <c r="C2813">
        <v>10.84</v>
      </c>
      <c r="D2813" t="s">
        <v>67</v>
      </c>
    </row>
    <row r="2814" spans="1:4" x14ac:dyDescent="0.25">
      <c r="A2814" t="s">
        <v>107</v>
      </c>
      <c r="B2814" t="s">
        <v>88</v>
      </c>
      <c r="C2814">
        <v>1.2869999999999999</v>
      </c>
      <c r="D2814" t="s">
        <v>67</v>
      </c>
    </row>
    <row r="2815" spans="1:4" x14ac:dyDescent="0.25">
      <c r="A2815" t="s">
        <v>108</v>
      </c>
      <c r="B2815" t="s">
        <v>88</v>
      </c>
      <c r="C2815">
        <v>1.282</v>
      </c>
      <c r="D2815" t="s">
        <v>67</v>
      </c>
    </row>
    <row r="2816" spans="1:4" x14ac:dyDescent="0.25">
      <c r="A2816" t="s">
        <v>15</v>
      </c>
      <c r="B2816" t="s">
        <v>88</v>
      </c>
      <c r="C2816">
        <v>1.3380000000000001</v>
      </c>
      <c r="D2816" t="s">
        <v>67</v>
      </c>
    </row>
    <row r="2817" spans="1:4" x14ac:dyDescent="0.25">
      <c r="A2817" t="s">
        <v>7</v>
      </c>
      <c r="B2817" t="s">
        <v>88</v>
      </c>
      <c r="C2817">
        <v>1.2849999999999999</v>
      </c>
      <c r="D2817" t="s">
        <v>67</v>
      </c>
    </row>
    <row r="2818" spans="1:4" x14ac:dyDescent="0.25">
      <c r="A2818" t="s">
        <v>110</v>
      </c>
      <c r="B2818" t="s">
        <v>89</v>
      </c>
      <c r="C2818">
        <v>1.2889999999999999</v>
      </c>
      <c r="D2818" t="s">
        <v>67</v>
      </c>
    </row>
    <row r="2819" spans="1:4" x14ac:dyDescent="0.25">
      <c r="A2819" t="s">
        <v>15</v>
      </c>
      <c r="B2819" t="s">
        <v>89</v>
      </c>
      <c r="C2819">
        <v>1.2749999999999999</v>
      </c>
      <c r="D2819" t="s">
        <v>67</v>
      </c>
    </row>
    <row r="2820" spans="1:4" x14ac:dyDescent="0.25">
      <c r="A2820" t="s">
        <v>109</v>
      </c>
      <c r="B2820" t="s">
        <v>89</v>
      </c>
      <c r="C2820">
        <v>1.292</v>
      </c>
      <c r="D2820" t="s">
        <v>67</v>
      </c>
    </row>
    <row r="2821" spans="1:4" x14ac:dyDescent="0.25">
      <c r="A2821" t="s">
        <v>7</v>
      </c>
      <c r="B2821" t="s">
        <v>89</v>
      </c>
      <c r="C2821">
        <v>1.2949999999999999</v>
      </c>
      <c r="D2821" t="s">
        <v>67</v>
      </c>
    </row>
    <row r="2822" spans="1:4" x14ac:dyDescent="0.25">
      <c r="A2822" t="s">
        <v>10</v>
      </c>
      <c r="B2822" t="s">
        <v>89</v>
      </c>
      <c r="C2822">
        <v>1.3089999999999999</v>
      </c>
      <c r="D2822" t="s">
        <v>67</v>
      </c>
    </row>
    <row r="2823" spans="1:4" x14ac:dyDescent="0.25">
      <c r="A2823" t="s">
        <v>3</v>
      </c>
      <c r="B2823" t="s">
        <v>89</v>
      </c>
      <c r="C2823">
        <v>1.3069999999999999</v>
      </c>
      <c r="D2823" t="s">
        <v>67</v>
      </c>
    </row>
    <row r="2824" spans="1:4" x14ac:dyDescent="0.25">
      <c r="A2824" t="s">
        <v>104</v>
      </c>
      <c r="B2824" t="s">
        <v>89</v>
      </c>
      <c r="C2824">
        <v>1.3280000000000001</v>
      </c>
      <c r="D2824" t="s">
        <v>67</v>
      </c>
    </row>
    <row r="2825" spans="1:4" x14ac:dyDescent="0.25">
      <c r="A2825" t="s">
        <v>6</v>
      </c>
      <c r="B2825" t="s">
        <v>89</v>
      </c>
      <c r="C2825">
        <v>1.327</v>
      </c>
      <c r="D2825" t="s">
        <v>67</v>
      </c>
    </row>
    <row r="2826" spans="1:4" x14ac:dyDescent="0.25">
      <c r="A2826" t="s">
        <v>102</v>
      </c>
      <c r="B2826" t="s">
        <v>89</v>
      </c>
      <c r="C2826">
        <v>1.3540000000000001</v>
      </c>
      <c r="D2826" t="s">
        <v>67</v>
      </c>
    </row>
    <row r="2827" spans="1:4" x14ac:dyDescent="0.25">
      <c r="A2827" t="s">
        <v>107</v>
      </c>
      <c r="B2827" t="s">
        <v>89</v>
      </c>
      <c r="C2827">
        <v>1.3080000000000001</v>
      </c>
      <c r="D2827" t="s">
        <v>67</v>
      </c>
    </row>
    <row r="2828" spans="1:4" x14ac:dyDescent="0.25">
      <c r="A2828" t="s">
        <v>103</v>
      </c>
      <c r="B2828" t="s">
        <v>89</v>
      </c>
      <c r="C2828">
        <v>1.365</v>
      </c>
      <c r="D2828" t="s">
        <v>67</v>
      </c>
    </row>
    <row r="2829" spans="1:4" x14ac:dyDescent="0.25">
      <c r="A2829" t="s">
        <v>105</v>
      </c>
      <c r="B2829" t="s">
        <v>89</v>
      </c>
      <c r="C2829">
        <v>1.0720000000000001</v>
      </c>
      <c r="D2829" t="s">
        <v>67</v>
      </c>
    </row>
    <row r="2830" spans="1:4" x14ac:dyDescent="0.25">
      <c r="A2830" t="s">
        <v>106</v>
      </c>
      <c r="B2830" t="s">
        <v>89</v>
      </c>
      <c r="C2830">
        <v>1.3160000000000001</v>
      </c>
      <c r="D2830" t="s">
        <v>67</v>
      </c>
    </row>
    <row r="2831" spans="1:4" x14ac:dyDescent="0.25">
      <c r="A2831" t="s">
        <v>14</v>
      </c>
      <c r="B2831" t="s">
        <v>89</v>
      </c>
      <c r="C2831">
        <v>1.339</v>
      </c>
      <c r="D2831" t="s">
        <v>67</v>
      </c>
    </row>
    <row r="2832" spans="1:4" x14ac:dyDescent="0.25">
      <c r="A2832" t="s">
        <v>108</v>
      </c>
      <c r="B2832" t="s">
        <v>89</v>
      </c>
      <c r="C2832">
        <v>1.335</v>
      </c>
      <c r="D2832" t="s">
        <v>67</v>
      </c>
    </row>
    <row r="2833" spans="1:4" x14ac:dyDescent="0.25">
      <c r="A2833" t="s">
        <v>13</v>
      </c>
      <c r="B2833" t="s">
        <v>89</v>
      </c>
      <c r="C2833">
        <v>1</v>
      </c>
      <c r="D2833" t="s">
        <v>67</v>
      </c>
    </row>
    <row r="2834" spans="1:4" x14ac:dyDescent="0.25">
      <c r="A2834" t="s">
        <v>7</v>
      </c>
      <c r="B2834" t="s">
        <v>87</v>
      </c>
      <c r="C2834">
        <v>0.71399999999999997</v>
      </c>
      <c r="D2834" t="s">
        <v>68</v>
      </c>
    </row>
    <row r="2835" spans="1:4" x14ac:dyDescent="0.25">
      <c r="A2835" t="s">
        <v>108</v>
      </c>
      <c r="B2835" t="s">
        <v>87</v>
      </c>
      <c r="C2835">
        <v>0.14799999999999999</v>
      </c>
      <c r="D2835" t="s">
        <v>68</v>
      </c>
    </row>
    <row r="2836" spans="1:4" x14ac:dyDescent="0.25">
      <c r="A2836" t="s">
        <v>107</v>
      </c>
      <c r="B2836" t="s">
        <v>87</v>
      </c>
      <c r="C2836">
        <v>0.32800000000000001</v>
      </c>
      <c r="D2836" t="s">
        <v>68</v>
      </c>
    </row>
    <row r="2837" spans="1:4" x14ac:dyDescent="0.25">
      <c r="A2837" t="s">
        <v>110</v>
      </c>
      <c r="B2837" t="s">
        <v>87</v>
      </c>
      <c r="C2837">
        <v>0.15</v>
      </c>
      <c r="D2837" t="s">
        <v>68</v>
      </c>
    </row>
    <row r="2838" spans="1:4" x14ac:dyDescent="0.25">
      <c r="A2838" t="s">
        <v>102</v>
      </c>
      <c r="B2838" t="s">
        <v>87</v>
      </c>
      <c r="C2838">
        <v>0.15</v>
      </c>
      <c r="D2838" t="s">
        <v>68</v>
      </c>
    </row>
    <row r="2839" spans="1:4" x14ac:dyDescent="0.25">
      <c r="A2839" t="s">
        <v>105</v>
      </c>
      <c r="B2839" t="s">
        <v>87</v>
      </c>
      <c r="C2839">
        <v>0.14000000000000001</v>
      </c>
      <c r="D2839" t="s">
        <v>68</v>
      </c>
    </row>
    <row r="2840" spans="1:4" x14ac:dyDescent="0.25">
      <c r="A2840" t="s">
        <v>3</v>
      </c>
      <c r="B2840" t="s">
        <v>87</v>
      </c>
      <c r="C2840">
        <v>0.14699999999999999</v>
      </c>
      <c r="D2840" t="s">
        <v>68</v>
      </c>
    </row>
    <row r="2841" spans="1:4" x14ac:dyDescent="0.25">
      <c r="A2841" t="s">
        <v>106</v>
      </c>
      <c r="B2841" t="s">
        <v>87</v>
      </c>
      <c r="C2841">
        <v>0.15</v>
      </c>
      <c r="D2841" t="s">
        <v>68</v>
      </c>
    </row>
    <row r="2842" spans="1:4" x14ac:dyDescent="0.25">
      <c r="A2842" t="s">
        <v>15</v>
      </c>
      <c r="B2842" t="s">
        <v>87</v>
      </c>
      <c r="C2842">
        <v>0.16500000000000001</v>
      </c>
      <c r="D2842" t="s">
        <v>68</v>
      </c>
    </row>
    <row r="2843" spans="1:4" x14ac:dyDescent="0.25">
      <c r="A2843" t="s">
        <v>104</v>
      </c>
      <c r="B2843" t="s">
        <v>87</v>
      </c>
      <c r="C2843">
        <v>0.14699999999999999</v>
      </c>
      <c r="D2843" t="s">
        <v>68</v>
      </c>
    </row>
    <row r="2844" spans="1:4" x14ac:dyDescent="0.25">
      <c r="A2844" t="s">
        <v>10</v>
      </c>
      <c r="B2844" t="s">
        <v>87</v>
      </c>
      <c r="C2844">
        <v>0.155</v>
      </c>
      <c r="D2844" t="s">
        <v>68</v>
      </c>
    </row>
    <row r="2845" spans="1:4" x14ac:dyDescent="0.25">
      <c r="A2845" t="s">
        <v>13</v>
      </c>
      <c r="B2845" t="s">
        <v>87</v>
      </c>
      <c r="C2845">
        <v>0.14199999999999999</v>
      </c>
      <c r="D2845" t="s">
        <v>68</v>
      </c>
    </row>
    <row r="2846" spans="1:4" x14ac:dyDescent="0.25">
      <c r="A2846" t="s">
        <v>103</v>
      </c>
      <c r="B2846" t="s">
        <v>87</v>
      </c>
      <c r="C2846">
        <v>0.159</v>
      </c>
      <c r="D2846" t="s">
        <v>68</v>
      </c>
    </row>
    <row r="2847" spans="1:4" x14ac:dyDescent="0.25">
      <c r="A2847" t="s">
        <v>109</v>
      </c>
      <c r="B2847" t="s">
        <v>87</v>
      </c>
      <c r="C2847">
        <v>0.14499999999999999</v>
      </c>
      <c r="D2847" t="s">
        <v>68</v>
      </c>
    </row>
    <row r="2848" spans="1:4" x14ac:dyDescent="0.25">
      <c r="A2848" t="s">
        <v>14</v>
      </c>
      <c r="B2848" t="s">
        <v>87</v>
      </c>
      <c r="C2848">
        <v>0.14899999999999999</v>
      </c>
      <c r="D2848" t="s">
        <v>68</v>
      </c>
    </row>
    <row r="2849" spans="1:4" x14ac:dyDescent="0.25">
      <c r="A2849" t="s">
        <v>6</v>
      </c>
      <c r="B2849" t="s">
        <v>87</v>
      </c>
      <c r="C2849">
        <v>0.16200000000000001</v>
      </c>
      <c r="D2849" t="s">
        <v>68</v>
      </c>
    </row>
    <row r="2850" spans="1:4" x14ac:dyDescent="0.25">
      <c r="A2850" t="s">
        <v>104</v>
      </c>
      <c r="B2850" t="s">
        <v>88</v>
      </c>
      <c r="C2850">
        <v>0.67900000000000005</v>
      </c>
      <c r="D2850" t="s">
        <v>68</v>
      </c>
    </row>
    <row r="2851" spans="1:4" x14ac:dyDescent="0.25">
      <c r="A2851" t="s">
        <v>14</v>
      </c>
      <c r="B2851" t="s">
        <v>88</v>
      </c>
      <c r="C2851">
        <v>0.16200000000000001</v>
      </c>
      <c r="D2851" t="s">
        <v>68</v>
      </c>
    </row>
    <row r="2852" spans="1:4" x14ac:dyDescent="0.25">
      <c r="A2852" t="s">
        <v>3</v>
      </c>
      <c r="B2852" t="s">
        <v>88</v>
      </c>
      <c r="C2852">
        <v>0.157</v>
      </c>
      <c r="D2852" t="s">
        <v>68</v>
      </c>
    </row>
    <row r="2853" spans="1:4" x14ac:dyDescent="0.25">
      <c r="A2853" t="s">
        <v>13</v>
      </c>
      <c r="B2853" t="s">
        <v>88</v>
      </c>
      <c r="C2853">
        <v>1.891</v>
      </c>
      <c r="D2853" t="s">
        <v>68</v>
      </c>
    </row>
    <row r="2854" spans="1:4" x14ac:dyDescent="0.25">
      <c r="A2854" t="s">
        <v>6</v>
      </c>
      <c r="B2854" t="s">
        <v>88</v>
      </c>
      <c r="C2854">
        <v>0.307</v>
      </c>
      <c r="D2854" t="s">
        <v>68</v>
      </c>
    </row>
    <row r="2855" spans="1:4" x14ac:dyDescent="0.25">
      <c r="A2855" t="s">
        <v>102</v>
      </c>
      <c r="B2855" t="s">
        <v>88</v>
      </c>
      <c r="C2855">
        <v>0.14199999999999999</v>
      </c>
      <c r="D2855" t="s">
        <v>68</v>
      </c>
    </row>
    <row r="2856" spans="1:4" x14ac:dyDescent="0.25">
      <c r="A2856" t="s">
        <v>10</v>
      </c>
      <c r="B2856" t="s">
        <v>88</v>
      </c>
      <c r="C2856">
        <v>0.13100000000000001</v>
      </c>
      <c r="D2856" t="s">
        <v>68</v>
      </c>
    </row>
    <row r="2857" spans="1:4" x14ac:dyDescent="0.25">
      <c r="A2857" t="s">
        <v>106</v>
      </c>
      <c r="B2857" t="s">
        <v>88</v>
      </c>
      <c r="C2857">
        <v>0.74199999999999999</v>
      </c>
      <c r="D2857" t="s">
        <v>68</v>
      </c>
    </row>
    <row r="2858" spans="1:4" x14ac:dyDescent="0.25">
      <c r="A2858" t="s">
        <v>109</v>
      </c>
      <c r="B2858" t="s">
        <v>88</v>
      </c>
      <c r="C2858">
        <v>0.128</v>
      </c>
      <c r="D2858" t="s">
        <v>68</v>
      </c>
    </row>
    <row r="2859" spans="1:4" x14ac:dyDescent="0.25">
      <c r="A2859" t="s">
        <v>105</v>
      </c>
      <c r="B2859" t="s">
        <v>88</v>
      </c>
      <c r="C2859">
        <v>0.192</v>
      </c>
      <c r="D2859" t="s">
        <v>68</v>
      </c>
    </row>
    <row r="2860" spans="1:4" x14ac:dyDescent="0.25">
      <c r="A2860" t="s">
        <v>103</v>
      </c>
      <c r="B2860" t="s">
        <v>88</v>
      </c>
      <c r="C2860">
        <v>0.98</v>
      </c>
      <c r="D2860" t="s">
        <v>68</v>
      </c>
    </row>
    <row r="2861" spans="1:4" x14ac:dyDescent="0.25">
      <c r="A2861" t="s">
        <v>110</v>
      </c>
      <c r="B2861" t="s">
        <v>88</v>
      </c>
      <c r="C2861">
        <v>0.16400000000000001</v>
      </c>
      <c r="D2861" t="s">
        <v>68</v>
      </c>
    </row>
    <row r="2862" spans="1:4" x14ac:dyDescent="0.25">
      <c r="A2862" t="s">
        <v>107</v>
      </c>
      <c r="B2862" t="s">
        <v>88</v>
      </c>
      <c r="C2862">
        <v>0.13300000000000001</v>
      </c>
      <c r="D2862" t="s">
        <v>68</v>
      </c>
    </row>
    <row r="2863" spans="1:4" x14ac:dyDescent="0.25">
      <c r="A2863" t="s">
        <v>108</v>
      </c>
      <c r="B2863" t="s">
        <v>88</v>
      </c>
      <c r="C2863">
        <v>1.147</v>
      </c>
      <c r="D2863" t="s">
        <v>68</v>
      </c>
    </row>
    <row r="2864" spans="1:4" x14ac:dyDescent="0.25">
      <c r="A2864" t="s">
        <v>15</v>
      </c>
      <c r="B2864" t="s">
        <v>88</v>
      </c>
      <c r="C2864">
        <v>0.17699999999999999</v>
      </c>
      <c r="D2864" t="s">
        <v>68</v>
      </c>
    </row>
    <row r="2865" spans="1:4" x14ac:dyDescent="0.25">
      <c r="A2865" t="s">
        <v>7</v>
      </c>
      <c r="B2865" t="s">
        <v>88</v>
      </c>
      <c r="C2865">
        <v>1.6459999999999999</v>
      </c>
      <c r="D2865" t="s">
        <v>68</v>
      </c>
    </row>
    <row r="2866" spans="1:4" x14ac:dyDescent="0.25">
      <c r="A2866" t="s">
        <v>110</v>
      </c>
      <c r="B2866" t="s">
        <v>89</v>
      </c>
      <c r="C2866">
        <v>0.61899999999999999</v>
      </c>
      <c r="D2866" t="s">
        <v>68</v>
      </c>
    </row>
    <row r="2867" spans="1:4" x14ac:dyDescent="0.25">
      <c r="A2867" t="s">
        <v>15</v>
      </c>
      <c r="B2867" t="s">
        <v>89</v>
      </c>
      <c r="C2867">
        <v>0.13800000000000001</v>
      </c>
      <c r="D2867" t="s">
        <v>68</v>
      </c>
    </row>
    <row r="2868" spans="1:4" x14ac:dyDescent="0.25">
      <c r="A2868" t="s">
        <v>109</v>
      </c>
      <c r="B2868" t="s">
        <v>89</v>
      </c>
      <c r="C2868">
        <v>0.151</v>
      </c>
      <c r="D2868" t="s">
        <v>68</v>
      </c>
    </row>
    <row r="2869" spans="1:4" x14ac:dyDescent="0.25">
      <c r="A2869" t="s">
        <v>7</v>
      </c>
      <c r="B2869" t="s">
        <v>89</v>
      </c>
      <c r="C2869">
        <v>0.159</v>
      </c>
      <c r="D2869" t="s">
        <v>68</v>
      </c>
    </row>
    <row r="2870" spans="1:4" x14ac:dyDescent="0.25">
      <c r="A2870" t="s">
        <v>10</v>
      </c>
      <c r="B2870" t="s">
        <v>89</v>
      </c>
      <c r="C2870">
        <v>0.13500000000000001</v>
      </c>
      <c r="D2870" t="s">
        <v>68</v>
      </c>
    </row>
    <row r="2871" spans="1:4" x14ac:dyDescent="0.25">
      <c r="A2871" t="s">
        <v>3</v>
      </c>
      <c r="B2871" t="s">
        <v>89</v>
      </c>
      <c r="C2871">
        <v>0.161</v>
      </c>
      <c r="D2871" t="s">
        <v>68</v>
      </c>
    </row>
    <row r="2872" spans="1:4" x14ac:dyDescent="0.25">
      <c r="A2872" t="s">
        <v>107</v>
      </c>
      <c r="B2872" t="s">
        <v>89</v>
      </c>
      <c r="C2872">
        <v>0.48199999999999998</v>
      </c>
      <c r="D2872" t="s">
        <v>68</v>
      </c>
    </row>
    <row r="2873" spans="1:4" x14ac:dyDescent="0.25">
      <c r="A2873" t="s">
        <v>6</v>
      </c>
      <c r="B2873" t="s">
        <v>89</v>
      </c>
      <c r="C2873">
        <v>0.14599999999999999</v>
      </c>
      <c r="D2873" t="s">
        <v>68</v>
      </c>
    </row>
    <row r="2874" spans="1:4" x14ac:dyDescent="0.25">
      <c r="A2874" t="s">
        <v>104</v>
      </c>
      <c r="B2874" t="s">
        <v>89</v>
      </c>
      <c r="C2874">
        <v>0.14000000000000001</v>
      </c>
      <c r="D2874" t="s">
        <v>68</v>
      </c>
    </row>
    <row r="2875" spans="1:4" x14ac:dyDescent="0.25">
      <c r="A2875" t="s">
        <v>102</v>
      </c>
      <c r="B2875" t="s">
        <v>89</v>
      </c>
      <c r="C2875">
        <v>0.13300000000000001</v>
      </c>
      <c r="D2875" t="s">
        <v>68</v>
      </c>
    </row>
    <row r="2876" spans="1:4" x14ac:dyDescent="0.25">
      <c r="A2876" t="s">
        <v>103</v>
      </c>
      <c r="B2876" t="s">
        <v>89</v>
      </c>
      <c r="C2876">
        <v>1.27</v>
      </c>
      <c r="D2876" t="s">
        <v>68</v>
      </c>
    </row>
    <row r="2877" spans="1:4" x14ac:dyDescent="0.25">
      <c r="A2877" t="s">
        <v>105</v>
      </c>
      <c r="B2877" t="s">
        <v>89</v>
      </c>
      <c r="C2877">
        <v>0.16300000000000001</v>
      </c>
      <c r="D2877" t="s">
        <v>68</v>
      </c>
    </row>
    <row r="2878" spans="1:4" x14ac:dyDescent="0.25">
      <c r="A2878" t="s">
        <v>14</v>
      </c>
      <c r="B2878" t="s">
        <v>89</v>
      </c>
      <c r="C2878">
        <v>0.17</v>
      </c>
      <c r="D2878" t="s">
        <v>68</v>
      </c>
    </row>
    <row r="2879" spans="1:4" x14ac:dyDescent="0.25">
      <c r="A2879" t="s">
        <v>106</v>
      </c>
      <c r="B2879" t="s">
        <v>89</v>
      </c>
      <c r="C2879">
        <v>0.155</v>
      </c>
      <c r="D2879" t="s">
        <v>68</v>
      </c>
    </row>
    <row r="2880" spans="1:4" x14ac:dyDescent="0.25">
      <c r="A2880" t="s">
        <v>108</v>
      </c>
      <c r="B2880" t="s">
        <v>89</v>
      </c>
      <c r="C2880">
        <v>0.18099999999999999</v>
      </c>
      <c r="D2880" t="s">
        <v>68</v>
      </c>
    </row>
    <row r="2881" spans="1:4" x14ac:dyDescent="0.25">
      <c r="A2881" t="s">
        <v>13</v>
      </c>
      <c r="B2881" t="s">
        <v>89</v>
      </c>
      <c r="C2881">
        <v>0.16900000000000001</v>
      </c>
      <c r="D2881" t="s">
        <v>68</v>
      </c>
    </row>
    <row r="2882" spans="1:4" x14ac:dyDescent="0.25">
      <c r="A2882" t="s">
        <v>7</v>
      </c>
      <c r="B2882" t="s">
        <v>87</v>
      </c>
      <c r="C2882">
        <v>1.8009999999999999</v>
      </c>
      <c r="D2882" t="s">
        <v>69</v>
      </c>
    </row>
    <row r="2883" spans="1:4" x14ac:dyDescent="0.25">
      <c r="A2883" t="s">
        <v>108</v>
      </c>
      <c r="B2883" t="s">
        <v>87</v>
      </c>
      <c r="C2883">
        <v>1.593</v>
      </c>
      <c r="D2883" t="s">
        <v>69</v>
      </c>
    </row>
    <row r="2884" spans="1:4" x14ac:dyDescent="0.25">
      <c r="A2884" t="s">
        <v>107</v>
      </c>
      <c r="B2884" t="s">
        <v>87</v>
      </c>
      <c r="C2884">
        <v>1.651</v>
      </c>
      <c r="D2884" t="s">
        <v>69</v>
      </c>
    </row>
    <row r="2885" spans="1:4" x14ac:dyDescent="0.25">
      <c r="A2885" t="s">
        <v>110</v>
      </c>
      <c r="B2885" t="s">
        <v>87</v>
      </c>
      <c r="C2885">
        <v>1.605</v>
      </c>
      <c r="D2885" t="s">
        <v>69</v>
      </c>
    </row>
    <row r="2886" spans="1:4" x14ac:dyDescent="0.25">
      <c r="A2886" t="s">
        <v>102</v>
      </c>
      <c r="B2886" t="s">
        <v>87</v>
      </c>
      <c r="C2886">
        <v>1.7070000000000001</v>
      </c>
      <c r="D2886" t="s">
        <v>69</v>
      </c>
    </row>
    <row r="2887" spans="1:4" x14ac:dyDescent="0.25">
      <c r="A2887" t="s">
        <v>105</v>
      </c>
      <c r="B2887" t="s">
        <v>87</v>
      </c>
      <c r="C2887">
        <v>1.7869999999999999</v>
      </c>
      <c r="D2887" t="s">
        <v>69</v>
      </c>
    </row>
    <row r="2888" spans="1:4" x14ac:dyDescent="0.25">
      <c r="A2888" t="s">
        <v>3</v>
      </c>
      <c r="B2888" t="s">
        <v>87</v>
      </c>
      <c r="C2888">
        <v>2.1619999999999999</v>
      </c>
      <c r="D2888" t="s">
        <v>69</v>
      </c>
    </row>
    <row r="2889" spans="1:4" x14ac:dyDescent="0.25">
      <c r="A2889" t="s">
        <v>106</v>
      </c>
      <c r="B2889" t="s">
        <v>87</v>
      </c>
      <c r="C2889">
        <v>2.177</v>
      </c>
      <c r="D2889" t="s">
        <v>69</v>
      </c>
    </row>
    <row r="2890" spans="1:4" x14ac:dyDescent="0.25">
      <c r="A2890" t="s">
        <v>15</v>
      </c>
      <c r="B2890" t="s">
        <v>87</v>
      </c>
      <c r="C2890">
        <v>2.234</v>
      </c>
      <c r="D2890" t="s">
        <v>69</v>
      </c>
    </row>
    <row r="2891" spans="1:4" x14ac:dyDescent="0.25">
      <c r="A2891" t="s">
        <v>104</v>
      </c>
      <c r="B2891" t="s">
        <v>87</v>
      </c>
      <c r="C2891">
        <v>2.198</v>
      </c>
      <c r="D2891" t="s">
        <v>69</v>
      </c>
    </row>
    <row r="2892" spans="1:4" x14ac:dyDescent="0.25">
      <c r="A2892" t="s">
        <v>13</v>
      </c>
      <c r="B2892" t="s">
        <v>87</v>
      </c>
      <c r="C2892">
        <v>1.923</v>
      </c>
      <c r="D2892" t="s">
        <v>69</v>
      </c>
    </row>
    <row r="2893" spans="1:4" x14ac:dyDescent="0.25">
      <c r="A2893" t="s">
        <v>10</v>
      </c>
      <c r="B2893" t="s">
        <v>87</v>
      </c>
      <c r="C2893">
        <v>2.3109999999999999</v>
      </c>
      <c r="D2893" t="s">
        <v>69</v>
      </c>
    </row>
    <row r="2894" spans="1:4" x14ac:dyDescent="0.25">
      <c r="A2894" t="s">
        <v>103</v>
      </c>
      <c r="B2894" t="s">
        <v>87</v>
      </c>
      <c r="C2894">
        <v>2.157</v>
      </c>
      <c r="D2894" t="s">
        <v>69</v>
      </c>
    </row>
    <row r="2895" spans="1:4" x14ac:dyDescent="0.25">
      <c r="A2895" t="s">
        <v>109</v>
      </c>
      <c r="B2895" t="s">
        <v>87</v>
      </c>
      <c r="C2895">
        <v>1.7749999999999999</v>
      </c>
      <c r="D2895" t="s">
        <v>69</v>
      </c>
    </row>
    <row r="2896" spans="1:4" x14ac:dyDescent="0.25">
      <c r="A2896" t="s">
        <v>14</v>
      </c>
      <c r="B2896" t="s">
        <v>87</v>
      </c>
      <c r="C2896">
        <v>1.841</v>
      </c>
      <c r="D2896" t="s">
        <v>69</v>
      </c>
    </row>
    <row r="2897" spans="1:4" x14ac:dyDescent="0.25">
      <c r="A2897" t="s">
        <v>6</v>
      </c>
      <c r="B2897" t="s">
        <v>87</v>
      </c>
      <c r="C2897">
        <v>2.1560000000000001</v>
      </c>
      <c r="D2897" t="s">
        <v>69</v>
      </c>
    </row>
    <row r="2898" spans="1:4" x14ac:dyDescent="0.25">
      <c r="A2898" t="s">
        <v>14</v>
      </c>
      <c r="B2898" t="s">
        <v>88</v>
      </c>
      <c r="C2898">
        <v>9.3480000000000008</v>
      </c>
      <c r="D2898" t="s">
        <v>69</v>
      </c>
    </row>
    <row r="2899" spans="1:4" x14ac:dyDescent="0.25">
      <c r="A2899" t="s">
        <v>104</v>
      </c>
      <c r="B2899" t="s">
        <v>88</v>
      </c>
      <c r="C2899">
        <v>12.456</v>
      </c>
      <c r="D2899" t="s">
        <v>69</v>
      </c>
    </row>
    <row r="2900" spans="1:4" x14ac:dyDescent="0.25">
      <c r="A2900" t="s">
        <v>3</v>
      </c>
      <c r="B2900" t="s">
        <v>88</v>
      </c>
      <c r="C2900">
        <v>11.082000000000001</v>
      </c>
      <c r="D2900" t="s">
        <v>69</v>
      </c>
    </row>
    <row r="2901" spans="1:4" x14ac:dyDescent="0.25">
      <c r="A2901" t="s">
        <v>6</v>
      </c>
      <c r="B2901" t="s">
        <v>88</v>
      </c>
      <c r="C2901">
        <v>5.9569999999999999</v>
      </c>
      <c r="D2901" t="s">
        <v>69</v>
      </c>
    </row>
    <row r="2902" spans="1:4" x14ac:dyDescent="0.25">
      <c r="A2902" t="s">
        <v>13</v>
      </c>
      <c r="B2902" t="s">
        <v>88</v>
      </c>
      <c r="C2902">
        <v>9.4730000000000008</v>
      </c>
      <c r="D2902" t="s">
        <v>69</v>
      </c>
    </row>
    <row r="2903" spans="1:4" x14ac:dyDescent="0.25">
      <c r="A2903" t="s">
        <v>102</v>
      </c>
      <c r="B2903" t="s">
        <v>88</v>
      </c>
      <c r="C2903">
        <v>7.032</v>
      </c>
      <c r="D2903" t="s">
        <v>69</v>
      </c>
    </row>
    <row r="2904" spans="1:4" x14ac:dyDescent="0.25">
      <c r="A2904" t="s">
        <v>10</v>
      </c>
      <c r="B2904" t="s">
        <v>88</v>
      </c>
      <c r="C2904">
        <v>6.5720000000000001</v>
      </c>
      <c r="D2904" t="s">
        <v>69</v>
      </c>
    </row>
    <row r="2905" spans="1:4" x14ac:dyDescent="0.25">
      <c r="A2905" t="s">
        <v>106</v>
      </c>
      <c r="B2905" t="s">
        <v>88</v>
      </c>
      <c r="C2905">
        <v>7.0350000000000001</v>
      </c>
      <c r="D2905" t="s">
        <v>69</v>
      </c>
    </row>
    <row r="2906" spans="1:4" x14ac:dyDescent="0.25">
      <c r="A2906" t="s">
        <v>109</v>
      </c>
      <c r="B2906" t="s">
        <v>88</v>
      </c>
      <c r="C2906">
        <v>9.6999999999999993</v>
      </c>
      <c r="D2906" t="s">
        <v>69</v>
      </c>
    </row>
    <row r="2907" spans="1:4" x14ac:dyDescent="0.25">
      <c r="A2907" t="s">
        <v>105</v>
      </c>
      <c r="B2907" t="s">
        <v>88</v>
      </c>
      <c r="C2907">
        <v>9.0050000000000008</v>
      </c>
      <c r="D2907" t="s">
        <v>69</v>
      </c>
    </row>
    <row r="2908" spans="1:4" x14ac:dyDescent="0.25">
      <c r="A2908" t="s">
        <v>103</v>
      </c>
      <c r="B2908" t="s">
        <v>88</v>
      </c>
      <c r="C2908">
        <v>7.6970000000000001</v>
      </c>
      <c r="D2908" t="s">
        <v>69</v>
      </c>
    </row>
    <row r="2909" spans="1:4" x14ac:dyDescent="0.25">
      <c r="A2909" t="s">
        <v>110</v>
      </c>
      <c r="B2909" t="s">
        <v>88</v>
      </c>
      <c r="C2909">
        <v>3.133</v>
      </c>
      <c r="D2909" t="s">
        <v>69</v>
      </c>
    </row>
    <row r="2910" spans="1:4" x14ac:dyDescent="0.25">
      <c r="A2910" t="s">
        <v>107</v>
      </c>
      <c r="B2910" t="s">
        <v>88</v>
      </c>
      <c r="C2910">
        <v>3.6709999999999998</v>
      </c>
      <c r="D2910" t="s">
        <v>69</v>
      </c>
    </row>
    <row r="2911" spans="1:4" x14ac:dyDescent="0.25">
      <c r="A2911" t="s">
        <v>108</v>
      </c>
      <c r="B2911" t="s">
        <v>88</v>
      </c>
      <c r="C2911">
        <v>4.4539999999999997</v>
      </c>
      <c r="D2911" t="s">
        <v>69</v>
      </c>
    </row>
    <row r="2912" spans="1:4" x14ac:dyDescent="0.25">
      <c r="A2912" t="s">
        <v>15</v>
      </c>
      <c r="B2912" t="s">
        <v>88</v>
      </c>
      <c r="C2912">
        <v>8.032</v>
      </c>
      <c r="D2912" t="s">
        <v>69</v>
      </c>
    </row>
    <row r="2913" spans="1:4" x14ac:dyDescent="0.25">
      <c r="A2913" t="s">
        <v>7</v>
      </c>
      <c r="B2913" t="s">
        <v>88</v>
      </c>
      <c r="C2913">
        <v>7.7839999999999998</v>
      </c>
      <c r="D2913" t="s">
        <v>69</v>
      </c>
    </row>
    <row r="2914" spans="1:4" x14ac:dyDescent="0.25">
      <c r="A2914" t="s">
        <v>110</v>
      </c>
      <c r="B2914" t="s">
        <v>89</v>
      </c>
      <c r="C2914">
        <v>2.1739999999999999</v>
      </c>
      <c r="D2914" t="s">
        <v>69</v>
      </c>
    </row>
    <row r="2915" spans="1:4" x14ac:dyDescent="0.25">
      <c r="A2915" t="s">
        <v>15</v>
      </c>
      <c r="B2915" t="s">
        <v>89</v>
      </c>
      <c r="C2915">
        <v>1.675</v>
      </c>
      <c r="D2915" t="s">
        <v>69</v>
      </c>
    </row>
    <row r="2916" spans="1:4" x14ac:dyDescent="0.25">
      <c r="A2916" t="s">
        <v>109</v>
      </c>
      <c r="B2916" t="s">
        <v>89</v>
      </c>
      <c r="C2916">
        <v>1.718</v>
      </c>
      <c r="D2916" t="s">
        <v>69</v>
      </c>
    </row>
    <row r="2917" spans="1:4" x14ac:dyDescent="0.25">
      <c r="A2917" t="s">
        <v>7</v>
      </c>
      <c r="B2917" t="s">
        <v>89</v>
      </c>
      <c r="C2917">
        <v>1.7529999999999999</v>
      </c>
      <c r="D2917" t="s">
        <v>69</v>
      </c>
    </row>
    <row r="2918" spans="1:4" x14ac:dyDescent="0.25">
      <c r="A2918" t="s">
        <v>10</v>
      </c>
      <c r="B2918" t="s">
        <v>89</v>
      </c>
      <c r="C2918">
        <v>1.75</v>
      </c>
      <c r="D2918" t="s">
        <v>69</v>
      </c>
    </row>
    <row r="2919" spans="1:4" x14ac:dyDescent="0.25">
      <c r="A2919" t="s">
        <v>3</v>
      </c>
      <c r="B2919" t="s">
        <v>89</v>
      </c>
      <c r="C2919">
        <v>1.718</v>
      </c>
      <c r="D2919" t="s">
        <v>69</v>
      </c>
    </row>
    <row r="2920" spans="1:4" x14ac:dyDescent="0.25">
      <c r="A2920" t="s">
        <v>6</v>
      </c>
      <c r="B2920" t="s">
        <v>89</v>
      </c>
      <c r="C2920">
        <v>1.7909999999999999</v>
      </c>
      <c r="D2920" t="s">
        <v>69</v>
      </c>
    </row>
    <row r="2921" spans="1:4" x14ac:dyDescent="0.25">
      <c r="A2921" t="s">
        <v>104</v>
      </c>
      <c r="B2921" t="s">
        <v>89</v>
      </c>
      <c r="C2921">
        <v>1.665</v>
      </c>
      <c r="D2921" t="s">
        <v>69</v>
      </c>
    </row>
    <row r="2922" spans="1:4" x14ac:dyDescent="0.25">
      <c r="A2922" t="s">
        <v>107</v>
      </c>
      <c r="B2922" t="s">
        <v>89</v>
      </c>
      <c r="C2922">
        <v>2.1240000000000001</v>
      </c>
      <c r="D2922" t="s">
        <v>69</v>
      </c>
    </row>
    <row r="2923" spans="1:4" x14ac:dyDescent="0.25">
      <c r="A2923" t="s">
        <v>103</v>
      </c>
      <c r="B2923" t="s">
        <v>89</v>
      </c>
      <c r="C2923">
        <v>1.774</v>
      </c>
      <c r="D2923" t="s">
        <v>69</v>
      </c>
    </row>
    <row r="2924" spans="1:4" x14ac:dyDescent="0.25">
      <c r="A2924" t="s">
        <v>102</v>
      </c>
      <c r="B2924" t="s">
        <v>89</v>
      </c>
      <c r="C2924">
        <v>1.7390000000000001</v>
      </c>
      <c r="D2924" t="s">
        <v>69</v>
      </c>
    </row>
    <row r="2925" spans="1:4" x14ac:dyDescent="0.25">
      <c r="A2925" t="s">
        <v>14</v>
      </c>
      <c r="B2925" t="s">
        <v>89</v>
      </c>
      <c r="C2925">
        <v>1.847</v>
      </c>
      <c r="D2925" t="s">
        <v>69</v>
      </c>
    </row>
    <row r="2926" spans="1:4" x14ac:dyDescent="0.25">
      <c r="A2926" t="s">
        <v>106</v>
      </c>
      <c r="B2926" t="s">
        <v>89</v>
      </c>
      <c r="C2926">
        <v>1.7929999999999999</v>
      </c>
      <c r="D2926" t="s">
        <v>69</v>
      </c>
    </row>
    <row r="2927" spans="1:4" x14ac:dyDescent="0.25">
      <c r="A2927" t="s">
        <v>105</v>
      </c>
      <c r="B2927" t="s">
        <v>89</v>
      </c>
      <c r="C2927">
        <v>2.1230000000000002</v>
      </c>
      <c r="D2927" t="s">
        <v>69</v>
      </c>
    </row>
    <row r="2928" spans="1:4" x14ac:dyDescent="0.25">
      <c r="A2928" t="s">
        <v>108</v>
      </c>
      <c r="B2928" t="s">
        <v>89</v>
      </c>
      <c r="C2928">
        <v>1.48</v>
      </c>
      <c r="D2928" t="s">
        <v>69</v>
      </c>
    </row>
    <row r="2929" spans="1:4" x14ac:dyDescent="0.25">
      <c r="A2929" t="s">
        <v>13</v>
      </c>
      <c r="B2929" t="s">
        <v>89</v>
      </c>
      <c r="C2929">
        <v>1.7450000000000001</v>
      </c>
      <c r="D2929" t="s">
        <v>69</v>
      </c>
    </row>
    <row r="2930" spans="1:4" x14ac:dyDescent="0.25">
      <c r="A2930" t="s">
        <v>7</v>
      </c>
      <c r="B2930" t="s">
        <v>87</v>
      </c>
      <c r="C2930">
        <v>1.367</v>
      </c>
      <c r="D2930" t="s">
        <v>70</v>
      </c>
    </row>
    <row r="2931" spans="1:4" x14ac:dyDescent="0.25">
      <c r="A2931" t="s">
        <v>108</v>
      </c>
      <c r="B2931" t="s">
        <v>87</v>
      </c>
      <c r="C2931">
        <v>1.3720000000000001</v>
      </c>
      <c r="D2931" t="s">
        <v>70</v>
      </c>
    </row>
    <row r="2932" spans="1:4" x14ac:dyDescent="0.25">
      <c r="A2932" t="s">
        <v>107</v>
      </c>
      <c r="B2932" t="s">
        <v>87</v>
      </c>
      <c r="C2932">
        <v>1.302</v>
      </c>
      <c r="D2932" t="s">
        <v>70</v>
      </c>
    </row>
    <row r="2933" spans="1:4" x14ac:dyDescent="0.25">
      <c r="A2933" t="s">
        <v>102</v>
      </c>
      <c r="B2933" t="s">
        <v>87</v>
      </c>
      <c r="C2933">
        <v>1.47</v>
      </c>
      <c r="D2933" t="s">
        <v>70</v>
      </c>
    </row>
    <row r="2934" spans="1:4" x14ac:dyDescent="0.25">
      <c r="A2934" t="s">
        <v>110</v>
      </c>
      <c r="B2934" t="s">
        <v>87</v>
      </c>
      <c r="C2934">
        <v>1.329</v>
      </c>
      <c r="D2934" t="s">
        <v>70</v>
      </c>
    </row>
    <row r="2935" spans="1:4" x14ac:dyDescent="0.25">
      <c r="A2935" t="s">
        <v>105</v>
      </c>
      <c r="B2935" t="s">
        <v>87</v>
      </c>
      <c r="C2935">
        <v>1.3340000000000001</v>
      </c>
      <c r="D2935" t="s">
        <v>70</v>
      </c>
    </row>
    <row r="2936" spans="1:4" x14ac:dyDescent="0.25">
      <c r="A2936" t="s">
        <v>15</v>
      </c>
      <c r="B2936" t="s">
        <v>87</v>
      </c>
      <c r="C2936">
        <v>1.2909999999999999</v>
      </c>
      <c r="D2936" t="s">
        <v>70</v>
      </c>
    </row>
    <row r="2937" spans="1:4" x14ac:dyDescent="0.25">
      <c r="A2937" t="s">
        <v>3</v>
      </c>
      <c r="B2937" t="s">
        <v>87</v>
      </c>
      <c r="C2937">
        <v>1.387</v>
      </c>
      <c r="D2937" t="s">
        <v>70</v>
      </c>
    </row>
    <row r="2938" spans="1:4" x14ac:dyDescent="0.25">
      <c r="A2938" t="s">
        <v>106</v>
      </c>
      <c r="B2938" t="s">
        <v>87</v>
      </c>
      <c r="C2938">
        <v>1.323</v>
      </c>
      <c r="D2938" t="s">
        <v>70</v>
      </c>
    </row>
    <row r="2939" spans="1:4" x14ac:dyDescent="0.25">
      <c r="A2939" t="s">
        <v>10</v>
      </c>
      <c r="B2939" t="s">
        <v>87</v>
      </c>
      <c r="C2939">
        <v>1.3420000000000001</v>
      </c>
      <c r="D2939" t="s">
        <v>70</v>
      </c>
    </row>
    <row r="2940" spans="1:4" x14ac:dyDescent="0.25">
      <c r="A2940" t="s">
        <v>104</v>
      </c>
      <c r="B2940" t="s">
        <v>87</v>
      </c>
      <c r="C2940">
        <v>1.3049999999999999</v>
      </c>
      <c r="D2940" t="s">
        <v>70</v>
      </c>
    </row>
    <row r="2941" spans="1:4" x14ac:dyDescent="0.25">
      <c r="A2941" t="s">
        <v>13</v>
      </c>
      <c r="B2941" t="s">
        <v>87</v>
      </c>
      <c r="C2941">
        <v>1.3180000000000001</v>
      </c>
      <c r="D2941" t="s">
        <v>70</v>
      </c>
    </row>
    <row r="2942" spans="1:4" x14ac:dyDescent="0.25">
      <c r="A2942" t="s">
        <v>103</v>
      </c>
      <c r="B2942" t="s">
        <v>87</v>
      </c>
      <c r="C2942">
        <v>1.2689999999999999</v>
      </c>
      <c r="D2942" t="s">
        <v>70</v>
      </c>
    </row>
    <row r="2943" spans="1:4" x14ac:dyDescent="0.25">
      <c r="A2943" t="s">
        <v>109</v>
      </c>
      <c r="B2943" t="s">
        <v>87</v>
      </c>
      <c r="C2943">
        <v>1.1990000000000001</v>
      </c>
      <c r="D2943" t="s">
        <v>70</v>
      </c>
    </row>
    <row r="2944" spans="1:4" x14ac:dyDescent="0.25">
      <c r="A2944" t="s">
        <v>14</v>
      </c>
      <c r="B2944" t="s">
        <v>87</v>
      </c>
      <c r="C2944">
        <v>1.1339999999999999</v>
      </c>
      <c r="D2944" t="s">
        <v>70</v>
      </c>
    </row>
    <row r="2945" spans="1:4" x14ac:dyDescent="0.25">
      <c r="A2945" t="s">
        <v>6</v>
      </c>
      <c r="B2945" t="s">
        <v>87</v>
      </c>
      <c r="C2945">
        <v>1.1619999999999999</v>
      </c>
      <c r="D2945" t="s">
        <v>70</v>
      </c>
    </row>
    <row r="2946" spans="1:4" x14ac:dyDescent="0.25">
      <c r="A2946" t="s">
        <v>14</v>
      </c>
      <c r="B2946" t="s">
        <v>88</v>
      </c>
      <c r="C2946">
        <v>1.276</v>
      </c>
      <c r="D2946" t="s">
        <v>70</v>
      </c>
    </row>
    <row r="2947" spans="1:4" x14ac:dyDescent="0.25">
      <c r="A2947" t="s">
        <v>104</v>
      </c>
      <c r="B2947" t="s">
        <v>88</v>
      </c>
      <c r="C2947">
        <v>1.17</v>
      </c>
      <c r="D2947" t="s">
        <v>70</v>
      </c>
    </row>
    <row r="2948" spans="1:4" x14ac:dyDescent="0.25">
      <c r="A2948" t="s">
        <v>3</v>
      </c>
      <c r="B2948" t="s">
        <v>88</v>
      </c>
      <c r="C2948">
        <v>1.1830000000000001</v>
      </c>
      <c r="D2948" t="s">
        <v>70</v>
      </c>
    </row>
    <row r="2949" spans="1:4" x14ac:dyDescent="0.25">
      <c r="A2949" t="s">
        <v>13</v>
      </c>
      <c r="B2949" t="s">
        <v>88</v>
      </c>
      <c r="C2949">
        <v>1.173</v>
      </c>
      <c r="D2949" t="s">
        <v>70</v>
      </c>
    </row>
    <row r="2950" spans="1:4" x14ac:dyDescent="0.25">
      <c r="A2950" t="s">
        <v>6</v>
      </c>
      <c r="B2950" t="s">
        <v>88</v>
      </c>
      <c r="C2950">
        <v>1.169</v>
      </c>
      <c r="D2950" t="s">
        <v>70</v>
      </c>
    </row>
    <row r="2951" spans="1:4" x14ac:dyDescent="0.25">
      <c r="A2951" t="s">
        <v>102</v>
      </c>
      <c r="B2951" t="s">
        <v>88</v>
      </c>
      <c r="C2951">
        <v>1.2110000000000001</v>
      </c>
      <c r="D2951" t="s">
        <v>70</v>
      </c>
    </row>
    <row r="2952" spans="1:4" x14ac:dyDescent="0.25">
      <c r="A2952" t="s">
        <v>10</v>
      </c>
      <c r="B2952" t="s">
        <v>88</v>
      </c>
      <c r="C2952">
        <v>1.145</v>
      </c>
      <c r="D2952" t="s">
        <v>70</v>
      </c>
    </row>
    <row r="2953" spans="1:4" x14ac:dyDescent="0.25">
      <c r="A2953" t="s">
        <v>106</v>
      </c>
      <c r="B2953" t="s">
        <v>88</v>
      </c>
      <c r="C2953">
        <v>1.2430000000000001</v>
      </c>
      <c r="D2953" t="s">
        <v>70</v>
      </c>
    </row>
    <row r="2954" spans="1:4" x14ac:dyDescent="0.25">
      <c r="A2954" t="s">
        <v>109</v>
      </c>
      <c r="B2954" t="s">
        <v>88</v>
      </c>
      <c r="C2954">
        <v>1.095</v>
      </c>
      <c r="D2954" t="s">
        <v>70</v>
      </c>
    </row>
    <row r="2955" spans="1:4" x14ac:dyDescent="0.25">
      <c r="A2955" t="s">
        <v>105</v>
      </c>
      <c r="B2955" t="s">
        <v>88</v>
      </c>
      <c r="C2955">
        <v>1.1719999999999999</v>
      </c>
      <c r="D2955" t="s">
        <v>70</v>
      </c>
    </row>
    <row r="2956" spans="1:4" x14ac:dyDescent="0.25">
      <c r="A2956" t="s">
        <v>103</v>
      </c>
      <c r="B2956" t="s">
        <v>88</v>
      </c>
      <c r="C2956">
        <v>1.208</v>
      </c>
      <c r="D2956" t="s">
        <v>70</v>
      </c>
    </row>
    <row r="2957" spans="1:4" x14ac:dyDescent="0.25">
      <c r="A2957" t="s">
        <v>110</v>
      </c>
      <c r="B2957" t="s">
        <v>88</v>
      </c>
      <c r="C2957">
        <v>1.1839999999999999</v>
      </c>
      <c r="D2957" t="s">
        <v>70</v>
      </c>
    </row>
    <row r="2958" spans="1:4" x14ac:dyDescent="0.25">
      <c r="A2958" t="s">
        <v>107</v>
      </c>
      <c r="B2958" t="s">
        <v>88</v>
      </c>
      <c r="C2958">
        <v>1.1779999999999999</v>
      </c>
      <c r="D2958" t="s">
        <v>70</v>
      </c>
    </row>
    <row r="2959" spans="1:4" x14ac:dyDescent="0.25">
      <c r="A2959" t="s">
        <v>108</v>
      </c>
      <c r="B2959" t="s">
        <v>88</v>
      </c>
      <c r="C2959">
        <v>1.163</v>
      </c>
      <c r="D2959" t="s">
        <v>70</v>
      </c>
    </row>
    <row r="2960" spans="1:4" x14ac:dyDescent="0.25">
      <c r="A2960" t="s">
        <v>15</v>
      </c>
      <c r="B2960" t="s">
        <v>88</v>
      </c>
      <c r="C2960">
        <v>1.121</v>
      </c>
      <c r="D2960" t="s">
        <v>70</v>
      </c>
    </row>
    <row r="2961" spans="1:4" x14ac:dyDescent="0.25">
      <c r="A2961" t="s">
        <v>7</v>
      </c>
      <c r="B2961" t="s">
        <v>88</v>
      </c>
      <c r="C2961">
        <v>1.2450000000000001</v>
      </c>
      <c r="D2961" t="s">
        <v>70</v>
      </c>
    </row>
    <row r="2962" spans="1:4" x14ac:dyDescent="0.25">
      <c r="A2962" t="s">
        <v>110</v>
      </c>
      <c r="B2962" t="s">
        <v>89</v>
      </c>
      <c r="C2962">
        <v>1.345</v>
      </c>
      <c r="D2962" t="s">
        <v>70</v>
      </c>
    </row>
    <row r="2963" spans="1:4" x14ac:dyDescent="0.25">
      <c r="A2963" t="s">
        <v>15</v>
      </c>
      <c r="B2963" t="s">
        <v>89</v>
      </c>
      <c r="C2963">
        <v>1.46</v>
      </c>
      <c r="D2963" t="s">
        <v>70</v>
      </c>
    </row>
    <row r="2964" spans="1:4" x14ac:dyDescent="0.25">
      <c r="A2964" t="s">
        <v>109</v>
      </c>
      <c r="B2964" t="s">
        <v>89</v>
      </c>
      <c r="C2964">
        <v>1.31</v>
      </c>
      <c r="D2964" t="s">
        <v>70</v>
      </c>
    </row>
    <row r="2965" spans="1:4" x14ac:dyDescent="0.25">
      <c r="A2965" t="s">
        <v>7</v>
      </c>
      <c r="B2965" t="s">
        <v>89</v>
      </c>
      <c r="C2965">
        <v>1.38</v>
      </c>
      <c r="D2965" t="s">
        <v>70</v>
      </c>
    </row>
    <row r="2966" spans="1:4" x14ac:dyDescent="0.25">
      <c r="A2966" t="s">
        <v>10</v>
      </c>
      <c r="B2966" t="s">
        <v>89</v>
      </c>
      <c r="C2966">
        <v>1.339</v>
      </c>
      <c r="D2966" t="s">
        <v>70</v>
      </c>
    </row>
    <row r="2967" spans="1:4" x14ac:dyDescent="0.25">
      <c r="A2967" t="s">
        <v>3</v>
      </c>
      <c r="B2967" t="s">
        <v>89</v>
      </c>
      <c r="C2967">
        <v>1.2170000000000001</v>
      </c>
      <c r="D2967" t="s">
        <v>70</v>
      </c>
    </row>
    <row r="2968" spans="1:4" x14ac:dyDescent="0.25">
      <c r="A2968" t="s">
        <v>104</v>
      </c>
      <c r="B2968" t="s">
        <v>89</v>
      </c>
      <c r="C2968">
        <v>1.2490000000000001</v>
      </c>
      <c r="D2968" t="s">
        <v>70</v>
      </c>
    </row>
    <row r="2969" spans="1:4" x14ac:dyDescent="0.25">
      <c r="A2969" t="s">
        <v>6</v>
      </c>
      <c r="B2969" t="s">
        <v>89</v>
      </c>
      <c r="C2969">
        <v>1.367</v>
      </c>
      <c r="D2969" t="s">
        <v>70</v>
      </c>
    </row>
    <row r="2970" spans="1:4" x14ac:dyDescent="0.25">
      <c r="A2970" t="s">
        <v>107</v>
      </c>
      <c r="B2970" t="s">
        <v>89</v>
      </c>
      <c r="C2970">
        <v>1.304</v>
      </c>
      <c r="D2970" t="s">
        <v>70</v>
      </c>
    </row>
    <row r="2971" spans="1:4" x14ac:dyDescent="0.25">
      <c r="A2971" t="s">
        <v>103</v>
      </c>
      <c r="B2971" t="s">
        <v>89</v>
      </c>
      <c r="C2971">
        <v>1.3620000000000001</v>
      </c>
      <c r="D2971" t="s">
        <v>70</v>
      </c>
    </row>
    <row r="2972" spans="1:4" x14ac:dyDescent="0.25">
      <c r="A2972" t="s">
        <v>102</v>
      </c>
      <c r="B2972" t="s">
        <v>89</v>
      </c>
      <c r="C2972">
        <v>1.2450000000000001</v>
      </c>
      <c r="D2972" t="s">
        <v>70</v>
      </c>
    </row>
    <row r="2973" spans="1:4" x14ac:dyDescent="0.25">
      <c r="A2973" t="s">
        <v>14</v>
      </c>
      <c r="B2973" t="s">
        <v>89</v>
      </c>
      <c r="C2973">
        <v>1.1639999999999999</v>
      </c>
      <c r="D2973" t="s">
        <v>70</v>
      </c>
    </row>
    <row r="2974" spans="1:4" x14ac:dyDescent="0.25">
      <c r="A2974" t="s">
        <v>106</v>
      </c>
      <c r="B2974" t="s">
        <v>89</v>
      </c>
      <c r="C2974">
        <v>1.228</v>
      </c>
      <c r="D2974" t="s">
        <v>70</v>
      </c>
    </row>
    <row r="2975" spans="1:4" x14ac:dyDescent="0.25">
      <c r="A2975" t="s">
        <v>105</v>
      </c>
      <c r="B2975" t="s">
        <v>89</v>
      </c>
      <c r="C2975">
        <v>1.19</v>
      </c>
      <c r="D2975" t="s">
        <v>70</v>
      </c>
    </row>
    <row r="2976" spans="1:4" x14ac:dyDescent="0.25">
      <c r="A2976" t="s">
        <v>108</v>
      </c>
      <c r="B2976" t="s">
        <v>89</v>
      </c>
      <c r="C2976">
        <v>1.1539999999999999</v>
      </c>
      <c r="D2976" t="s">
        <v>70</v>
      </c>
    </row>
    <row r="2977" spans="1:4" x14ac:dyDescent="0.25">
      <c r="A2977" t="s">
        <v>13</v>
      </c>
      <c r="B2977" t="s">
        <v>89</v>
      </c>
      <c r="C2977">
        <v>1.141</v>
      </c>
      <c r="D2977" t="s">
        <v>70</v>
      </c>
    </row>
    <row r="2978" spans="1:4" x14ac:dyDescent="0.25">
      <c r="A2978" t="s">
        <v>7</v>
      </c>
      <c r="B2978" t="s">
        <v>87</v>
      </c>
      <c r="C2978">
        <v>1.853</v>
      </c>
      <c r="D2978" t="s">
        <v>71</v>
      </c>
    </row>
    <row r="2979" spans="1:4" x14ac:dyDescent="0.25">
      <c r="A2979" t="s">
        <v>108</v>
      </c>
      <c r="B2979" t="s">
        <v>87</v>
      </c>
      <c r="C2979">
        <v>0.92200000000000004</v>
      </c>
      <c r="D2979" t="s">
        <v>71</v>
      </c>
    </row>
    <row r="2980" spans="1:4" x14ac:dyDescent="0.25">
      <c r="A2980" t="s">
        <v>107</v>
      </c>
      <c r="B2980" t="s">
        <v>87</v>
      </c>
      <c r="C2980">
        <v>0.93400000000000005</v>
      </c>
      <c r="D2980" t="s">
        <v>71</v>
      </c>
    </row>
    <row r="2981" spans="1:4" x14ac:dyDescent="0.25">
      <c r="A2981" t="s">
        <v>102</v>
      </c>
      <c r="B2981" t="s">
        <v>87</v>
      </c>
      <c r="C2981">
        <v>1.905</v>
      </c>
      <c r="D2981" t="s">
        <v>71</v>
      </c>
    </row>
    <row r="2982" spans="1:4" x14ac:dyDescent="0.25">
      <c r="A2982" t="s">
        <v>110</v>
      </c>
      <c r="B2982" t="s">
        <v>87</v>
      </c>
      <c r="C2982">
        <v>1.9019999999999999</v>
      </c>
      <c r="D2982" t="s">
        <v>71</v>
      </c>
    </row>
    <row r="2983" spans="1:4" x14ac:dyDescent="0.25">
      <c r="A2983" t="s">
        <v>105</v>
      </c>
      <c r="B2983" t="s">
        <v>87</v>
      </c>
      <c r="C2983">
        <v>1.8620000000000001</v>
      </c>
      <c r="D2983" t="s">
        <v>71</v>
      </c>
    </row>
    <row r="2984" spans="1:4" x14ac:dyDescent="0.25">
      <c r="A2984" t="s">
        <v>15</v>
      </c>
      <c r="B2984" t="s">
        <v>87</v>
      </c>
      <c r="C2984">
        <v>1.9019999999999999</v>
      </c>
      <c r="D2984" t="s">
        <v>71</v>
      </c>
    </row>
    <row r="2985" spans="1:4" x14ac:dyDescent="0.25">
      <c r="A2985" t="s">
        <v>3</v>
      </c>
      <c r="B2985" t="s">
        <v>87</v>
      </c>
      <c r="C2985">
        <v>1.8819999999999999</v>
      </c>
      <c r="D2985" t="s">
        <v>71</v>
      </c>
    </row>
    <row r="2986" spans="1:4" x14ac:dyDescent="0.25">
      <c r="A2986" t="s">
        <v>10</v>
      </c>
      <c r="B2986" t="s">
        <v>87</v>
      </c>
      <c r="C2986">
        <v>1.855</v>
      </c>
      <c r="D2986" t="s">
        <v>71</v>
      </c>
    </row>
    <row r="2987" spans="1:4" x14ac:dyDescent="0.25">
      <c r="A2987" t="s">
        <v>104</v>
      </c>
      <c r="B2987" t="s">
        <v>87</v>
      </c>
      <c r="C2987">
        <v>1.883</v>
      </c>
      <c r="D2987" t="s">
        <v>71</v>
      </c>
    </row>
    <row r="2988" spans="1:4" x14ac:dyDescent="0.25">
      <c r="A2988" t="s">
        <v>106</v>
      </c>
      <c r="B2988" t="s">
        <v>87</v>
      </c>
      <c r="C2988">
        <v>1.8859999999999999</v>
      </c>
      <c r="D2988" t="s">
        <v>71</v>
      </c>
    </row>
    <row r="2989" spans="1:4" x14ac:dyDescent="0.25">
      <c r="A2989" t="s">
        <v>13</v>
      </c>
      <c r="B2989" t="s">
        <v>87</v>
      </c>
      <c r="C2989">
        <v>1.877</v>
      </c>
      <c r="D2989" t="s">
        <v>71</v>
      </c>
    </row>
    <row r="2990" spans="1:4" x14ac:dyDescent="0.25">
      <c r="A2990" t="s">
        <v>103</v>
      </c>
      <c r="B2990" t="s">
        <v>87</v>
      </c>
      <c r="C2990">
        <v>1.87</v>
      </c>
      <c r="D2990" t="s">
        <v>71</v>
      </c>
    </row>
    <row r="2991" spans="1:4" x14ac:dyDescent="0.25">
      <c r="A2991" t="s">
        <v>109</v>
      </c>
      <c r="B2991" t="s">
        <v>87</v>
      </c>
      <c r="C2991">
        <v>1.841</v>
      </c>
      <c r="D2991" t="s">
        <v>71</v>
      </c>
    </row>
    <row r="2992" spans="1:4" x14ac:dyDescent="0.25">
      <c r="A2992" t="s">
        <v>14</v>
      </c>
      <c r="B2992" t="s">
        <v>87</v>
      </c>
      <c r="C2992">
        <v>1.835</v>
      </c>
      <c r="D2992" t="s">
        <v>71</v>
      </c>
    </row>
    <row r="2993" spans="1:4" x14ac:dyDescent="0.25">
      <c r="A2993" t="s">
        <v>6</v>
      </c>
      <c r="B2993" t="s">
        <v>87</v>
      </c>
      <c r="C2993">
        <v>1.879</v>
      </c>
      <c r="D2993" t="s">
        <v>71</v>
      </c>
    </row>
    <row r="2994" spans="1:4" x14ac:dyDescent="0.25">
      <c r="A2994" t="s">
        <v>6</v>
      </c>
      <c r="B2994" t="s">
        <v>88</v>
      </c>
      <c r="C2994">
        <v>5.7960000000000003</v>
      </c>
      <c r="D2994" t="s">
        <v>71</v>
      </c>
    </row>
    <row r="2995" spans="1:4" x14ac:dyDescent="0.25">
      <c r="A2995" t="s">
        <v>13</v>
      </c>
      <c r="B2995" t="s">
        <v>88</v>
      </c>
      <c r="C2995">
        <v>4.1429999999999998</v>
      </c>
      <c r="D2995" t="s">
        <v>71</v>
      </c>
    </row>
    <row r="2996" spans="1:4" x14ac:dyDescent="0.25">
      <c r="A2996" t="s">
        <v>104</v>
      </c>
      <c r="B2996" t="s">
        <v>88</v>
      </c>
      <c r="C2996">
        <v>5.7759999999999998</v>
      </c>
      <c r="D2996" t="s">
        <v>71</v>
      </c>
    </row>
    <row r="2997" spans="1:4" x14ac:dyDescent="0.25">
      <c r="A2997" t="s">
        <v>3</v>
      </c>
      <c r="B2997" t="s">
        <v>88</v>
      </c>
      <c r="C2997">
        <v>4.7119999999999997</v>
      </c>
      <c r="D2997" t="s">
        <v>71</v>
      </c>
    </row>
    <row r="2998" spans="1:4" x14ac:dyDescent="0.25">
      <c r="A2998" t="s">
        <v>14</v>
      </c>
      <c r="B2998" t="s">
        <v>88</v>
      </c>
      <c r="C2998">
        <v>5.7039999999999997</v>
      </c>
      <c r="D2998" t="s">
        <v>71</v>
      </c>
    </row>
    <row r="2999" spans="1:4" x14ac:dyDescent="0.25">
      <c r="A2999" t="s">
        <v>10</v>
      </c>
      <c r="B2999" t="s">
        <v>88</v>
      </c>
      <c r="C2999">
        <v>4.9729999999999999</v>
      </c>
      <c r="D2999" t="s">
        <v>71</v>
      </c>
    </row>
    <row r="3000" spans="1:4" x14ac:dyDescent="0.25">
      <c r="A3000" t="s">
        <v>106</v>
      </c>
      <c r="B3000" t="s">
        <v>88</v>
      </c>
      <c r="C3000">
        <v>4.3230000000000004</v>
      </c>
      <c r="D3000" t="s">
        <v>71</v>
      </c>
    </row>
    <row r="3001" spans="1:4" x14ac:dyDescent="0.25">
      <c r="A3001" t="s">
        <v>105</v>
      </c>
      <c r="B3001" t="s">
        <v>88</v>
      </c>
      <c r="C3001">
        <v>3.335</v>
      </c>
      <c r="D3001" t="s">
        <v>71</v>
      </c>
    </row>
    <row r="3002" spans="1:4" x14ac:dyDescent="0.25">
      <c r="A3002" t="s">
        <v>102</v>
      </c>
      <c r="B3002" t="s">
        <v>88</v>
      </c>
      <c r="C3002">
        <v>5.8380000000000001</v>
      </c>
      <c r="D3002" t="s">
        <v>71</v>
      </c>
    </row>
    <row r="3003" spans="1:4" x14ac:dyDescent="0.25">
      <c r="A3003" t="s">
        <v>109</v>
      </c>
      <c r="B3003" t="s">
        <v>88</v>
      </c>
      <c r="C3003">
        <v>5.0960000000000001</v>
      </c>
      <c r="D3003" t="s">
        <v>71</v>
      </c>
    </row>
    <row r="3004" spans="1:4" x14ac:dyDescent="0.25">
      <c r="A3004" t="s">
        <v>110</v>
      </c>
      <c r="B3004" t="s">
        <v>88</v>
      </c>
      <c r="C3004">
        <v>5.0250000000000004</v>
      </c>
      <c r="D3004" t="s">
        <v>71</v>
      </c>
    </row>
    <row r="3005" spans="1:4" x14ac:dyDescent="0.25">
      <c r="A3005" t="s">
        <v>103</v>
      </c>
      <c r="B3005" t="s">
        <v>88</v>
      </c>
      <c r="C3005">
        <v>7.4580000000000002</v>
      </c>
      <c r="D3005" t="s">
        <v>71</v>
      </c>
    </row>
    <row r="3006" spans="1:4" x14ac:dyDescent="0.25">
      <c r="A3006" t="s">
        <v>107</v>
      </c>
      <c r="B3006" t="s">
        <v>88</v>
      </c>
      <c r="C3006">
        <v>0.17100000000000001</v>
      </c>
      <c r="D3006" t="s">
        <v>71</v>
      </c>
    </row>
    <row r="3007" spans="1:4" x14ac:dyDescent="0.25">
      <c r="A3007" t="s">
        <v>108</v>
      </c>
      <c r="B3007" t="s">
        <v>88</v>
      </c>
      <c r="C3007">
        <v>5.94</v>
      </c>
      <c r="D3007" t="s">
        <v>71</v>
      </c>
    </row>
    <row r="3008" spans="1:4" x14ac:dyDescent="0.25">
      <c r="A3008" t="s">
        <v>15</v>
      </c>
      <c r="B3008" t="s">
        <v>88</v>
      </c>
      <c r="C3008">
        <v>4.12</v>
      </c>
      <c r="D3008" t="s">
        <v>71</v>
      </c>
    </row>
    <row r="3009" spans="1:4" x14ac:dyDescent="0.25">
      <c r="A3009" t="s">
        <v>7</v>
      </c>
      <c r="B3009" t="s">
        <v>88</v>
      </c>
      <c r="C3009">
        <v>6.1680000000000001</v>
      </c>
      <c r="D3009" t="s">
        <v>71</v>
      </c>
    </row>
    <row r="3010" spans="1:4" x14ac:dyDescent="0.25">
      <c r="A3010" t="s">
        <v>110</v>
      </c>
      <c r="B3010" t="s">
        <v>89</v>
      </c>
      <c r="C3010">
        <v>1.9430000000000001</v>
      </c>
      <c r="D3010" t="s">
        <v>71</v>
      </c>
    </row>
    <row r="3011" spans="1:4" x14ac:dyDescent="0.25">
      <c r="A3011" t="s">
        <v>15</v>
      </c>
      <c r="B3011" t="s">
        <v>89</v>
      </c>
      <c r="C3011">
        <v>1.85</v>
      </c>
      <c r="D3011" t="s">
        <v>71</v>
      </c>
    </row>
    <row r="3012" spans="1:4" x14ac:dyDescent="0.25">
      <c r="A3012" t="s">
        <v>109</v>
      </c>
      <c r="B3012" t="s">
        <v>89</v>
      </c>
      <c r="C3012">
        <v>1.829</v>
      </c>
      <c r="D3012" t="s">
        <v>71</v>
      </c>
    </row>
    <row r="3013" spans="1:4" x14ac:dyDescent="0.25">
      <c r="A3013" t="s">
        <v>7</v>
      </c>
      <c r="B3013" t="s">
        <v>89</v>
      </c>
      <c r="C3013">
        <v>1.873</v>
      </c>
      <c r="D3013" t="s">
        <v>71</v>
      </c>
    </row>
    <row r="3014" spans="1:4" x14ac:dyDescent="0.25">
      <c r="A3014" t="s">
        <v>10</v>
      </c>
      <c r="B3014" t="s">
        <v>89</v>
      </c>
      <c r="C3014">
        <v>1.905</v>
      </c>
      <c r="D3014" t="s">
        <v>71</v>
      </c>
    </row>
    <row r="3015" spans="1:4" x14ac:dyDescent="0.25">
      <c r="A3015" t="s">
        <v>3</v>
      </c>
      <c r="B3015" t="s">
        <v>89</v>
      </c>
      <c r="C3015">
        <v>1.8180000000000001</v>
      </c>
      <c r="D3015" t="s">
        <v>71</v>
      </c>
    </row>
    <row r="3016" spans="1:4" x14ac:dyDescent="0.25">
      <c r="A3016" t="s">
        <v>104</v>
      </c>
      <c r="B3016" t="s">
        <v>89</v>
      </c>
      <c r="C3016">
        <v>1.7869999999999999</v>
      </c>
      <c r="D3016" t="s">
        <v>71</v>
      </c>
    </row>
    <row r="3017" spans="1:4" x14ac:dyDescent="0.25">
      <c r="A3017" t="s">
        <v>107</v>
      </c>
      <c r="B3017" t="s">
        <v>89</v>
      </c>
      <c r="C3017">
        <v>1.829</v>
      </c>
      <c r="D3017" t="s">
        <v>71</v>
      </c>
    </row>
    <row r="3018" spans="1:4" x14ac:dyDescent="0.25">
      <c r="A3018" t="s">
        <v>6</v>
      </c>
      <c r="B3018" t="s">
        <v>89</v>
      </c>
      <c r="C3018">
        <v>1.8160000000000001</v>
      </c>
      <c r="D3018" t="s">
        <v>71</v>
      </c>
    </row>
    <row r="3019" spans="1:4" x14ac:dyDescent="0.25">
      <c r="A3019" t="s">
        <v>103</v>
      </c>
      <c r="B3019" t="s">
        <v>89</v>
      </c>
      <c r="C3019">
        <v>1.8180000000000001</v>
      </c>
      <c r="D3019" t="s">
        <v>71</v>
      </c>
    </row>
    <row r="3020" spans="1:4" x14ac:dyDescent="0.25">
      <c r="A3020" t="s">
        <v>102</v>
      </c>
      <c r="B3020" t="s">
        <v>89</v>
      </c>
      <c r="C3020">
        <v>1.8180000000000001</v>
      </c>
      <c r="D3020" t="s">
        <v>71</v>
      </c>
    </row>
    <row r="3021" spans="1:4" x14ac:dyDescent="0.25">
      <c r="A3021" t="s">
        <v>14</v>
      </c>
      <c r="B3021" t="s">
        <v>89</v>
      </c>
      <c r="C3021">
        <v>1.802</v>
      </c>
      <c r="D3021" t="s">
        <v>71</v>
      </c>
    </row>
    <row r="3022" spans="1:4" x14ac:dyDescent="0.25">
      <c r="A3022" t="s">
        <v>106</v>
      </c>
      <c r="B3022" t="s">
        <v>89</v>
      </c>
      <c r="C3022">
        <v>1.8280000000000001</v>
      </c>
      <c r="D3022" t="s">
        <v>71</v>
      </c>
    </row>
    <row r="3023" spans="1:4" x14ac:dyDescent="0.25">
      <c r="A3023" t="s">
        <v>105</v>
      </c>
      <c r="B3023" t="s">
        <v>89</v>
      </c>
      <c r="C3023">
        <v>1.81</v>
      </c>
      <c r="D3023" t="s">
        <v>71</v>
      </c>
    </row>
    <row r="3024" spans="1:4" x14ac:dyDescent="0.25">
      <c r="A3024" t="s">
        <v>108</v>
      </c>
      <c r="B3024" t="s">
        <v>89</v>
      </c>
      <c r="C3024">
        <v>1.8089999999999999</v>
      </c>
      <c r="D3024" t="s">
        <v>71</v>
      </c>
    </row>
    <row r="3025" spans="1:4" x14ac:dyDescent="0.25">
      <c r="A3025" t="s">
        <v>13</v>
      </c>
      <c r="B3025" t="s">
        <v>89</v>
      </c>
      <c r="C3025">
        <v>1.802</v>
      </c>
      <c r="D3025" t="s">
        <v>71</v>
      </c>
    </row>
    <row r="3026" spans="1:4" x14ac:dyDescent="0.25">
      <c r="A3026" t="s">
        <v>7</v>
      </c>
      <c r="B3026" t="s">
        <v>87</v>
      </c>
      <c r="C3026">
        <v>0.21</v>
      </c>
      <c r="D3026" t="s">
        <v>72</v>
      </c>
    </row>
    <row r="3027" spans="1:4" x14ac:dyDescent="0.25">
      <c r="A3027" t="s">
        <v>108</v>
      </c>
      <c r="B3027" t="s">
        <v>87</v>
      </c>
      <c r="C3027">
        <v>0.217</v>
      </c>
      <c r="D3027" t="s">
        <v>72</v>
      </c>
    </row>
    <row r="3028" spans="1:4" x14ac:dyDescent="0.25">
      <c r="A3028" t="s">
        <v>107</v>
      </c>
      <c r="B3028" t="s">
        <v>87</v>
      </c>
      <c r="C3028">
        <v>0.20399999999999999</v>
      </c>
      <c r="D3028" t="s">
        <v>72</v>
      </c>
    </row>
    <row r="3029" spans="1:4" x14ac:dyDescent="0.25">
      <c r="A3029" t="s">
        <v>110</v>
      </c>
      <c r="B3029" t="s">
        <v>87</v>
      </c>
      <c r="C3029">
        <v>0.20300000000000001</v>
      </c>
      <c r="D3029" t="s">
        <v>72</v>
      </c>
    </row>
    <row r="3030" spans="1:4" x14ac:dyDescent="0.25">
      <c r="A3030" t="s">
        <v>105</v>
      </c>
      <c r="B3030" t="s">
        <v>87</v>
      </c>
      <c r="C3030">
        <v>0.20499999999999999</v>
      </c>
      <c r="D3030" t="s">
        <v>72</v>
      </c>
    </row>
    <row r="3031" spans="1:4" x14ac:dyDescent="0.25">
      <c r="A3031" t="s">
        <v>102</v>
      </c>
      <c r="B3031" t="s">
        <v>87</v>
      </c>
      <c r="C3031">
        <v>0.20399999999999999</v>
      </c>
      <c r="D3031" t="s">
        <v>72</v>
      </c>
    </row>
    <row r="3032" spans="1:4" x14ac:dyDescent="0.25">
      <c r="A3032" t="s">
        <v>15</v>
      </c>
      <c r="B3032" t="s">
        <v>87</v>
      </c>
      <c r="C3032">
        <v>0.20799999999999999</v>
      </c>
      <c r="D3032" t="s">
        <v>72</v>
      </c>
    </row>
    <row r="3033" spans="1:4" x14ac:dyDescent="0.25">
      <c r="A3033" t="s">
        <v>3</v>
      </c>
      <c r="B3033" t="s">
        <v>87</v>
      </c>
      <c r="C3033">
        <v>0.216</v>
      </c>
      <c r="D3033" t="s">
        <v>72</v>
      </c>
    </row>
    <row r="3034" spans="1:4" x14ac:dyDescent="0.25">
      <c r="A3034" t="s">
        <v>106</v>
      </c>
      <c r="B3034" t="s">
        <v>87</v>
      </c>
      <c r="C3034">
        <v>0.20300000000000001</v>
      </c>
      <c r="D3034" t="s">
        <v>72</v>
      </c>
    </row>
    <row r="3035" spans="1:4" x14ac:dyDescent="0.25">
      <c r="A3035" t="s">
        <v>10</v>
      </c>
      <c r="B3035" t="s">
        <v>87</v>
      </c>
      <c r="C3035">
        <v>0.21299999999999999</v>
      </c>
      <c r="D3035" t="s">
        <v>72</v>
      </c>
    </row>
    <row r="3036" spans="1:4" x14ac:dyDescent="0.25">
      <c r="A3036" t="s">
        <v>13</v>
      </c>
      <c r="B3036" t="s">
        <v>87</v>
      </c>
      <c r="C3036">
        <v>0.20699999999999999</v>
      </c>
      <c r="D3036" t="s">
        <v>72</v>
      </c>
    </row>
    <row r="3037" spans="1:4" x14ac:dyDescent="0.25">
      <c r="A3037" t="s">
        <v>103</v>
      </c>
      <c r="B3037" t="s">
        <v>87</v>
      </c>
      <c r="C3037">
        <v>0.20200000000000001</v>
      </c>
      <c r="D3037" t="s">
        <v>72</v>
      </c>
    </row>
    <row r="3038" spans="1:4" x14ac:dyDescent="0.25">
      <c r="A3038" t="s">
        <v>104</v>
      </c>
      <c r="B3038" t="s">
        <v>87</v>
      </c>
      <c r="C3038">
        <v>0.22</v>
      </c>
      <c r="D3038" t="s">
        <v>72</v>
      </c>
    </row>
    <row r="3039" spans="1:4" x14ac:dyDescent="0.25">
      <c r="A3039" t="s">
        <v>109</v>
      </c>
      <c r="B3039" t="s">
        <v>87</v>
      </c>
      <c r="C3039">
        <v>0.23200000000000001</v>
      </c>
      <c r="D3039" t="s">
        <v>72</v>
      </c>
    </row>
    <row r="3040" spans="1:4" x14ac:dyDescent="0.25">
      <c r="A3040" t="s">
        <v>14</v>
      </c>
      <c r="B3040" t="s">
        <v>87</v>
      </c>
      <c r="C3040">
        <v>0.20300000000000001</v>
      </c>
      <c r="D3040" t="s">
        <v>72</v>
      </c>
    </row>
    <row r="3041" spans="1:4" x14ac:dyDescent="0.25">
      <c r="A3041" t="s">
        <v>6</v>
      </c>
      <c r="B3041" t="s">
        <v>87</v>
      </c>
      <c r="C3041">
        <v>0.217</v>
      </c>
      <c r="D3041" t="s">
        <v>72</v>
      </c>
    </row>
    <row r="3042" spans="1:4" x14ac:dyDescent="0.25">
      <c r="A3042" t="s">
        <v>3</v>
      </c>
      <c r="B3042" t="s">
        <v>88</v>
      </c>
      <c r="C3042">
        <v>0.56999999999999995</v>
      </c>
      <c r="D3042" t="s">
        <v>72</v>
      </c>
    </row>
    <row r="3043" spans="1:4" x14ac:dyDescent="0.25">
      <c r="A3043" t="s">
        <v>13</v>
      </c>
      <c r="B3043" t="s">
        <v>88</v>
      </c>
      <c r="C3043">
        <v>0.184</v>
      </c>
      <c r="D3043" t="s">
        <v>72</v>
      </c>
    </row>
    <row r="3044" spans="1:4" x14ac:dyDescent="0.25">
      <c r="A3044" t="s">
        <v>6</v>
      </c>
      <c r="B3044" t="s">
        <v>88</v>
      </c>
      <c r="C3044">
        <v>0.192</v>
      </c>
      <c r="D3044" t="s">
        <v>72</v>
      </c>
    </row>
    <row r="3045" spans="1:4" x14ac:dyDescent="0.25">
      <c r="A3045" t="s">
        <v>14</v>
      </c>
      <c r="B3045" t="s">
        <v>88</v>
      </c>
      <c r="C3045">
        <v>0.21</v>
      </c>
      <c r="D3045" t="s">
        <v>72</v>
      </c>
    </row>
    <row r="3046" spans="1:4" x14ac:dyDescent="0.25">
      <c r="A3046" t="s">
        <v>104</v>
      </c>
      <c r="B3046" t="s">
        <v>88</v>
      </c>
      <c r="C3046">
        <v>0.23100000000000001</v>
      </c>
      <c r="D3046" t="s">
        <v>72</v>
      </c>
    </row>
    <row r="3047" spans="1:4" x14ac:dyDescent="0.25">
      <c r="A3047" t="s">
        <v>106</v>
      </c>
      <c r="B3047" t="s">
        <v>88</v>
      </c>
      <c r="C3047">
        <v>0.192</v>
      </c>
      <c r="D3047" t="s">
        <v>72</v>
      </c>
    </row>
    <row r="3048" spans="1:4" x14ac:dyDescent="0.25">
      <c r="A3048" t="s">
        <v>10</v>
      </c>
      <c r="B3048" t="s">
        <v>88</v>
      </c>
      <c r="C3048">
        <v>0.19</v>
      </c>
      <c r="D3048" t="s">
        <v>72</v>
      </c>
    </row>
    <row r="3049" spans="1:4" x14ac:dyDescent="0.25">
      <c r="A3049" t="s">
        <v>102</v>
      </c>
      <c r="B3049" t="s">
        <v>88</v>
      </c>
      <c r="C3049">
        <v>0.187</v>
      </c>
      <c r="D3049" t="s">
        <v>72</v>
      </c>
    </row>
    <row r="3050" spans="1:4" x14ac:dyDescent="0.25">
      <c r="A3050" t="s">
        <v>105</v>
      </c>
      <c r="B3050" t="s">
        <v>88</v>
      </c>
      <c r="C3050">
        <v>0.18099999999999999</v>
      </c>
      <c r="D3050" t="s">
        <v>72</v>
      </c>
    </row>
    <row r="3051" spans="1:4" x14ac:dyDescent="0.25">
      <c r="A3051" t="s">
        <v>109</v>
      </c>
      <c r="B3051" t="s">
        <v>88</v>
      </c>
      <c r="C3051">
        <v>0.221</v>
      </c>
      <c r="D3051" t="s">
        <v>72</v>
      </c>
    </row>
    <row r="3052" spans="1:4" x14ac:dyDescent="0.25">
      <c r="A3052" t="s">
        <v>110</v>
      </c>
      <c r="B3052" t="s">
        <v>88</v>
      </c>
      <c r="C3052">
        <v>0.55700000000000005</v>
      </c>
      <c r="D3052" t="s">
        <v>72</v>
      </c>
    </row>
    <row r="3053" spans="1:4" x14ac:dyDescent="0.25">
      <c r="A3053" t="s">
        <v>103</v>
      </c>
      <c r="B3053" t="s">
        <v>88</v>
      </c>
      <c r="C3053">
        <v>0.19800000000000001</v>
      </c>
      <c r="D3053" t="s">
        <v>72</v>
      </c>
    </row>
    <row r="3054" spans="1:4" x14ac:dyDescent="0.25">
      <c r="A3054" t="s">
        <v>107</v>
      </c>
      <c r="B3054" t="s">
        <v>88</v>
      </c>
      <c r="C3054">
        <v>0.19500000000000001</v>
      </c>
      <c r="D3054" t="s">
        <v>72</v>
      </c>
    </row>
    <row r="3055" spans="1:4" x14ac:dyDescent="0.25">
      <c r="A3055" t="s">
        <v>108</v>
      </c>
      <c r="B3055" t="s">
        <v>88</v>
      </c>
      <c r="C3055">
        <v>0.19400000000000001</v>
      </c>
      <c r="D3055" t="s">
        <v>72</v>
      </c>
    </row>
    <row r="3056" spans="1:4" x14ac:dyDescent="0.25">
      <c r="A3056" t="s">
        <v>15</v>
      </c>
      <c r="B3056" t="s">
        <v>88</v>
      </c>
      <c r="C3056">
        <v>0.219</v>
      </c>
      <c r="D3056" t="s">
        <v>72</v>
      </c>
    </row>
    <row r="3057" spans="1:4" x14ac:dyDescent="0.25">
      <c r="A3057" t="s">
        <v>7</v>
      </c>
      <c r="B3057" t="s">
        <v>88</v>
      </c>
      <c r="C3057">
        <v>0.20599999999999999</v>
      </c>
      <c r="D3057" t="s">
        <v>72</v>
      </c>
    </row>
    <row r="3058" spans="1:4" x14ac:dyDescent="0.25">
      <c r="A3058" t="s">
        <v>110</v>
      </c>
      <c r="B3058" t="s">
        <v>89</v>
      </c>
      <c r="C3058">
        <v>0.24</v>
      </c>
      <c r="D3058" t="s">
        <v>72</v>
      </c>
    </row>
    <row r="3059" spans="1:4" x14ac:dyDescent="0.25">
      <c r="A3059" t="s">
        <v>15</v>
      </c>
      <c r="B3059" t="s">
        <v>89</v>
      </c>
      <c r="C3059">
        <v>0.254</v>
      </c>
      <c r="D3059" t="s">
        <v>72</v>
      </c>
    </row>
    <row r="3060" spans="1:4" x14ac:dyDescent="0.25">
      <c r="A3060" t="s">
        <v>109</v>
      </c>
      <c r="B3060" t="s">
        <v>89</v>
      </c>
      <c r="C3060">
        <v>0.54900000000000004</v>
      </c>
      <c r="D3060" t="s">
        <v>72</v>
      </c>
    </row>
    <row r="3061" spans="1:4" x14ac:dyDescent="0.25">
      <c r="A3061" t="s">
        <v>7</v>
      </c>
      <c r="B3061" t="s">
        <v>89</v>
      </c>
      <c r="C3061">
        <v>0.19900000000000001</v>
      </c>
      <c r="D3061" t="s">
        <v>72</v>
      </c>
    </row>
    <row r="3062" spans="1:4" x14ac:dyDescent="0.25">
      <c r="A3062" t="s">
        <v>10</v>
      </c>
      <c r="B3062" t="s">
        <v>89</v>
      </c>
      <c r="C3062">
        <v>0.17799999999999999</v>
      </c>
      <c r="D3062" t="s">
        <v>72</v>
      </c>
    </row>
    <row r="3063" spans="1:4" x14ac:dyDescent="0.25">
      <c r="A3063" t="s">
        <v>3</v>
      </c>
      <c r="B3063" t="s">
        <v>89</v>
      </c>
      <c r="C3063">
        <v>0.26900000000000002</v>
      </c>
      <c r="D3063" t="s">
        <v>72</v>
      </c>
    </row>
    <row r="3064" spans="1:4" x14ac:dyDescent="0.25">
      <c r="A3064" t="s">
        <v>107</v>
      </c>
      <c r="B3064" t="s">
        <v>89</v>
      </c>
      <c r="C3064">
        <v>0.19600000000000001</v>
      </c>
      <c r="D3064" t="s">
        <v>72</v>
      </c>
    </row>
    <row r="3065" spans="1:4" x14ac:dyDescent="0.25">
      <c r="A3065" t="s">
        <v>6</v>
      </c>
      <c r="B3065" t="s">
        <v>89</v>
      </c>
      <c r="C3065">
        <v>0.193</v>
      </c>
      <c r="D3065" t="s">
        <v>72</v>
      </c>
    </row>
    <row r="3066" spans="1:4" x14ac:dyDescent="0.25">
      <c r="A3066" t="s">
        <v>104</v>
      </c>
      <c r="B3066" t="s">
        <v>89</v>
      </c>
      <c r="C3066">
        <v>0.222</v>
      </c>
      <c r="D3066" t="s">
        <v>72</v>
      </c>
    </row>
    <row r="3067" spans="1:4" x14ac:dyDescent="0.25">
      <c r="A3067" t="s">
        <v>102</v>
      </c>
      <c r="B3067" t="s">
        <v>89</v>
      </c>
      <c r="C3067">
        <v>0.193</v>
      </c>
      <c r="D3067" t="s">
        <v>72</v>
      </c>
    </row>
    <row r="3068" spans="1:4" x14ac:dyDescent="0.25">
      <c r="A3068" t="s">
        <v>103</v>
      </c>
      <c r="B3068" t="s">
        <v>89</v>
      </c>
      <c r="C3068">
        <v>0.19500000000000001</v>
      </c>
      <c r="D3068" t="s">
        <v>72</v>
      </c>
    </row>
    <row r="3069" spans="1:4" x14ac:dyDescent="0.25">
      <c r="A3069" t="s">
        <v>14</v>
      </c>
      <c r="B3069" t="s">
        <v>89</v>
      </c>
      <c r="C3069">
        <v>0.20200000000000001</v>
      </c>
      <c r="D3069" t="s">
        <v>72</v>
      </c>
    </row>
    <row r="3070" spans="1:4" x14ac:dyDescent="0.25">
      <c r="A3070" t="s">
        <v>105</v>
      </c>
      <c r="B3070" t="s">
        <v>89</v>
      </c>
      <c r="C3070">
        <v>0.192</v>
      </c>
      <c r="D3070" t="s">
        <v>72</v>
      </c>
    </row>
    <row r="3071" spans="1:4" x14ac:dyDescent="0.25">
      <c r="A3071" t="s">
        <v>106</v>
      </c>
      <c r="B3071" t="s">
        <v>89</v>
      </c>
      <c r="C3071">
        <v>0.185</v>
      </c>
      <c r="D3071" t="s">
        <v>72</v>
      </c>
    </row>
    <row r="3072" spans="1:4" x14ac:dyDescent="0.25">
      <c r="A3072" t="s">
        <v>108</v>
      </c>
      <c r="B3072" t="s">
        <v>89</v>
      </c>
      <c r="C3072">
        <v>0.21299999999999999</v>
      </c>
      <c r="D3072" t="s">
        <v>72</v>
      </c>
    </row>
    <row r="3073" spans="1:4" x14ac:dyDescent="0.25">
      <c r="A3073" t="s">
        <v>13</v>
      </c>
      <c r="B3073" t="s">
        <v>89</v>
      </c>
      <c r="C3073">
        <v>0.185</v>
      </c>
      <c r="D3073" t="s">
        <v>72</v>
      </c>
    </row>
    <row r="3074" spans="1:4" x14ac:dyDescent="0.25">
      <c r="A3074" t="s">
        <v>7</v>
      </c>
      <c r="B3074" t="s">
        <v>87</v>
      </c>
      <c r="C3074">
        <v>0.74299999999999999</v>
      </c>
      <c r="D3074" t="s">
        <v>73</v>
      </c>
    </row>
    <row r="3075" spans="1:4" x14ac:dyDescent="0.25">
      <c r="A3075" t="s">
        <v>108</v>
      </c>
      <c r="B3075" t="s">
        <v>87</v>
      </c>
      <c r="C3075">
        <v>0.71699999999999997</v>
      </c>
      <c r="D3075" t="s">
        <v>73</v>
      </c>
    </row>
    <row r="3076" spans="1:4" x14ac:dyDescent="0.25">
      <c r="A3076" t="s">
        <v>107</v>
      </c>
      <c r="B3076" t="s">
        <v>87</v>
      </c>
      <c r="C3076">
        <v>0.60399999999999998</v>
      </c>
      <c r="D3076" t="s">
        <v>73</v>
      </c>
    </row>
    <row r="3077" spans="1:4" x14ac:dyDescent="0.25">
      <c r="A3077" t="s">
        <v>110</v>
      </c>
      <c r="B3077" t="s">
        <v>87</v>
      </c>
      <c r="C3077">
        <v>0.626</v>
      </c>
      <c r="D3077" t="s">
        <v>73</v>
      </c>
    </row>
    <row r="3078" spans="1:4" x14ac:dyDescent="0.25">
      <c r="A3078" t="s">
        <v>105</v>
      </c>
      <c r="B3078" t="s">
        <v>87</v>
      </c>
      <c r="C3078">
        <v>0.69599999999999995</v>
      </c>
      <c r="D3078" t="s">
        <v>73</v>
      </c>
    </row>
    <row r="3079" spans="1:4" x14ac:dyDescent="0.25">
      <c r="A3079" t="s">
        <v>102</v>
      </c>
      <c r="B3079" t="s">
        <v>87</v>
      </c>
      <c r="C3079">
        <v>0.67400000000000004</v>
      </c>
      <c r="D3079" t="s">
        <v>73</v>
      </c>
    </row>
    <row r="3080" spans="1:4" x14ac:dyDescent="0.25">
      <c r="A3080" t="s">
        <v>15</v>
      </c>
      <c r="B3080" t="s">
        <v>87</v>
      </c>
      <c r="C3080">
        <v>0.60599999999999998</v>
      </c>
      <c r="D3080" t="s">
        <v>73</v>
      </c>
    </row>
    <row r="3081" spans="1:4" x14ac:dyDescent="0.25">
      <c r="A3081" t="s">
        <v>106</v>
      </c>
      <c r="B3081" t="s">
        <v>87</v>
      </c>
      <c r="C3081">
        <v>0.621</v>
      </c>
      <c r="D3081" t="s">
        <v>73</v>
      </c>
    </row>
    <row r="3082" spans="1:4" x14ac:dyDescent="0.25">
      <c r="A3082" t="s">
        <v>13</v>
      </c>
      <c r="B3082" t="s">
        <v>87</v>
      </c>
      <c r="C3082">
        <v>0.77100000000000002</v>
      </c>
      <c r="D3082" t="s">
        <v>73</v>
      </c>
    </row>
    <row r="3083" spans="1:4" x14ac:dyDescent="0.25">
      <c r="A3083" t="s">
        <v>104</v>
      </c>
      <c r="B3083" t="s">
        <v>87</v>
      </c>
      <c r="C3083">
        <v>0.68100000000000005</v>
      </c>
      <c r="D3083" t="s">
        <v>73</v>
      </c>
    </row>
    <row r="3084" spans="1:4" x14ac:dyDescent="0.25">
      <c r="A3084" t="s">
        <v>103</v>
      </c>
      <c r="B3084" t="s">
        <v>87</v>
      </c>
      <c r="C3084">
        <v>0.65500000000000003</v>
      </c>
      <c r="D3084" t="s">
        <v>73</v>
      </c>
    </row>
    <row r="3085" spans="1:4" x14ac:dyDescent="0.25">
      <c r="A3085" t="s">
        <v>3</v>
      </c>
      <c r="B3085" t="s">
        <v>87</v>
      </c>
      <c r="C3085">
        <v>0.625</v>
      </c>
      <c r="D3085" t="s">
        <v>73</v>
      </c>
    </row>
    <row r="3086" spans="1:4" x14ac:dyDescent="0.25">
      <c r="A3086" t="s">
        <v>10</v>
      </c>
      <c r="B3086" t="s">
        <v>87</v>
      </c>
      <c r="C3086">
        <v>0.623</v>
      </c>
      <c r="D3086" t="s">
        <v>73</v>
      </c>
    </row>
    <row r="3087" spans="1:4" x14ac:dyDescent="0.25">
      <c r="A3087" t="s">
        <v>109</v>
      </c>
      <c r="B3087" t="s">
        <v>87</v>
      </c>
      <c r="C3087">
        <v>0.64500000000000002</v>
      </c>
      <c r="D3087" t="s">
        <v>73</v>
      </c>
    </row>
    <row r="3088" spans="1:4" x14ac:dyDescent="0.25">
      <c r="A3088" t="s">
        <v>14</v>
      </c>
      <c r="B3088" t="s">
        <v>87</v>
      </c>
      <c r="C3088">
        <v>0.68500000000000005</v>
      </c>
      <c r="D3088" t="s">
        <v>73</v>
      </c>
    </row>
    <row r="3089" spans="1:4" x14ac:dyDescent="0.25">
      <c r="A3089" t="s">
        <v>6</v>
      </c>
      <c r="B3089" t="s">
        <v>87</v>
      </c>
      <c r="C3089">
        <v>0.66</v>
      </c>
      <c r="D3089" t="s">
        <v>73</v>
      </c>
    </row>
    <row r="3090" spans="1:4" x14ac:dyDescent="0.25">
      <c r="A3090" t="s">
        <v>3</v>
      </c>
      <c r="B3090" t="s">
        <v>88</v>
      </c>
      <c r="C3090">
        <v>0.72</v>
      </c>
      <c r="D3090" t="s">
        <v>73</v>
      </c>
    </row>
    <row r="3091" spans="1:4" x14ac:dyDescent="0.25">
      <c r="A3091" t="s">
        <v>13</v>
      </c>
      <c r="B3091" t="s">
        <v>88</v>
      </c>
      <c r="C3091">
        <v>0.72</v>
      </c>
      <c r="D3091" t="s">
        <v>73</v>
      </c>
    </row>
    <row r="3092" spans="1:4" x14ac:dyDescent="0.25">
      <c r="A3092" t="s">
        <v>6</v>
      </c>
      <c r="B3092" t="s">
        <v>88</v>
      </c>
      <c r="C3092">
        <v>0.70199999999999996</v>
      </c>
      <c r="D3092" t="s">
        <v>73</v>
      </c>
    </row>
    <row r="3093" spans="1:4" x14ac:dyDescent="0.25">
      <c r="A3093" t="s">
        <v>14</v>
      </c>
      <c r="B3093" t="s">
        <v>88</v>
      </c>
      <c r="C3093">
        <v>0.59599999999999997</v>
      </c>
      <c r="D3093" t="s">
        <v>73</v>
      </c>
    </row>
    <row r="3094" spans="1:4" x14ac:dyDescent="0.25">
      <c r="A3094" t="s">
        <v>104</v>
      </c>
      <c r="B3094" t="s">
        <v>88</v>
      </c>
      <c r="C3094">
        <v>0.67600000000000005</v>
      </c>
      <c r="D3094" t="s">
        <v>73</v>
      </c>
    </row>
    <row r="3095" spans="1:4" x14ac:dyDescent="0.25">
      <c r="A3095" t="s">
        <v>106</v>
      </c>
      <c r="B3095" t="s">
        <v>88</v>
      </c>
      <c r="C3095">
        <v>0.67200000000000004</v>
      </c>
      <c r="D3095" t="s">
        <v>73</v>
      </c>
    </row>
    <row r="3096" spans="1:4" x14ac:dyDescent="0.25">
      <c r="A3096" t="s">
        <v>10</v>
      </c>
      <c r="B3096" t="s">
        <v>88</v>
      </c>
      <c r="C3096">
        <v>0.65900000000000003</v>
      </c>
      <c r="D3096" t="s">
        <v>73</v>
      </c>
    </row>
    <row r="3097" spans="1:4" x14ac:dyDescent="0.25">
      <c r="A3097" t="s">
        <v>102</v>
      </c>
      <c r="B3097" t="s">
        <v>88</v>
      </c>
      <c r="C3097">
        <v>0.6</v>
      </c>
      <c r="D3097" t="s">
        <v>73</v>
      </c>
    </row>
    <row r="3098" spans="1:4" x14ac:dyDescent="0.25">
      <c r="A3098" t="s">
        <v>105</v>
      </c>
      <c r="B3098" t="s">
        <v>88</v>
      </c>
      <c r="C3098">
        <v>0.60499999999999998</v>
      </c>
      <c r="D3098" t="s">
        <v>73</v>
      </c>
    </row>
    <row r="3099" spans="1:4" x14ac:dyDescent="0.25">
      <c r="A3099" t="s">
        <v>109</v>
      </c>
      <c r="B3099" t="s">
        <v>88</v>
      </c>
      <c r="C3099">
        <v>0.68300000000000005</v>
      </c>
      <c r="D3099" t="s">
        <v>73</v>
      </c>
    </row>
    <row r="3100" spans="1:4" x14ac:dyDescent="0.25">
      <c r="A3100" t="s">
        <v>110</v>
      </c>
      <c r="B3100" t="s">
        <v>88</v>
      </c>
      <c r="C3100">
        <v>0.624</v>
      </c>
      <c r="D3100" t="s">
        <v>73</v>
      </c>
    </row>
    <row r="3101" spans="1:4" x14ac:dyDescent="0.25">
      <c r="A3101" t="s">
        <v>103</v>
      </c>
      <c r="B3101" t="s">
        <v>88</v>
      </c>
      <c r="C3101">
        <v>0.69899999999999995</v>
      </c>
      <c r="D3101" t="s">
        <v>73</v>
      </c>
    </row>
    <row r="3102" spans="1:4" x14ac:dyDescent="0.25">
      <c r="A3102" t="s">
        <v>107</v>
      </c>
      <c r="B3102" t="s">
        <v>88</v>
      </c>
      <c r="C3102">
        <v>0.94299999999999995</v>
      </c>
      <c r="D3102" t="s">
        <v>73</v>
      </c>
    </row>
    <row r="3103" spans="1:4" x14ac:dyDescent="0.25">
      <c r="A3103" t="s">
        <v>108</v>
      </c>
      <c r="B3103" t="s">
        <v>88</v>
      </c>
      <c r="C3103">
        <v>0.6</v>
      </c>
      <c r="D3103" t="s">
        <v>73</v>
      </c>
    </row>
    <row r="3104" spans="1:4" x14ac:dyDescent="0.25">
      <c r="A3104" t="s">
        <v>15</v>
      </c>
      <c r="B3104" t="s">
        <v>88</v>
      </c>
      <c r="C3104">
        <v>0.68</v>
      </c>
      <c r="D3104" t="s">
        <v>73</v>
      </c>
    </row>
    <row r="3105" spans="1:4" x14ac:dyDescent="0.25">
      <c r="A3105" t="s">
        <v>7</v>
      </c>
      <c r="B3105" t="s">
        <v>88</v>
      </c>
      <c r="C3105">
        <v>0.70599999999999996</v>
      </c>
      <c r="D3105" t="s">
        <v>73</v>
      </c>
    </row>
    <row r="3106" spans="1:4" x14ac:dyDescent="0.25">
      <c r="A3106" t="s">
        <v>110</v>
      </c>
      <c r="B3106" t="s">
        <v>89</v>
      </c>
      <c r="C3106">
        <v>0.73</v>
      </c>
      <c r="D3106" t="s">
        <v>73</v>
      </c>
    </row>
    <row r="3107" spans="1:4" x14ac:dyDescent="0.25">
      <c r="A3107" t="s">
        <v>109</v>
      </c>
      <c r="B3107" t="s">
        <v>89</v>
      </c>
      <c r="C3107">
        <v>0.73699999999999999</v>
      </c>
      <c r="D3107" t="s">
        <v>73</v>
      </c>
    </row>
    <row r="3108" spans="1:4" x14ac:dyDescent="0.25">
      <c r="A3108" t="s">
        <v>15</v>
      </c>
      <c r="B3108" t="s">
        <v>89</v>
      </c>
      <c r="C3108">
        <v>0.72599999999999998</v>
      </c>
      <c r="D3108" t="s">
        <v>73</v>
      </c>
    </row>
    <row r="3109" spans="1:4" x14ac:dyDescent="0.25">
      <c r="A3109" t="s">
        <v>7</v>
      </c>
      <c r="B3109" t="s">
        <v>89</v>
      </c>
      <c r="C3109">
        <v>0.59299999999999997</v>
      </c>
      <c r="D3109" t="s">
        <v>73</v>
      </c>
    </row>
    <row r="3110" spans="1:4" x14ac:dyDescent="0.25">
      <c r="A3110" t="s">
        <v>10</v>
      </c>
      <c r="B3110" t="s">
        <v>89</v>
      </c>
      <c r="C3110">
        <v>0.66800000000000004</v>
      </c>
      <c r="D3110" t="s">
        <v>73</v>
      </c>
    </row>
    <row r="3111" spans="1:4" x14ac:dyDescent="0.25">
      <c r="A3111" t="s">
        <v>3</v>
      </c>
      <c r="B3111" t="s">
        <v>89</v>
      </c>
      <c r="C3111">
        <v>0.68400000000000005</v>
      </c>
      <c r="D3111" t="s">
        <v>73</v>
      </c>
    </row>
    <row r="3112" spans="1:4" x14ac:dyDescent="0.25">
      <c r="A3112" t="s">
        <v>104</v>
      </c>
      <c r="B3112" t="s">
        <v>89</v>
      </c>
      <c r="C3112">
        <v>0.60599999999999998</v>
      </c>
      <c r="D3112" t="s">
        <v>73</v>
      </c>
    </row>
    <row r="3113" spans="1:4" x14ac:dyDescent="0.25">
      <c r="A3113" t="s">
        <v>107</v>
      </c>
      <c r="B3113" t="s">
        <v>89</v>
      </c>
      <c r="C3113">
        <v>0.627</v>
      </c>
      <c r="D3113" t="s">
        <v>73</v>
      </c>
    </row>
    <row r="3114" spans="1:4" x14ac:dyDescent="0.25">
      <c r="A3114" t="s">
        <v>102</v>
      </c>
      <c r="B3114" t="s">
        <v>89</v>
      </c>
      <c r="C3114">
        <v>0.66700000000000004</v>
      </c>
      <c r="D3114" t="s">
        <v>73</v>
      </c>
    </row>
    <row r="3115" spans="1:4" x14ac:dyDescent="0.25">
      <c r="A3115" t="s">
        <v>6</v>
      </c>
      <c r="B3115" t="s">
        <v>89</v>
      </c>
      <c r="C3115">
        <v>0.65100000000000002</v>
      </c>
      <c r="D3115" t="s">
        <v>73</v>
      </c>
    </row>
    <row r="3116" spans="1:4" x14ac:dyDescent="0.25">
      <c r="A3116" t="s">
        <v>103</v>
      </c>
      <c r="B3116" t="s">
        <v>89</v>
      </c>
      <c r="C3116">
        <v>0.61499999999999999</v>
      </c>
      <c r="D3116" t="s">
        <v>73</v>
      </c>
    </row>
    <row r="3117" spans="1:4" x14ac:dyDescent="0.25">
      <c r="A3117" t="s">
        <v>14</v>
      </c>
      <c r="B3117" t="s">
        <v>89</v>
      </c>
      <c r="C3117">
        <v>0.60299999999999998</v>
      </c>
      <c r="D3117" t="s">
        <v>73</v>
      </c>
    </row>
    <row r="3118" spans="1:4" x14ac:dyDescent="0.25">
      <c r="A3118" t="s">
        <v>105</v>
      </c>
      <c r="B3118" t="s">
        <v>89</v>
      </c>
      <c r="C3118">
        <v>0.59499999999999997</v>
      </c>
      <c r="D3118" t="s">
        <v>73</v>
      </c>
    </row>
    <row r="3119" spans="1:4" x14ac:dyDescent="0.25">
      <c r="A3119" t="s">
        <v>106</v>
      </c>
      <c r="B3119" t="s">
        <v>89</v>
      </c>
      <c r="C3119">
        <v>0.59699999999999998</v>
      </c>
      <c r="D3119" t="s">
        <v>73</v>
      </c>
    </row>
    <row r="3120" spans="1:4" x14ac:dyDescent="0.25">
      <c r="A3120" t="s">
        <v>108</v>
      </c>
      <c r="B3120" t="s">
        <v>89</v>
      </c>
      <c r="C3120">
        <v>0.64700000000000002</v>
      </c>
      <c r="D3120" t="s">
        <v>73</v>
      </c>
    </row>
    <row r="3121" spans="1:4" x14ac:dyDescent="0.25">
      <c r="A3121" t="s">
        <v>13</v>
      </c>
      <c r="B3121" t="s">
        <v>89</v>
      </c>
      <c r="C3121">
        <v>0.622</v>
      </c>
      <c r="D3121" t="s">
        <v>73</v>
      </c>
    </row>
    <row r="3122" spans="1:4" x14ac:dyDescent="0.25">
      <c r="A3122" t="s">
        <v>7</v>
      </c>
      <c r="B3122" t="s">
        <v>87</v>
      </c>
      <c r="C3122">
        <v>2.073</v>
      </c>
      <c r="D3122" t="s">
        <v>74</v>
      </c>
    </row>
    <row r="3123" spans="1:4" x14ac:dyDescent="0.25">
      <c r="A3123" t="s">
        <v>108</v>
      </c>
      <c r="B3123" t="s">
        <v>87</v>
      </c>
      <c r="C3123">
        <v>1.518</v>
      </c>
      <c r="D3123" t="s">
        <v>74</v>
      </c>
    </row>
    <row r="3124" spans="1:4" x14ac:dyDescent="0.25">
      <c r="A3124" t="s">
        <v>107</v>
      </c>
      <c r="B3124" t="s">
        <v>87</v>
      </c>
      <c r="C3124">
        <v>1.365</v>
      </c>
      <c r="D3124" t="s">
        <v>74</v>
      </c>
    </row>
    <row r="3125" spans="1:4" x14ac:dyDescent="0.25">
      <c r="A3125" t="s">
        <v>105</v>
      </c>
      <c r="B3125" t="s">
        <v>87</v>
      </c>
      <c r="C3125">
        <v>1.671</v>
      </c>
      <c r="D3125" t="s">
        <v>74</v>
      </c>
    </row>
    <row r="3126" spans="1:4" x14ac:dyDescent="0.25">
      <c r="A3126" t="s">
        <v>110</v>
      </c>
      <c r="B3126" t="s">
        <v>87</v>
      </c>
      <c r="C3126">
        <v>2.1509999999999998</v>
      </c>
      <c r="D3126" t="s">
        <v>74</v>
      </c>
    </row>
    <row r="3127" spans="1:4" x14ac:dyDescent="0.25">
      <c r="A3127" t="s">
        <v>102</v>
      </c>
      <c r="B3127" t="s">
        <v>87</v>
      </c>
      <c r="C3127">
        <v>1.4450000000000001</v>
      </c>
      <c r="D3127" t="s">
        <v>74</v>
      </c>
    </row>
    <row r="3128" spans="1:4" x14ac:dyDescent="0.25">
      <c r="A3128" t="s">
        <v>15</v>
      </c>
      <c r="B3128" t="s">
        <v>87</v>
      </c>
      <c r="C3128">
        <v>1.506</v>
      </c>
      <c r="D3128" t="s">
        <v>74</v>
      </c>
    </row>
    <row r="3129" spans="1:4" x14ac:dyDescent="0.25">
      <c r="A3129" t="s">
        <v>106</v>
      </c>
      <c r="B3129" t="s">
        <v>87</v>
      </c>
      <c r="C3129">
        <v>1.754</v>
      </c>
      <c r="D3129" t="s">
        <v>74</v>
      </c>
    </row>
    <row r="3130" spans="1:4" x14ac:dyDescent="0.25">
      <c r="A3130" t="s">
        <v>10</v>
      </c>
      <c r="B3130" t="s">
        <v>87</v>
      </c>
      <c r="C3130">
        <v>1.6679999999999999</v>
      </c>
      <c r="D3130" t="s">
        <v>74</v>
      </c>
    </row>
    <row r="3131" spans="1:4" x14ac:dyDescent="0.25">
      <c r="A3131" t="s">
        <v>3</v>
      </c>
      <c r="B3131" t="s">
        <v>87</v>
      </c>
      <c r="C3131">
        <v>1.869</v>
      </c>
      <c r="D3131" t="s">
        <v>74</v>
      </c>
    </row>
    <row r="3132" spans="1:4" x14ac:dyDescent="0.25">
      <c r="A3132" t="s">
        <v>103</v>
      </c>
      <c r="B3132" t="s">
        <v>87</v>
      </c>
      <c r="C3132">
        <v>1.5669999999999999</v>
      </c>
      <c r="D3132" t="s">
        <v>74</v>
      </c>
    </row>
    <row r="3133" spans="1:4" x14ac:dyDescent="0.25">
      <c r="A3133" t="s">
        <v>13</v>
      </c>
      <c r="B3133" t="s">
        <v>87</v>
      </c>
      <c r="C3133">
        <v>1.7350000000000001</v>
      </c>
      <c r="D3133" t="s">
        <v>74</v>
      </c>
    </row>
    <row r="3134" spans="1:4" x14ac:dyDescent="0.25">
      <c r="A3134" t="s">
        <v>104</v>
      </c>
      <c r="B3134" t="s">
        <v>87</v>
      </c>
      <c r="C3134">
        <v>1.579</v>
      </c>
      <c r="D3134" t="s">
        <v>74</v>
      </c>
    </row>
    <row r="3135" spans="1:4" x14ac:dyDescent="0.25">
      <c r="A3135" t="s">
        <v>109</v>
      </c>
      <c r="B3135" t="s">
        <v>87</v>
      </c>
      <c r="C3135">
        <v>2.2240000000000002</v>
      </c>
      <c r="D3135" t="s">
        <v>74</v>
      </c>
    </row>
    <row r="3136" spans="1:4" x14ac:dyDescent="0.25">
      <c r="A3136" t="s">
        <v>14</v>
      </c>
      <c r="B3136" t="s">
        <v>87</v>
      </c>
      <c r="C3136">
        <v>1.484</v>
      </c>
      <c r="D3136" t="s">
        <v>74</v>
      </c>
    </row>
    <row r="3137" spans="1:4" x14ac:dyDescent="0.25">
      <c r="A3137" t="s">
        <v>6</v>
      </c>
      <c r="B3137" t="s">
        <v>87</v>
      </c>
      <c r="C3137">
        <v>1.383</v>
      </c>
      <c r="D3137" t="s">
        <v>74</v>
      </c>
    </row>
    <row r="3138" spans="1:4" x14ac:dyDescent="0.25">
      <c r="A3138" t="s">
        <v>13</v>
      </c>
      <c r="B3138" t="s">
        <v>88</v>
      </c>
      <c r="C3138">
        <v>5.1989999999999998</v>
      </c>
      <c r="D3138" t="s">
        <v>74</v>
      </c>
    </row>
    <row r="3139" spans="1:4" x14ac:dyDescent="0.25">
      <c r="A3139" t="s">
        <v>3</v>
      </c>
      <c r="B3139" t="s">
        <v>88</v>
      </c>
      <c r="C3139">
        <v>4.8520000000000003</v>
      </c>
      <c r="D3139" t="s">
        <v>74</v>
      </c>
    </row>
    <row r="3140" spans="1:4" x14ac:dyDescent="0.25">
      <c r="A3140" t="s">
        <v>106</v>
      </c>
      <c r="B3140" t="s">
        <v>88</v>
      </c>
      <c r="C3140">
        <v>5.57</v>
      </c>
      <c r="D3140" t="s">
        <v>74</v>
      </c>
    </row>
    <row r="3141" spans="1:4" x14ac:dyDescent="0.25">
      <c r="A3141" t="s">
        <v>6</v>
      </c>
      <c r="B3141" t="s">
        <v>88</v>
      </c>
      <c r="C3141">
        <v>5.8339999999999996</v>
      </c>
      <c r="D3141" t="s">
        <v>74</v>
      </c>
    </row>
    <row r="3142" spans="1:4" x14ac:dyDescent="0.25">
      <c r="A3142" t="s">
        <v>104</v>
      </c>
      <c r="B3142" t="s">
        <v>88</v>
      </c>
      <c r="C3142">
        <v>6.3129999999999997</v>
      </c>
      <c r="D3142" t="s">
        <v>74</v>
      </c>
    </row>
    <row r="3143" spans="1:4" x14ac:dyDescent="0.25">
      <c r="A3143" t="s">
        <v>10</v>
      </c>
      <c r="B3143" t="s">
        <v>88</v>
      </c>
      <c r="C3143">
        <v>3.427</v>
      </c>
      <c r="D3143" t="s">
        <v>74</v>
      </c>
    </row>
    <row r="3144" spans="1:4" x14ac:dyDescent="0.25">
      <c r="A3144" t="s">
        <v>109</v>
      </c>
      <c r="B3144" t="s">
        <v>88</v>
      </c>
      <c r="C3144">
        <v>5.5149999999999997</v>
      </c>
      <c r="D3144" t="s">
        <v>74</v>
      </c>
    </row>
    <row r="3145" spans="1:4" x14ac:dyDescent="0.25">
      <c r="A3145" t="s">
        <v>14</v>
      </c>
      <c r="B3145" t="s">
        <v>88</v>
      </c>
      <c r="C3145">
        <v>4.3659999999999997</v>
      </c>
      <c r="D3145" t="s">
        <v>74</v>
      </c>
    </row>
    <row r="3146" spans="1:4" x14ac:dyDescent="0.25">
      <c r="A3146" t="s">
        <v>105</v>
      </c>
      <c r="B3146" t="s">
        <v>88</v>
      </c>
      <c r="C3146">
        <v>6.3280000000000003</v>
      </c>
      <c r="D3146" t="s">
        <v>74</v>
      </c>
    </row>
    <row r="3147" spans="1:4" x14ac:dyDescent="0.25">
      <c r="A3147" t="s">
        <v>102</v>
      </c>
      <c r="B3147" t="s">
        <v>88</v>
      </c>
      <c r="C3147">
        <v>8.6509999999999998</v>
      </c>
      <c r="D3147" t="s">
        <v>74</v>
      </c>
    </row>
    <row r="3148" spans="1:4" x14ac:dyDescent="0.25">
      <c r="A3148" t="s">
        <v>110</v>
      </c>
      <c r="B3148" t="s">
        <v>88</v>
      </c>
      <c r="C3148">
        <v>4.6319999999999997</v>
      </c>
      <c r="D3148" t="s">
        <v>74</v>
      </c>
    </row>
    <row r="3149" spans="1:4" x14ac:dyDescent="0.25">
      <c r="A3149" t="s">
        <v>103</v>
      </c>
      <c r="B3149" t="s">
        <v>88</v>
      </c>
      <c r="C3149">
        <v>9.093</v>
      </c>
      <c r="D3149" t="s">
        <v>74</v>
      </c>
    </row>
    <row r="3150" spans="1:4" x14ac:dyDescent="0.25">
      <c r="A3150" t="s">
        <v>107</v>
      </c>
      <c r="B3150" t="s">
        <v>88</v>
      </c>
      <c r="C3150">
        <v>10.637</v>
      </c>
      <c r="D3150" t="s">
        <v>74</v>
      </c>
    </row>
    <row r="3151" spans="1:4" x14ac:dyDescent="0.25">
      <c r="A3151" t="s">
        <v>15</v>
      </c>
      <c r="B3151" t="s">
        <v>88</v>
      </c>
      <c r="C3151">
        <v>6.9050000000000002</v>
      </c>
      <c r="D3151" t="s">
        <v>74</v>
      </c>
    </row>
    <row r="3152" spans="1:4" x14ac:dyDescent="0.25">
      <c r="A3152" t="s">
        <v>108</v>
      </c>
      <c r="B3152" t="s">
        <v>88</v>
      </c>
      <c r="C3152">
        <v>6.0019999999999998</v>
      </c>
      <c r="D3152" t="s">
        <v>74</v>
      </c>
    </row>
    <row r="3153" spans="1:4" x14ac:dyDescent="0.25">
      <c r="A3153" t="s">
        <v>7</v>
      </c>
      <c r="B3153" t="s">
        <v>88</v>
      </c>
      <c r="C3153">
        <v>9.8979999999999997</v>
      </c>
      <c r="D3153" t="s">
        <v>74</v>
      </c>
    </row>
    <row r="3154" spans="1:4" x14ac:dyDescent="0.25">
      <c r="A3154" t="s">
        <v>110</v>
      </c>
      <c r="B3154" t="s">
        <v>89</v>
      </c>
      <c r="C3154">
        <v>1.252</v>
      </c>
      <c r="D3154" t="s">
        <v>74</v>
      </c>
    </row>
    <row r="3155" spans="1:4" x14ac:dyDescent="0.25">
      <c r="A3155" t="s">
        <v>109</v>
      </c>
      <c r="B3155" t="s">
        <v>89</v>
      </c>
      <c r="C3155">
        <v>2.0430000000000001</v>
      </c>
      <c r="D3155" t="s">
        <v>74</v>
      </c>
    </row>
    <row r="3156" spans="1:4" x14ac:dyDescent="0.25">
      <c r="A3156" t="s">
        <v>15</v>
      </c>
      <c r="B3156" t="s">
        <v>89</v>
      </c>
      <c r="C3156">
        <v>2.0449999999999999</v>
      </c>
      <c r="D3156" t="s">
        <v>74</v>
      </c>
    </row>
    <row r="3157" spans="1:4" x14ac:dyDescent="0.25">
      <c r="A3157" t="s">
        <v>7</v>
      </c>
      <c r="B3157" t="s">
        <v>89</v>
      </c>
      <c r="C3157">
        <v>1.98</v>
      </c>
      <c r="D3157" t="s">
        <v>74</v>
      </c>
    </row>
    <row r="3158" spans="1:4" x14ac:dyDescent="0.25">
      <c r="A3158" t="s">
        <v>10</v>
      </c>
      <c r="B3158" t="s">
        <v>89</v>
      </c>
      <c r="C3158">
        <v>1.9790000000000001</v>
      </c>
      <c r="D3158" t="s">
        <v>74</v>
      </c>
    </row>
    <row r="3159" spans="1:4" x14ac:dyDescent="0.25">
      <c r="A3159" t="s">
        <v>3</v>
      </c>
      <c r="B3159" t="s">
        <v>89</v>
      </c>
      <c r="C3159">
        <v>1.9710000000000001</v>
      </c>
      <c r="D3159" t="s">
        <v>74</v>
      </c>
    </row>
    <row r="3160" spans="1:4" x14ac:dyDescent="0.25">
      <c r="A3160" t="s">
        <v>107</v>
      </c>
      <c r="B3160" t="s">
        <v>89</v>
      </c>
      <c r="C3160">
        <v>1.29</v>
      </c>
      <c r="D3160" t="s">
        <v>74</v>
      </c>
    </row>
    <row r="3161" spans="1:4" x14ac:dyDescent="0.25">
      <c r="A3161" t="s">
        <v>104</v>
      </c>
      <c r="B3161" t="s">
        <v>89</v>
      </c>
      <c r="C3161">
        <v>2.0129999999999999</v>
      </c>
      <c r="D3161" t="s">
        <v>74</v>
      </c>
    </row>
    <row r="3162" spans="1:4" x14ac:dyDescent="0.25">
      <c r="A3162" t="s">
        <v>6</v>
      </c>
      <c r="B3162" t="s">
        <v>89</v>
      </c>
      <c r="C3162">
        <v>1.2889999999999999</v>
      </c>
      <c r="D3162" t="s">
        <v>74</v>
      </c>
    </row>
    <row r="3163" spans="1:4" x14ac:dyDescent="0.25">
      <c r="A3163" t="s">
        <v>102</v>
      </c>
      <c r="B3163" t="s">
        <v>89</v>
      </c>
      <c r="C3163">
        <v>2.0569999999999999</v>
      </c>
      <c r="D3163" t="s">
        <v>74</v>
      </c>
    </row>
    <row r="3164" spans="1:4" x14ac:dyDescent="0.25">
      <c r="A3164" t="s">
        <v>105</v>
      </c>
      <c r="B3164" t="s">
        <v>89</v>
      </c>
      <c r="C3164">
        <v>1.9930000000000001</v>
      </c>
      <c r="D3164" t="s">
        <v>74</v>
      </c>
    </row>
    <row r="3165" spans="1:4" x14ac:dyDescent="0.25">
      <c r="A3165" t="s">
        <v>103</v>
      </c>
      <c r="B3165" t="s">
        <v>89</v>
      </c>
      <c r="C3165">
        <v>2.0259999999999998</v>
      </c>
      <c r="D3165" t="s">
        <v>74</v>
      </c>
    </row>
    <row r="3166" spans="1:4" x14ac:dyDescent="0.25">
      <c r="A3166" t="s">
        <v>14</v>
      </c>
      <c r="B3166" t="s">
        <v>89</v>
      </c>
      <c r="C3166">
        <v>2.08</v>
      </c>
      <c r="D3166" t="s">
        <v>74</v>
      </c>
    </row>
    <row r="3167" spans="1:4" x14ac:dyDescent="0.25">
      <c r="A3167" t="s">
        <v>106</v>
      </c>
      <c r="B3167" t="s">
        <v>89</v>
      </c>
      <c r="C3167">
        <v>2.0779999999999998</v>
      </c>
      <c r="D3167" t="s">
        <v>74</v>
      </c>
    </row>
    <row r="3168" spans="1:4" x14ac:dyDescent="0.25">
      <c r="A3168" t="s">
        <v>108</v>
      </c>
      <c r="B3168" t="s">
        <v>89</v>
      </c>
      <c r="C3168">
        <v>1.996</v>
      </c>
      <c r="D3168" t="s">
        <v>74</v>
      </c>
    </row>
    <row r="3169" spans="1:4" x14ac:dyDescent="0.25">
      <c r="A3169" t="s">
        <v>13</v>
      </c>
      <c r="B3169" t="s">
        <v>89</v>
      </c>
      <c r="C3169">
        <v>1.653</v>
      </c>
      <c r="D3169" t="s">
        <v>74</v>
      </c>
    </row>
    <row r="3170" spans="1:4" x14ac:dyDescent="0.25">
      <c r="A3170" t="s">
        <v>7</v>
      </c>
      <c r="B3170" t="s">
        <v>87</v>
      </c>
      <c r="C3170">
        <v>1.0009999999999999</v>
      </c>
      <c r="D3170" t="s">
        <v>75</v>
      </c>
    </row>
    <row r="3171" spans="1:4" x14ac:dyDescent="0.25">
      <c r="A3171" t="s">
        <v>108</v>
      </c>
      <c r="B3171" t="s">
        <v>87</v>
      </c>
      <c r="C3171">
        <v>0.61799999999999999</v>
      </c>
      <c r="D3171" t="s">
        <v>75</v>
      </c>
    </row>
    <row r="3172" spans="1:4" x14ac:dyDescent="0.25">
      <c r="A3172" t="s">
        <v>107</v>
      </c>
      <c r="B3172" t="s">
        <v>87</v>
      </c>
      <c r="C3172">
        <v>0.56699999999999995</v>
      </c>
      <c r="D3172" t="s">
        <v>75</v>
      </c>
    </row>
    <row r="3173" spans="1:4" x14ac:dyDescent="0.25">
      <c r="A3173" t="s">
        <v>110</v>
      </c>
      <c r="B3173" t="s">
        <v>87</v>
      </c>
      <c r="C3173">
        <v>0.59</v>
      </c>
      <c r="D3173" t="s">
        <v>75</v>
      </c>
    </row>
    <row r="3174" spans="1:4" x14ac:dyDescent="0.25">
      <c r="A3174" t="s">
        <v>15</v>
      </c>
      <c r="B3174" t="s">
        <v>87</v>
      </c>
      <c r="C3174">
        <v>0.53</v>
      </c>
      <c r="D3174" t="s">
        <v>75</v>
      </c>
    </row>
    <row r="3175" spans="1:4" x14ac:dyDescent="0.25">
      <c r="A3175" t="s">
        <v>102</v>
      </c>
      <c r="B3175" t="s">
        <v>87</v>
      </c>
      <c r="C3175">
        <v>1.1399999999999999</v>
      </c>
      <c r="D3175" t="s">
        <v>75</v>
      </c>
    </row>
    <row r="3176" spans="1:4" x14ac:dyDescent="0.25">
      <c r="A3176" t="s">
        <v>105</v>
      </c>
      <c r="B3176" t="s">
        <v>87</v>
      </c>
      <c r="C3176">
        <v>0.52900000000000003</v>
      </c>
      <c r="D3176" t="s">
        <v>75</v>
      </c>
    </row>
    <row r="3177" spans="1:4" x14ac:dyDescent="0.25">
      <c r="A3177" t="s">
        <v>106</v>
      </c>
      <c r="B3177" t="s">
        <v>87</v>
      </c>
      <c r="C3177">
        <v>0.51700000000000002</v>
      </c>
      <c r="D3177" t="s">
        <v>75</v>
      </c>
    </row>
    <row r="3178" spans="1:4" x14ac:dyDescent="0.25">
      <c r="A3178" t="s">
        <v>109</v>
      </c>
      <c r="B3178" t="s">
        <v>87</v>
      </c>
      <c r="C3178">
        <v>0.50600000000000001</v>
      </c>
      <c r="D3178" t="s">
        <v>75</v>
      </c>
    </row>
    <row r="3179" spans="1:4" x14ac:dyDescent="0.25">
      <c r="A3179" t="s">
        <v>10</v>
      </c>
      <c r="B3179" t="s">
        <v>87</v>
      </c>
      <c r="C3179">
        <v>0.504</v>
      </c>
      <c r="D3179" t="s">
        <v>75</v>
      </c>
    </row>
    <row r="3180" spans="1:4" x14ac:dyDescent="0.25">
      <c r="A3180" t="s">
        <v>3</v>
      </c>
      <c r="B3180" t="s">
        <v>87</v>
      </c>
      <c r="C3180">
        <v>0.54800000000000004</v>
      </c>
      <c r="D3180" t="s">
        <v>75</v>
      </c>
    </row>
    <row r="3181" spans="1:4" x14ac:dyDescent="0.25">
      <c r="A3181" t="s">
        <v>103</v>
      </c>
      <c r="B3181" t="s">
        <v>87</v>
      </c>
      <c r="C3181">
        <v>0.55900000000000005</v>
      </c>
      <c r="D3181" t="s">
        <v>75</v>
      </c>
    </row>
    <row r="3182" spans="1:4" x14ac:dyDescent="0.25">
      <c r="A3182" t="s">
        <v>13</v>
      </c>
      <c r="B3182" t="s">
        <v>87</v>
      </c>
      <c r="C3182">
        <v>0.58599999999999997</v>
      </c>
      <c r="D3182" t="s">
        <v>75</v>
      </c>
    </row>
    <row r="3183" spans="1:4" x14ac:dyDescent="0.25">
      <c r="A3183" t="s">
        <v>104</v>
      </c>
      <c r="B3183" t="s">
        <v>87</v>
      </c>
      <c r="C3183">
        <v>0.55700000000000005</v>
      </c>
      <c r="D3183" t="s">
        <v>75</v>
      </c>
    </row>
    <row r="3184" spans="1:4" x14ac:dyDescent="0.25">
      <c r="A3184" t="s">
        <v>6</v>
      </c>
      <c r="B3184" t="s">
        <v>87</v>
      </c>
      <c r="C3184">
        <v>0.51400000000000001</v>
      </c>
      <c r="D3184" t="s">
        <v>75</v>
      </c>
    </row>
    <row r="3185" spans="1:4" x14ac:dyDescent="0.25">
      <c r="A3185" t="s">
        <v>14</v>
      </c>
      <c r="B3185" t="s">
        <v>87</v>
      </c>
      <c r="C3185">
        <v>0.51300000000000001</v>
      </c>
      <c r="D3185" t="s">
        <v>75</v>
      </c>
    </row>
    <row r="3186" spans="1:4" x14ac:dyDescent="0.25">
      <c r="A3186" t="s">
        <v>13</v>
      </c>
      <c r="B3186" t="s">
        <v>88</v>
      </c>
      <c r="C3186">
        <v>0.54600000000000004</v>
      </c>
      <c r="D3186" t="s">
        <v>75</v>
      </c>
    </row>
    <row r="3187" spans="1:4" x14ac:dyDescent="0.25">
      <c r="A3187" t="s">
        <v>3</v>
      </c>
      <c r="B3187" t="s">
        <v>88</v>
      </c>
      <c r="C3187">
        <v>0.57399999999999995</v>
      </c>
      <c r="D3187" t="s">
        <v>75</v>
      </c>
    </row>
    <row r="3188" spans="1:4" x14ac:dyDescent="0.25">
      <c r="A3188" t="s">
        <v>106</v>
      </c>
      <c r="B3188" t="s">
        <v>88</v>
      </c>
      <c r="C3188">
        <v>0.88300000000000001</v>
      </c>
      <c r="D3188" t="s">
        <v>75</v>
      </c>
    </row>
    <row r="3189" spans="1:4" x14ac:dyDescent="0.25">
      <c r="A3189" t="s">
        <v>6</v>
      </c>
      <c r="B3189" t="s">
        <v>88</v>
      </c>
      <c r="C3189">
        <v>0.56100000000000005</v>
      </c>
      <c r="D3189" t="s">
        <v>75</v>
      </c>
    </row>
    <row r="3190" spans="1:4" x14ac:dyDescent="0.25">
      <c r="A3190" t="s">
        <v>104</v>
      </c>
      <c r="B3190" t="s">
        <v>88</v>
      </c>
      <c r="C3190">
        <v>0.499</v>
      </c>
      <c r="D3190" t="s">
        <v>75</v>
      </c>
    </row>
    <row r="3191" spans="1:4" x14ac:dyDescent="0.25">
      <c r="A3191" t="s">
        <v>10</v>
      </c>
      <c r="B3191" t="s">
        <v>88</v>
      </c>
      <c r="C3191">
        <v>0.54800000000000004</v>
      </c>
      <c r="D3191" t="s">
        <v>75</v>
      </c>
    </row>
    <row r="3192" spans="1:4" x14ac:dyDescent="0.25">
      <c r="A3192" t="s">
        <v>14</v>
      </c>
      <c r="B3192" t="s">
        <v>88</v>
      </c>
      <c r="C3192">
        <v>0.53100000000000003</v>
      </c>
      <c r="D3192" t="s">
        <v>75</v>
      </c>
    </row>
    <row r="3193" spans="1:4" x14ac:dyDescent="0.25">
      <c r="A3193" t="s">
        <v>105</v>
      </c>
      <c r="B3193" t="s">
        <v>88</v>
      </c>
      <c r="C3193">
        <v>0.502</v>
      </c>
      <c r="D3193" t="s">
        <v>75</v>
      </c>
    </row>
    <row r="3194" spans="1:4" x14ac:dyDescent="0.25">
      <c r="A3194" t="s">
        <v>109</v>
      </c>
      <c r="B3194" t="s">
        <v>88</v>
      </c>
      <c r="C3194">
        <v>0.58699999999999997</v>
      </c>
      <c r="D3194" t="s">
        <v>75</v>
      </c>
    </row>
    <row r="3195" spans="1:4" x14ac:dyDescent="0.25">
      <c r="A3195" t="s">
        <v>102</v>
      </c>
      <c r="B3195" t="s">
        <v>88</v>
      </c>
      <c r="C3195">
        <v>0.55700000000000005</v>
      </c>
      <c r="D3195" t="s">
        <v>75</v>
      </c>
    </row>
    <row r="3196" spans="1:4" x14ac:dyDescent="0.25">
      <c r="A3196" t="s">
        <v>110</v>
      </c>
      <c r="B3196" t="s">
        <v>88</v>
      </c>
      <c r="C3196">
        <v>0.503</v>
      </c>
      <c r="D3196" t="s">
        <v>75</v>
      </c>
    </row>
    <row r="3197" spans="1:4" x14ac:dyDescent="0.25">
      <c r="A3197" t="s">
        <v>107</v>
      </c>
      <c r="B3197" t="s">
        <v>88</v>
      </c>
      <c r="C3197">
        <v>0.52700000000000002</v>
      </c>
      <c r="D3197" t="s">
        <v>75</v>
      </c>
    </row>
    <row r="3198" spans="1:4" x14ac:dyDescent="0.25">
      <c r="A3198" t="s">
        <v>103</v>
      </c>
      <c r="B3198" t="s">
        <v>88</v>
      </c>
      <c r="C3198">
        <v>0.52100000000000002</v>
      </c>
      <c r="D3198" t="s">
        <v>75</v>
      </c>
    </row>
    <row r="3199" spans="1:4" x14ac:dyDescent="0.25">
      <c r="A3199" t="s">
        <v>15</v>
      </c>
      <c r="B3199" t="s">
        <v>88</v>
      </c>
      <c r="C3199">
        <v>0.56499999999999995</v>
      </c>
      <c r="D3199" t="s">
        <v>75</v>
      </c>
    </row>
    <row r="3200" spans="1:4" x14ac:dyDescent="0.25">
      <c r="A3200" t="s">
        <v>108</v>
      </c>
      <c r="B3200" t="s">
        <v>88</v>
      </c>
      <c r="C3200">
        <v>0.54700000000000004</v>
      </c>
      <c r="D3200" t="s">
        <v>75</v>
      </c>
    </row>
    <row r="3201" spans="1:4" x14ac:dyDescent="0.25">
      <c r="A3201" t="s">
        <v>7</v>
      </c>
      <c r="B3201" t="s">
        <v>88</v>
      </c>
      <c r="C3201">
        <v>0.54600000000000004</v>
      </c>
      <c r="D3201" t="s">
        <v>75</v>
      </c>
    </row>
    <row r="3202" spans="1:4" x14ac:dyDescent="0.25">
      <c r="A3202" t="s">
        <v>110</v>
      </c>
      <c r="B3202" t="s">
        <v>89</v>
      </c>
      <c r="C3202">
        <v>0.58499999999999996</v>
      </c>
      <c r="D3202" t="s">
        <v>75</v>
      </c>
    </row>
    <row r="3203" spans="1:4" x14ac:dyDescent="0.25">
      <c r="A3203" t="s">
        <v>109</v>
      </c>
      <c r="B3203" t="s">
        <v>89</v>
      </c>
      <c r="C3203">
        <v>0.99099999999999999</v>
      </c>
      <c r="D3203" t="s">
        <v>75</v>
      </c>
    </row>
    <row r="3204" spans="1:4" x14ac:dyDescent="0.25">
      <c r="A3204" t="s">
        <v>15</v>
      </c>
      <c r="B3204" t="s">
        <v>89</v>
      </c>
      <c r="C3204">
        <v>1.022</v>
      </c>
      <c r="D3204" t="s">
        <v>75</v>
      </c>
    </row>
    <row r="3205" spans="1:4" x14ac:dyDescent="0.25">
      <c r="A3205" t="s">
        <v>7</v>
      </c>
      <c r="B3205" t="s">
        <v>89</v>
      </c>
      <c r="C3205">
        <v>0.54300000000000004</v>
      </c>
      <c r="D3205" t="s">
        <v>75</v>
      </c>
    </row>
    <row r="3206" spans="1:4" x14ac:dyDescent="0.25">
      <c r="A3206" t="s">
        <v>10</v>
      </c>
      <c r="B3206" t="s">
        <v>89</v>
      </c>
      <c r="C3206">
        <v>0.6</v>
      </c>
      <c r="D3206" t="s">
        <v>75</v>
      </c>
    </row>
    <row r="3207" spans="1:4" x14ac:dyDescent="0.25">
      <c r="A3207" t="s">
        <v>104</v>
      </c>
      <c r="B3207" t="s">
        <v>89</v>
      </c>
      <c r="C3207">
        <v>0.69699999999999995</v>
      </c>
      <c r="D3207" t="s">
        <v>75</v>
      </c>
    </row>
    <row r="3208" spans="1:4" x14ac:dyDescent="0.25">
      <c r="A3208" t="s">
        <v>107</v>
      </c>
      <c r="B3208" t="s">
        <v>89</v>
      </c>
      <c r="C3208">
        <v>0.55100000000000005</v>
      </c>
      <c r="D3208" t="s">
        <v>75</v>
      </c>
    </row>
    <row r="3209" spans="1:4" x14ac:dyDescent="0.25">
      <c r="A3209" t="s">
        <v>3</v>
      </c>
      <c r="B3209" t="s">
        <v>89</v>
      </c>
      <c r="C3209">
        <v>0.54200000000000004</v>
      </c>
      <c r="D3209" t="s">
        <v>75</v>
      </c>
    </row>
    <row r="3210" spans="1:4" x14ac:dyDescent="0.25">
      <c r="A3210" t="s">
        <v>6</v>
      </c>
      <c r="B3210" t="s">
        <v>89</v>
      </c>
      <c r="C3210">
        <v>0.54600000000000004</v>
      </c>
      <c r="D3210" t="s">
        <v>75</v>
      </c>
    </row>
    <row r="3211" spans="1:4" x14ac:dyDescent="0.25">
      <c r="A3211" t="s">
        <v>102</v>
      </c>
      <c r="B3211" t="s">
        <v>89</v>
      </c>
      <c r="C3211">
        <v>0.55400000000000005</v>
      </c>
      <c r="D3211" t="s">
        <v>75</v>
      </c>
    </row>
    <row r="3212" spans="1:4" x14ac:dyDescent="0.25">
      <c r="A3212" t="s">
        <v>105</v>
      </c>
      <c r="B3212" t="s">
        <v>89</v>
      </c>
      <c r="C3212">
        <v>0.56200000000000006</v>
      </c>
      <c r="D3212" t="s">
        <v>75</v>
      </c>
    </row>
    <row r="3213" spans="1:4" x14ac:dyDescent="0.25">
      <c r="A3213" t="s">
        <v>103</v>
      </c>
      <c r="B3213" t="s">
        <v>89</v>
      </c>
      <c r="C3213">
        <v>0.56999999999999995</v>
      </c>
      <c r="D3213" t="s">
        <v>75</v>
      </c>
    </row>
    <row r="3214" spans="1:4" x14ac:dyDescent="0.25">
      <c r="A3214" t="s">
        <v>108</v>
      </c>
      <c r="B3214" t="s">
        <v>89</v>
      </c>
      <c r="C3214">
        <v>0.53600000000000003</v>
      </c>
      <c r="D3214" t="s">
        <v>75</v>
      </c>
    </row>
    <row r="3215" spans="1:4" x14ac:dyDescent="0.25">
      <c r="A3215" t="s">
        <v>14</v>
      </c>
      <c r="B3215" t="s">
        <v>89</v>
      </c>
      <c r="C3215">
        <v>0.56200000000000006</v>
      </c>
      <c r="D3215" t="s">
        <v>75</v>
      </c>
    </row>
    <row r="3216" spans="1:4" x14ac:dyDescent="0.25">
      <c r="A3216" t="s">
        <v>106</v>
      </c>
      <c r="B3216" t="s">
        <v>89</v>
      </c>
      <c r="C3216">
        <v>0.57399999999999995</v>
      </c>
      <c r="D3216" t="s">
        <v>75</v>
      </c>
    </row>
    <row r="3217" spans="1:4" x14ac:dyDescent="0.25">
      <c r="A3217" t="s">
        <v>13</v>
      </c>
      <c r="B3217" t="s">
        <v>89</v>
      </c>
      <c r="C3217">
        <v>0.53800000000000003</v>
      </c>
      <c r="D3217" t="s">
        <v>75</v>
      </c>
    </row>
    <row r="3218" spans="1:4" x14ac:dyDescent="0.25">
      <c r="A3218" t="s">
        <v>7</v>
      </c>
      <c r="B3218" t="s">
        <v>87</v>
      </c>
      <c r="C3218">
        <v>0.42899999999999999</v>
      </c>
      <c r="D3218" t="s">
        <v>76</v>
      </c>
    </row>
    <row r="3219" spans="1:4" x14ac:dyDescent="0.25">
      <c r="A3219" t="s">
        <v>108</v>
      </c>
      <c r="B3219" t="s">
        <v>87</v>
      </c>
      <c r="C3219">
        <v>0.40300000000000002</v>
      </c>
      <c r="D3219" t="s">
        <v>76</v>
      </c>
    </row>
    <row r="3220" spans="1:4" x14ac:dyDescent="0.25">
      <c r="A3220" t="s">
        <v>107</v>
      </c>
      <c r="B3220" t="s">
        <v>87</v>
      </c>
      <c r="C3220">
        <v>0.38</v>
      </c>
      <c r="D3220" t="s">
        <v>76</v>
      </c>
    </row>
    <row r="3221" spans="1:4" x14ac:dyDescent="0.25">
      <c r="A3221" t="s">
        <v>110</v>
      </c>
      <c r="B3221" t="s">
        <v>87</v>
      </c>
      <c r="C3221">
        <v>0.38400000000000001</v>
      </c>
      <c r="D3221" t="s">
        <v>76</v>
      </c>
    </row>
    <row r="3222" spans="1:4" x14ac:dyDescent="0.25">
      <c r="A3222" t="s">
        <v>15</v>
      </c>
      <c r="B3222" t="s">
        <v>87</v>
      </c>
      <c r="C3222">
        <v>0.439</v>
      </c>
      <c r="D3222" t="s">
        <v>76</v>
      </c>
    </row>
    <row r="3223" spans="1:4" x14ac:dyDescent="0.25">
      <c r="A3223" t="s">
        <v>102</v>
      </c>
      <c r="B3223" t="s">
        <v>87</v>
      </c>
      <c r="C3223">
        <v>0.43</v>
      </c>
      <c r="D3223" t="s">
        <v>76</v>
      </c>
    </row>
    <row r="3224" spans="1:4" x14ac:dyDescent="0.25">
      <c r="A3224" t="s">
        <v>105</v>
      </c>
      <c r="B3224" t="s">
        <v>87</v>
      </c>
      <c r="C3224">
        <v>0.436</v>
      </c>
      <c r="D3224" t="s">
        <v>76</v>
      </c>
    </row>
    <row r="3225" spans="1:4" x14ac:dyDescent="0.25">
      <c r="A3225" t="s">
        <v>106</v>
      </c>
      <c r="B3225" t="s">
        <v>87</v>
      </c>
      <c r="C3225">
        <v>0.443</v>
      </c>
      <c r="D3225" t="s">
        <v>76</v>
      </c>
    </row>
    <row r="3226" spans="1:4" x14ac:dyDescent="0.25">
      <c r="A3226" t="s">
        <v>109</v>
      </c>
      <c r="B3226" t="s">
        <v>87</v>
      </c>
      <c r="C3226">
        <v>0.38300000000000001</v>
      </c>
      <c r="D3226" t="s">
        <v>76</v>
      </c>
    </row>
    <row r="3227" spans="1:4" x14ac:dyDescent="0.25">
      <c r="A3227" t="s">
        <v>10</v>
      </c>
      <c r="B3227" t="s">
        <v>87</v>
      </c>
      <c r="C3227">
        <v>0.36899999999999999</v>
      </c>
      <c r="D3227" t="s">
        <v>76</v>
      </c>
    </row>
    <row r="3228" spans="1:4" x14ac:dyDescent="0.25">
      <c r="A3228" t="s">
        <v>3</v>
      </c>
      <c r="B3228" t="s">
        <v>87</v>
      </c>
      <c r="C3228">
        <v>0.42699999999999999</v>
      </c>
      <c r="D3228" t="s">
        <v>76</v>
      </c>
    </row>
    <row r="3229" spans="1:4" x14ac:dyDescent="0.25">
      <c r="A3229" t="s">
        <v>103</v>
      </c>
      <c r="B3229" t="s">
        <v>87</v>
      </c>
      <c r="C3229">
        <v>0.40899999999999997</v>
      </c>
      <c r="D3229" t="s">
        <v>76</v>
      </c>
    </row>
    <row r="3230" spans="1:4" x14ac:dyDescent="0.25">
      <c r="A3230" t="s">
        <v>13</v>
      </c>
      <c r="B3230" t="s">
        <v>87</v>
      </c>
      <c r="C3230">
        <v>0.44600000000000001</v>
      </c>
      <c r="D3230" t="s">
        <v>76</v>
      </c>
    </row>
    <row r="3231" spans="1:4" x14ac:dyDescent="0.25">
      <c r="A3231" t="s">
        <v>104</v>
      </c>
      <c r="B3231" t="s">
        <v>87</v>
      </c>
      <c r="C3231">
        <v>0.42599999999999999</v>
      </c>
      <c r="D3231" t="s">
        <v>76</v>
      </c>
    </row>
    <row r="3232" spans="1:4" x14ac:dyDescent="0.25">
      <c r="A3232" t="s">
        <v>6</v>
      </c>
      <c r="B3232" t="s">
        <v>87</v>
      </c>
      <c r="C3232">
        <v>0.39500000000000002</v>
      </c>
      <c r="D3232" t="s">
        <v>76</v>
      </c>
    </row>
    <row r="3233" spans="1:4" x14ac:dyDescent="0.25">
      <c r="A3233" t="s">
        <v>14</v>
      </c>
      <c r="B3233" t="s">
        <v>87</v>
      </c>
      <c r="C3233">
        <v>0.47899999999999998</v>
      </c>
      <c r="D3233" t="s">
        <v>76</v>
      </c>
    </row>
    <row r="3234" spans="1:4" x14ac:dyDescent="0.25">
      <c r="A3234" t="s">
        <v>13</v>
      </c>
      <c r="B3234" t="s">
        <v>88</v>
      </c>
      <c r="C3234">
        <v>0.42199999999999999</v>
      </c>
      <c r="D3234" t="s">
        <v>76</v>
      </c>
    </row>
    <row r="3235" spans="1:4" x14ac:dyDescent="0.25">
      <c r="A3235" t="s">
        <v>3</v>
      </c>
      <c r="B3235" t="s">
        <v>88</v>
      </c>
      <c r="C3235">
        <v>0.41599999999999998</v>
      </c>
      <c r="D3235" t="s">
        <v>76</v>
      </c>
    </row>
    <row r="3236" spans="1:4" x14ac:dyDescent="0.25">
      <c r="A3236" t="s">
        <v>106</v>
      </c>
      <c r="B3236" t="s">
        <v>88</v>
      </c>
      <c r="C3236">
        <v>0.40100000000000002</v>
      </c>
      <c r="D3236" t="s">
        <v>76</v>
      </c>
    </row>
    <row r="3237" spans="1:4" x14ac:dyDescent="0.25">
      <c r="A3237" t="s">
        <v>6</v>
      </c>
      <c r="B3237" t="s">
        <v>88</v>
      </c>
      <c r="C3237">
        <v>0.44600000000000001</v>
      </c>
      <c r="D3237" t="s">
        <v>76</v>
      </c>
    </row>
    <row r="3238" spans="1:4" x14ac:dyDescent="0.25">
      <c r="A3238" t="s">
        <v>104</v>
      </c>
      <c r="B3238" t="s">
        <v>88</v>
      </c>
      <c r="C3238">
        <v>0.38500000000000001</v>
      </c>
      <c r="D3238" t="s">
        <v>76</v>
      </c>
    </row>
    <row r="3239" spans="1:4" x14ac:dyDescent="0.25">
      <c r="A3239" t="s">
        <v>10</v>
      </c>
      <c r="B3239" t="s">
        <v>88</v>
      </c>
      <c r="C3239">
        <v>0.68799999999999994</v>
      </c>
      <c r="D3239" t="s">
        <v>76</v>
      </c>
    </row>
    <row r="3240" spans="1:4" x14ac:dyDescent="0.25">
      <c r="A3240" t="s">
        <v>14</v>
      </c>
      <c r="B3240" t="s">
        <v>88</v>
      </c>
      <c r="C3240">
        <v>0.38300000000000001</v>
      </c>
      <c r="D3240" t="s">
        <v>76</v>
      </c>
    </row>
    <row r="3241" spans="1:4" x14ac:dyDescent="0.25">
      <c r="A3241" t="s">
        <v>105</v>
      </c>
      <c r="B3241" t="s">
        <v>88</v>
      </c>
      <c r="C3241">
        <v>0.39</v>
      </c>
      <c r="D3241" t="s">
        <v>76</v>
      </c>
    </row>
    <row r="3242" spans="1:4" x14ac:dyDescent="0.25">
      <c r="A3242" t="s">
        <v>109</v>
      </c>
      <c r="B3242" t="s">
        <v>88</v>
      </c>
      <c r="C3242">
        <v>0.38800000000000001</v>
      </c>
      <c r="D3242" t="s">
        <v>76</v>
      </c>
    </row>
    <row r="3243" spans="1:4" x14ac:dyDescent="0.25">
      <c r="A3243" t="s">
        <v>102</v>
      </c>
      <c r="B3243" t="s">
        <v>88</v>
      </c>
      <c r="C3243">
        <v>0.42399999999999999</v>
      </c>
      <c r="D3243" t="s">
        <v>76</v>
      </c>
    </row>
    <row r="3244" spans="1:4" x14ac:dyDescent="0.25">
      <c r="A3244" t="s">
        <v>110</v>
      </c>
      <c r="B3244" t="s">
        <v>88</v>
      </c>
      <c r="C3244">
        <v>0.42599999999999999</v>
      </c>
      <c r="D3244" t="s">
        <v>76</v>
      </c>
    </row>
    <row r="3245" spans="1:4" x14ac:dyDescent="0.25">
      <c r="A3245" t="s">
        <v>107</v>
      </c>
      <c r="B3245" t="s">
        <v>88</v>
      </c>
      <c r="C3245">
        <v>0.80800000000000005</v>
      </c>
      <c r="D3245" t="s">
        <v>76</v>
      </c>
    </row>
    <row r="3246" spans="1:4" x14ac:dyDescent="0.25">
      <c r="A3246" t="s">
        <v>103</v>
      </c>
      <c r="B3246" t="s">
        <v>88</v>
      </c>
      <c r="C3246">
        <v>0.39600000000000002</v>
      </c>
      <c r="D3246" t="s">
        <v>76</v>
      </c>
    </row>
    <row r="3247" spans="1:4" x14ac:dyDescent="0.25">
      <c r="A3247" t="s">
        <v>15</v>
      </c>
      <c r="B3247" t="s">
        <v>88</v>
      </c>
      <c r="C3247">
        <v>0.42499999999999999</v>
      </c>
      <c r="D3247" t="s">
        <v>76</v>
      </c>
    </row>
    <row r="3248" spans="1:4" x14ac:dyDescent="0.25">
      <c r="A3248" t="s">
        <v>108</v>
      </c>
      <c r="B3248" t="s">
        <v>88</v>
      </c>
      <c r="C3248">
        <v>0.42499999999999999</v>
      </c>
      <c r="D3248" t="s">
        <v>76</v>
      </c>
    </row>
    <row r="3249" spans="1:4" x14ac:dyDescent="0.25">
      <c r="A3249" t="s">
        <v>7</v>
      </c>
      <c r="B3249" t="s">
        <v>88</v>
      </c>
      <c r="C3249">
        <v>0.41</v>
      </c>
      <c r="D3249" t="s">
        <v>76</v>
      </c>
    </row>
    <row r="3250" spans="1:4" x14ac:dyDescent="0.25">
      <c r="A3250" t="s">
        <v>110</v>
      </c>
      <c r="B3250" t="s">
        <v>89</v>
      </c>
      <c r="C3250">
        <v>0.50600000000000001</v>
      </c>
      <c r="D3250" t="s">
        <v>76</v>
      </c>
    </row>
    <row r="3251" spans="1:4" x14ac:dyDescent="0.25">
      <c r="A3251" t="s">
        <v>109</v>
      </c>
      <c r="B3251" t="s">
        <v>89</v>
      </c>
      <c r="C3251">
        <v>0.76800000000000002</v>
      </c>
      <c r="D3251" t="s">
        <v>76</v>
      </c>
    </row>
    <row r="3252" spans="1:4" x14ac:dyDescent="0.25">
      <c r="A3252" t="s">
        <v>15</v>
      </c>
      <c r="B3252" t="s">
        <v>89</v>
      </c>
      <c r="C3252">
        <v>0.71699999999999997</v>
      </c>
      <c r="D3252" t="s">
        <v>76</v>
      </c>
    </row>
    <row r="3253" spans="1:4" x14ac:dyDescent="0.25">
      <c r="A3253" t="s">
        <v>7</v>
      </c>
      <c r="B3253" t="s">
        <v>89</v>
      </c>
      <c r="C3253">
        <v>0.41899999999999998</v>
      </c>
      <c r="D3253" t="s">
        <v>76</v>
      </c>
    </row>
    <row r="3254" spans="1:4" x14ac:dyDescent="0.25">
      <c r="A3254" t="s">
        <v>10</v>
      </c>
      <c r="B3254" t="s">
        <v>89</v>
      </c>
      <c r="C3254">
        <v>0.41899999999999998</v>
      </c>
      <c r="D3254" t="s">
        <v>76</v>
      </c>
    </row>
    <row r="3255" spans="1:4" x14ac:dyDescent="0.25">
      <c r="A3255" t="s">
        <v>107</v>
      </c>
      <c r="B3255" t="s">
        <v>89</v>
      </c>
      <c r="C3255">
        <v>0.43099999999999999</v>
      </c>
      <c r="D3255" t="s">
        <v>76</v>
      </c>
    </row>
    <row r="3256" spans="1:4" x14ac:dyDescent="0.25">
      <c r="A3256" t="s">
        <v>104</v>
      </c>
      <c r="B3256" t="s">
        <v>89</v>
      </c>
      <c r="C3256">
        <v>0.41599999999999998</v>
      </c>
      <c r="D3256" t="s">
        <v>76</v>
      </c>
    </row>
    <row r="3257" spans="1:4" x14ac:dyDescent="0.25">
      <c r="A3257" t="s">
        <v>3</v>
      </c>
      <c r="B3257" t="s">
        <v>89</v>
      </c>
      <c r="C3257">
        <v>0.46899999999999997</v>
      </c>
      <c r="D3257" t="s">
        <v>76</v>
      </c>
    </row>
    <row r="3258" spans="1:4" x14ac:dyDescent="0.25">
      <c r="A3258" t="s">
        <v>6</v>
      </c>
      <c r="B3258" t="s">
        <v>89</v>
      </c>
      <c r="C3258">
        <v>0.45</v>
      </c>
      <c r="D3258" t="s">
        <v>76</v>
      </c>
    </row>
    <row r="3259" spans="1:4" x14ac:dyDescent="0.25">
      <c r="A3259" t="s">
        <v>102</v>
      </c>
      <c r="B3259" t="s">
        <v>89</v>
      </c>
      <c r="C3259">
        <v>0.46500000000000002</v>
      </c>
      <c r="D3259" t="s">
        <v>76</v>
      </c>
    </row>
    <row r="3260" spans="1:4" x14ac:dyDescent="0.25">
      <c r="A3260" t="s">
        <v>103</v>
      </c>
      <c r="B3260" t="s">
        <v>89</v>
      </c>
      <c r="C3260">
        <v>0.48699999999999999</v>
      </c>
      <c r="D3260" t="s">
        <v>76</v>
      </c>
    </row>
    <row r="3261" spans="1:4" x14ac:dyDescent="0.25">
      <c r="A3261" t="s">
        <v>105</v>
      </c>
      <c r="B3261" t="s">
        <v>89</v>
      </c>
      <c r="C3261">
        <v>0.46500000000000002</v>
      </c>
      <c r="D3261" t="s">
        <v>76</v>
      </c>
    </row>
    <row r="3262" spans="1:4" x14ac:dyDescent="0.25">
      <c r="A3262" t="s">
        <v>108</v>
      </c>
      <c r="B3262" t="s">
        <v>89</v>
      </c>
      <c r="C3262">
        <v>0.53900000000000003</v>
      </c>
      <c r="D3262" t="s">
        <v>76</v>
      </c>
    </row>
    <row r="3263" spans="1:4" x14ac:dyDescent="0.25">
      <c r="A3263" t="s">
        <v>14</v>
      </c>
      <c r="B3263" t="s">
        <v>89</v>
      </c>
      <c r="C3263">
        <v>0.53300000000000003</v>
      </c>
      <c r="D3263" t="s">
        <v>76</v>
      </c>
    </row>
    <row r="3264" spans="1:4" x14ac:dyDescent="0.25">
      <c r="A3264" t="s">
        <v>106</v>
      </c>
      <c r="B3264" t="s">
        <v>89</v>
      </c>
      <c r="C3264">
        <v>0.47199999999999998</v>
      </c>
      <c r="D3264" t="s">
        <v>76</v>
      </c>
    </row>
    <row r="3265" spans="1:4" x14ac:dyDescent="0.25">
      <c r="A3265" t="s">
        <v>13</v>
      </c>
      <c r="B3265" t="s">
        <v>89</v>
      </c>
      <c r="C3265">
        <v>0.49099999999999999</v>
      </c>
      <c r="D3265" t="s">
        <v>76</v>
      </c>
    </row>
    <row r="3266" spans="1:4" x14ac:dyDescent="0.25">
      <c r="A3266" t="s">
        <v>7</v>
      </c>
      <c r="B3266" t="s">
        <v>87</v>
      </c>
      <c r="C3266">
        <v>0.436</v>
      </c>
      <c r="D3266" t="s">
        <v>77</v>
      </c>
    </row>
    <row r="3267" spans="1:4" x14ac:dyDescent="0.25">
      <c r="A3267" t="s">
        <v>108</v>
      </c>
      <c r="B3267" t="s">
        <v>87</v>
      </c>
      <c r="C3267">
        <v>0.34300000000000003</v>
      </c>
      <c r="D3267" t="s">
        <v>77</v>
      </c>
    </row>
    <row r="3268" spans="1:4" x14ac:dyDescent="0.25">
      <c r="A3268" t="s">
        <v>110</v>
      </c>
      <c r="B3268" t="s">
        <v>87</v>
      </c>
      <c r="C3268">
        <v>0.318</v>
      </c>
      <c r="D3268" t="s">
        <v>77</v>
      </c>
    </row>
    <row r="3269" spans="1:4" x14ac:dyDescent="0.25">
      <c r="A3269" t="s">
        <v>107</v>
      </c>
      <c r="B3269" t="s">
        <v>87</v>
      </c>
      <c r="C3269">
        <v>0.315</v>
      </c>
      <c r="D3269" t="s">
        <v>77</v>
      </c>
    </row>
    <row r="3270" spans="1:4" x14ac:dyDescent="0.25">
      <c r="A3270" t="s">
        <v>15</v>
      </c>
      <c r="B3270" t="s">
        <v>87</v>
      </c>
      <c r="C3270">
        <v>0.30599999999999999</v>
      </c>
      <c r="D3270" t="s">
        <v>77</v>
      </c>
    </row>
    <row r="3271" spans="1:4" x14ac:dyDescent="0.25">
      <c r="A3271" t="s">
        <v>105</v>
      </c>
      <c r="B3271" t="s">
        <v>87</v>
      </c>
      <c r="C3271">
        <v>0.34499999999999997</v>
      </c>
      <c r="D3271" t="s">
        <v>77</v>
      </c>
    </row>
    <row r="3272" spans="1:4" x14ac:dyDescent="0.25">
      <c r="A3272" t="s">
        <v>102</v>
      </c>
      <c r="B3272" t="s">
        <v>87</v>
      </c>
      <c r="C3272">
        <v>0.38300000000000001</v>
      </c>
      <c r="D3272" t="s">
        <v>77</v>
      </c>
    </row>
    <row r="3273" spans="1:4" x14ac:dyDescent="0.25">
      <c r="A3273" t="s">
        <v>109</v>
      </c>
      <c r="B3273" t="s">
        <v>87</v>
      </c>
      <c r="C3273">
        <v>0.315</v>
      </c>
      <c r="D3273" t="s">
        <v>77</v>
      </c>
    </row>
    <row r="3274" spans="1:4" x14ac:dyDescent="0.25">
      <c r="A3274" t="s">
        <v>106</v>
      </c>
      <c r="B3274" t="s">
        <v>87</v>
      </c>
      <c r="C3274">
        <v>0.307</v>
      </c>
      <c r="D3274" t="s">
        <v>77</v>
      </c>
    </row>
    <row r="3275" spans="1:4" x14ac:dyDescent="0.25">
      <c r="A3275" t="s">
        <v>10</v>
      </c>
      <c r="B3275" t="s">
        <v>87</v>
      </c>
      <c r="C3275">
        <v>0.30599999999999999</v>
      </c>
      <c r="D3275" t="s">
        <v>77</v>
      </c>
    </row>
    <row r="3276" spans="1:4" x14ac:dyDescent="0.25">
      <c r="A3276" t="s">
        <v>3</v>
      </c>
      <c r="B3276" t="s">
        <v>87</v>
      </c>
      <c r="C3276">
        <v>0.33700000000000002</v>
      </c>
      <c r="D3276" t="s">
        <v>77</v>
      </c>
    </row>
    <row r="3277" spans="1:4" x14ac:dyDescent="0.25">
      <c r="A3277" t="s">
        <v>103</v>
      </c>
      <c r="B3277" t="s">
        <v>87</v>
      </c>
      <c r="C3277">
        <v>0.33200000000000002</v>
      </c>
      <c r="D3277" t="s">
        <v>77</v>
      </c>
    </row>
    <row r="3278" spans="1:4" x14ac:dyDescent="0.25">
      <c r="A3278" t="s">
        <v>13</v>
      </c>
      <c r="B3278" t="s">
        <v>87</v>
      </c>
      <c r="C3278">
        <v>0.316</v>
      </c>
      <c r="D3278" t="s">
        <v>77</v>
      </c>
    </row>
    <row r="3279" spans="1:4" x14ac:dyDescent="0.25">
      <c r="A3279" t="s">
        <v>104</v>
      </c>
      <c r="B3279" t="s">
        <v>87</v>
      </c>
      <c r="C3279">
        <v>0.32600000000000001</v>
      </c>
      <c r="D3279" t="s">
        <v>77</v>
      </c>
    </row>
    <row r="3280" spans="1:4" x14ac:dyDescent="0.25">
      <c r="A3280" t="s">
        <v>6</v>
      </c>
      <c r="B3280" t="s">
        <v>87</v>
      </c>
      <c r="C3280">
        <v>0.309</v>
      </c>
      <c r="D3280" t="s">
        <v>77</v>
      </c>
    </row>
    <row r="3281" spans="1:4" x14ac:dyDescent="0.25">
      <c r="A3281" t="s">
        <v>14</v>
      </c>
      <c r="B3281" t="s">
        <v>87</v>
      </c>
      <c r="C3281">
        <v>0.32200000000000001</v>
      </c>
      <c r="D3281" t="s">
        <v>77</v>
      </c>
    </row>
    <row r="3282" spans="1:4" x14ac:dyDescent="0.25">
      <c r="A3282" t="s">
        <v>13</v>
      </c>
      <c r="B3282" t="s">
        <v>88</v>
      </c>
      <c r="C3282">
        <v>0.38100000000000001</v>
      </c>
      <c r="D3282" t="s">
        <v>77</v>
      </c>
    </row>
    <row r="3283" spans="1:4" x14ac:dyDescent="0.25">
      <c r="A3283" t="s">
        <v>3</v>
      </c>
      <c r="B3283" t="s">
        <v>88</v>
      </c>
      <c r="C3283">
        <v>0.34599999999999997</v>
      </c>
      <c r="D3283" t="s">
        <v>77</v>
      </c>
    </row>
    <row r="3284" spans="1:4" x14ac:dyDescent="0.25">
      <c r="A3284" t="s">
        <v>106</v>
      </c>
      <c r="B3284" t="s">
        <v>88</v>
      </c>
      <c r="C3284">
        <v>0.34699999999999998</v>
      </c>
      <c r="D3284" t="s">
        <v>77</v>
      </c>
    </row>
    <row r="3285" spans="1:4" x14ac:dyDescent="0.25">
      <c r="A3285" t="s">
        <v>6</v>
      </c>
      <c r="B3285" t="s">
        <v>88</v>
      </c>
      <c r="C3285">
        <v>0.29499999999999998</v>
      </c>
      <c r="D3285" t="s">
        <v>77</v>
      </c>
    </row>
    <row r="3286" spans="1:4" x14ac:dyDescent="0.25">
      <c r="A3286" t="s">
        <v>104</v>
      </c>
      <c r="B3286" t="s">
        <v>88</v>
      </c>
      <c r="C3286">
        <v>0.29199999999999998</v>
      </c>
      <c r="D3286" t="s">
        <v>77</v>
      </c>
    </row>
    <row r="3287" spans="1:4" x14ac:dyDescent="0.25">
      <c r="A3287" t="s">
        <v>10</v>
      </c>
      <c r="B3287" t="s">
        <v>88</v>
      </c>
      <c r="C3287">
        <v>0.307</v>
      </c>
      <c r="D3287" t="s">
        <v>77</v>
      </c>
    </row>
    <row r="3288" spans="1:4" x14ac:dyDescent="0.25">
      <c r="A3288" t="s">
        <v>14</v>
      </c>
      <c r="B3288" t="s">
        <v>88</v>
      </c>
      <c r="C3288">
        <v>0.32700000000000001</v>
      </c>
      <c r="D3288" t="s">
        <v>77</v>
      </c>
    </row>
    <row r="3289" spans="1:4" x14ac:dyDescent="0.25">
      <c r="A3289" t="s">
        <v>105</v>
      </c>
      <c r="B3289" t="s">
        <v>88</v>
      </c>
      <c r="C3289">
        <v>0.29099999999999998</v>
      </c>
      <c r="D3289" t="s">
        <v>77</v>
      </c>
    </row>
    <row r="3290" spans="1:4" x14ac:dyDescent="0.25">
      <c r="A3290" t="s">
        <v>109</v>
      </c>
      <c r="B3290" t="s">
        <v>88</v>
      </c>
      <c r="C3290">
        <v>0.31</v>
      </c>
      <c r="D3290" t="s">
        <v>77</v>
      </c>
    </row>
    <row r="3291" spans="1:4" x14ac:dyDescent="0.25">
      <c r="A3291" t="s">
        <v>102</v>
      </c>
      <c r="B3291" t="s">
        <v>88</v>
      </c>
      <c r="C3291">
        <v>0.32500000000000001</v>
      </c>
      <c r="D3291" t="s">
        <v>77</v>
      </c>
    </row>
    <row r="3292" spans="1:4" x14ac:dyDescent="0.25">
      <c r="A3292" t="s">
        <v>110</v>
      </c>
      <c r="B3292" t="s">
        <v>88</v>
      </c>
      <c r="C3292">
        <v>0.67100000000000004</v>
      </c>
      <c r="D3292" t="s">
        <v>77</v>
      </c>
    </row>
    <row r="3293" spans="1:4" x14ac:dyDescent="0.25">
      <c r="A3293" t="s">
        <v>107</v>
      </c>
      <c r="B3293" t="s">
        <v>88</v>
      </c>
      <c r="C3293">
        <v>0.33400000000000002</v>
      </c>
      <c r="D3293" t="s">
        <v>77</v>
      </c>
    </row>
    <row r="3294" spans="1:4" x14ac:dyDescent="0.25">
      <c r="A3294" t="s">
        <v>103</v>
      </c>
      <c r="B3294" t="s">
        <v>88</v>
      </c>
      <c r="C3294">
        <v>0.80300000000000005</v>
      </c>
      <c r="D3294" t="s">
        <v>77</v>
      </c>
    </row>
    <row r="3295" spans="1:4" x14ac:dyDescent="0.25">
      <c r="A3295" t="s">
        <v>15</v>
      </c>
      <c r="B3295" t="s">
        <v>88</v>
      </c>
      <c r="C3295">
        <v>0.32700000000000001</v>
      </c>
      <c r="D3295" t="s">
        <v>77</v>
      </c>
    </row>
    <row r="3296" spans="1:4" x14ac:dyDescent="0.25">
      <c r="A3296" t="s">
        <v>108</v>
      </c>
      <c r="B3296" t="s">
        <v>88</v>
      </c>
      <c r="C3296">
        <v>0.32400000000000001</v>
      </c>
      <c r="D3296" t="s">
        <v>77</v>
      </c>
    </row>
    <row r="3297" spans="1:4" x14ac:dyDescent="0.25">
      <c r="A3297" t="s">
        <v>7</v>
      </c>
      <c r="B3297" t="s">
        <v>88</v>
      </c>
      <c r="C3297">
        <v>0.68400000000000005</v>
      </c>
      <c r="D3297" t="s">
        <v>77</v>
      </c>
    </row>
    <row r="3298" spans="1:4" x14ac:dyDescent="0.25">
      <c r="A3298" t="s">
        <v>110</v>
      </c>
      <c r="B3298" t="s">
        <v>89</v>
      </c>
      <c r="C3298">
        <v>0.40400000000000003</v>
      </c>
      <c r="D3298" t="s">
        <v>77</v>
      </c>
    </row>
    <row r="3299" spans="1:4" x14ac:dyDescent="0.25">
      <c r="A3299" t="s">
        <v>109</v>
      </c>
      <c r="B3299" t="s">
        <v>89</v>
      </c>
      <c r="C3299">
        <v>0.42</v>
      </c>
      <c r="D3299" t="s">
        <v>77</v>
      </c>
    </row>
    <row r="3300" spans="1:4" x14ac:dyDescent="0.25">
      <c r="A3300" t="s">
        <v>15</v>
      </c>
      <c r="B3300" t="s">
        <v>89</v>
      </c>
      <c r="C3300">
        <v>0.33900000000000002</v>
      </c>
      <c r="D3300" t="s">
        <v>77</v>
      </c>
    </row>
    <row r="3301" spans="1:4" x14ac:dyDescent="0.25">
      <c r="A3301" t="s">
        <v>7</v>
      </c>
      <c r="B3301" t="s">
        <v>89</v>
      </c>
      <c r="C3301">
        <v>0.29799999999999999</v>
      </c>
      <c r="D3301" t="s">
        <v>77</v>
      </c>
    </row>
    <row r="3302" spans="1:4" x14ac:dyDescent="0.25">
      <c r="A3302" t="s">
        <v>10</v>
      </c>
      <c r="B3302" t="s">
        <v>89</v>
      </c>
      <c r="C3302">
        <v>0.32900000000000001</v>
      </c>
      <c r="D3302" t="s">
        <v>77</v>
      </c>
    </row>
    <row r="3303" spans="1:4" x14ac:dyDescent="0.25">
      <c r="A3303" t="s">
        <v>104</v>
      </c>
      <c r="B3303" t="s">
        <v>89</v>
      </c>
      <c r="C3303">
        <v>0.38200000000000001</v>
      </c>
      <c r="D3303" t="s">
        <v>77</v>
      </c>
    </row>
    <row r="3304" spans="1:4" x14ac:dyDescent="0.25">
      <c r="A3304" t="s">
        <v>3</v>
      </c>
      <c r="B3304" t="s">
        <v>89</v>
      </c>
      <c r="C3304">
        <v>0.38300000000000001</v>
      </c>
      <c r="D3304" t="s">
        <v>77</v>
      </c>
    </row>
    <row r="3305" spans="1:4" x14ac:dyDescent="0.25">
      <c r="A3305" t="s">
        <v>107</v>
      </c>
      <c r="B3305" t="s">
        <v>89</v>
      </c>
      <c r="C3305">
        <v>0.34</v>
      </c>
      <c r="D3305" t="s">
        <v>77</v>
      </c>
    </row>
    <row r="3306" spans="1:4" x14ac:dyDescent="0.25">
      <c r="A3306" t="s">
        <v>6</v>
      </c>
      <c r="B3306" t="s">
        <v>89</v>
      </c>
      <c r="C3306">
        <v>0.308</v>
      </c>
      <c r="D3306" t="s">
        <v>77</v>
      </c>
    </row>
    <row r="3307" spans="1:4" x14ac:dyDescent="0.25">
      <c r="A3307" t="s">
        <v>102</v>
      </c>
      <c r="B3307" t="s">
        <v>89</v>
      </c>
      <c r="C3307">
        <v>0.32</v>
      </c>
      <c r="D3307" t="s">
        <v>77</v>
      </c>
    </row>
    <row r="3308" spans="1:4" x14ac:dyDescent="0.25">
      <c r="A3308" t="s">
        <v>105</v>
      </c>
      <c r="B3308" t="s">
        <v>89</v>
      </c>
      <c r="C3308">
        <v>0.372</v>
      </c>
      <c r="D3308" t="s">
        <v>77</v>
      </c>
    </row>
    <row r="3309" spans="1:4" x14ac:dyDescent="0.25">
      <c r="A3309" t="s">
        <v>103</v>
      </c>
      <c r="B3309" t="s">
        <v>89</v>
      </c>
      <c r="C3309">
        <v>0.35399999999999998</v>
      </c>
      <c r="D3309" t="s">
        <v>77</v>
      </c>
    </row>
    <row r="3310" spans="1:4" x14ac:dyDescent="0.25">
      <c r="A3310" t="s">
        <v>108</v>
      </c>
      <c r="B3310" t="s">
        <v>89</v>
      </c>
      <c r="C3310">
        <v>0.40200000000000002</v>
      </c>
      <c r="D3310" t="s">
        <v>77</v>
      </c>
    </row>
    <row r="3311" spans="1:4" x14ac:dyDescent="0.25">
      <c r="A3311" t="s">
        <v>14</v>
      </c>
      <c r="B3311" t="s">
        <v>89</v>
      </c>
      <c r="C3311">
        <v>0.40100000000000002</v>
      </c>
      <c r="D3311" t="s">
        <v>77</v>
      </c>
    </row>
    <row r="3312" spans="1:4" x14ac:dyDescent="0.25">
      <c r="A3312" t="s">
        <v>106</v>
      </c>
      <c r="B3312" t="s">
        <v>89</v>
      </c>
      <c r="C3312">
        <v>0.34599999999999997</v>
      </c>
      <c r="D3312" t="s">
        <v>77</v>
      </c>
    </row>
    <row r="3313" spans="1:4" x14ac:dyDescent="0.25">
      <c r="A3313" t="s">
        <v>13</v>
      </c>
      <c r="B3313" t="s">
        <v>89</v>
      </c>
      <c r="C3313">
        <v>0.318</v>
      </c>
      <c r="D3313" t="s">
        <v>77</v>
      </c>
    </row>
    <row r="3314" spans="1:4" x14ac:dyDescent="0.25">
      <c r="A3314" t="s">
        <v>7</v>
      </c>
      <c r="B3314" t="s">
        <v>87</v>
      </c>
      <c r="C3314">
        <v>1.171</v>
      </c>
      <c r="D3314" t="s">
        <v>78</v>
      </c>
    </row>
    <row r="3315" spans="1:4" x14ac:dyDescent="0.25">
      <c r="A3315" t="s">
        <v>107</v>
      </c>
      <c r="B3315" t="s">
        <v>87</v>
      </c>
      <c r="C3315">
        <v>1.2310000000000001</v>
      </c>
      <c r="D3315" t="s">
        <v>78</v>
      </c>
    </row>
    <row r="3316" spans="1:4" x14ac:dyDescent="0.25">
      <c r="A3316" t="s">
        <v>108</v>
      </c>
      <c r="B3316" t="s">
        <v>87</v>
      </c>
      <c r="C3316">
        <v>1.1519999999999999</v>
      </c>
      <c r="D3316" t="s">
        <v>78</v>
      </c>
    </row>
    <row r="3317" spans="1:4" x14ac:dyDescent="0.25">
      <c r="A3317" t="s">
        <v>15</v>
      </c>
      <c r="B3317" t="s">
        <v>87</v>
      </c>
      <c r="C3317">
        <v>1.177</v>
      </c>
      <c r="D3317" t="s">
        <v>78</v>
      </c>
    </row>
    <row r="3318" spans="1:4" x14ac:dyDescent="0.25">
      <c r="A3318" t="s">
        <v>105</v>
      </c>
      <c r="B3318" t="s">
        <v>87</v>
      </c>
      <c r="C3318">
        <v>1.157</v>
      </c>
      <c r="D3318" t="s">
        <v>78</v>
      </c>
    </row>
    <row r="3319" spans="1:4" x14ac:dyDescent="0.25">
      <c r="A3319" t="s">
        <v>10</v>
      </c>
      <c r="B3319" t="s">
        <v>87</v>
      </c>
      <c r="C3319">
        <v>1.1859999999999999</v>
      </c>
      <c r="D3319" t="s">
        <v>78</v>
      </c>
    </row>
    <row r="3320" spans="1:4" x14ac:dyDescent="0.25">
      <c r="A3320" t="s">
        <v>110</v>
      </c>
      <c r="B3320" t="s">
        <v>87</v>
      </c>
      <c r="C3320">
        <v>1.1930000000000001</v>
      </c>
      <c r="D3320" t="s">
        <v>78</v>
      </c>
    </row>
    <row r="3321" spans="1:4" x14ac:dyDescent="0.25">
      <c r="A3321" t="s">
        <v>3</v>
      </c>
      <c r="B3321" t="s">
        <v>87</v>
      </c>
      <c r="C3321">
        <v>1.1870000000000001</v>
      </c>
      <c r="D3321" t="s">
        <v>78</v>
      </c>
    </row>
    <row r="3322" spans="1:4" x14ac:dyDescent="0.25">
      <c r="A3322" t="s">
        <v>103</v>
      </c>
      <c r="B3322" t="s">
        <v>87</v>
      </c>
      <c r="C3322">
        <v>1.2010000000000001</v>
      </c>
      <c r="D3322" t="s">
        <v>78</v>
      </c>
    </row>
    <row r="3323" spans="1:4" x14ac:dyDescent="0.25">
      <c r="A3323" t="s">
        <v>102</v>
      </c>
      <c r="B3323" t="s">
        <v>87</v>
      </c>
      <c r="C3323">
        <v>1.1910000000000001</v>
      </c>
      <c r="D3323" t="s">
        <v>78</v>
      </c>
    </row>
    <row r="3324" spans="1:4" x14ac:dyDescent="0.25">
      <c r="A3324" t="s">
        <v>14</v>
      </c>
      <c r="B3324" t="s">
        <v>87</v>
      </c>
      <c r="C3324">
        <v>1.19</v>
      </c>
      <c r="D3324" t="s">
        <v>78</v>
      </c>
    </row>
    <row r="3325" spans="1:4" x14ac:dyDescent="0.25">
      <c r="A3325" t="s">
        <v>106</v>
      </c>
      <c r="B3325" t="s">
        <v>87</v>
      </c>
      <c r="C3325">
        <v>1.2010000000000001</v>
      </c>
      <c r="D3325" t="s">
        <v>78</v>
      </c>
    </row>
    <row r="3326" spans="1:4" x14ac:dyDescent="0.25">
      <c r="A3326" t="s">
        <v>109</v>
      </c>
      <c r="B3326" t="s">
        <v>87</v>
      </c>
      <c r="C3326">
        <v>1.1919999999999999</v>
      </c>
      <c r="D3326" t="s">
        <v>78</v>
      </c>
    </row>
    <row r="3327" spans="1:4" x14ac:dyDescent="0.25">
      <c r="A3327" t="s">
        <v>13</v>
      </c>
      <c r="B3327" t="s">
        <v>87</v>
      </c>
      <c r="C3327">
        <v>1.2190000000000001</v>
      </c>
      <c r="D3327" t="s">
        <v>78</v>
      </c>
    </row>
    <row r="3328" spans="1:4" x14ac:dyDescent="0.25">
      <c r="A3328" t="s">
        <v>104</v>
      </c>
      <c r="B3328" t="s">
        <v>87</v>
      </c>
      <c r="C3328">
        <v>1.196</v>
      </c>
      <c r="D3328" t="s">
        <v>78</v>
      </c>
    </row>
    <row r="3329" spans="1:4" x14ac:dyDescent="0.25">
      <c r="A3329" t="s">
        <v>6</v>
      </c>
      <c r="B3329" t="s">
        <v>87</v>
      </c>
      <c r="C3329">
        <v>1.2350000000000001</v>
      </c>
      <c r="D3329" t="s">
        <v>78</v>
      </c>
    </row>
    <row r="3330" spans="1:4" x14ac:dyDescent="0.25">
      <c r="A3330" t="s">
        <v>13</v>
      </c>
      <c r="B3330" t="s">
        <v>88</v>
      </c>
      <c r="C3330">
        <v>1.1919999999999999</v>
      </c>
      <c r="D3330" t="s">
        <v>78</v>
      </c>
    </row>
    <row r="3331" spans="1:4" x14ac:dyDescent="0.25">
      <c r="A3331" t="s">
        <v>3</v>
      </c>
      <c r="B3331" t="s">
        <v>88</v>
      </c>
      <c r="C3331">
        <v>1.1890000000000001</v>
      </c>
      <c r="D3331" t="s">
        <v>78</v>
      </c>
    </row>
    <row r="3332" spans="1:4" x14ac:dyDescent="0.25">
      <c r="A3332" t="s">
        <v>106</v>
      </c>
      <c r="B3332" t="s">
        <v>88</v>
      </c>
      <c r="C3332">
        <v>1.181</v>
      </c>
      <c r="D3332" t="s">
        <v>78</v>
      </c>
    </row>
    <row r="3333" spans="1:4" x14ac:dyDescent="0.25">
      <c r="A3333" t="s">
        <v>6</v>
      </c>
      <c r="B3333" t="s">
        <v>88</v>
      </c>
      <c r="C3333">
        <v>1.165</v>
      </c>
      <c r="D3333" t="s">
        <v>78</v>
      </c>
    </row>
    <row r="3334" spans="1:4" x14ac:dyDescent="0.25">
      <c r="A3334" t="s">
        <v>104</v>
      </c>
      <c r="B3334" t="s">
        <v>88</v>
      </c>
      <c r="C3334">
        <v>1.1659999999999999</v>
      </c>
      <c r="D3334" t="s">
        <v>78</v>
      </c>
    </row>
    <row r="3335" spans="1:4" x14ac:dyDescent="0.25">
      <c r="A3335" t="s">
        <v>10</v>
      </c>
      <c r="B3335" t="s">
        <v>88</v>
      </c>
      <c r="C3335">
        <v>1.169</v>
      </c>
      <c r="D3335" t="s">
        <v>78</v>
      </c>
    </row>
    <row r="3336" spans="1:4" x14ac:dyDescent="0.25">
      <c r="A3336" t="s">
        <v>14</v>
      </c>
      <c r="B3336" t="s">
        <v>88</v>
      </c>
      <c r="C3336">
        <v>1.17</v>
      </c>
      <c r="D3336" t="s">
        <v>78</v>
      </c>
    </row>
    <row r="3337" spans="1:4" x14ac:dyDescent="0.25">
      <c r="A3337" t="s">
        <v>109</v>
      </c>
      <c r="B3337" t="s">
        <v>88</v>
      </c>
      <c r="C3337">
        <v>1.2450000000000001</v>
      </c>
      <c r="D3337" t="s">
        <v>78</v>
      </c>
    </row>
    <row r="3338" spans="1:4" x14ac:dyDescent="0.25">
      <c r="A3338" t="s">
        <v>105</v>
      </c>
      <c r="B3338" t="s">
        <v>88</v>
      </c>
      <c r="C3338">
        <v>1.165</v>
      </c>
      <c r="D3338" t="s">
        <v>78</v>
      </c>
    </row>
    <row r="3339" spans="1:4" x14ac:dyDescent="0.25">
      <c r="A3339" t="s">
        <v>102</v>
      </c>
      <c r="B3339" t="s">
        <v>88</v>
      </c>
      <c r="C3339">
        <v>1.1890000000000001</v>
      </c>
      <c r="D3339" t="s">
        <v>78</v>
      </c>
    </row>
    <row r="3340" spans="1:4" x14ac:dyDescent="0.25">
      <c r="A3340" t="s">
        <v>110</v>
      </c>
      <c r="B3340" t="s">
        <v>88</v>
      </c>
      <c r="C3340">
        <v>1.145</v>
      </c>
      <c r="D3340" t="s">
        <v>78</v>
      </c>
    </row>
    <row r="3341" spans="1:4" x14ac:dyDescent="0.25">
      <c r="A3341" t="s">
        <v>103</v>
      </c>
      <c r="B3341" t="s">
        <v>88</v>
      </c>
      <c r="C3341">
        <v>1.179</v>
      </c>
      <c r="D3341" t="s">
        <v>78</v>
      </c>
    </row>
    <row r="3342" spans="1:4" x14ac:dyDescent="0.25">
      <c r="A3342" t="s">
        <v>107</v>
      </c>
      <c r="B3342" t="s">
        <v>88</v>
      </c>
      <c r="C3342">
        <v>1.1599999999999999</v>
      </c>
      <c r="D3342" t="s">
        <v>78</v>
      </c>
    </row>
    <row r="3343" spans="1:4" x14ac:dyDescent="0.25">
      <c r="A3343" t="s">
        <v>15</v>
      </c>
      <c r="B3343" t="s">
        <v>88</v>
      </c>
      <c r="C3343">
        <v>1.1479999999999999</v>
      </c>
      <c r="D3343" t="s">
        <v>78</v>
      </c>
    </row>
    <row r="3344" spans="1:4" x14ac:dyDescent="0.25">
      <c r="A3344" t="s">
        <v>108</v>
      </c>
      <c r="B3344" t="s">
        <v>88</v>
      </c>
      <c r="C3344">
        <v>1.2390000000000001</v>
      </c>
      <c r="D3344" t="s">
        <v>78</v>
      </c>
    </row>
    <row r="3345" spans="1:4" x14ac:dyDescent="0.25">
      <c r="A3345" t="s">
        <v>7</v>
      </c>
      <c r="B3345" t="s">
        <v>88</v>
      </c>
      <c r="C3345">
        <v>1.159</v>
      </c>
      <c r="D3345" t="s">
        <v>78</v>
      </c>
    </row>
    <row r="3346" spans="1:4" x14ac:dyDescent="0.25">
      <c r="A3346" t="s">
        <v>15</v>
      </c>
      <c r="B3346" t="s">
        <v>89</v>
      </c>
      <c r="C3346">
        <v>1.123</v>
      </c>
      <c r="D3346" t="s">
        <v>78</v>
      </c>
    </row>
    <row r="3347" spans="1:4" x14ac:dyDescent="0.25">
      <c r="A3347" t="s">
        <v>110</v>
      </c>
      <c r="B3347" t="s">
        <v>89</v>
      </c>
      <c r="C3347">
        <v>1.3360000000000001</v>
      </c>
      <c r="D3347" t="s">
        <v>78</v>
      </c>
    </row>
    <row r="3348" spans="1:4" x14ac:dyDescent="0.25">
      <c r="A3348" t="s">
        <v>109</v>
      </c>
      <c r="B3348" t="s">
        <v>89</v>
      </c>
      <c r="C3348">
        <v>1.2549999999999999</v>
      </c>
      <c r="D3348" t="s">
        <v>78</v>
      </c>
    </row>
    <row r="3349" spans="1:4" x14ac:dyDescent="0.25">
      <c r="A3349" t="s">
        <v>7</v>
      </c>
      <c r="B3349" t="s">
        <v>89</v>
      </c>
      <c r="C3349">
        <v>1.2050000000000001</v>
      </c>
      <c r="D3349" t="s">
        <v>78</v>
      </c>
    </row>
    <row r="3350" spans="1:4" x14ac:dyDescent="0.25">
      <c r="A3350" t="s">
        <v>10</v>
      </c>
      <c r="B3350" t="s">
        <v>89</v>
      </c>
      <c r="C3350">
        <v>1.139</v>
      </c>
      <c r="D3350" t="s">
        <v>78</v>
      </c>
    </row>
    <row r="3351" spans="1:4" x14ac:dyDescent="0.25">
      <c r="A3351" t="s">
        <v>104</v>
      </c>
      <c r="B3351" t="s">
        <v>89</v>
      </c>
      <c r="C3351">
        <v>1.139</v>
      </c>
      <c r="D3351" t="s">
        <v>78</v>
      </c>
    </row>
    <row r="3352" spans="1:4" x14ac:dyDescent="0.25">
      <c r="A3352" t="s">
        <v>102</v>
      </c>
      <c r="B3352" t="s">
        <v>89</v>
      </c>
      <c r="C3352">
        <v>1.157</v>
      </c>
      <c r="D3352" t="s">
        <v>78</v>
      </c>
    </row>
    <row r="3353" spans="1:4" x14ac:dyDescent="0.25">
      <c r="A3353" t="s">
        <v>6</v>
      </c>
      <c r="B3353" t="s">
        <v>89</v>
      </c>
      <c r="C3353">
        <v>1.218</v>
      </c>
      <c r="D3353" t="s">
        <v>78</v>
      </c>
    </row>
    <row r="3354" spans="1:4" x14ac:dyDescent="0.25">
      <c r="A3354" t="s">
        <v>3</v>
      </c>
      <c r="B3354" t="s">
        <v>89</v>
      </c>
      <c r="C3354">
        <v>1.1579999999999999</v>
      </c>
      <c r="D3354" t="s">
        <v>78</v>
      </c>
    </row>
    <row r="3355" spans="1:4" x14ac:dyDescent="0.25">
      <c r="A3355" t="s">
        <v>14</v>
      </c>
      <c r="B3355" t="s">
        <v>89</v>
      </c>
      <c r="C3355">
        <v>1.163</v>
      </c>
      <c r="D3355" t="s">
        <v>78</v>
      </c>
    </row>
    <row r="3356" spans="1:4" x14ac:dyDescent="0.25">
      <c r="A3356" t="s">
        <v>105</v>
      </c>
      <c r="B3356" t="s">
        <v>89</v>
      </c>
      <c r="C3356">
        <v>1.2</v>
      </c>
      <c r="D3356" t="s">
        <v>78</v>
      </c>
    </row>
    <row r="3357" spans="1:4" x14ac:dyDescent="0.25">
      <c r="A3357" t="s">
        <v>107</v>
      </c>
      <c r="B3357" t="s">
        <v>89</v>
      </c>
      <c r="C3357">
        <v>1.2210000000000001</v>
      </c>
      <c r="D3357" t="s">
        <v>78</v>
      </c>
    </row>
    <row r="3358" spans="1:4" x14ac:dyDescent="0.25">
      <c r="A3358" t="s">
        <v>13</v>
      </c>
      <c r="B3358" t="s">
        <v>89</v>
      </c>
      <c r="C3358">
        <v>1.1970000000000001</v>
      </c>
      <c r="D3358" t="s">
        <v>78</v>
      </c>
    </row>
    <row r="3359" spans="1:4" x14ac:dyDescent="0.25">
      <c r="A3359" t="s">
        <v>103</v>
      </c>
      <c r="B3359" t="s">
        <v>89</v>
      </c>
      <c r="C3359">
        <v>1.2010000000000001</v>
      </c>
      <c r="D3359" t="s">
        <v>78</v>
      </c>
    </row>
    <row r="3360" spans="1:4" x14ac:dyDescent="0.25">
      <c r="A3360" t="s">
        <v>106</v>
      </c>
      <c r="B3360" t="s">
        <v>89</v>
      </c>
      <c r="C3360">
        <v>1.27</v>
      </c>
      <c r="D3360" t="s">
        <v>78</v>
      </c>
    </row>
    <row r="3361" spans="1:4" x14ac:dyDescent="0.25">
      <c r="A3361" t="s">
        <v>108</v>
      </c>
      <c r="B3361" t="s">
        <v>89</v>
      </c>
      <c r="C3361">
        <v>1.264</v>
      </c>
      <c r="D3361" t="s">
        <v>78</v>
      </c>
    </row>
    <row r="3362" spans="1:4" x14ac:dyDescent="0.25">
      <c r="A3362" t="s">
        <v>7</v>
      </c>
      <c r="B3362" t="s">
        <v>87</v>
      </c>
      <c r="C3362">
        <v>1.107</v>
      </c>
      <c r="D3362" t="s">
        <v>79</v>
      </c>
    </row>
    <row r="3363" spans="1:4" x14ac:dyDescent="0.25">
      <c r="A3363" t="s">
        <v>107</v>
      </c>
      <c r="B3363" t="s">
        <v>87</v>
      </c>
      <c r="C3363">
        <v>1.706</v>
      </c>
      <c r="D3363" t="s">
        <v>79</v>
      </c>
    </row>
    <row r="3364" spans="1:4" x14ac:dyDescent="0.25">
      <c r="A3364" t="s">
        <v>108</v>
      </c>
      <c r="B3364" t="s">
        <v>87</v>
      </c>
      <c r="C3364">
        <v>1.4339999999999999</v>
      </c>
      <c r="D3364" t="s">
        <v>79</v>
      </c>
    </row>
    <row r="3365" spans="1:4" x14ac:dyDescent="0.25">
      <c r="A3365" t="s">
        <v>15</v>
      </c>
      <c r="B3365" t="s">
        <v>87</v>
      </c>
      <c r="C3365">
        <v>1.5</v>
      </c>
      <c r="D3365" t="s">
        <v>79</v>
      </c>
    </row>
    <row r="3366" spans="1:4" x14ac:dyDescent="0.25">
      <c r="A3366" t="s">
        <v>105</v>
      </c>
      <c r="B3366" t="s">
        <v>87</v>
      </c>
      <c r="C3366">
        <v>1.4410000000000001</v>
      </c>
      <c r="D3366" t="s">
        <v>79</v>
      </c>
    </row>
    <row r="3367" spans="1:4" x14ac:dyDescent="0.25">
      <c r="A3367" t="s">
        <v>110</v>
      </c>
      <c r="B3367" t="s">
        <v>87</v>
      </c>
      <c r="C3367">
        <v>1.4790000000000001</v>
      </c>
      <c r="D3367" t="s">
        <v>79</v>
      </c>
    </row>
    <row r="3368" spans="1:4" x14ac:dyDescent="0.25">
      <c r="A3368" t="s">
        <v>10</v>
      </c>
      <c r="B3368" t="s">
        <v>87</v>
      </c>
      <c r="C3368">
        <v>1.456</v>
      </c>
      <c r="D3368" t="s">
        <v>79</v>
      </c>
    </row>
    <row r="3369" spans="1:4" x14ac:dyDescent="0.25">
      <c r="A3369" t="s">
        <v>3</v>
      </c>
      <c r="B3369" t="s">
        <v>87</v>
      </c>
      <c r="C3369">
        <v>1.4039999999999999</v>
      </c>
      <c r="D3369" t="s">
        <v>79</v>
      </c>
    </row>
    <row r="3370" spans="1:4" x14ac:dyDescent="0.25">
      <c r="A3370" t="s">
        <v>103</v>
      </c>
      <c r="B3370" t="s">
        <v>87</v>
      </c>
      <c r="C3370">
        <v>1.4430000000000001</v>
      </c>
      <c r="D3370" t="s">
        <v>79</v>
      </c>
    </row>
    <row r="3371" spans="1:4" x14ac:dyDescent="0.25">
      <c r="A3371" t="s">
        <v>102</v>
      </c>
      <c r="B3371" t="s">
        <v>87</v>
      </c>
      <c r="C3371">
        <v>1.099</v>
      </c>
      <c r="D3371" t="s">
        <v>79</v>
      </c>
    </row>
    <row r="3372" spans="1:4" x14ac:dyDescent="0.25">
      <c r="A3372" t="s">
        <v>14</v>
      </c>
      <c r="B3372" t="s">
        <v>87</v>
      </c>
      <c r="C3372">
        <v>1.4179999999999999</v>
      </c>
      <c r="D3372" t="s">
        <v>79</v>
      </c>
    </row>
    <row r="3373" spans="1:4" x14ac:dyDescent="0.25">
      <c r="A3373" t="s">
        <v>106</v>
      </c>
      <c r="B3373" t="s">
        <v>87</v>
      </c>
      <c r="C3373">
        <v>1.429</v>
      </c>
      <c r="D3373" t="s">
        <v>79</v>
      </c>
    </row>
    <row r="3374" spans="1:4" x14ac:dyDescent="0.25">
      <c r="A3374" t="s">
        <v>13</v>
      </c>
      <c r="B3374" t="s">
        <v>87</v>
      </c>
      <c r="C3374">
        <v>1.1459999999999999</v>
      </c>
      <c r="D3374" t="s">
        <v>79</v>
      </c>
    </row>
    <row r="3375" spans="1:4" x14ac:dyDescent="0.25">
      <c r="A3375" t="s">
        <v>109</v>
      </c>
      <c r="B3375" t="s">
        <v>87</v>
      </c>
      <c r="C3375">
        <v>1.4710000000000001</v>
      </c>
      <c r="D3375" t="s">
        <v>79</v>
      </c>
    </row>
    <row r="3376" spans="1:4" x14ac:dyDescent="0.25">
      <c r="A3376" t="s">
        <v>104</v>
      </c>
      <c r="B3376" t="s">
        <v>87</v>
      </c>
      <c r="C3376">
        <v>1.0589999999999999</v>
      </c>
      <c r="D3376" t="s">
        <v>79</v>
      </c>
    </row>
    <row r="3377" spans="1:4" x14ac:dyDescent="0.25">
      <c r="A3377" t="s">
        <v>6</v>
      </c>
      <c r="B3377" t="s">
        <v>87</v>
      </c>
      <c r="C3377">
        <v>1.171</v>
      </c>
      <c r="D3377" t="s">
        <v>79</v>
      </c>
    </row>
    <row r="3378" spans="1:4" x14ac:dyDescent="0.25">
      <c r="A3378" t="s">
        <v>3</v>
      </c>
      <c r="B3378" t="s">
        <v>88</v>
      </c>
      <c r="C3378">
        <v>1.3340000000000001</v>
      </c>
      <c r="D3378" t="s">
        <v>79</v>
      </c>
    </row>
    <row r="3379" spans="1:4" x14ac:dyDescent="0.25">
      <c r="A3379" t="s">
        <v>13</v>
      </c>
      <c r="B3379" t="s">
        <v>88</v>
      </c>
      <c r="C3379">
        <v>0.70599999999999996</v>
      </c>
      <c r="D3379" t="s">
        <v>79</v>
      </c>
    </row>
    <row r="3380" spans="1:4" x14ac:dyDescent="0.25">
      <c r="A3380" t="s">
        <v>10</v>
      </c>
      <c r="B3380" t="s">
        <v>88</v>
      </c>
      <c r="C3380">
        <v>1.325</v>
      </c>
      <c r="D3380" t="s">
        <v>79</v>
      </c>
    </row>
    <row r="3381" spans="1:4" x14ac:dyDescent="0.25">
      <c r="A3381" t="s">
        <v>14</v>
      </c>
      <c r="B3381" t="s">
        <v>88</v>
      </c>
      <c r="C3381">
        <v>1.526</v>
      </c>
      <c r="D3381" t="s">
        <v>79</v>
      </c>
    </row>
    <row r="3382" spans="1:4" x14ac:dyDescent="0.25">
      <c r="A3382" t="s">
        <v>104</v>
      </c>
      <c r="B3382" t="s">
        <v>88</v>
      </c>
      <c r="C3382">
        <v>7.5469999999999997</v>
      </c>
      <c r="D3382" t="s">
        <v>79</v>
      </c>
    </row>
    <row r="3383" spans="1:4" x14ac:dyDescent="0.25">
      <c r="A3383" t="s">
        <v>109</v>
      </c>
      <c r="B3383" t="s">
        <v>88</v>
      </c>
      <c r="C3383">
        <v>1.4039999999999999</v>
      </c>
      <c r="D3383" t="s">
        <v>79</v>
      </c>
    </row>
    <row r="3384" spans="1:4" x14ac:dyDescent="0.25">
      <c r="A3384" t="s">
        <v>106</v>
      </c>
      <c r="B3384" t="s">
        <v>88</v>
      </c>
      <c r="C3384">
        <v>7.4169999999999998</v>
      </c>
      <c r="D3384" t="s">
        <v>79</v>
      </c>
    </row>
    <row r="3385" spans="1:4" x14ac:dyDescent="0.25">
      <c r="A3385" t="s">
        <v>6</v>
      </c>
      <c r="B3385" t="s">
        <v>88</v>
      </c>
      <c r="C3385">
        <v>1.37</v>
      </c>
      <c r="D3385" t="s">
        <v>79</v>
      </c>
    </row>
    <row r="3386" spans="1:4" x14ac:dyDescent="0.25">
      <c r="A3386" t="s">
        <v>103</v>
      </c>
      <c r="B3386" t="s">
        <v>88</v>
      </c>
      <c r="C3386">
        <v>1.3759999999999999</v>
      </c>
      <c r="D3386" t="s">
        <v>79</v>
      </c>
    </row>
    <row r="3387" spans="1:4" x14ac:dyDescent="0.25">
      <c r="A3387" t="s">
        <v>105</v>
      </c>
      <c r="B3387" t="s">
        <v>88</v>
      </c>
      <c r="C3387">
        <v>4.9640000000000004</v>
      </c>
      <c r="D3387" t="s">
        <v>79</v>
      </c>
    </row>
    <row r="3388" spans="1:4" x14ac:dyDescent="0.25">
      <c r="A3388" t="s">
        <v>110</v>
      </c>
      <c r="B3388" t="s">
        <v>88</v>
      </c>
      <c r="C3388">
        <v>1.3680000000000001</v>
      </c>
      <c r="D3388" t="s">
        <v>79</v>
      </c>
    </row>
    <row r="3389" spans="1:4" x14ac:dyDescent="0.25">
      <c r="A3389" t="s">
        <v>102</v>
      </c>
      <c r="B3389" t="s">
        <v>88</v>
      </c>
      <c r="C3389">
        <v>7.16</v>
      </c>
      <c r="D3389" t="s">
        <v>79</v>
      </c>
    </row>
    <row r="3390" spans="1:4" x14ac:dyDescent="0.25">
      <c r="A3390" t="s">
        <v>108</v>
      </c>
      <c r="B3390" t="s">
        <v>88</v>
      </c>
      <c r="C3390">
        <v>1.4850000000000001</v>
      </c>
      <c r="D3390" t="s">
        <v>79</v>
      </c>
    </row>
    <row r="3391" spans="1:4" x14ac:dyDescent="0.25">
      <c r="A3391" t="s">
        <v>15</v>
      </c>
      <c r="B3391" t="s">
        <v>88</v>
      </c>
      <c r="C3391">
        <v>1.476</v>
      </c>
      <c r="D3391" t="s">
        <v>79</v>
      </c>
    </row>
    <row r="3392" spans="1:4" x14ac:dyDescent="0.25">
      <c r="A3392" t="s">
        <v>107</v>
      </c>
      <c r="B3392" t="s">
        <v>88</v>
      </c>
      <c r="C3392">
        <v>1.3720000000000001</v>
      </c>
      <c r="D3392" t="s">
        <v>79</v>
      </c>
    </row>
    <row r="3393" spans="1:4" x14ac:dyDescent="0.25">
      <c r="A3393" t="s">
        <v>7</v>
      </c>
      <c r="B3393" t="s">
        <v>88</v>
      </c>
      <c r="C3393">
        <v>0.67400000000000004</v>
      </c>
      <c r="D3393" t="s">
        <v>79</v>
      </c>
    </row>
    <row r="3394" spans="1:4" x14ac:dyDescent="0.25">
      <c r="A3394" t="s">
        <v>15</v>
      </c>
      <c r="B3394" t="s">
        <v>89</v>
      </c>
      <c r="C3394">
        <v>1.0580000000000001</v>
      </c>
      <c r="D3394" t="s">
        <v>79</v>
      </c>
    </row>
    <row r="3395" spans="1:4" x14ac:dyDescent="0.25">
      <c r="A3395" t="s">
        <v>109</v>
      </c>
      <c r="B3395" t="s">
        <v>89</v>
      </c>
      <c r="C3395">
        <v>1.5349999999999999</v>
      </c>
      <c r="D3395" t="s">
        <v>79</v>
      </c>
    </row>
    <row r="3396" spans="1:4" x14ac:dyDescent="0.25">
      <c r="A3396" t="s">
        <v>110</v>
      </c>
      <c r="B3396" t="s">
        <v>89</v>
      </c>
      <c r="C3396">
        <v>1.587</v>
      </c>
      <c r="D3396" t="s">
        <v>79</v>
      </c>
    </row>
    <row r="3397" spans="1:4" x14ac:dyDescent="0.25">
      <c r="A3397" t="s">
        <v>7</v>
      </c>
      <c r="B3397" t="s">
        <v>89</v>
      </c>
      <c r="C3397">
        <v>1.377</v>
      </c>
      <c r="D3397" t="s">
        <v>79</v>
      </c>
    </row>
    <row r="3398" spans="1:4" x14ac:dyDescent="0.25">
      <c r="A3398" t="s">
        <v>10</v>
      </c>
      <c r="B3398" t="s">
        <v>89</v>
      </c>
      <c r="C3398">
        <v>2.12</v>
      </c>
      <c r="D3398" t="s">
        <v>79</v>
      </c>
    </row>
    <row r="3399" spans="1:4" x14ac:dyDescent="0.25">
      <c r="A3399" t="s">
        <v>102</v>
      </c>
      <c r="B3399" t="s">
        <v>89</v>
      </c>
      <c r="C3399">
        <v>1.399</v>
      </c>
      <c r="D3399" t="s">
        <v>79</v>
      </c>
    </row>
    <row r="3400" spans="1:4" x14ac:dyDescent="0.25">
      <c r="A3400" t="s">
        <v>3</v>
      </c>
      <c r="B3400" t="s">
        <v>89</v>
      </c>
      <c r="C3400">
        <v>1.4359999999999999</v>
      </c>
      <c r="D3400" t="s">
        <v>79</v>
      </c>
    </row>
    <row r="3401" spans="1:4" x14ac:dyDescent="0.25">
      <c r="A3401" t="s">
        <v>6</v>
      </c>
      <c r="B3401" t="s">
        <v>89</v>
      </c>
      <c r="C3401">
        <v>1.484</v>
      </c>
      <c r="D3401" t="s">
        <v>79</v>
      </c>
    </row>
    <row r="3402" spans="1:4" x14ac:dyDescent="0.25">
      <c r="A3402" t="s">
        <v>104</v>
      </c>
      <c r="B3402" t="s">
        <v>89</v>
      </c>
      <c r="C3402">
        <v>1.018</v>
      </c>
      <c r="D3402" t="s">
        <v>79</v>
      </c>
    </row>
    <row r="3403" spans="1:4" x14ac:dyDescent="0.25">
      <c r="A3403" t="s">
        <v>14</v>
      </c>
      <c r="B3403" t="s">
        <v>89</v>
      </c>
      <c r="C3403">
        <v>1.0269999999999999</v>
      </c>
      <c r="D3403" t="s">
        <v>79</v>
      </c>
    </row>
    <row r="3404" spans="1:4" x14ac:dyDescent="0.25">
      <c r="A3404" t="s">
        <v>13</v>
      </c>
      <c r="B3404" t="s">
        <v>89</v>
      </c>
      <c r="C3404">
        <v>1.107</v>
      </c>
      <c r="D3404" t="s">
        <v>79</v>
      </c>
    </row>
    <row r="3405" spans="1:4" x14ac:dyDescent="0.25">
      <c r="A3405" t="s">
        <v>107</v>
      </c>
      <c r="B3405" t="s">
        <v>89</v>
      </c>
      <c r="C3405">
        <v>1.484</v>
      </c>
      <c r="D3405" t="s">
        <v>79</v>
      </c>
    </row>
    <row r="3406" spans="1:4" x14ac:dyDescent="0.25">
      <c r="A3406" t="s">
        <v>105</v>
      </c>
      <c r="B3406" t="s">
        <v>89</v>
      </c>
      <c r="C3406">
        <v>1.4810000000000001</v>
      </c>
      <c r="D3406" t="s">
        <v>79</v>
      </c>
    </row>
    <row r="3407" spans="1:4" x14ac:dyDescent="0.25">
      <c r="A3407" t="s">
        <v>103</v>
      </c>
      <c r="B3407" t="s">
        <v>89</v>
      </c>
      <c r="C3407">
        <v>1.514</v>
      </c>
      <c r="D3407" t="s">
        <v>79</v>
      </c>
    </row>
    <row r="3408" spans="1:4" x14ac:dyDescent="0.25">
      <c r="A3408" t="s">
        <v>106</v>
      </c>
      <c r="B3408" t="s">
        <v>89</v>
      </c>
      <c r="C3408">
        <v>1.355</v>
      </c>
      <c r="D3408" t="s">
        <v>79</v>
      </c>
    </row>
    <row r="3409" spans="1:4" x14ac:dyDescent="0.25">
      <c r="A3409" t="s">
        <v>108</v>
      </c>
      <c r="B3409" t="s">
        <v>89</v>
      </c>
      <c r="C3409">
        <v>1.381</v>
      </c>
      <c r="D3409" t="s">
        <v>79</v>
      </c>
    </row>
    <row r="3410" spans="1:4" x14ac:dyDescent="0.25">
      <c r="A3410" t="s">
        <v>7</v>
      </c>
      <c r="B3410" t="s">
        <v>87</v>
      </c>
      <c r="C3410">
        <v>0.35199999999999998</v>
      </c>
      <c r="D3410" t="s">
        <v>80</v>
      </c>
    </row>
    <row r="3411" spans="1:4" x14ac:dyDescent="0.25">
      <c r="A3411" t="s">
        <v>107</v>
      </c>
      <c r="B3411" t="s">
        <v>87</v>
      </c>
      <c r="C3411">
        <v>0.41799999999999998</v>
      </c>
      <c r="D3411" t="s">
        <v>80</v>
      </c>
    </row>
    <row r="3412" spans="1:4" x14ac:dyDescent="0.25">
      <c r="A3412" t="s">
        <v>108</v>
      </c>
      <c r="B3412" t="s">
        <v>87</v>
      </c>
      <c r="C3412">
        <v>0.315</v>
      </c>
      <c r="D3412" t="s">
        <v>80</v>
      </c>
    </row>
    <row r="3413" spans="1:4" x14ac:dyDescent="0.25">
      <c r="A3413" t="s">
        <v>15</v>
      </c>
      <c r="B3413" t="s">
        <v>87</v>
      </c>
      <c r="C3413">
        <v>0.33100000000000002</v>
      </c>
      <c r="D3413" t="s">
        <v>80</v>
      </c>
    </row>
    <row r="3414" spans="1:4" x14ac:dyDescent="0.25">
      <c r="A3414" t="s">
        <v>105</v>
      </c>
      <c r="B3414" t="s">
        <v>87</v>
      </c>
      <c r="C3414">
        <v>0.36499999999999999</v>
      </c>
      <c r="D3414" t="s">
        <v>80</v>
      </c>
    </row>
    <row r="3415" spans="1:4" x14ac:dyDescent="0.25">
      <c r="A3415" t="s">
        <v>110</v>
      </c>
      <c r="B3415" t="s">
        <v>87</v>
      </c>
      <c r="C3415">
        <v>0.31</v>
      </c>
      <c r="D3415" t="s">
        <v>80</v>
      </c>
    </row>
    <row r="3416" spans="1:4" x14ac:dyDescent="0.25">
      <c r="A3416" t="s">
        <v>10</v>
      </c>
      <c r="B3416" t="s">
        <v>87</v>
      </c>
      <c r="C3416">
        <v>0.32200000000000001</v>
      </c>
      <c r="D3416" t="s">
        <v>80</v>
      </c>
    </row>
    <row r="3417" spans="1:4" x14ac:dyDescent="0.25">
      <c r="A3417" t="s">
        <v>3</v>
      </c>
      <c r="B3417" t="s">
        <v>87</v>
      </c>
      <c r="C3417">
        <v>0.34200000000000003</v>
      </c>
      <c r="D3417" t="s">
        <v>80</v>
      </c>
    </row>
    <row r="3418" spans="1:4" x14ac:dyDescent="0.25">
      <c r="A3418" t="s">
        <v>103</v>
      </c>
      <c r="B3418" t="s">
        <v>87</v>
      </c>
      <c r="C3418">
        <v>0.3</v>
      </c>
      <c r="D3418" t="s">
        <v>80</v>
      </c>
    </row>
    <row r="3419" spans="1:4" x14ac:dyDescent="0.25">
      <c r="A3419" t="s">
        <v>102</v>
      </c>
      <c r="B3419" t="s">
        <v>87</v>
      </c>
      <c r="C3419">
        <v>0.3</v>
      </c>
      <c r="D3419" t="s">
        <v>80</v>
      </c>
    </row>
    <row r="3420" spans="1:4" x14ac:dyDescent="0.25">
      <c r="A3420" t="s">
        <v>14</v>
      </c>
      <c r="B3420" t="s">
        <v>87</v>
      </c>
      <c r="C3420">
        <v>0.30599999999999999</v>
      </c>
      <c r="D3420" t="s">
        <v>80</v>
      </c>
    </row>
    <row r="3421" spans="1:4" x14ac:dyDescent="0.25">
      <c r="A3421" t="s">
        <v>106</v>
      </c>
      <c r="B3421" t="s">
        <v>87</v>
      </c>
      <c r="C3421">
        <v>0.27700000000000002</v>
      </c>
      <c r="D3421" t="s">
        <v>80</v>
      </c>
    </row>
    <row r="3422" spans="1:4" x14ac:dyDescent="0.25">
      <c r="A3422" t="s">
        <v>13</v>
      </c>
      <c r="B3422" t="s">
        <v>87</v>
      </c>
      <c r="C3422">
        <v>0.29699999999999999</v>
      </c>
      <c r="D3422" t="s">
        <v>80</v>
      </c>
    </row>
    <row r="3423" spans="1:4" x14ac:dyDescent="0.25">
      <c r="A3423" t="s">
        <v>109</v>
      </c>
      <c r="B3423" t="s">
        <v>87</v>
      </c>
      <c r="C3423">
        <v>0.31900000000000001</v>
      </c>
      <c r="D3423" t="s">
        <v>80</v>
      </c>
    </row>
    <row r="3424" spans="1:4" x14ac:dyDescent="0.25">
      <c r="A3424" t="s">
        <v>104</v>
      </c>
      <c r="B3424" t="s">
        <v>87</v>
      </c>
      <c r="C3424">
        <v>0.30599999999999999</v>
      </c>
      <c r="D3424" t="s">
        <v>80</v>
      </c>
    </row>
    <row r="3425" spans="1:4" x14ac:dyDescent="0.25">
      <c r="A3425" t="s">
        <v>6</v>
      </c>
      <c r="B3425" t="s">
        <v>87</v>
      </c>
      <c r="C3425">
        <v>0.29899999999999999</v>
      </c>
      <c r="D3425" t="s">
        <v>80</v>
      </c>
    </row>
    <row r="3426" spans="1:4" x14ac:dyDescent="0.25">
      <c r="A3426" t="s">
        <v>3</v>
      </c>
      <c r="B3426" t="s">
        <v>88</v>
      </c>
      <c r="C3426">
        <v>0.28599999999999998</v>
      </c>
      <c r="D3426" t="s">
        <v>80</v>
      </c>
    </row>
    <row r="3427" spans="1:4" x14ac:dyDescent="0.25">
      <c r="A3427" t="s">
        <v>13</v>
      </c>
      <c r="B3427" t="s">
        <v>88</v>
      </c>
      <c r="C3427">
        <v>0.30199999999999999</v>
      </c>
      <c r="D3427" t="s">
        <v>80</v>
      </c>
    </row>
    <row r="3428" spans="1:4" x14ac:dyDescent="0.25">
      <c r="A3428" t="s">
        <v>10</v>
      </c>
      <c r="B3428" t="s">
        <v>88</v>
      </c>
      <c r="C3428">
        <v>0.28499999999999998</v>
      </c>
      <c r="D3428" t="s">
        <v>80</v>
      </c>
    </row>
    <row r="3429" spans="1:4" x14ac:dyDescent="0.25">
      <c r="A3429" t="s">
        <v>14</v>
      </c>
      <c r="B3429" t="s">
        <v>88</v>
      </c>
      <c r="C3429">
        <v>0.313</v>
      </c>
      <c r="D3429" t="s">
        <v>80</v>
      </c>
    </row>
    <row r="3430" spans="1:4" x14ac:dyDescent="0.25">
      <c r="A3430" t="s">
        <v>104</v>
      </c>
      <c r="B3430" t="s">
        <v>88</v>
      </c>
      <c r="C3430">
        <v>0.32900000000000001</v>
      </c>
      <c r="D3430" t="s">
        <v>80</v>
      </c>
    </row>
    <row r="3431" spans="1:4" x14ac:dyDescent="0.25">
      <c r="A3431" t="s">
        <v>109</v>
      </c>
      <c r="B3431" t="s">
        <v>88</v>
      </c>
      <c r="C3431">
        <v>0.307</v>
      </c>
      <c r="D3431" t="s">
        <v>80</v>
      </c>
    </row>
    <row r="3432" spans="1:4" x14ac:dyDescent="0.25">
      <c r="A3432" t="s">
        <v>106</v>
      </c>
      <c r="B3432" t="s">
        <v>88</v>
      </c>
      <c r="C3432">
        <v>0.29499999999999998</v>
      </c>
      <c r="D3432" t="s">
        <v>80</v>
      </c>
    </row>
    <row r="3433" spans="1:4" x14ac:dyDescent="0.25">
      <c r="A3433" t="s">
        <v>6</v>
      </c>
      <c r="B3433" t="s">
        <v>88</v>
      </c>
      <c r="C3433">
        <v>0.313</v>
      </c>
      <c r="D3433" t="s">
        <v>80</v>
      </c>
    </row>
    <row r="3434" spans="1:4" x14ac:dyDescent="0.25">
      <c r="A3434" t="s">
        <v>103</v>
      </c>
      <c r="B3434" t="s">
        <v>88</v>
      </c>
      <c r="C3434">
        <v>0.29599999999999999</v>
      </c>
      <c r="D3434" t="s">
        <v>80</v>
      </c>
    </row>
    <row r="3435" spans="1:4" x14ac:dyDescent="0.25">
      <c r="A3435" t="s">
        <v>105</v>
      </c>
      <c r="B3435" t="s">
        <v>88</v>
      </c>
      <c r="C3435">
        <v>0.309</v>
      </c>
      <c r="D3435" t="s">
        <v>80</v>
      </c>
    </row>
    <row r="3436" spans="1:4" x14ac:dyDescent="0.25">
      <c r="A3436" t="s">
        <v>110</v>
      </c>
      <c r="B3436" t="s">
        <v>88</v>
      </c>
      <c r="C3436">
        <v>0.31</v>
      </c>
      <c r="D3436" t="s">
        <v>80</v>
      </c>
    </row>
    <row r="3437" spans="1:4" x14ac:dyDescent="0.25">
      <c r="A3437" t="s">
        <v>102</v>
      </c>
      <c r="B3437" t="s">
        <v>88</v>
      </c>
      <c r="C3437">
        <v>0.28299999999999997</v>
      </c>
      <c r="D3437" t="s">
        <v>80</v>
      </c>
    </row>
    <row r="3438" spans="1:4" x14ac:dyDescent="0.25">
      <c r="A3438" t="s">
        <v>108</v>
      </c>
      <c r="B3438" t="s">
        <v>88</v>
      </c>
      <c r="C3438">
        <v>0.28999999999999998</v>
      </c>
      <c r="D3438" t="s">
        <v>80</v>
      </c>
    </row>
    <row r="3439" spans="1:4" x14ac:dyDescent="0.25">
      <c r="A3439" t="s">
        <v>15</v>
      </c>
      <c r="B3439" t="s">
        <v>88</v>
      </c>
      <c r="C3439">
        <v>0.29699999999999999</v>
      </c>
      <c r="D3439" t="s">
        <v>80</v>
      </c>
    </row>
    <row r="3440" spans="1:4" x14ac:dyDescent="0.25">
      <c r="A3440" t="s">
        <v>107</v>
      </c>
      <c r="B3440" t="s">
        <v>88</v>
      </c>
      <c r="C3440">
        <v>0.29099999999999998</v>
      </c>
      <c r="D3440" t="s">
        <v>80</v>
      </c>
    </row>
    <row r="3441" spans="1:4" x14ac:dyDescent="0.25">
      <c r="A3441" t="s">
        <v>7</v>
      </c>
      <c r="B3441" t="s">
        <v>88</v>
      </c>
      <c r="C3441">
        <v>0.28299999999999997</v>
      </c>
      <c r="D3441" t="s">
        <v>80</v>
      </c>
    </row>
    <row r="3442" spans="1:4" x14ac:dyDescent="0.25">
      <c r="A3442" t="s">
        <v>15</v>
      </c>
      <c r="B3442" t="s">
        <v>89</v>
      </c>
      <c r="C3442">
        <v>0.32</v>
      </c>
      <c r="D3442" t="s">
        <v>80</v>
      </c>
    </row>
    <row r="3443" spans="1:4" x14ac:dyDescent="0.25">
      <c r="A3443" t="s">
        <v>109</v>
      </c>
      <c r="B3443" t="s">
        <v>89</v>
      </c>
      <c r="C3443">
        <v>0.32600000000000001</v>
      </c>
      <c r="D3443" t="s">
        <v>80</v>
      </c>
    </row>
    <row r="3444" spans="1:4" x14ac:dyDescent="0.25">
      <c r="A3444" t="s">
        <v>110</v>
      </c>
      <c r="B3444" t="s">
        <v>89</v>
      </c>
      <c r="C3444">
        <v>0.38300000000000001</v>
      </c>
      <c r="D3444" t="s">
        <v>80</v>
      </c>
    </row>
    <row r="3445" spans="1:4" x14ac:dyDescent="0.25">
      <c r="A3445" t="s">
        <v>7</v>
      </c>
      <c r="B3445" t="s">
        <v>89</v>
      </c>
      <c r="C3445">
        <v>0.31900000000000001</v>
      </c>
      <c r="D3445" t="s">
        <v>80</v>
      </c>
    </row>
    <row r="3446" spans="1:4" x14ac:dyDescent="0.25">
      <c r="A3446" t="s">
        <v>10</v>
      </c>
      <c r="B3446" t="s">
        <v>89</v>
      </c>
      <c r="C3446">
        <v>0.309</v>
      </c>
      <c r="D3446" t="s">
        <v>80</v>
      </c>
    </row>
    <row r="3447" spans="1:4" x14ac:dyDescent="0.25">
      <c r="A3447" t="s">
        <v>3</v>
      </c>
      <c r="B3447" t="s">
        <v>89</v>
      </c>
      <c r="C3447">
        <v>0.32300000000000001</v>
      </c>
      <c r="D3447" t="s">
        <v>80</v>
      </c>
    </row>
    <row r="3448" spans="1:4" x14ac:dyDescent="0.25">
      <c r="A3448" t="s">
        <v>102</v>
      </c>
      <c r="B3448" t="s">
        <v>89</v>
      </c>
      <c r="C3448">
        <v>0.308</v>
      </c>
      <c r="D3448" t="s">
        <v>80</v>
      </c>
    </row>
    <row r="3449" spans="1:4" x14ac:dyDescent="0.25">
      <c r="A3449" t="s">
        <v>6</v>
      </c>
      <c r="B3449" t="s">
        <v>89</v>
      </c>
      <c r="C3449">
        <v>0.30299999999999999</v>
      </c>
      <c r="D3449" t="s">
        <v>80</v>
      </c>
    </row>
    <row r="3450" spans="1:4" x14ac:dyDescent="0.25">
      <c r="A3450" t="s">
        <v>104</v>
      </c>
      <c r="B3450" t="s">
        <v>89</v>
      </c>
      <c r="C3450">
        <v>0.33400000000000002</v>
      </c>
      <c r="D3450" t="s">
        <v>80</v>
      </c>
    </row>
    <row r="3451" spans="1:4" x14ac:dyDescent="0.25">
      <c r="A3451" t="s">
        <v>14</v>
      </c>
      <c r="B3451" t="s">
        <v>89</v>
      </c>
      <c r="C3451">
        <v>0.32900000000000001</v>
      </c>
      <c r="D3451" t="s">
        <v>80</v>
      </c>
    </row>
    <row r="3452" spans="1:4" x14ac:dyDescent="0.25">
      <c r="A3452" t="s">
        <v>13</v>
      </c>
      <c r="B3452" t="s">
        <v>89</v>
      </c>
      <c r="C3452">
        <v>0.28799999999999998</v>
      </c>
      <c r="D3452" t="s">
        <v>80</v>
      </c>
    </row>
    <row r="3453" spans="1:4" x14ac:dyDescent="0.25">
      <c r="A3453" t="s">
        <v>105</v>
      </c>
      <c r="B3453" t="s">
        <v>89</v>
      </c>
      <c r="C3453">
        <v>0.34300000000000003</v>
      </c>
      <c r="D3453" t="s">
        <v>80</v>
      </c>
    </row>
    <row r="3454" spans="1:4" x14ac:dyDescent="0.25">
      <c r="A3454" t="s">
        <v>107</v>
      </c>
      <c r="B3454" t="s">
        <v>89</v>
      </c>
      <c r="C3454">
        <v>0.314</v>
      </c>
      <c r="D3454" t="s">
        <v>80</v>
      </c>
    </row>
    <row r="3455" spans="1:4" x14ac:dyDescent="0.25">
      <c r="A3455" t="s">
        <v>103</v>
      </c>
      <c r="B3455" t="s">
        <v>89</v>
      </c>
      <c r="C3455">
        <v>0.308</v>
      </c>
      <c r="D3455" t="s">
        <v>80</v>
      </c>
    </row>
    <row r="3456" spans="1:4" x14ac:dyDescent="0.25">
      <c r="A3456" t="s">
        <v>106</v>
      </c>
      <c r="B3456" t="s">
        <v>89</v>
      </c>
      <c r="C3456">
        <v>0.32500000000000001</v>
      </c>
      <c r="D3456" t="s">
        <v>80</v>
      </c>
    </row>
    <row r="3457" spans="1:4" x14ac:dyDescent="0.25">
      <c r="A3457" t="s">
        <v>108</v>
      </c>
      <c r="B3457" t="s">
        <v>89</v>
      </c>
      <c r="C3457">
        <v>0.28799999999999998</v>
      </c>
      <c r="D3457" t="s">
        <v>80</v>
      </c>
    </row>
    <row r="3458" spans="1:4" x14ac:dyDescent="0.25">
      <c r="A3458" t="s">
        <v>7</v>
      </c>
      <c r="B3458" t="s">
        <v>87</v>
      </c>
      <c r="C3458">
        <v>1.4630000000000001</v>
      </c>
      <c r="D3458" t="s">
        <v>81</v>
      </c>
    </row>
    <row r="3459" spans="1:4" x14ac:dyDescent="0.25">
      <c r="A3459" t="s">
        <v>107</v>
      </c>
      <c r="B3459" t="s">
        <v>87</v>
      </c>
      <c r="C3459">
        <v>1.425</v>
      </c>
      <c r="D3459" t="s">
        <v>81</v>
      </c>
    </row>
    <row r="3460" spans="1:4" x14ac:dyDescent="0.25">
      <c r="A3460" t="s">
        <v>108</v>
      </c>
      <c r="B3460" t="s">
        <v>87</v>
      </c>
      <c r="C3460">
        <v>1.5329999999999999</v>
      </c>
      <c r="D3460" t="s">
        <v>81</v>
      </c>
    </row>
    <row r="3461" spans="1:4" x14ac:dyDescent="0.25">
      <c r="A3461" t="s">
        <v>15</v>
      </c>
      <c r="B3461" t="s">
        <v>87</v>
      </c>
      <c r="C3461">
        <v>1.466</v>
      </c>
      <c r="D3461" t="s">
        <v>81</v>
      </c>
    </row>
    <row r="3462" spans="1:4" x14ac:dyDescent="0.25">
      <c r="A3462" t="s">
        <v>110</v>
      </c>
      <c r="B3462" t="s">
        <v>87</v>
      </c>
      <c r="C3462">
        <v>1.393</v>
      </c>
      <c r="D3462" t="s">
        <v>81</v>
      </c>
    </row>
    <row r="3463" spans="1:4" x14ac:dyDescent="0.25">
      <c r="A3463" t="s">
        <v>105</v>
      </c>
      <c r="B3463" t="s">
        <v>87</v>
      </c>
      <c r="C3463">
        <v>1.9370000000000001</v>
      </c>
      <c r="D3463" t="s">
        <v>81</v>
      </c>
    </row>
    <row r="3464" spans="1:4" x14ac:dyDescent="0.25">
      <c r="A3464" t="s">
        <v>10</v>
      </c>
      <c r="B3464" t="s">
        <v>87</v>
      </c>
      <c r="C3464">
        <v>1.3540000000000001</v>
      </c>
      <c r="D3464" t="s">
        <v>81</v>
      </c>
    </row>
    <row r="3465" spans="1:4" x14ac:dyDescent="0.25">
      <c r="A3465" t="s">
        <v>3</v>
      </c>
      <c r="B3465" t="s">
        <v>87</v>
      </c>
      <c r="C3465">
        <v>1.4219999999999999</v>
      </c>
      <c r="D3465" t="s">
        <v>81</v>
      </c>
    </row>
    <row r="3466" spans="1:4" x14ac:dyDescent="0.25">
      <c r="A3466" t="s">
        <v>103</v>
      </c>
      <c r="B3466" t="s">
        <v>87</v>
      </c>
      <c r="C3466">
        <v>1.4630000000000001</v>
      </c>
      <c r="D3466" t="s">
        <v>81</v>
      </c>
    </row>
    <row r="3467" spans="1:4" x14ac:dyDescent="0.25">
      <c r="A3467" t="s">
        <v>102</v>
      </c>
      <c r="B3467" t="s">
        <v>87</v>
      </c>
      <c r="C3467">
        <v>1.44</v>
      </c>
      <c r="D3467" t="s">
        <v>81</v>
      </c>
    </row>
    <row r="3468" spans="1:4" x14ac:dyDescent="0.25">
      <c r="A3468" t="s">
        <v>14</v>
      </c>
      <c r="B3468" t="s">
        <v>87</v>
      </c>
      <c r="C3468">
        <v>1.3939999999999999</v>
      </c>
      <c r="D3468" t="s">
        <v>81</v>
      </c>
    </row>
    <row r="3469" spans="1:4" x14ac:dyDescent="0.25">
      <c r="A3469" t="s">
        <v>106</v>
      </c>
      <c r="B3469" t="s">
        <v>87</v>
      </c>
      <c r="C3469">
        <v>1.454</v>
      </c>
      <c r="D3469" t="s">
        <v>81</v>
      </c>
    </row>
    <row r="3470" spans="1:4" x14ac:dyDescent="0.25">
      <c r="A3470" t="s">
        <v>13</v>
      </c>
      <c r="B3470" t="s">
        <v>87</v>
      </c>
      <c r="C3470">
        <v>1.4670000000000001</v>
      </c>
      <c r="D3470" t="s">
        <v>81</v>
      </c>
    </row>
    <row r="3471" spans="1:4" x14ac:dyDescent="0.25">
      <c r="A3471" t="s">
        <v>109</v>
      </c>
      <c r="B3471" t="s">
        <v>87</v>
      </c>
      <c r="C3471">
        <v>1.419</v>
      </c>
      <c r="D3471" t="s">
        <v>81</v>
      </c>
    </row>
    <row r="3472" spans="1:4" x14ac:dyDescent="0.25">
      <c r="A3472" t="s">
        <v>104</v>
      </c>
      <c r="B3472" t="s">
        <v>87</v>
      </c>
      <c r="C3472">
        <v>1.9530000000000001</v>
      </c>
      <c r="D3472" t="s">
        <v>81</v>
      </c>
    </row>
    <row r="3473" spans="1:4" x14ac:dyDescent="0.25">
      <c r="A3473" t="s">
        <v>6</v>
      </c>
      <c r="B3473" t="s">
        <v>87</v>
      </c>
      <c r="C3473">
        <v>1.44</v>
      </c>
      <c r="D3473" t="s">
        <v>81</v>
      </c>
    </row>
    <row r="3474" spans="1:4" x14ac:dyDescent="0.25">
      <c r="A3474" t="s">
        <v>3</v>
      </c>
      <c r="B3474" t="s">
        <v>88</v>
      </c>
      <c r="C3474">
        <v>1.3069999999999999</v>
      </c>
      <c r="D3474" t="s">
        <v>81</v>
      </c>
    </row>
    <row r="3475" spans="1:4" x14ac:dyDescent="0.25">
      <c r="A3475" t="s">
        <v>13</v>
      </c>
      <c r="B3475" t="s">
        <v>88</v>
      </c>
      <c r="C3475">
        <v>1.3919999999999999</v>
      </c>
      <c r="D3475" t="s">
        <v>81</v>
      </c>
    </row>
    <row r="3476" spans="1:4" x14ac:dyDescent="0.25">
      <c r="A3476" t="s">
        <v>10</v>
      </c>
      <c r="B3476" t="s">
        <v>88</v>
      </c>
      <c r="C3476">
        <v>1.329</v>
      </c>
      <c r="D3476" t="s">
        <v>81</v>
      </c>
    </row>
    <row r="3477" spans="1:4" x14ac:dyDescent="0.25">
      <c r="A3477" t="s">
        <v>14</v>
      </c>
      <c r="B3477" t="s">
        <v>88</v>
      </c>
      <c r="C3477">
        <v>1.284</v>
      </c>
      <c r="D3477" t="s">
        <v>81</v>
      </c>
    </row>
    <row r="3478" spans="1:4" x14ac:dyDescent="0.25">
      <c r="A3478" t="s">
        <v>104</v>
      </c>
      <c r="B3478" t="s">
        <v>88</v>
      </c>
      <c r="C3478">
        <v>1.3740000000000001</v>
      </c>
      <c r="D3478" t="s">
        <v>81</v>
      </c>
    </row>
    <row r="3479" spans="1:4" x14ac:dyDescent="0.25">
      <c r="A3479" t="s">
        <v>109</v>
      </c>
      <c r="B3479" t="s">
        <v>88</v>
      </c>
      <c r="C3479">
        <v>1.39</v>
      </c>
      <c r="D3479" t="s">
        <v>81</v>
      </c>
    </row>
    <row r="3480" spans="1:4" x14ac:dyDescent="0.25">
      <c r="A3480" t="s">
        <v>106</v>
      </c>
      <c r="B3480" t="s">
        <v>88</v>
      </c>
      <c r="C3480">
        <v>1.335</v>
      </c>
      <c r="D3480" t="s">
        <v>81</v>
      </c>
    </row>
    <row r="3481" spans="1:4" x14ac:dyDescent="0.25">
      <c r="A3481" t="s">
        <v>6</v>
      </c>
      <c r="B3481" t="s">
        <v>88</v>
      </c>
      <c r="C3481">
        <v>7.26</v>
      </c>
      <c r="D3481" t="s">
        <v>81</v>
      </c>
    </row>
    <row r="3482" spans="1:4" x14ac:dyDescent="0.25">
      <c r="A3482" t="s">
        <v>103</v>
      </c>
      <c r="B3482" t="s">
        <v>88</v>
      </c>
      <c r="C3482">
        <v>1.325</v>
      </c>
      <c r="D3482" t="s">
        <v>81</v>
      </c>
    </row>
    <row r="3483" spans="1:4" x14ac:dyDescent="0.25">
      <c r="A3483" t="s">
        <v>105</v>
      </c>
      <c r="B3483" t="s">
        <v>88</v>
      </c>
      <c r="C3483">
        <v>1.339</v>
      </c>
      <c r="D3483" t="s">
        <v>81</v>
      </c>
    </row>
    <row r="3484" spans="1:4" x14ac:dyDescent="0.25">
      <c r="A3484" t="s">
        <v>110</v>
      </c>
      <c r="B3484" t="s">
        <v>88</v>
      </c>
      <c r="C3484">
        <v>1.284</v>
      </c>
      <c r="D3484" t="s">
        <v>81</v>
      </c>
    </row>
    <row r="3485" spans="1:4" x14ac:dyDescent="0.25">
      <c r="A3485" t="s">
        <v>102</v>
      </c>
      <c r="B3485" t="s">
        <v>88</v>
      </c>
      <c r="C3485">
        <v>1.3140000000000001</v>
      </c>
      <c r="D3485" t="s">
        <v>81</v>
      </c>
    </row>
    <row r="3486" spans="1:4" x14ac:dyDescent="0.25">
      <c r="A3486" t="s">
        <v>108</v>
      </c>
      <c r="B3486" t="s">
        <v>88</v>
      </c>
      <c r="C3486">
        <v>1.3340000000000001</v>
      </c>
      <c r="D3486" t="s">
        <v>81</v>
      </c>
    </row>
    <row r="3487" spans="1:4" x14ac:dyDescent="0.25">
      <c r="A3487" t="s">
        <v>107</v>
      </c>
      <c r="B3487" t="s">
        <v>88</v>
      </c>
      <c r="C3487">
        <v>1.3049999999999999</v>
      </c>
      <c r="D3487" t="s">
        <v>81</v>
      </c>
    </row>
    <row r="3488" spans="1:4" x14ac:dyDescent="0.25">
      <c r="A3488" t="s">
        <v>15</v>
      </c>
      <c r="B3488" t="s">
        <v>88</v>
      </c>
      <c r="C3488">
        <v>7.2350000000000003</v>
      </c>
      <c r="D3488" t="s">
        <v>81</v>
      </c>
    </row>
    <row r="3489" spans="1:4" x14ac:dyDescent="0.25">
      <c r="A3489" t="s">
        <v>7</v>
      </c>
      <c r="B3489" t="s">
        <v>88</v>
      </c>
      <c r="C3489">
        <v>1.2729999999999999</v>
      </c>
      <c r="D3489" t="s">
        <v>81</v>
      </c>
    </row>
    <row r="3490" spans="1:4" x14ac:dyDescent="0.25">
      <c r="A3490" t="s">
        <v>15</v>
      </c>
      <c r="B3490" t="s">
        <v>89</v>
      </c>
      <c r="C3490">
        <v>1.4610000000000001</v>
      </c>
      <c r="D3490" t="s">
        <v>81</v>
      </c>
    </row>
    <row r="3491" spans="1:4" x14ac:dyDescent="0.25">
      <c r="A3491" t="s">
        <v>109</v>
      </c>
      <c r="B3491" t="s">
        <v>89</v>
      </c>
      <c r="C3491">
        <v>1.6120000000000001</v>
      </c>
      <c r="D3491" t="s">
        <v>81</v>
      </c>
    </row>
    <row r="3492" spans="1:4" x14ac:dyDescent="0.25">
      <c r="A3492" t="s">
        <v>110</v>
      </c>
      <c r="B3492" t="s">
        <v>89</v>
      </c>
      <c r="C3492">
        <v>1.6859999999999999</v>
      </c>
      <c r="D3492" t="s">
        <v>81</v>
      </c>
    </row>
    <row r="3493" spans="1:4" x14ac:dyDescent="0.25">
      <c r="A3493" t="s">
        <v>7</v>
      </c>
      <c r="B3493" t="s">
        <v>89</v>
      </c>
      <c r="C3493">
        <v>1.3240000000000001</v>
      </c>
      <c r="D3493" t="s">
        <v>81</v>
      </c>
    </row>
    <row r="3494" spans="1:4" x14ac:dyDescent="0.25">
      <c r="A3494" t="s">
        <v>10</v>
      </c>
      <c r="B3494" t="s">
        <v>89</v>
      </c>
      <c r="C3494">
        <v>1.379</v>
      </c>
      <c r="D3494" t="s">
        <v>81</v>
      </c>
    </row>
    <row r="3495" spans="1:4" x14ac:dyDescent="0.25">
      <c r="A3495" t="s">
        <v>102</v>
      </c>
      <c r="B3495" t="s">
        <v>89</v>
      </c>
      <c r="C3495">
        <v>1.373</v>
      </c>
      <c r="D3495" t="s">
        <v>81</v>
      </c>
    </row>
    <row r="3496" spans="1:4" x14ac:dyDescent="0.25">
      <c r="A3496" t="s">
        <v>3</v>
      </c>
      <c r="B3496" t="s">
        <v>89</v>
      </c>
      <c r="C3496">
        <v>1.377</v>
      </c>
      <c r="D3496" t="s">
        <v>81</v>
      </c>
    </row>
    <row r="3497" spans="1:4" x14ac:dyDescent="0.25">
      <c r="A3497" t="s">
        <v>104</v>
      </c>
      <c r="B3497" t="s">
        <v>89</v>
      </c>
      <c r="C3497">
        <v>1.476</v>
      </c>
      <c r="D3497" t="s">
        <v>81</v>
      </c>
    </row>
    <row r="3498" spans="1:4" x14ac:dyDescent="0.25">
      <c r="A3498" t="s">
        <v>6</v>
      </c>
      <c r="B3498" t="s">
        <v>89</v>
      </c>
      <c r="C3498">
        <v>1.95</v>
      </c>
      <c r="D3498" t="s">
        <v>81</v>
      </c>
    </row>
    <row r="3499" spans="1:4" x14ac:dyDescent="0.25">
      <c r="A3499" t="s">
        <v>14</v>
      </c>
      <c r="B3499" t="s">
        <v>89</v>
      </c>
      <c r="C3499">
        <v>1.306</v>
      </c>
      <c r="D3499" t="s">
        <v>81</v>
      </c>
    </row>
    <row r="3500" spans="1:4" x14ac:dyDescent="0.25">
      <c r="A3500" t="s">
        <v>13</v>
      </c>
      <c r="B3500" t="s">
        <v>89</v>
      </c>
      <c r="C3500">
        <v>1.5609999999999999</v>
      </c>
      <c r="D3500" t="s">
        <v>81</v>
      </c>
    </row>
    <row r="3501" spans="1:4" x14ac:dyDescent="0.25">
      <c r="A3501" t="s">
        <v>105</v>
      </c>
      <c r="B3501" t="s">
        <v>89</v>
      </c>
      <c r="C3501">
        <v>1.359</v>
      </c>
      <c r="D3501" t="s">
        <v>81</v>
      </c>
    </row>
    <row r="3502" spans="1:4" x14ac:dyDescent="0.25">
      <c r="A3502" t="s">
        <v>107</v>
      </c>
      <c r="B3502" t="s">
        <v>89</v>
      </c>
      <c r="C3502">
        <v>1.9259999999999999</v>
      </c>
      <c r="D3502" t="s">
        <v>81</v>
      </c>
    </row>
    <row r="3503" spans="1:4" x14ac:dyDescent="0.25">
      <c r="A3503" t="s">
        <v>103</v>
      </c>
      <c r="B3503" t="s">
        <v>89</v>
      </c>
      <c r="C3503">
        <v>1.925</v>
      </c>
      <c r="D3503" t="s">
        <v>81</v>
      </c>
    </row>
    <row r="3504" spans="1:4" x14ac:dyDescent="0.25">
      <c r="A3504" t="s">
        <v>106</v>
      </c>
      <c r="B3504" t="s">
        <v>89</v>
      </c>
      <c r="C3504">
        <v>1.343</v>
      </c>
      <c r="D3504" t="s">
        <v>81</v>
      </c>
    </row>
    <row r="3505" spans="1:4" x14ac:dyDescent="0.25">
      <c r="A3505" t="s">
        <v>108</v>
      </c>
      <c r="B3505" t="s">
        <v>89</v>
      </c>
      <c r="C3505">
        <v>1.3360000000000001</v>
      </c>
      <c r="D3505" t="s">
        <v>81</v>
      </c>
    </row>
    <row r="3506" spans="1:4" x14ac:dyDescent="0.25">
      <c r="A3506" t="s">
        <v>7</v>
      </c>
      <c r="B3506" t="s">
        <v>87</v>
      </c>
      <c r="C3506">
        <v>0.47499999999999998</v>
      </c>
      <c r="D3506" t="s">
        <v>82</v>
      </c>
    </row>
    <row r="3507" spans="1:4" x14ac:dyDescent="0.25">
      <c r="A3507" t="s">
        <v>107</v>
      </c>
      <c r="B3507" t="s">
        <v>87</v>
      </c>
      <c r="C3507">
        <v>0.45900000000000002</v>
      </c>
      <c r="D3507" t="s">
        <v>82</v>
      </c>
    </row>
    <row r="3508" spans="1:4" x14ac:dyDescent="0.25">
      <c r="A3508" t="s">
        <v>108</v>
      </c>
      <c r="B3508" t="s">
        <v>87</v>
      </c>
      <c r="C3508">
        <v>0.51500000000000001</v>
      </c>
      <c r="D3508" t="s">
        <v>82</v>
      </c>
    </row>
    <row r="3509" spans="1:4" x14ac:dyDescent="0.25">
      <c r="A3509" t="s">
        <v>15</v>
      </c>
      <c r="B3509" t="s">
        <v>87</v>
      </c>
      <c r="C3509">
        <v>0.47199999999999998</v>
      </c>
      <c r="D3509" t="s">
        <v>82</v>
      </c>
    </row>
    <row r="3510" spans="1:4" x14ac:dyDescent="0.25">
      <c r="A3510" t="s">
        <v>105</v>
      </c>
      <c r="B3510" t="s">
        <v>87</v>
      </c>
      <c r="C3510">
        <v>0.59299999999999997</v>
      </c>
      <c r="D3510" t="s">
        <v>82</v>
      </c>
    </row>
    <row r="3511" spans="1:4" x14ac:dyDescent="0.25">
      <c r="A3511" t="s">
        <v>110</v>
      </c>
      <c r="B3511" t="s">
        <v>87</v>
      </c>
      <c r="C3511">
        <v>0.48599999999999999</v>
      </c>
      <c r="D3511" t="s">
        <v>82</v>
      </c>
    </row>
    <row r="3512" spans="1:4" x14ac:dyDescent="0.25">
      <c r="A3512" t="s">
        <v>10</v>
      </c>
      <c r="B3512" t="s">
        <v>87</v>
      </c>
      <c r="C3512">
        <v>0.48899999999999999</v>
      </c>
      <c r="D3512" t="s">
        <v>82</v>
      </c>
    </row>
    <row r="3513" spans="1:4" x14ac:dyDescent="0.25">
      <c r="A3513" t="s">
        <v>3</v>
      </c>
      <c r="B3513" t="s">
        <v>87</v>
      </c>
      <c r="C3513">
        <v>0.49399999999999999</v>
      </c>
      <c r="D3513" t="s">
        <v>82</v>
      </c>
    </row>
    <row r="3514" spans="1:4" x14ac:dyDescent="0.25">
      <c r="A3514" t="s">
        <v>103</v>
      </c>
      <c r="B3514" t="s">
        <v>87</v>
      </c>
      <c r="C3514">
        <v>0.504</v>
      </c>
      <c r="D3514" t="s">
        <v>82</v>
      </c>
    </row>
    <row r="3515" spans="1:4" x14ac:dyDescent="0.25">
      <c r="A3515" t="s">
        <v>102</v>
      </c>
      <c r="B3515" t="s">
        <v>87</v>
      </c>
      <c r="C3515">
        <v>0.52900000000000003</v>
      </c>
      <c r="D3515" t="s">
        <v>82</v>
      </c>
    </row>
    <row r="3516" spans="1:4" x14ac:dyDescent="0.25">
      <c r="A3516" t="s">
        <v>14</v>
      </c>
      <c r="B3516" t="s">
        <v>87</v>
      </c>
      <c r="C3516">
        <v>0.48399999999999999</v>
      </c>
      <c r="D3516" t="s">
        <v>82</v>
      </c>
    </row>
    <row r="3517" spans="1:4" x14ac:dyDescent="0.25">
      <c r="A3517" t="s">
        <v>106</v>
      </c>
      <c r="B3517" t="s">
        <v>87</v>
      </c>
      <c r="C3517">
        <v>0.48499999999999999</v>
      </c>
      <c r="D3517" t="s">
        <v>82</v>
      </c>
    </row>
    <row r="3518" spans="1:4" x14ac:dyDescent="0.25">
      <c r="A3518" t="s">
        <v>109</v>
      </c>
      <c r="B3518" t="s">
        <v>87</v>
      </c>
      <c r="C3518">
        <v>0.45900000000000002</v>
      </c>
      <c r="D3518" t="s">
        <v>82</v>
      </c>
    </row>
    <row r="3519" spans="1:4" x14ac:dyDescent="0.25">
      <c r="A3519" t="s">
        <v>13</v>
      </c>
      <c r="B3519" t="s">
        <v>87</v>
      </c>
      <c r="C3519">
        <v>0.48399999999999999</v>
      </c>
      <c r="D3519" t="s">
        <v>82</v>
      </c>
    </row>
    <row r="3520" spans="1:4" x14ac:dyDescent="0.25">
      <c r="A3520" t="s">
        <v>104</v>
      </c>
      <c r="B3520" t="s">
        <v>87</v>
      </c>
      <c r="C3520">
        <v>0.54200000000000004</v>
      </c>
      <c r="D3520" t="s">
        <v>82</v>
      </c>
    </row>
    <row r="3521" spans="1:4" x14ac:dyDescent="0.25">
      <c r="A3521" t="s">
        <v>6</v>
      </c>
      <c r="B3521" t="s">
        <v>87</v>
      </c>
      <c r="C3521">
        <v>0.48699999999999999</v>
      </c>
      <c r="D3521" t="s">
        <v>82</v>
      </c>
    </row>
    <row r="3522" spans="1:4" x14ac:dyDescent="0.25">
      <c r="A3522" t="s">
        <v>3</v>
      </c>
      <c r="B3522" t="s">
        <v>88</v>
      </c>
      <c r="C3522">
        <v>0.35299999999999998</v>
      </c>
      <c r="D3522" t="s">
        <v>82</v>
      </c>
    </row>
    <row r="3523" spans="1:4" x14ac:dyDescent="0.25">
      <c r="A3523" t="s">
        <v>13</v>
      </c>
      <c r="B3523" t="s">
        <v>88</v>
      </c>
      <c r="C3523">
        <v>0.34699999999999998</v>
      </c>
      <c r="D3523" t="s">
        <v>82</v>
      </c>
    </row>
    <row r="3524" spans="1:4" x14ac:dyDescent="0.25">
      <c r="A3524" t="s">
        <v>10</v>
      </c>
      <c r="B3524" t="s">
        <v>88</v>
      </c>
      <c r="C3524">
        <v>0.437</v>
      </c>
      <c r="D3524" t="s">
        <v>82</v>
      </c>
    </row>
    <row r="3525" spans="1:4" x14ac:dyDescent="0.25">
      <c r="A3525" t="s">
        <v>14</v>
      </c>
      <c r="B3525" t="s">
        <v>88</v>
      </c>
      <c r="C3525">
        <v>0.36699999999999999</v>
      </c>
      <c r="D3525" t="s">
        <v>82</v>
      </c>
    </row>
    <row r="3526" spans="1:4" x14ac:dyDescent="0.25">
      <c r="A3526" t="s">
        <v>104</v>
      </c>
      <c r="B3526" t="s">
        <v>88</v>
      </c>
      <c r="C3526">
        <v>0.34599999999999997</v>
      </c>
      <c r="D3526" t="s">
        <v>82</v>
      </c>
    </row>
    <row r="3527" spans="1:4" x14ac:dyDescent="0.25">
      <c r="A3527" t="s">
        <v>109</v>
      </c>
      <c r="B3527" t="s">
        <v>88</v>
      </c>
      <c r="C3527">
        <v>0.41599999999999998</v>
      </c>
      <c r="D3527" t="s">
        <v>82</v>
      </c>
    </row>
    <row r="3528" spans="1:4" x14ac:dyDescent="0.25">
      <c r="A3528" t="s">
        <v>106</v>
      </c>
      <c r="B3528" t="s">
        <v>88</v>
      </c>
      <c r="C3528">
        <v>0.38300000000000001</v>
      </c>
      <c r="D3528" t="s">
        <v>82</v>
      </c>
    </row>
    <row r="3529" spans="1:4" x14ac:dyDescent="0.25">
      <c r="A3529" t="s">
        <v>6</v>
      </c>
      <c r="B3529" t="s">
        <v>88</v>
      </c>
      <c r="C3529">
        <v>0.439</v>
      </c>
      <c r="D3529" t="s">
        <v>82</v>
      </c>
    </row>
    <row r="3530" spans="1:4" x14ac:dyDescent="0.25">
      <c r="A3530" t="s">
        <v>103</v>
      </c>
      <c r="B3530" t="s">
        <v>88</v>
      </c>
      <c r="C3530">
        <v>0.39800000000000002</v>
      </c>
      <c r="D3530" t="s">
        <v>82</v>
      </c>
    </row>
    <row r="3531" spans="1:4" x14ac:dyDescent="0.25">
      <c r="A3531" t="s">
        <v>105</v>
      </c>
      <c r="B3531" t="s">
        <v>88</v>
      </c>
      <c r="C3531">
        <v>0.34</v>
      </c>
      <c r="D3531" t="s">
        <v>82</v>
      </c>
    </row>
    <row r="3532" spans="1:4" x14ac:dyDescent="0.25">
      <c r="A3532" t="s">
        <v>110</v>
      </c>
      <c r="B3532" t="s">
        <v>88</v>
      </c>
      <c r="C3532">
        <v>0.40400000000000003</v>
      </c>
      <c r="D3532" t="s">
        <v>82</v>
      </c>
    </row>
    <row r="3533" spans="1:4" x14ac:dyDescent="0.25">
      <c r="A3533" t="s">
        <v>102</v>
      </c>
      <c r="B3533" t="s">
        <v>88</v>
      </c>
      <c r="C3533">
        <v>0.32700000000000001</v>
      </c>
      <c r="D3533" t="s">
        <v>82</v>
      </c>
    </row>
    <row r="3534" spans="1:4" x14ac:dyDescent="0.25">
      <c r="A3534" t="s">
        <v>108</v>
      </c>
      <c r="B3534" t="s">
        <v>88</v>
      </c>
      <c r="C3534">
        <v>0.32900000000000001</v>
      </c>
      <c r="D3534" t="s">
        <v>82</v>
      </c>
    </row>
    <row r="3535" spans="1:4" x14ac:dyDescent="0.25">
      <c r="A3535" t="s">
        <v>107</v>
      </c>
      <c r="B3535" t="s">
        <v>88</v>
      </c>
      <c r="C3535">
        <v>0.40799999999999997</v>
      </c>
      <c r="D3535" t="s">
        <v>82</v>
      </c>
    </row>
    <row r="3536" spans="1:4" x14ac:dyDescent="0.25">
      <c r="A3536" t="s">
        <v>15</v>
      </c>
      <c r="B3536" t="s">
        <v>88</v>
      </c>
      <c r="C3536">
        <v>0.34100000000000003</v>
      </c>
      <c r="D3536" t="s">
        <v>82</v>
      </c>
    </row>
    <row r="3537" spans="1:4" x14ac:dyDescent="0.25">
      <c r="A3537" t="s">
        <v>7</v>
      </c>
      <c r="B3537" t="s">
        <v>88</v>
      </c>
      <c r="C3537">
        <v>0.36199999999999999</v>
      </c>
      <c r="D3537" t="s">
        <v>82</v>
      </c>
    </row>
    <row r="3538" spans="1:4" x14ac:dyDescent="0.25">
      <c r="A3538" t="s">
        <v>15</v>
      </c>
      <c r="B3538" t="s">
        <v>89</v>
      </c>
      <c r="C3538">
        <v>0.51200000000000001</v>
      </c>
      <c r="D3538" t="s">
        <v>82</v>
      </c>
    </row>
    <row r="3539" spans="1:4" x14ac:dyDescent="0.25">
      <c r="A3539" t="s">
        <v>109</v>
      </c>
      <c r="B3539" t="s">
        <v>89</v>
      </c>
      <c r="C3539">
        <v>0.52400000000000002</v>
      </c>
      <c r="D3539" t="s">
        <v>82</v>
      </c>
    </row>
    <row r="3540" spans="1:4" x14ac:dyDescent="0.25">
      <c r="A3540" t="s">
        <v>110</v>
      </c>
      <c r="B3540" t="s">
        <v>89</v>
      </c>
      <c r="C3540">
        <v>0.47</v>
      </c>
      <c r="D3540" t="s">
        <v>82</v>
      </c>
    </row>
    <row r="3541" spans="1:4" x14ac:dyDescent="0.25">
      <c r="A3541" t="s">
        <v>7</v>
      </c>
      <c r="B3541" t="s">
        <v>89</v>
      </c>
      <c r="C3541">
        <v>0.43099999999999999</v>
      </c>
      <c r="D3541" t="s">
        <v>82</v>
      </c>
    </row>
    <row r="3542" spans="1:4" x14ac:dyDescent="0.25">
      <c r="A3542" t="s">
        <v>102</v>
      </c>
      <c r="B3542" t="s">
        <v>89</v>
      </c>
      <c r="C3542">
        <v>0.46600000000000003</v>
      </c>
      <c r="D3542" t="s">
        <v>82</v>
      </c>
    </row>
    <row r="3543" spans="1:4" x14ac:dyDescent="0.25">
      <c r="A3543" t="s">
        <v>10</v>
      </c>
      <c r="B3543" t="s">
        <v>89</v>
      </c>
      <c r="C3543">
        <v>0.379</v>
      </c>
      <c r="D3543" t="s">
        <v>82</v>
      </c>
    </row>
    <row r="3544" spans="1:4" x14ac:dyDescent="0.25">
      <c r="A3544" t="s">
        <v>3</v>
      </c>
      <c r="B3544" t="s">
        <v>89</v>
      </c>
      <c r="C3544">
        <v>0.45300000000000001</v>
      </c>
      <c r="D3544" t="s">
        <v>82</v>
      </c>
    </row>
    <row r="3545" spans="1:4" x14ac:dyDescent="0.25">
      <c r="A3545" t="s">
        <v>6</v>
      </c>
      <c r="B3545" t="s">
        <v>89</v>
      </c>
      <c r="C3545">
        <v>0.36299999999999999</v>
      </c>
      <c r="D3545" t="s">
        <v>82</v>
      </c>
    </row>
    <row r="3546" spans="1:4" x14ac:dyDescent="0.25">
      <c r="A3546" t="s">
        <v>104</v>
      </c>
      <c r="B3546" t="s">
        <v>89</v>
      </c>
      <c r="C3546">
        <v>0.40400000000000003</v>
      </c>
      <c r="D3546" t="s">
        <v>82</v>
      </c>
    </row>
    <row r="3547" spans="1:4" x14ac:dyDescent="0.25">
      <c r="A3547" t="s">
        <v>14</v>
      </c>
      <c r="B3547" t="s">
        <v>89</v>
      </c>
      <c r="C3547">
        <v>0.35</v>
      </c>
      <c r="D3547" t="s">
        <v>82</v>
      </c>
    </row>
    <row r="3548" spans="1:4" x14ac:dyDescent="0.25">
      <c r="A3548" t="s">
        <v>13</v>
      </c>
      <c r="B3548" t="s">
        <v>89</v>
      </c>
      <c r="C3548">
        <v>0.34599999999999997</v>
      </c>
      <c r="D3548" t="s">
        <v>82</v>
      </c>
    </row>
    <row r="3549" spans="1:4" x14ac:dyDescent="0.25">
      <c r="A3549" t="s">
        <v>105</v>
      </c>
      <c r="B3549" t="s">
        <v>89</v>
      </c>
      <c r="C3549">
        <v>0.39200000000000002</v>
      </c>
      <c r="D3549" t="s">
        <v>82</v>
      </c>
    </row>
    <row r="3550" spans="1:4" x14ac:dyDescent="0.25">
      <c r="A3550" t="s">
        <v>103</v>
      </c>
      <c r="B3550" t="s">
        <v>89</v>
      </c>
      <c r="C3550">
        <v>0.39700000000000002</v>
      </c>
      <c r="D3550" t="s">
        <v>82</v>
      </c>
    </row>
    <row r="3551" spans="1:4" x14ac:dyDescent="0.25">
      <c r="A3551" t="s">
        <v>107</v>
      </c>
      <c r="B3551" t="s">
        <v>89</v>
      </c>
      <c r="C3551">
        <v>0.39500000000000002</v>
      </c>
      <c r="D3551" t="s">
        <v>82</v>
      </c>
    </row>
    <row r="3552" spans="1:4" x14ac:dyDescent="0.25">
      <c r="A3552" t="s">
        <v>106</v>
      </c>
      <c r="B3552" t="s">
        <v>89</v>
      </c>
      <c r="C3552">
        <v>0.32</v>
      </c>
      <c r="D3552" t="s">
        <v>82</v>
      </c>
    </row>
    <row r="3553" spans="1:4" x14ac:dyDescent="0.25">
      <c r="A3553" t="s">
        <v>108</v>
      </c>
      <c r="B3553" t="s">
        <v>89</v>
      </c>
      <c r="C3553">
        <v>0.379</v>
      </c>
      <c r="D3553" t="s">
        <v>82</v>
      </c>
    </row>
    <row r="3554" spans="1:4" x14ac:dyDescent="0.25">
      <c r="A3554" t="s">
        <v>7</v>
      </c>
      <c r="B3554" t="s">
        <v>87</v>
      </c>
      <c r="C3554">
        <v>0.92200000000000004</v>
      </c>
      <c r="D3554" t="s">
        <v>83</v>
      </c>
    </row>
    <row r="3555" spans="1:4" x14ac:dyDescent="0.25">
      <c r="A3555" t="s">
        <v>107</v>
      </c>
      <c r="B3555" t="s">
        <v>87</v>
      </c>
      <c r="C3555">
        <v>1.008</v>
      </c>
      <c r="D3555" t="s">
        <v>83</v>
      </c>
    </row>
    <row r="3556" spans="1:4" x14ac:dyDescent="0.25">
      <c r="A3556" t="s">
        <v>108</v>
      </c>
      <c r="B3556" t="s">
        <v>87</v>
      </c>
      <c r="C3556">
        <v>1.0349999999999999</v>
      </c>
      <c r="D3556" t="s">
        <v>83</v>
      </c>
    </row>
    <row r="3557" spans="1:4" x14ac:dyDescent="0.25">
      <c r="A3557" t="s">
        <v>15</v>
      </c>
      <c r="B3557" t="s">
        <v>87</v>
      </c>
      <c r="C3557">
        <v>1.087</v>
      </c>
      <c r="D3557" t="s">
        <v>83</v>
      </c>
    </row>
    <row r="3558" spans="1:4" x14ac:dyDescent="0.25">
      <c r="A3558" t="s">
        <v>110</v>
      </c>
      <c r="B3558" t="s">
        <v>87</v>
      </c>
      <c r="C3558">
        <v>1.054</v>
      </c>
      <c r="D3558" t="s">
        <v>83</v>
      </c>
    </row>
    <row r="3559" spans="1:4" x14ac:dyDescent="0.25">
      <c r="A3559" t="s">
        <v>105</v>
      </c>
      <c r="B3559" t="s">
        <v>87</v>
      </c>
      <c r="C3559">
        <v>1.02</v>
      </c>
      <c r="D3559" t="s">
        <v>83</v>
      </c>
    </row>
    <row r="3560" spans="1:4" x14ac:dyDescent="0.25">
      <c r="A3560" t="s">
        <v>3</v>
      </c>
      <c r="B3560" t="s">
        <v>87</v>
      </c>
      <c r="C3560">
        <v>1.01</v>
      </c>
      <c r="D3560" t="s">
        <v>83</v>
      </c>
    </row>
    <row r="3561" spans="1:4" x14ac:dyDescent="0.25">
      <c r="A3561" t="s">
        <v>10</v>
      </c>
      <c r="B3561" t="s">
        <v>87</v>
      </c>
      <c r="C3561">
        <v>1.026</v>
      </c>
      <c r="D3561" t="s">
        <v>83</v>
      </c>
    </row>
    <row r="3562" spans="1:4" x14ac:dyDescent="0.25">
      <c r="A3562" t="s">
        <v>103</v>
      </c>
      <c r="B3562" t="s">
        <v>87</v>
      </c>
      <c r="C3562">
        <v>0.99299999999999999</v>
      </c>
      <c r="D3562" t="s">
        <v>83</v>
      </c>
    </row>
    <row r="3563" spans="1:4" x14ac:dyDescent="0.25">
      <c r="A3563" t="s">
        <v>14</v>
      </c>
      <c r="B3563" t="s">
        <v>87</v>
      </c>
      <c r="C3563">
        <v>1.0649999999999999</v>
      </c>
      <c r="D3563" t="s">
        <v>83</v>
      </c>
    </row>
    <row r="3564" spans="1:4" x14ac:dyDescent="0.25">
      <c r="A3564" t="s">
        <v>102</v>
      </c>
      <c r="B3564" t="s">
        <v>87</v>
      </c>
      <c r="C3564">
        <v>1.028</v>
      </c>
      <c r="D3564" t="s">
        <v>83</v>
      </c>
    </row>
    <row r="3565" spans="1:4" x14ac:dyDescent="0.25">
      <c r="A3565" t="s">
        <v>106</v>
      </c>
      <c r="B3565" t="s">
        <v>87</v>
      </c>
      <c r="C3565">
        <v>0.98</v>
      </c>
      <c r="D3565" t="s">
        <v>83</v>
      </c>
    </row>
    <row r="3566" spans="1:4" x14ac:dyDescent="0.25">
      <c r="A3566" t="s">
        <v>109</v>
      </c>
      <c r="B3566" t="s">
        <v>87</v>
      </c>
      <c r="C3566">
        <v>0.998</v>
      </c>
      <c r="D3566" t="s">
        <v>83</v>
      </c>
    </row>
    <row r="3567" spans="1:4" x14ac:dyDescent="0.25">
      <c r="A3567" t="s">
        <v>13</v>
      </c>
      <c r="B3567" t="s">
        <v>87</v>
      </c>
      <c r="C3567">
        <v>1.0529999999999999</v>
      </c>
      <c r="D3567" t="s">
        <v>83</v>
      </c>
    </row>
    <row r="3568" spans="1:4" x14ac:dyDescent="0.25">
      <c r="A3568" t="s">
        <v>104</v>
      </c>
      <c r="B3568" t="s">
        <v>87</v>
      </c>
      <c r="C3568">
        <v>0.96799999999999997</v>
      </c>
      <c r="D3568" t="s">
        <v>83</v>
      </c>
    </row>
    <row r="3569" spans="1:4" x14ac:dyDescent="0.25">
      <c r="A3569" t="s">
        <v>6</v>
      </c>
      <c r="B3569" t="s">
        <v>87</v>
      </c>
      <c r="C3569">
        <v>1.0049999999999999</v>
      </c>
      <c r="D3569" t="s">
        <v>83</v>
      </c>
    </row>
    <row r="3570" spans="1:4" x14ac:dyDescent="0.25">
      <c r="A3570" t="s">
        <v>13</v>
      </c>
      <c r="B3570" t="s">
        <v>88</v>
      </c>
      <c r="C3570">
        <v>5.6050000000000004</v>
      </c>
      <c r="D3570" t="s">
        <v>83</v>
      </c>
    </row>
    <row r="3571" spans="1:4" x14ac:dyDescent="0.25">
      <c r="A3571" t="s">
        <v>3</v>
      </c>
      <c r="B3571" t="s">
        <v>88</v>
      </c>
      <c r="C3571">
        <v>6.1280000000000001</v>
      </c>
      <c r="D3571" t="s">
        <v>83</v>
      </c>
    </row>
    <row r="3572" spans="1:4" x14ac:dyDescent="0.25">
      <c r="A3572" t="s">
        <v>14</v>
      </c>
      <c r="B3572" t="s">
        <v>88</v>
      </c>
      <c r="C3572">
        <v>8.657</v>
      </c>
      <c r="D3572" t="s">
        <v>83</v>
      </c>
    </row>
    <row r="3573" spans="1:4" x14ac:dyDescent="0.25">
      <c r="A3573" t="s">
        <v>109</v>
      </c>
      <c r="B3573" t="s">
        <v>88</v>
      </c>
      <c r="C3573">
        <v>5.6769999999999996</v>
      </c>
      <c r="D3573" t="s">
        <v>83</v>
      </c>
    </row>
    <row r="3574" spans="1:4" x14ac:dyDescent="0.25">
      <c r="A3574" t="s">
        <v>104</v>
      </c>
      <c r="B3574" t="s">
        <v>88</v>
      </c>
      <c r="C3574">
        <v>6.1079999999999997</v>
      </c>
      <c r="D3574" t="s">
        <v>83</v>
      </c>
    </row>
    <row r="3575" spans="1:4" x14ac:dyDescent="0.25">
      <c r="A3575" t="s">
        <v>10</v>
      </c>
      <c r="B3575" t="s">
        <v>88</v>
      </c>
      <c r="C3575">
        <v>7.0350000000000001</v>
      </c>
      <c r="D3575" t="s">
        <v>83</v>
      </c>
    </row>
    <row r="3576" spans="1:4" x14ac:dyDescent="0.25">
      <c r="A3576" t="s">
        <v>106</v>
      </c>
      <c r="B3576" t="s">
        <v>88</v>
      </c>
      <c r="C3576">
        <v>5.306</v>
      </c>
      <c r="D3576" t="s">
        <v>83</v>
      </c>
    </row>
    <row r="3577" spans="1:4" x14ac:dyDescent="0.25">
      <c r="A3577" t="s">
        <v>103</v>
      </c>
      <c r="B3577" t="s">
        <v>88</v>
      </c>
      <c r="C3577">
        <v>5.49</v>
      </c>
      <c r="D3577" t="s">
        <v>83</v>
      </c>
    </row>
    <row r="3578" spans="1:4" x14ac:dyDescent="0.25">
      <c r="A3578" t="s">
        <v>105</v>
      </c>
      <c r="B3578" t="s">
        <v>88</v>
      </c>
      <c r="C3578">
        <v>4.5</v>
      </c>
      <c r="D3578" t="s">
        <v>83</v>
      </c>
    </row>
    <row r="3579" spans="1:4" x14ac:dyDescent="0.25">
      <c r="A3579" t="s">
        <v>6</v>
      </c>
      <c r="B3579" t="s">
        <v>88</v>
      </c>
      <c r="C3579">
        <v>9.0440000000000005</v>
      </c>
      <c r="D3579" t="s">
        <v>83</v>
      </c>
    </row>
    <row r="3580" spans="1:4" x14ac:dyDescent="0.25">
      <c r="A3580" t="s">
        <v>110</v>
      </c>
      <c r="B3580" t="s">
        <v>88</v>
      </c>
      <c r="C3580">
        <v>6.5110000000000001</v>
      </c>
      <c r="D3580" t="s">
        <v>83</v>
      </c>
    </row>
    <row r="3581" spans="1:4" x14ac:dyDescent="0.25">
      <c r="A3581" t="s">
        <v>102</v>
      </c>
      <c r="B3581" t="s">
        <v>88</v>
      </c>
      <c r="C3581">
        <v>11.445</v>
      </c>
      <c r="D3581" t="s">
        <v>83</v>
      </c>
    </row>
    <row r="3582" spans="1:4" x14ac:dyDescent="0.25">
      <c r="A3582" t="s">
        <v>108</v>
      </c>
      <c r="B3582" t="s">
        <v>88</v>
      </c>
      <c r="C3582">
        <v>5.2869999999999999</v>
      </c>
      <c r="D3582" t="s">
        <v>83</v>
      </c>
    </row>
    <row r="3583" spans="1:4" x14ac:dyDescent="0.25">
      <c r="A3583" t="s">
        <v>15</v>
      </c>
      <c r="B3583" t="s">
        <v>88</v>
      </c>
      <c r="C3583">
        <v>7.7249999999999996</v>
      </c>
      <c r="D3583" t="s">
        <v>83</v>
      </c>
    </row>
    <row r="3584" spans="1:4" x14ac:dyDescent="0.25">
      <c r="A3584" t="s">
        <v>107</v>
      </c>
      <c r="B3584" t="s">
        <v>88</v>
      </c>
      <c r="C3584">
        <v>7.6870000000000003</v>
      </c>
      <c r="D3584" t="s">
        <v>83</v>
      </c>
    </row>
    <row r="3585" spans="1:4" x14ac:dyDescent="0.25">
      <c r="A3585" t="s">
        <v>7</v>
      </c>
      <c r="B3585" t="s">
        <v>88</v>
      </c>
      <c r="C3585">
        <v>5.5</v>
      </c>
      <c r="D3585" t="s">
        <v>83</v>
      </c>
    </row>
    <row r="3586" spans="1:4" x14ac:dyDescent="0.25">
      <c r="A3586" t="s">
        <v>15</v>
      </c>
      <c r="B3586" t="s">
        <v>89</v>
      </c>
      <c r="C3586">
        <v>1.556</v>
      </c>
      <c r="D3586" t="s">
        <v>83</v>
      </c>
    </row>
    <row r="3587" spans="1:4" x14ac:dyDescent="0.25">
      <c r="A3587" t="s">
        <v>109</v>
      </c>
      <c r="B3587" t="s">
        <v>89</v>
      </c>
      <c r="C3587">
        <v>0.9</v>
      </c>
      <c r="D3587" t="s">
        <v>83</v>
      </c>
    </row>
    <row r="3588" spans="1:4" x14ac:dyDescent="0.25">
      <c r="A3588" t="s">
        <v>110</v>
      </c>
      <c r="B3588" t="s">
        <v>89</v>
      </c>
      <c r="C3588">
        <v>1.228</v>
      </c>
      <c r="D3588" t="s">
        <v>83</v>
      </c>
    </row>
    <row r="3589" spans="1:4" x14ac:dyDescent="0.25">
      <c r="A3589" t="s">
        <v>7</v>
      </c>
      <c r="B3589" t="s">
        <v>89</v>
      </c>
      <c r="C3589">
        <v>1.3180000000000001</v>
      </c>
      <c r="D3589" t="s">
        <v>83</v>
      </c>
    </row>
    <row r="3590" spans="1:4" x14ac:dyDescent="0.25">
      <c r="A3590" t="s">
        <v>10</v>
      </c>
      <c r="B3590" t="s">
        <v>89</v>
      </c>
      <c r="C3590">
        <v>0.99399999999999999</v>
      </c>
      <c r="D3590" t="s">
        <v>83</v>
      </c>
    </row>
    <row r="3591" spans="1:4" x14ac:dyDescent="0.25">
      <c r="A3591" t="s">
        <v>102</v>
      </c>
      <c r="B3591" t="s">
        <v>89</v>
      </c>
      <c r="C3591">
        <v>0.99199999999999999</v>
      </c>
      <c r="D3591" t="s">
        <v>83</v>
      </c>
    </row>
    <row r="3592" spans="1:4" x14ac:dyDescent="0.25">
      <c r="A3592" t="s">
        <v>6</v>
      </c>
      <c r="B3592" t="s">
        <v>89</v>
      </c>
      <c r="C3592">
        <v>0.879</v>
      </c>
      <c r="D3592" t="s">
        <v>83</v>
      </c>
    </row>
    <row r="3593" spans="1:4" x14ac:dyDescent="0.25">
      <c r="A3593" t="s">
        <v>3</v>
      </c>
      <c r="B3593" t="s">
        <v>89</v>
      </c>
      <c r="C3593">
        <v>0.9</v>
      </c>
      <c r="D3593" t="s">
        <v>83</v>
      </c>
    </row>
    <row r="3594" spans="1:4" x14ac:dyDescent="0.25">
      <c r="A3594" t="s">
        <v>104</v>
      </c>
      <c r="B3594" t="s">
        <v>89</v>
      </c>
      <c r="C3594">
        <v>0.83599999999999997</v>
      </c>
      <c r="D3594" t="s">
        <v>83</v>
      </c>
    </row>
    <row r="3595" spans="1:4" x14ac:dyDescent="0.25">
      <c r="A3595" t="s">
        <v>14</v>
      </c>
      <c r="B3595" t="s">
        <v>89</v>
      </c>
      <c r="C3595">
        <v>0.82699999999999996</v>
      </c>
      <c r="D3595" t="s">
        <v>83</v>
      </c>
    </row>
    <row r="3596" spans="1:4" x14ac:dyDescent="0.25">
      <c r="A3596" t="s">
        <v>13</v>
      </c>
      <c r="B3596" t="s">
        <v>89</v>
      </c>
      <c r="C3596">
        <v>1.9219999999999999</v>
      </c>
      <c r="D3596" t="s">
        <v>83</v>
      </c>
    </row>
    <row r="3597" spans="1:4" x14ac:dyDescent="0.25">
      <c r="A3597" t="s">
        <v>105</v>
      </c>
      <c r="B3597" t="s">
        <v>89</v>
      </c>
      <c r="C3597">
        <v>1.06</v>
      </c>
      <c r="D3597" t="s">
        <v>83</v>
      </c>
    </row>
    <row r="3598" spans="1:4" x14ac:dyDescent="0.25">
      <c r="A3598" t="s">
        <v>103</v>
      </c>
      <c r="B3598" t="s">
        <v>89</v>
      </c>
      <c r="C3598">
        <v>1.159</v>
      </c>
      <c r="D3598" t="s">
        <v>83</v>
      </c>
    </row>
    <row r="3599" spans="1:4" x14ac:dyDescent="0.25">
      <c r="A3599" t="s">
        <v>107</v>
      </c>
      <c r="B3599" t="s">
        <v>89</v>
      </c>
      <c r="C3599">
        <v>0.98799999999999999</v>
      </c>
      <c r="D3599" t="s">
        <v>83</v>
      </c>
    </row>
    <row r="3600" spans="1:4" x14ac:dyDescent="0.25">
      <c r="A3600" t="s">
        <v>106</v>
      </c>
      <c r="B3600" t="s">
        <v>89</v>
      </c>
      <c r="C3600">
        <v>0.86699999999999999</v>
      </c>
      <c r="D3600" t="s">
        <v>83</v>
      </c>
    </row>
    <row r="3601" spans="1:4" x14ac:dyDescent="0.25">
      <c r="A3601" t="s">
        <v>108</v>
      </c>
      <c r="B3601" t="s">
        <v>89</v>
      </c>
      <c r="C3601">
        <v>0.88500000000000001</v>
      </c>
      <c r="D3601" t="s">
        <v>83</v>
      </c>
    </row>
    <row r="3602" spans="1:4" x14ac:dyDescent="0.25">
      <c r="A3602" t="s">
        <v>7</v>
      </c>
      <c r="B3602" t="s">
        <v>87</v>
      </c>
      <c r="C3602">
        <v>0.999</v>
      </c>
      <c r="D3602" t="s">
        <v>84</v>
      </c>
    </row>
    <row r="3603" spans="1:4" x14ac:dyDescent="0.25">
      <c r="A3603" t="s">
        <v>108</v>
      </c>
      <c r="B3603" t="s">
        <v>87</v>
      </c>
      <c r="C3603">
        <v>0.997</v>
      </c>
      <c r="D3603" t="s">
        <v>84</v>
      </c>
    </row>
    <row r="3604" spans="1:4" x14ac:dyDescent="0.25">
      <c r="A3604" t="s">
        <v>107</v>
      </c>
      <c r="B3604" t="s">
        <v>87</v>
      </c>
      <c r="C3604">
        <v>1.0049999999999999</v>
      </c>
      <c r="D3604" t="s">
        <v>84</v>
      </c>
    </row>
    <row r="3605" spans="1:4" x14ac:dyDescent="0.25">
      <c r="A3605" t="s">
        <v>110</v>
      </c>
      <c r="B3605" t="s">
        <v>87</v>
      </c>
      <c r="C3605">
        <v>1.004</v>
      </c>
      <c r="D3605" t="s">
        <v>84</v>
      </c>
    </row>
    <row r="3606" spans="1:4" x14ac:dyDescent="0.25">
      <c r="A3606" t="s">
        <v>105</v>
      </c>
      <c r="B3606" t="s">
        <v>87</v>
      </c>
      <c r="C3606">
        <v>0.996</v>
      </c>
      <c r="D3606" t="s">
        <v>84</v>
      </c>
    </row>
    <row r="3607" spans="1:4" x14ac:dyDescent="0.25">
      <c r="A3607" t="s">
        <v>10</v>
      </c>
      <c r="B3607" t="s">
        <v>87</v>
      </c>
      <c r="C3607">
        <v>1.0029999999999999</v>
      </c>
      <c r="D3607" t="s">
        <v>84</v>
      </c>
    </row>
    <row r="3608" spans="1:4" x14ac:dyDescent="0.25">
      <c r="A3608" t="s">
        <v>14</v>
      </c>
      <c r="B3608" t="s">
        <v>87</v>
      </c>
      <c r="C3608">
        <v>1.012</v>
      </c>
      <c r="D3608" t="s">
        <v>84</v>
      </c>
    </row>
    <row r="3609" spans="1:4" x14ac:dyDescent="0.25">
      <c r="A3609" t="s">
        <v>102</v>
      </c>
      <c r="B3609" t="s">
        <v>87</v>
      </c>
      <c r="C3609">
        <v>0.995</v>
      </c>
      <c r="D3609" t="s">
        <v>84</v>
      </c>
    </row>
    <row r="3610" spans="1:4" x14ac:dyDescent="0.25">
      <c r="A3610" t="s">
        <v>15</v>
      </c>
      <c r="B3610" t="s">
        <v>87</v>
      </c>
      <c r="C3610">
        <v>0.999</v>
      </c>
      <c r="D3610" t="s">
        <v>84</v>
      </c>
    </row>
    <row r="3611" spans="1:4" x14ac:dyDescent="0.25">
      <c r="A3611" t="s">
        <v>109</v>
      </c>
      <c r="B3611" t="s">
        <v>87</v>
      </c>
      <c r="C3611">
        <v>0.99</v>
      </c>
      <c r="D3611" t="s">
        <v>84</v>
      </c>
    </row>
    <row r="3612" spans="1:4" x14ac:dyDescent="0.25">
      <c r="A3612" t="s">
        <v>3</v>
      </c>
      <c r="B3612" t="s">
        <v>87</v>
      </c>
      <c r="C3612">
        <v>0.99199999999999999</v>
      </c>
      <c r="D3612" t="s">
        <v>84</v>
      </c>
    </row>
    <row r="3613" spans="1:4" x14ac:dyDescent="0.25">
      <c r="A3613" t="s">
        <v>103</v>
      </c>
      <c r="B3613" t="s">
        <v>87</v>
      </c>
      <c r="C3613">
        <v>0.98899999999999999</v>
      </c>
      <c r="D3613" t="s">
        <v>84</v>
      </c>
    </row>
    <row r="3614" spans="1:4" x14ac:dyDescent="0.25">
      <c r="A3614" t="s">
        <v>106</v>
      </c>
      <c r="B3614" t="s">
        <v>87</v>
      </c>
      <c r="C3614">
        <v>0.99099999999999999</v>
      </c>
      <c r="D3614" t="s">
        <v>84</v>
      </c>
    </row>
    <row r="3615" spans="1:4" x14ac:dyDescent="0.25">
      <c r="A3615" t="s">
        <v>13</v>
      </c>
      <c r="B3615" t="s">
        <v>87</v>
      </c>
      <c r="C3615">
        <v>0.98699999999999999</v>
      </c>
      <c r="D3615" t="s">
        <v>84</v>
      </c>
    </row>
    <row r="3616" spans="1:4" x14ac:dyDescent="0.25">
      <c r="A3616" t="s">
        <v>104</v>
      </c>
      <c r="B3616" t="s">
        <v>87</v>
      </c>
      <c r="C3616">
        <v>0.996</v>
      </c>
      <c r="D3616" t="s">
        <v>84</v>
      </c>
    </row>
    <row r="3617" spans="1:4" x14ac:dyDescent="0.25">
      <c r="A3617" t="s">
        <v>6</v>
      </c>
      <c r="B3617" t="s">
        <v>87</v>
      </c>
      <c r="C3617">
        <v>0.997</v>
      </c>
      <c r="D3617" t="s">
        <v>84</v>
      </c>
    </row>
    <row r="3618" spans="1:4" x14ac:dyDescent="0.25">
      <c r="A3618" t="s">
        <v>3</v>
      </c>
      <c r="B3618" t="s">
        <v>88</v>
      </c>
      <c r="C3618">
        <v>0.98199999999999998</v>
      </c>
      <c r="D3618" t="s">
        <v>84</v>
      </c>
    </row>
    <row r="3619" spans="1:4" x14ac:dyDescent="0.25">
      <c r="A3619" t="s">
        <v>13</v>
      </c>
      <c r="B3619" t="s">
        <v>88</v>
      </c>
      <c r="C3619">
        <v>0.99099999999999999</v>
      </c>
      <c r="D3619" t="s">
        <v>84</v>
      </c>
    </row>
    <row r="3620" spans="1:4" x14ac:dyDescent="0.25">
      <c r="A3620" t="s">
        <v>14</v>
      </c>
      <c r="B3620" t="s">
        <v>88</v>
      </c>
      <c r="C3620">
        <v>0.996</v>
      </c>
      <c r="D3620" t="s">
        <v>84</v>
      </c>
    </row>
    <row r="3621" spans="1:4" x14ac:dyDescent="0.25">
      <c r="A3621" t="s">
        <v>104</v>
      </c>
      <c r="B3621" t="s">
        <v>88</v>
      </c>
      <c r="C3621">
        <v>0.99399999999999999</v>
      </c>
      <c r="D3621" t="s">
        <v>84</v>
      </c>
    </row>
    <row r="3622" spans="1:4" x14ac:dyDescent="0.25">
      <c r="A3622" t="s">
        <v>106</v>
      </c>
      <c r="B3622" t="s">
        <v>88</v>
      </c>
      <c r="C3622">
        <v>1.002</v>
      </c>
      <c r="D3622" t="s">
        <v>84</v>
      </c>
    </row>
    <row r="3623" spans="1:4" x14ac:dyDescent="0.25">
      <c r="A3623" t="s">
        <v>109</v>
      </c>
      <c r="B3623" t="s">
        <v>88</v>
      </c>
      <c r="C3623">
        <v>1.0049999999999999</v>
      </c>
      <c r="D3623" t="s">
        <v>84</v>
      </c>
    </row>
    <row r="3624" spans="1:4" x14ac:dyDescent="0.25">
      <c r="A3624" t="s">
        <v>10</v>
      </c>
      <c r="B3624" t="s">
        <v>88</v>
      </c>
      <c r="C3624">
        <v>0.996</v>
      </c>
      <c r="D3624" t="s">
        <v>84</v>
      </c>
    </row>
    <row r="3625" spans="1:4" x14ac:dyDescent="0.25">
      <c r="A3625" t="s">
        <v>105</v>
      </c>
      <c r="B3625" t="s">
        <v>88</v>
      </c>
      <c r="C3625">
        <v>1.012</v>
      </c>
      <c r="D3625" t="s">
        <v>84</v>
      </c>
    </row>
    <row r="3626" spans="1:4" x14ac:dyDescent="0.25">
      <c r="A3626" t="s">
        <v>103</v>
      </c>
      <c r="B3626" t="s">
        <v>88</v>
      </c>
      <c r="C3626">
        <v>1.0029999999999999</v>
      </c>
      <c r="D3626" t="s">
        <v>84</v>
      </c>
    </row>
    <row r="3627" spans="1:4" x14ac:dyDescent="0.25">
      <c r="A3627" t="s">
        <v>110</v>
      </c>
      <c r="B3627" t="s">
        <v>88</v>
      </c>
      <c r="C3627">
        <v>0.997</v>
      </c>
      <c r="D3627" t="s">
        <v>84</v>
      </c>
    </row>
    <row r="3628" spans="1:4" x14ac:dyDescent="0.25">
      <c r="A3628" t="s">
        <v>6</v>
      </c>
      <c r="B3628" t="s">
        <v>88</v>
      </c>
      <c r="C3628">
        <v>0.999</v>
      </c>
      <c r="D3628" t="s">
        <v>84</v>
      </c>
    </row>
    <row r="3629" spans="1:4" x14ac:dyDescent="0.25">
      <c r="A3629" t="s">
        <v>102</v>
      </c>
      <c r="B3629" t="s">
        <v>88</v>
      </c>
      <c r="C3629">
        <v>0.99299999999999999</v>
      </c>
      <c r="D3629" t="s">
        <v>84</v>
      </c>
    </row>
    <row r="3630" spans="1:4" x14ac:dyDescent="0.25">
      <c r="A3630" t="s">
        <v>108</v>
      </c>
      <c r="B3630" t="s">
        <v>88</v>
      </c>
      <c r="C3630">
        <v>0.995</v>
      </c>
      <c r="D3630" t="s">
        <v>84</v>
      </c>
    </row>
    <row r="3631" spans="1:4" x14ac:dyDescent="0.25">
      <c r="A3631" t="s">
        <v>15</v>
      </c>
      <c r="B3631" t="s">
        <v>88</v>
      </c>
      <c r="C3631">
        <v>0.99099999999999999</v>
      </c>
      <c r="D3631" t="s">
        <v>84</v>
      </c>
    </row>
    <row r="3632" spans="1:4" x14ac:dyDescent="0.25">
      <c r="A3632" t="s">
        <v>107</v>
      </c>
      <c r="B3632" t="s">
        <v>88</v>
      </c>
      <c r="C3632">
        <v>1</v>
      </c>
      <c r="D3632" t="s">
        <v>84</v>
      </c>
    </row>
    <row r="3633" spans="1:4" x14ac:dyDescent="0.25">
      <c r="A3633" t="s">
        <v>7</v>
      </c>
      <c r="B3633" t="s">
        <v>88</v>
      </c>
      <c r="C3633">
        <v>1.0009999999999999</v>
      </c>
      <c r="D3633" t="s">
        <v>84</v>
      </c>
    </row>
    <row r="3634" spans="1:4" x14ac:dyDescent="0.25">
      <c r="A3634" t="s">
        <v>15</v>
      </c>
      <c r="B3634" t="s">
        <v>89</v>
      </c>
      <c r="C3634">
        <v>0.99</v>
      </c>
      <c r="D3634" t="s">
        <v>84</v>
      </c>
    </row>
    <row r="3635" spans="1:4" x14ac:dyDescent="0.25">
      <c r="A3635" t="s">
        <v>109</v>
      </c>
      <c r="B3635" t="s">
        <v>89</v>
      </c>
      <c r="C3635">
        <v>1.0189999999999999</v>
      </c>
      <c r="D3635" t="s">
        <v>84</v>
      </c>
    </row>
    <row r="3636" spans="1:4" x14ac:dyDescent="0.25">
      <c r="A3636" t="s">
        <v>110</v>
      </c>
      <c r="B3636" t="s">
        <v>89</v>
      </c>
      <c r="C3636">
        <v>1.0009999999999999</v>
      </c>
      <c r="D3636" t="s">
        <v>84</v>
      </c>
    </row>
    <row r="3637" spans="1:4" x14ac:dyDescent="0.25">
      <c r="A3637" t="s">
        <v>7</v>
      </c>
      <c r="B3637" t="s">
        <v>89</v>
      </c>
      <c r="C3637">
        <v>0.99399999999999999</v>
      </c>
      <c r="D3637" t="s">
        <v>84</v>
      </c>
    </row>
    <row r="3638" spans="1:4" x14ac:dyDescent="0.25">
      <c r="A3638" t="s">
        <v>10</v>
      </c>
      <c r="B3638" t="s">
        <v>89</v>
      </c>
      <c r="C3638">
        <v>0.997</v>
      </c>
      <c r="D3638" t="s">
        <v>84</v>
      </c>
    </row>
    <row r="3639" spans="1:4" x14ac:dyDescent="0.25">
      <c r="A3639" t="s">
        <v>6</v>
      </c>
      <c r="B3639" t="s">
        <v>89</v>
      </c>
      <c r="C3639">
        <v>1.012</v>
      </c>
      <c r="D3639" t="s">
        <v>84</v>
      </c>
    </row>
    <row r="3640" spans="1:4" x14ac:dyDescent="0.25">
      <c r="A3640" t="s">
        <v>3</v>
      </c>
      <c r="B3640" t="s">
        <v>89</v>
      </c>
      <c r="C3640">
        <v>0.99299999999999999</v>
      </c>
      <c r="D3640" t="s">
        <v>84</v>
      </c>
    </row>
    <row r="3641" spans="1:4" x14ac:dyDescent="0.25">
      <c r="A3641" t="s">
        <v>104</v>
      </c>
      <c r="B3641" t="s">
        <v>89</v>
      </c>
      <c r="C3641">
        <v>1.02</v>
      </c>
      <c r="D3641" t="s">
        <v>84</v>
      </c>
    </row>
    <row r="3642" spans="1:4" x14ac:dyDescent="0.25">
      <c r="A3642" t="s">
        <v>14</v>
      </c>
      <c r="B3642" t="s">
        <v>89</v>
      </c>
      <c r="C3642">
        <v>1.006</v>
      </c>
      <c r="D3642" t="s">
        <v>84</v>
      </c>
    </row>
    <row r="3643" spans="1:4" x14ac:dyDescent="0.25">
      <c r="A3643" t="s">
        <v>13</v>
      </c>
      <c r="B3643" t="s">
        <v>89</v>
      </c>
      <c r="C3643">
        <v>0.996</v>
      </c>
      <c r="D3643" t="s">
        <v>84</v>
      </c>
    </row>
    <row r="3644" spans="1:4" x14ac:dyDescent="0.25">
      <c r="A3644" t="s">
        <v>107</v>
      </c>
      <c r="B3644" t="s">
        <v>89</v>
      </c>
      <c r="C3644">
        <v>1.016</v>
      </c>
      <c r="D3644" t="s">
        <v>84</v>
      </c>
    </row>
    <row r="3645" spans="1:4" x14ac:dyDescent="0.25">
      <c r="A3645" t="s">
        <v>103</v>
      </c>
      <c r="B3645" t="s">
        <v>89</v>
      </c>
      <c r="C3645">
        <v>0.98399999999999999</v>
      </c>
      <c r="D3645" t="s">
        <v>84</v>
      </c>
    </row>
    <row r="3646" spans="1:4" x14ac:dyDescent="0.25">
      <c r="A3646" t="s">
        <v>102</v>
      </c>
      <c r="B3646" t="s">
        <v>89</v>
      </c>
      <c r="C3646">
        <v>1.0049999999999999</v>
      </c>
      <c r="D3646" t="s">
        <v>84</v>
      </c>
    </row>
    <row r="3647" spans="1:4" x14ac:dyDescent="0.25">
      <c r="A3647" t="s">
        <v>106</v>
      </c>
      <c r="B3647" t="s">
        <v>89</v>
      </c>
      <c r="C3647">
        <v>0.99399999999999999</v>
      </c>
      <c r="D3647" t="s">
        <v>84</v>
      </c>
    </row>
    <row r="3648" spans="1:4" x14ac:dyDescent="0.25">
      <c r="A3648" t="s">
        <v>105</v>
      </c>
      <c r="B3648" t="s">
        <v>89</v>
      </c>
      <c r="C3648">
        <v>0.996</v>
      </c>
      <c r="D3648" t="s">
        <v>84</v>
      </c>
    </row>
    <row r="3649" spans="1:4" x14ac:dyDescent="0.25">
      <c r="A3649" t="s">
        <v>108</v>
      </c>
      <c r="B3649" t="s">
        <v>89</v>
      </c>
      <c r="C3649">
        <v>1.0089999999999999</v>
      </c>
      <c r="D3649" t="s">
        <v>84</v>
      </c>
    </row>
  </sheetData>
  <autoFilter ref="A1:D1" xr:uid="{0494D5DB-AE4C-47AB-A554-A9021D3ECB07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C4B0-1060-4009-B481-A2CF40A23060}">
  <dimension ref="A3:H81"/>
  <sheetViews>
    <sheetView topLeftCell="A45" workbookViewId="0">
      <selection activeCell="E5" sqref="E5:E80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4" width="5.5703125" bestFit="1" customWidth="1"/>
    <col min="5" max="5" width="15.85546875" bestFit="1" customWidth="1"/>
    <col min="6" max="6" width="7.140625" bestFit="1" customWidth="1"/>
    <col min="7" max="8" width="5.5703125" bestFit="1" customWidth="1"/>
    <col min="9" max="9" width="6" customWidth="1"/>
  </cols>
  <sheetData>
    <row r="3" spans="1:8" x14ac:dyDescent="0.25">
      <c r="A3" s="1" t="s">
        <v>93</v>
      </c>
      <c r="B3" s="1" t="s">
        <v>92</v>
      </c>
    </row>
    <row r="4" spans="1:8" x14ac:dyDescent="0.25">
      <c r="A4" s="1" t="s">
        <v>90</v>
      </c>
      <c r="B4" t="s">
        <v>89</v>
      </c>
      <c r="C4" t="s">
        <v>88</v>
      </c>
      <c r="D4" t="s">
        <v>87</v>
      </c>
      <c r="E4" t="s">
        <v>91</v>
      </c>
      <c r="G4" t="s">
        <v>112</v>
      </c>
      <c r="H4" s="5" t="s">
        <v>111</v>
      </c>
    </row>
    <row r="5" spans="1:8" x14ac:dyDescent="0.25">
      <c r="A5" s="2" t="s">
        <v>85</v>
      </c>
      <c r="B5" s="4">
        <v>8.157</v>
      </c>
      <c r="C5" s="4">
        <v>8.2720000000000002</v>
      </c>
      <c r="D5" s="4">
        <v>8.3339999999999996</v>
      </c>
      <c r="E5" s="4">
        <v>8.2543333333333333</v>
      </c>
      <c r="G5" s="4">
        <f>_xlfn.VAR.S(B5:D5)</f>
        <v>8.0663333333333039E-3</v>
      </c>
      <c r="H5" s="4">
        <f>_xlfn.STDEV.S(B5:D5)</f>
        <v>8.981276820883155E-2</v>
      </c>
    </row>
    <row r="6" spans="1:8" x14ac:dyDescent="0.25">
      <c r="A6" s="2" t="s">
        <v>94</v>
      </c>
      <c r="B6" s="4">
        <v>3.7149999999999999</v>
      </c>
      <c r="C6" s="4">
        <v>3.7650000000000001</v>
      </c>
      <c r="D6" s="4">
        <v>4.6079999999999997</v>
      </c>
      <c r="E6" s="4">
        <v>4.0293333333333337</v>
      </c>
      <c r="G6" s="4">
        <f t="shared" ref="G6:G69" si="0">_xlfn.VAR.S(B6:D6)</f>
        <v>0.25176633333332887</v>
      </c>
      <c r="H6" s="4">
        <f>_xlfn.STDEV.S(B6:D6)</f>
        <v>0.50176322437313881</v>
      </c>
    </row>
    <row r="7" spans="1:8" x14ac:dyDescent="0.25">
      <c r="A7" s="2" t="s">
        <v>95</v>
      </c>
      <c r="B7" s="4">
        <v>3.8290000000000002</v>
      </c>
      <c r="C7" s="4">
        <v>2.9540000000000002</v>
      </c>
      <c r="D7" s="4">
        <v>2.8340000000000001</v>
      </c>
      <c r="E7" s="4">
        <v>3.2056666666666671</v>
      </c>
      <c r="G7" s="4">
        <f t="shared" si="0"/>
        <v>0.29500833333333354</v>
      </c>
      <c r="H7" s="4">
        <f>_xlfn.STDEV.S(B7:D7)</f>
        <v>0.54314669596098397</v>
      </c>
    </row>
    <row r="8" spans="1:8" x14ac:dyDescent="0.25">
      <c r="A8" s="2" t="s">
        <v>96</v>
      </c>
      <c r="B8" s="4">
        <v>6.4960000000000004</v>
      </c>
      <c r="C8" s="4">
        <v>4.617</v>
      </c>
      <c r="D8" s="4">
        <v>4.6369999999999996</v>
      </c>
      <c r="E8" s="4">
        <v>5.25</v>
      </c>
      <c r="G8" s="4">
        <f t="shared" si="0"/>
        <v>1.1644870000000012</v>
      </c>
      <c r="H8" s="4">
        <f>_xlfn.STDEV.S(B8:D8)</f>
        <v>1.079113988418277</v>
      </c>
    </row>
    <row r="9" spans="1:8" x14ac:dyDescent="0.25">
      <c r="A9" s="2" t="s">
        <v>97</v>
      </c>
      <c r="B9" s="4">
        <v>2.3839999999999999</v>
      </c>
      <c r="C9" s="4">
        <v>1.8360000000000001</v>
      </c>
      <c r="D9" s="4">
        <v>1.8720000000000001</v>
      </c>
      <c r="E9" s="4">
        <v>2.0306666666666664</v>
      </c>
      <c r="G9" s="4">
        <f t="shared" si="0"/>
        <v>9.3957333333333892E-2</v>
      </c>
      <c r="H9" s="4">
        <f>_xlfn.STDEV.S(B9:D9)</f>
        <v>0.30652460477640925</v>
      </c>
    </row>
    <row r="10" spans="1:8" x14ac:dyDescent="0.25">
      <c r="A10" s="2" t="s">
        <v>98</v>
      </c>
      <c r="B10" s="4">
        <v>5.1820000000000004</v>
      </c>
      <c r="C10" s="4">
        <v>3.95</v>
      </c>
      <c r="D10" s="4">
        <v>3.8279999999999998</v>
      </c>
      <c r="E10" s="4">
        <v>4.32</v>
      </c>
      <c r="G10" s="4">
        <f t="shared" si="0"/>
        <v>0.5610040000000005</v>
      </c>
      <c r="H10" s="4">
        <f>_xlfn.STDEV.S(B10:D10)</f>
        <v>0.7490020026675499</v>
      </c>
    </row>
    <row r="11" spans="1:8" x14ac:dyDescent="0.25">
      <c r="A11" s="2" t="s">
        <v>99</v>
      </c>
      <c r="B11" s="4">
        <v>2.5859999999999999</v>
      </c>
      <c r="C11" s="4">
        <v>1.7250000000000001</v>
      </c>
      <c r="D11" s="4">
        <v>1.75</v>
      </c>
      <c r="E11" s="4">
        <v>2.0203333333333333</v>
      </c>
      <c r="G11" s="4">
        <f t="shared" si="0"/>
        <v>0.24014033333333362</v>
      </c>
      <c r="H11" s="4">
        <f>_xlfn.STDEV.S(B11:D11)</f>
        <v>0.49004115473430759</v>
      </c>
    </row>
    <row r="12" spans="1:8" x14ac:dyDescent="0.25">
      <c r="A12" s="2" t="s">
        <v>100</v>
      </c>
      <c r="B12" s="4">
        <v>0.373</v>
      </c>
      <c r="C12" s="4">
        <v>0.30199999999999999</v>
      </c>
      <c r="D12" s="4">
        <v>0.308</v>
      </c>
      <c r="E12" s="4">
        <v>0.32766666666666672</v>
      </c>
      <c r="G12" s="4">
        <f t="shared" si="0"/>
        <v>1.5503333333333337E-3</v>
      </c>
      <c r="H12" s="4">
        <f>_xlfn.STDEV.S(B12:D12)</f>
        <v>3.937427248005141E-2</v>
      </c>
    </row>
    <row r="13" spans="1:8" x14ac:dyDescent="0.25">
      <c r="A13" s="2" t="s">
        <v>101</v>
      </c>
      <c r="B13" s="4">
        <v>7.5759999999999996</v>
      </c>
      <c r="C13" s="4">
        <v>5.5549999999999997</v>
      </c>
      <c r="D13" s="4">
        <v>5.8029999999999999</v>
      </c>
      <c r="E13" s="4">
        <v>6.3113333333333337</v>
      </c>
      <c r="G13" s="4">
        <f t="shared" si="0"/>
        <v>1.2149123333333165</v>
      </c>
      <c r="H13" s="4">
        <f>_xlfn.STDEV.S(B13:D13)</f>
        <v>1.1022306171275214</v>
      </c>
    </row>
    <row r="14" spans="1:8" x14ac:dyDescent="0.25">
      <c r="A14" s="2" t="s">
        <v>18</v>
      </c>
      <c r="B14" s="4">
        <v>2.895</v>
      </c>
      <c r="C14" s="4">
        <v>2.7559999999999998</v>
      </c>
      <c r="D14" s="4">
        <v>2.266</v>
      </c>
      <c r="E14" s="4">
        <v>2.6389999999999998</v>
      </c>
      <c r="G14" s="4">
        <f t="shared" si="0"/>
        <v>0.10917700000000075</v>
      </c>
      <c r="H14" s="4">
        <f>_xlfn.STDEV.S(B14:D14)</f>
        <v>0.33041943042139749</v>
      </c>
    </row>
    <row r="15" spans="1:8" x14ac:dyDescent="0.25">
      <c r="A15" s="2" t="s">
        <v>19</v>
      </c>
      <c r="B15" s="4">
        <v>5.298</v>
      </c>
      <c r="C15" s="4">
        <v>3.7370000000000001</v>
      </c>
      <c r="D15" s="4">
        <v>3.9340000000000002</v>
      </c>
      <c r="E15" s="4">
        <v>4.3230000000000004</v>
      </c>
      <c r="G15" s="4">
        <f t="shared" si="0"/>
        <v>0.72267099999999829</v>
      </c>
      <c r="H15" s="4">
        <f>_xlfn.STDEV.S(B15:D15)</f>
        <v>0.85010058228423668</v>
      </c>
    </row>
    <row r="16" spans="1:8" x14ac:dyDescent="0.25">
      <c r="A16" s="2" t="s">
        <v>20</v>
      </c>
      <c r="B16" s="4">
        <v>2.5870000000000002</v>
      </c>
      <c r="C16" s="4">
        <v>2.5950000000000002</v>
      </c>
      <c r="D16" s="4">
        <v>2.4409999999999998</v>
      </c>
      <c r="E16" s="4">
        <v>2.5409999999999999</v>
      </c>
      <c r="G16" s="4">
        <f t="shared" si="0"/>
        <v>7.5160000000000357E-3</v>
      </c>
      <c r="H16" s="4">
        <f>_xlfn.STDEV.S(B16:D16)</f>
        <v>8.6694867206773177E-2</v>
      </c>
    </row>
    <row r="17" spans="1:8" x14ac:dyDescent="0.25">
      <c r="A17" s="2" t="s">
        <v>21</v>
      </c>
      <c r="B17" s="4">
        <v>1.8069999999999999</v>
      </c>
      <c r="C17" s="4">
        <v>1.8160000000000001</v>
      </c>
      <c r="D17" s="4">
        <v>2.1560000000000001</v>
      </c>
      <c r="E17" s="4">
        <v>1.9263333333333332</v>
      </c>
      <c r="G17" s="4">
        <f t="shared" si="0"/>
        <v>3.9580333333333363E-2</v>
      </c>
      <c r="H17" s="4">
        <f>_xlfn.STDEV.S(B17:D17)</f>
        <v>0.19894806692534955</v>
      </c>
    </row>
    <row r="18" spans="1:8" x14ac:dyDescent="0.25">
      <c r="A18" s="2" t="s">
        <v>22</v>
      </c>
      <c r="B18" s="4">
        <v>5.4809999999999999</v>
      </c>
      <c r="C18" s="4">
        <v>2.3010000000000002</v>
      </c>
      <c r="D18" s="4">
        <v>2.4670000000000001</v>
      </c>
      <c r="E18" s="4">
        <v>3.4163333333333337</v>
      </c>
      <c r="G18" s="4">
        <f t="shared" si="0"/>
        <v>3.2040253333333339</v>
      </c>
      <c r="H18" s="4">
        <f>_xlfn.STDEV.S(B18:D18)</f>
        <v>1.7899791432676901</v>
      </c>
    </row>
    <row r="19" spans="1:8" x14ac:dyDescent="0.25">
      <c r="A19" s="2" t="s">
        <v>23</v>
      </c>
      <c r="B19" s="4">
        <v>2.7280000000000002</v>
      </c>
      <c r="C19" s="4">
        <v>2.387</v>
      </c>
      <c r="D19" s="4">
        <v>2.4660000000000002</v>
      </c>
      <c r="E19" s="4">
        <v>2.5270000000000001</v>
      </c>
      <c r="G19" s="4">
        <f t="shared" si="0"/>
        <v>3.1861000000000028E-2</v>
      </c>
      <c r="H19" s="4">
        <f>_xlfn.STDEV.S(B19:D19)</f>
        <v>0.178496498565098</v>
      </c>
    </row>
    <row r="20" spans="1:8" x14ac:dyDescent="0.25">
      <c r="A20" s="2" t="s">
        <v>24</v>
      </c>
      <c r="B20" s="4">
        <v>1.7470000000000001</v>
      </c>
      <c r="C20" s="4">
        <v>1.8280000000000001</v>
      </c>
      <c r="D20" s="4">
        <v>1.992</v>
      </c>
      <c r="E20" s="4">
        <v>1.8556666666666668</v>
      </c>
      <c r="G20" s="4">
        <f t="shared" si="0"/>
        <v>1.5580333333333318E-2</v>
      </c>
      <c r="H20" s="4">
        <f>_xlfn.STDEV.S(B20:D20)</f>
        <v>0.12482120546338799</v>
      </c>
    </row>
    <row r="21" spans="1:8" x14ac:dyDescent="0.25">
      <c r="A21" s="2" t="s">
        <v>25</v>
      </c>
      <c r="B21" s="4">
        <v>0.95</v>
      </c>
      <c r="C21" s="4">
        <v>0.44600000000000001</v>
      </c>
      <c r="D21" s="4">
        <v>0.40500000000000003</v>
      </c>
      <c r="E21" s="4">
        <v>0.60033333333333327</v>
      </c>
      <c r="G21" s="4">
        <f t="shared" si="0"/>
        <v>9.212033333333336E-2</v>
      </c>
      <c r="H21" s="4">
        <f>_xlfn.STDEV.S(B21:D21)</f>
        <v>0.30351331656672553</v>
      </c>
    </row>
    <row r="22" spans="1:8" x14ac:dyDescent="0.25">
      <c r="A22" s="2" t="s">
        <v>26</v>
      </c>
      <c r="B22" s="4">
        <v>3.234</v>
      </c>
      <c r="C22" s="4">
        <v>2.2610000000000001</v>
      </c>
      <c r="D22" s="4">
        <v>2.2480000000000002</v>
      </c>
      <c r="E22" s="4">
        <v>2.581</v>
      </c>
      <c r="G22" s="4">
        <f t="shared" si="0"/>
        <v>0.31984899999999961</v>
      </c>
      <c r="H22" s="4">
        <f>_xlfn.STDEV.S(B22:D22)</f>
        <v>0.56555194279570786</v>
      </c>
    </row>
    <row r="23" spans="1:8" x14ac:dyDescent="0.25">
      <c r="A23" s="2" t="s">
        <v>27</v>
      </c>
      <c r="B23" s="4">
        <v>2.726</v>
      </c>
      <c r="C23" s="4">
        <v>2.5790000000000002</v>
      </c>
      <c r="D23" s="4">
        <v>2.7170000000000001</v>
      </c>
      <c r="E23" s="4">
        <v>2.6739999999999999</v>
      </c>
      <c r="G23" s="4">
        <f t="shared" si="0"/>
        <v>6.7889999999999852E-3</v>
      </c>
      <c r="H23" s="4">
        <f>_xlfn.STDEV.S(B23:D23)</f>
        <v>8.2395388220457971E-2</v>
      </c>
    </row>
    <row r="24" spans="1:8" x14ac:dyDescent="0.25">
      <c r="A24" s="2" t="s">
        <v>28</v>
      </c>
      <c r="B24" s="4">
        <v>1.0489999999999999</v>
      </c>
      <c r="C24" s="4">
        <v>0.98099999999999998</v>
      </c>
      <c r="D24" s="4">
        <v>0.97899999999999998</v>
      </c>
      <c r="E24" s="4">
        <v>1.0029999999999999</v>
      </c>
      <c r="G24" s="4">
        <f t="shared" si="0"/>
        <v>1.5879999999999978E-3</v>
      </c>
      <c r="H24" s="4">
        <f>_xlfn.STDEV.S(B24:D24)</f>
        <v>3.9849717690342526E-2</v>
      </c>
    </row>
    <row r="25" spans="1:8" x14ac:dyDescent="0.25">
      <c r="A25" s="2" t="s">
        <v>29</v>
      </c>
      <c r="B25" s="4">
        <v>0.83299999999999996</v>
      </c>
      <c r="C25" s="4">
        <v>0.78800000000000003</v>
      </c>
      <c r="D25" s="4">
        <v>2.1080000000000001</v>
      </c>
      <c r="E25" s="4">
        <v>1.2430000000000001</v>
      </c>
      <c r="G25" s="4">
        <f t="shared" si="0"/>
        <v>0.5616749999999997</v>
      </c>
      <c r="H25" s="4">
        <f>_xlfn.STDEV.S(B25:D25)</f>
        <v>0.74944979818530855</v>
      </c>
    </row>
    <row r="26" spans="1:8" x14ac:dyDescent="0.25">
      <c r="A26" s="2" t="s">
        <v>30</v>
      </c>
      <c r="B26" s="4">
        <v>0.29399999999999998</v>
      </c>
      <c r="C26" s="4">
        <v>0.23300000000000001</v>
      </c>
      <c r="D26" s="4">
        <v>0.23200000000000001</v>
      </c>
      <c r="E26" s="4">
        <v>0.253</v>
      </c>
      <c r="G26" s="4">
        <f t="shared" si="0"/>
        <v>1.2609999999999844E-3</v>
      </c>
      <c r="H26" s="4">
        <f>_xlfn.STDEV.S(B26:D26)</f>
        <v>3.551056180912919E-2</v>
      </c>
    </row>
    <row r="27" spans="1:8" x14ac:dyDescent="0.25">
      <c r="A27" s="2" t="s">
        <v>31</v>
      </c>
      <c r="B27" s="4">
        <v>0.17599999999999999</v>
      </c>
      <c r="C27" s="4">
        <v>0.14399999999999999</v>
      </c>
      <c r="D27" s="4">
        <v>0.155</v>
      </c>
      <c r="E27" s="4">
        <v>0.15833333333333333</v>
      </c>
      <c r="G27" s="4">
        <f t="shared" si="0"/>
        <v>2.6433333333333327E-4</v>
      </c>
      <c r="H27" s="4">
        <f>_xlfn.STDEV.S(B27:D27)</f>
        <v>1.6258331197676262E-2</v>
      </c>
    </row>
    <row r="28" spans="1:8" x14ac:dyDescent="0.25">
      <c r="A28" s="2" t="s">
        <v>32</v>
      </c>
      <c r="B28" s="4">
        <v>0.12</v>
      </c>
      <c r="C28" s="4">
        <v>0.11600000000000001</v>
      </c>
      <c r="D28" s="4">
        <v>0.11</v>
      </c>
      <c r="E28" s="4">
        <v>0.11533333333333333</v>
      </c>
      <c r="G28" s="4">
        <f t="shared" si="0"/>
        <v>2.5333333333333313E-5</v>
      </c>
      <c r="H28" s="4">
        <f>_xlfn.STDEV.S(B28:D28)</f>
        <v>5.0332229568471644E-3</v>
      </c>
    </row>
    <row r="29" spans="1:8" x14ac:dyDescent="0.25">
      <c r="A29" s="2" t="s">
        <v>33</v>
      </c>
      <c r="B29" s="4">
        <v>0.38600000000000001</v>
      </c>
      <c r="C29" s="4">
        <v>0.32800000000000001</v>
      </c>
      <c r="D29" s="4">
        <v>0.31</v>
      </c>
      <c r="E29" s="4">
        <v>0.34133333333333332</v>
      </c>
      <c r="G29" s="4">
        <f t="shared" si="0"/>
        <v>1.5773333333333336E-3</v>
      </c>
      <c r="H29" s="4">
        <f>_xlfn.STDEV.S(B29:D29)</f>
        <v>3.9715656022950616E-2</v>
      </c>
    </row>
    <row r="30" spans="1:8" x14ac:dyDescent="0.25">
      <c r="A30" s="2" t="s">
        <v>34</v>
      </c>
      <c r="B30" s="4">
        <v>1.3080000000000001</v>
      </c>
      <c r="C30" s="4">
        <v>1.204</v>
      </c>
      <c r="D30" s="4">
        <v>0.94299999999999995</v>
      </c>
      <c r="E30" s="4">
        <v>1.1516666666666666</v>
      </c>
      <c r="G30" s="4">
        <f t="shared" si="0"/>
        <v>3.5360333333332994E-2</v>
      </c>
      <c r="H30" s="4">
        <f>_xlfn.STDEV.S(B30:D30)</f>
        <v>0.18804343469882961</v>
      </c>
    </row>
    <row r="31" spans="1:8" x14ac:dyDescent="0.25">
      <c r="A31" s="2" t="s">
        <v>35</v>
      </c>
      <c r="B31" s="4">
        <v>0.92900000000000005</v>
      </c>
      <c r="C31" s="4">
        <v>0.83099999999999996</v>
      </c>
      <c r="D31" s="4">
        <v>0.95</v>
      </c>
      <c r="E31" s="4">
        <v>0.90333333333333332</v>
      </c>
      <c r="G31" s="4">
        <f t="shared" si="0"/>
        <v>4.0343333333333351E-3</v>
      </c>
      <c r="H31" s="4">
        <f>_xlfn.STDEV.S(B31:D31)</f>
        <v>6.3516402081142273E-2</v>
      </c>
    </row>
    <row r="32" spans="1:8" x14ac:dyDescent="0.25">
      <c r="A32" s="2" t="s">
        <v>36</v>
      </c>
      <c r="B32" s="4">
        <v>0.44600000000000001</v>
      </c>
      <c r="C32" s="4">
        <v>0.38</v>
      </c>
      <c r="D32" s="4">
        <v>0.38800000000000001</v>
      </c>
      <c r="E32" s="4">
        <v>0.40466666666666667</v>
      </c>
      <c r="G32" s="4">
        <f t="shared" si="0"/>
        <v>1.2973333333333335E-3</v>
      </c>
      <c r="H32" s="4">
        <f>_xlfn.STDEV.S(B32:D32)</f>
        <v>3.6018513757973603E-2</v>
      </c>
    </row>
    <row r="33" spans="1:8" x14ac:dyDescent="0.25">
      <c r="A33" s="2" t="s">
        <v>37</v>
      </c>
      <c r="B33" s="4">
        <v>0.21299999999999999</v>
      </c>
      <c r="C33" s="4">
        <v>0.17</v>
      </c>
      <c r="D33" s="4">
        <v>0.19800000000000001</v>
      </c>
      <c r="E33" s="4">
        <v>0.19366666666666665</v>
      </c>
      <c r="G33" s="4">
        <f t="shared" si="0"/>
        <v>4.76333333333333E-4</v>
      </c>
      <c r="H33" s="4">
        <f>_xlfn.STDEV.S(B33:D33)</f>
        <v>2.182506204649446E-2</v>
      </c>
    </row>
    <row r="34" spans="1:8" x14ac:dyDescent="0.25">
      <c r="A34" s="2" t="s">
        <v>38</v>
      </c>
      <c r="B34" s="4">
        <v>0.14099999999999999</v>
      </c>
      <c r="C34" s="4">
        <v>2.032</v>
      </c>
      <c r="D34" s="4">
        <v>0.91600000000000004</v>
      </c>
      <c r="E34" s="4">
        <v>1.0296666666666667</v>
      </c>
      <c r="G34" s="4">
        <f t="shared" si="0"/>
        <v>0.90366033333333351</v>
      </c>
      <c r="H34" s="4">
        <f>_xlfn.STDEV.S(B34:D34)</f>
        <v>0.95061050558750582</v>
      </c>
    </row>
    <row r="35" spans="1:8" x14ac:dyDescent="0.25">
      <c r="A35" s="2" t="s">
        <v>39</v>
      </c>
      <c r="B35" s="4">
        <v>0.14299999999999999</v>
      </c>
      <c r="C35" s="4">
        <v>0.12</v>
      </c>
      <c r="D35" s="4">
        <v>0.13300000000000001</v>
      </c>
      <c r="E35" s="4">
        <v>0.13200000000000001</v>
      </c>
      <c r="G35" s="4">
        <f t="shared" si="0"/>
        <v>1.3299999999999993E-4</v>
      </c>
      <c r="H35" s="4">
        <f>_xlfn.STDEV.S(B35:D35)</f>
        <v>1.1532562594670793E-2</v>
      </c>
    </row>
    <row r="36" spans="1:8" x14ac:dyDescent="0.25">
      <c r="A36" s="2" t="s">
        <v>40</v>
      </c>
      <c r="B36" s="4">
        <v>0.61299999999999999</v>
      </c>
      <c r="C36" s="4">
        <v>0.48799999999999999</v>
      </c>
      <c r="D36" s="4">
        <v>0.58699999999999997</v>
      </c>
      <c r="E36" s="4">
        <v>0.56266666666666665</v>
      </c>
      <c r="G36" s="4">
        <f t="shared" si="0"/>
        <v>4.3503333333333328E-3</v>
      </c>
      <c r="H36" s="4">
        <f>_xlfn.STDEV.S(B36:D36)</f>
        <v>6.5957056736435205E-2</v>
      </c>
    </row>
    <row r="37" spans="1:8" x14ac:dyDescent="0.25">
      <c r="A37" s="2" t="s">
        <v>41</v>
      </c>
      <c r="B37" s="4">
        <v>0.68899999999999995</v>
      </c>
      <c r="C37" s="4">
        <v>0.66600000000000004</v>
      </c>
      <c r="D37" s="4">
        <v>0.69199999999999995</v>
      </c>
      <c r="E37" s="4">
        <v>0.68233333333333324</v>
      </c>
      <c r="G37" s="4">
        <f t="shared" si="0"/>
        <v>2.0233333333333185E-4</v>
      </c>
      <c r="H37" s="4">
        <f>_xlfn.STDEV.S(B37:D37)</f>
        <v>1.4224392195567859E-2</v>
      </c>
    </row>
    <row r="38" spans="1:8" x14ac:dyDescent="0.25">
      <c r="A38" s="2" t="s">
        <v>42</v>
      </c>
      <c r="B38" s="4">
        <v>3.0459999999999998</v>
      </c>
      <c r="C38" s="4">
        <v>3.0640000000000001</v>
      </c>
      <c r="D38" s="4">
        <v>3.0609999999999999</v>
      </c>
      <c r="E38" s="4">
        <v>3.0569999999999999</v>
      </c>
      <c r="G38" s="4">
        <f t="shared" si="0"/>
        <v>9.3000000000002166E-5</v>
      </c>
      <c r="H38" s="4">
        <f>_xlfn.STDEV.S(B38:D38)</f>
        <v>9.6436507609930673E-3</v>
      </c>
    </row>
    <row r="39" spans="1:8" x14ac:dyDescent="0.25">
      <c r="A39" s="2" t="s">
        <v>43</v>
      </c>
      <c r="B39" s="4">
        <v>1.38</v>
      </c>
      <c r="C39" s="4">
        <v>1.103</v>
      </c>
      <c r="D39" s="4">
        <v>1.1359999999999999</v>
      </c>
      <c r="E39" s="4">
        <v>1.2063333333333333</v>
      </c>
      <c r="G39" s="4">
        <f t="shared" si="0"/>
        <v>2.2892333333333514E-2</v>
      </c>
      <c r="H39" s="4">
        <f>_xlfn.STDEV.S(B39:D39)</f>
        <v>0.15130212600401063</v>
      </c>
    </row>
    <row r="40" spans="1:8" x14ac:dyDescent="0.25">
      <c r="A40" s="2" t="s">
        <v>44</v>
      </c>
      <c r="B40" s="4">
        <v>1.1739999999999999</v>
      </c>
      <c r="C40" s="4">
        <v>0.78700000000000003</v>
      </c>
      <c r="D40" s="4">
        <v>0.86199999999999999</v>
      </c>
      <c r="E40" s="4">
        <v>0.94099999999999995</v>
      </c>
      <c r="G40" s="4">
        <f t="shared" si="0"/>
        <v>4.2122999999999911E-2</v>
      </c>
      <c r="H40" s="4">
        <f>_xlfn.STDEV.S(B40:D40)</f>
        <v>0.20523888520453407</v>
      </c>
    </row>
    <row r="41" spans="1:8" x14ac:dyDescent="0.25">
      <c r="A41" s="2" t="s">
        <v>45</v>
      </c>
      <c r="B41" s="4">
        <v>0.158</v>
      </c>
      <c r="C41" s="4">
        <v>0.11600000000000001</v>
      </c>
      <c r="D41" s="4">
        <v>0.114</v>
      </c>
      <c r="E41" s="4">
        <v>0.12933333333333333</v>
      </c>
      <c r="G41" s="4">
        <f t="shared" si="0"/>
        <v>6.1733333333333432E-4</v>
      </c>
      <c r="H41" s="4">
        <f>_xlfn.STDEV.S(B41:D41)</f>
        <v>2.4846193538112318E-2</v>
      </c>
    </row>
    <row r="42" spans="1:8" x14ac:dyDescent="0.25">
      <c r="A42" s="2" t="s">
        <v>46</v>
      </c>
      <c r="B42" s="4">
        <v>0.51300000000000001</v>
      </c>
      <c r="C42" s="4">
        <v>0.46500000000000002</v>
      </c>
      <c r="D42" s="4">
        <v>0.432</v>
      </c>
      <c r="E42" s="4">
        <v>0.47</v>
      </c>
      <c r="G42" s="4">
        <f t="shared" si="0"/>
        <v>1.6590000000000005E-3</v>
      </c>
      <c r="H42" s="4">
        <f>_xlfn.STDEV.S(B42:D42)</f>
        <v>4.073082370883261E-2</v>
      </c>
    </row>
    <row r="43" spans="1:8" x14ac:dyDescent="0.25">
      <c r="A43" s="2" t="s">
        <v>47</v>
      </c>
      <c r="B43" s="4">
        <v>0.68200000000000005</v>
      </c>
      <c r="C43" s="4">
        <v>0.65100000000000002</v>
      </c>
      <c r="D43" s="4">
        <v>0.59699999999999998</v>
      </c>
      <c r="E43" s="4">
        <v>0.64333333333333342</v>
      </c>
      <c r="G43" s="4">
        <f t="shared" si="0"/>
        <v>1.8503333333333366E-3</v>
      </c>
      <c r="H43" s="4">
        <f>_xlfn.STDEV.S(B43:D43)</f>
        <v>4.3015501081974349E-2</v>
      </c>
    </row>
    <row r="44" spans="1:8" x14ac:dyDescent="0.25">
      <c r="A44" s="2" t="s">
        <v>48</v>
      </c>
      <c r="B44" s="4">
        <v>1.4630000000000001</v>
      </c>
      <c r="C44" s="4">
        <v>0.97799999999999998</v>
      </c>
      <c r="D44" s="4">
        <v>1.1180000000000001</v>
      </c>
      <c r="E44" s="4">
        <v>1.1863333333333335</v>
      </c>
      <c r="G44" s="4">
        <f t="shared" si="0"/>
        <v>6.2308333333333188E-2</v>
      </c>
      <c r="H44" s="4">
        <f>_xlfn.STDEV.S(B44:D44)</f>
        <v>0.24961637232628228</v>
      </c>
    </row>
    <row r="45" spans="1:8" x14ac:dyDescent="0.25">
      <c r="A45" s="2" t="s">
        <v>49</v>
      </c>
      <c r="B45" s="4">
        <v>0.14000000000000001</v>
      </c>
      <c r="C45" s="4">
        <v>0.11700000000000001</v>
      </c>
      <c r="D45" s="4">
        <v>0.121</v>
      </c>
      <c r="E45" s="4">
        <v>0.126</v>
      </c>
      <c r="G45" s="4">
        <f t="shared" si="0"/>
        <v>1.5100000000000015E-4</v>
      </c>
      <c r="H45" s="4">
        <f>_xlfn.STDEV.S(B45:D45)</f>
        <v>1.2288205727444514E-2</v>
      </c>
    </row>
    <row r="46" spans="1:8" x14ac:dyDescent="0.25">
      <c r="A46" s="2" t="s">
        <v>50</v>
      </c>
      <c r="B46" s="4">
        <v>0.32900000000000001</v>
      </c>
      <c r="C46" s="4">
        <v>0.23100000000000001</v>
      </c>
      <c r="D46" s="4">
        <v>0.22700000000000001</v>
      </c>
      <c r="E46" s="4">
        <v>0.26233333333333336</v>
      </c>
      <c r="G46" s="4">
        <f t="shared" si="0"/>
        <v>3.337333333333331E-3</v>
      </c>
      <c r="H46" s="4">
        <f>_xlfn.STDEV.S(B46:D46)</f>
        <v>5.7769657549039802E-2</v>
      </c>
    </row>
    <row r="47" spans="1:8" x14ac:dyDescent="0.25">
      <c r="A47" s="2" t="s">
        <v>51</v>
      </c>
      <c r="B47" s="4">
        <v>0.92300000000000004</v>
      </c>
      <c r="C47" s="4">
        <v>2.0419999999999998</v>
      </c>
      <c r="D47" s="4">
        <v>0.79200000000000004</v>
      </c>
      <c r="E47" s="4">
        <v>1.2523333333333333</v>
      </c>
      <c r="G47" s="4">
        <f t="shared" si="0"/>
        <v>0.4719703333333336</v>
      </c>
      <c r="H47" s="4">
        <f>_xlfn.STDEV.S(B47:D47)</f>
        <v>0.68700097040203201</v>
      </c>
    </row>
    <row r="48" spans="1:8" x14ac:dyDescent="0.25">
      <c r="A48" s="2" t="s">
        <v>52</v>
      </c>
      <c r="B48" s="4">
        <v>1.92</v>
      </c>
      <c r="C48" s="4">
        <v>1.5</v>
      </c>
      <c r="D48" s="4">
        <v>0.36199999999999999</v>
      </c>
      <c r="E48" s="4">
        <v>1.2606666666666666</v>
      </c>
      <c r="G48" s="4">
        <f t="shared" si="0"/>
        <v>0.64980133333333345</v>
      </c>
      <c r="H48" s="4">
        <f>_xlfn.STDEV.S(B48:D48)</f>
        <v>0.8061025575777151</v>
      </c>
    </row>
    <row r="49" spans="1:8" x14ac:dyDescent="0.25">
      <c r="A49" s="2" t="s">
        <v>53</v>
      </c>
      <c r="B49" s="4">
        <v>2.5259999999999998</v>
      </c>
      <c r="C49" s="4">
        <v>2.1539999999999999</v>
      </c>
      <c r="D49" s="4">
        <v>2.4340000000000002</v>
      </c>
      <c r="E49" s="4">
        <v>2.3713333333333333</v>
      </c>
      <c r="G49" s="4">
        <f t="shared" si="0"/>
        <v>3.7541333333333329E-2</v>
      </c>
      <c r="H49" s="4">
        <f>_xlfn.STDEV.S(B49:D49)</f>
        <v>0.19375586012643162</v>
      </c>
    </row>
    <row r="50" spans="1:8" x14ac:dyDescent="0.25">
      <c r="A50" s="2" t="s">
        <v>54</v>
      </c>
      <c r="B50" s="4">
        <v>0.97299999999999998</v>
      </c>
      <c r="C50" s="4">
        <v>0.84</v>
      </c>
      <c r="D50" s="4">
        <v>0.86899999999999999</v>
      </c>
      <c r="E50" s="4">
        <v>0.89400000000000002</v>
      </c>
      <c r="G50" s="4">
        <f t="shared" si="0"/>
        <v>4.8909999999999995E-3</v>
      </c>
      <c r="H50" s="4">
        <f>_xlfn.STDEV.S(B50:D50)</f>
        <v>6.9935684739623444E-2</v>
      </c>
    </row>
    <row r="51" spans="1:8" x14ac:dyDescent="0.25">
      <c r="A51" s="2" t="s">
        <v>55</v>
      </c>
      <c r="B51" s="4">
        <v>0.25800000000000001</v>
      </c>
      <c r="C51" s="4">
        <v>0.23499999999999999</v>
      </c>
      <c r="D51" s="4">
        <v>0.59699999999999998</v>
      </c>
      <c r="E51" s="4">
        <v>0.36333333333333329</v>
      </c>
      <c r="G51" s="4">
        <f t="shared" si="0"/>
        <v>4.108233333333336E-2</v>
      </c>
      <c r="H51" s="4">
        <f>_xlfn.STDEV.S(B51:D51)</f>
        <v>0.2026877730237652</v>
      </c>
    </row>
    <row r="52" spans="1:8" x14ac:dyDescent="0.25">
      <c r="A52" s="2" t="s">
        <v>56</v>
      </c>
      <c r="B52" s="4">
        <v>0.52500000000000002</v>
      </c>
      <c r="C52" s="4">
        <v>0.438</v>
      </c>
      <c r="D52" s="4">
        <v>0.48399999999999999</v>
      </c>
      <c r="E52" s="4">
        <v>0.48233333333333334</v>
      </c>
      <c r="G52" s="4">
        <f t="shared" si="0"/>
        <v>1.8943333333333342E-3</v>
      </c>
      <c r="H52" s="4">
        <f>_xlfn.STDEV.S(B52:D52)</f>
        <v>4.3523939772650802E-2</v>
      </c>
    </row>
    <row r="53" spans="1:8" x14ac:dyDescent="0.25">
      <c r="A53" s="2" t="s">
        <v>57</v>
      </c>
      <c r="B53" s="4">
        <v>0.443</v>
      </c>
      <c r="C53" s="4">
        <v>0.91700000000000004</v>
      </c>
      <c r="D53" s="4">
        <v>1.8939999999999999</v>
      </c>
      <c r="E53" s="4">
        <v>1.0846666666666667</v>
      </c>
      <c r="G53" s="4">
        <f t="shared" si="0"/>
        <v>0.54743433333333313</v>
      </c>
      <c r="H53" s="4">
        <f>_xlfn.STDEV.S(B53:D53)</f>
        <v>0.73988805459564833</v>
      </c>
    </row>
    <row r="54" spans="1:8" x14ac:dyDescent="0.25">
      <c r="A54" s="2" t="s">
        <v>58</v>
      </c>
      <c r="B54" s="4">
        <v>0.161</v>
      </c>
      <c r="C54" s="4">
        <v>0.13100000000000001</v>
      </c>
      <c r="D54" s="4">
        <v>0.48499999999999999</v>
      </c>
      <c r="E54" s="4">
        <v>0.25900000000000001</v>
      </c>
      <c r="G54" s="4">
        <f t="shared" si="0"/>
        <v>3.8531999999999969E-2</v>
      </c>
      <c r="H54" s="4">
        <f>_xlfn.STDEV.S(B54:D54)</f>
        <v>0.19629569531703941</v>
      </c>
    </row>
    <row r="55" spans="1:8" x14ac:dyDescent="0.25">
      <c r="A55" s="2" t="s">
        <v>59</v>
      </c>
      <c r="B55" s="4">
        <v>1.9510000000000001</v>
      </c>
      <c r="C55" s="4">
        <v>1.194</v>
      </c>
      <c r="D55" s="4">
        <v>1.2330000000000001</v>
      </c>
      <c r="E55" s="4">
        <v>1.4593333333333334</v>
      </c>
      <c r="G55" s="4">
        <f t="shared" si="0"/>
        <v>0.18168233333333328</v>
      </c>
      <c r="H55" s="4">
        <f>_xlfn.STDEV.S(B55:D55)</f>
        <v>0.42624210647627631</v>
      </c>
    </row>
    <row r="56" spans="1:8" x14ac:dyDescent="0.25">
      <c r="A56" s="2" t="s">
        <v>60</v>
      </c>
      <c r="B56" s="4">
        <v>1.43</v>
      </c>
      <c r="C56" s="4">
        <v>0.30099999999999999</v>
      </c>
      <c r="D56" s="4">
        <v>1.121</v>
      </c>
      <c r="E56" s="4">
        <v>0.95066666666666666</v>
      </c>
      <c r="G56" s="4">
        <f t="shared" si="0"/>
        <v>0.34042033333333332</v>
      </c>
      <c r="H56" s="4">
        <f>_xlfn.STDEV.S(B56:D56)</f>
        <v>0.58345551101462167</v>
      </c>
    </row>
    <row r="57" spans="1:8" x14ac:dyDescent="0.25">
      <c r="A57" s="2" t="s">
        <v>61</v>
      </c>
      <c r="B57" s="4">
        <v>1.214</v>
      </c>
      <c r="C57" s="4">
        <v>1.4E-2</v>
      </c>
      <c r="D57" s="4">
        <v>1.361</v>
      </c>
      <c r="E57" s="4">
        <v>0.86299999999999999</v>
      </c>
      <c r="G57" s="4">
        <f t="shared" si="0"/>
        <v>0.54600300000000002</v>
      </c>
      <c r="H57" s="4">
        <f>_xlfn.STDEV.S(B57:D57)</f>
        <v>0.73892015806851552</v>
      </c>
    </row>
    <row r="58" spans="1:8" x14ac:dyDescent="0.25">
      <c r="A58" s="2" t="s">
        <v>62</v>
      </c>
      <c r="B58" s="4">
        <v>1.4999999999999999E-2</v>
      </c>
      <c r="C58" s="4">
        <v>1.2E-2</v>
      </c>
      <c r="D58" s="4">
        <v>1.2E-2</v>
      </c>
      <c r="E58" s="4">
        <v>1.2999999999999999E-2</v>
      </c>
      <c r="G58" s="4">
        <f t="shared" si="0"/>
        <v>2.999999999999998E-6</v>
      </c>
      <c r="H58" s="4">
        <f>_xlfn.STDEV.S(B58:D58)</f>
        <v>1.7320508075688767E-3</v>
      </c>
    </row>
    <row r="59" spans="1:8" x14ac:dyDescent="0.25">
      <c r="A59" s="2" t="s">
        <v>63</v>
      </c>
      <c r="B59" s="4">
        <v>7.0000000000000001E-3</v>
      </c>
      <c r="C59" s="4">
        <v>1.4999999999999999E-2</v>
      </c>
      <c r="D59" s="4">
        <v>1.0999999999999999E-2</v>
      </c>
      <c r="E59" s="4">
        <v>1.1000000000000001E-2</v>
      </c>
      <c r="G59" s="4">
        <f t="shared" si="0"/>
        <v>1.5999999999999955E-5</v>
      </c>
      <c r="H59" s="4">
        <f>_xlfn.STDEV.S(B59:D59)</f>
        <v>3.999999999999994E-3</v>
      </c>
    </row>
    <row r="60" spans="1:8" x14ac:dyDescent="0.25">
      <c r="A60" s="2" t="s">
        <v>64</v>
      </c>
      <c r="B60" s="4">
        <v>1.4999999999999999E-2</v>
      </c>
      <c r="C60" s="4">
        <v>1.6E-2</v>
      </c>
      <c r="D60" s="4">
        <v>1.2E-2</v>
      </c>
      <c r="E60" s="4">
        <v>1.4333333333333332E-2</v>
      </c>
      <c r="G60" s="4">
        <f t="shared" si="0"/>
        <v>4.3333333333333331E-6</v>
      </c>
      <c r="H60" s="4">
        <f>_xlfn.STDEV.S(B60:D60)</f>
        <v>2.0816659994661326E-3</v>
      </c>
    </row>
    <row r="61" spans="1:8" x14ac:dyDescent="0.25">
      <c r="A61" s="2" t="s">
        <v>65</v>
      </c>
      <c r="B61" s="4">
        <v>0.45700000000000002</v>
      </c>
      <c r="C61" s="4">
        <v>0.45300000000000001</v>
      </c>
      <c r="D61" s="4">
        <v>0.90100000000000002</v>
      </c>
      <c r="E61" s="4">
        <v>0.60366666666666668</v>
      </c>
      <c r="G61" s="4">
        <f t="shared" si="0"/>
        <v>6.6309333333333331E-2</v>
      </c>
      <c r="H61" s="4">
        <f>_xlfn.STDEV.S(B61:D61)</f>
        <v>0.25750598698541621</v>
      </c>
    </row>
    <row r="62" spans="1:8" x14ac:dyDescent="0.25">
      <c r="A62" s="2" t="s">
        <v>66</v>
      </c>
      <c r="B62" s="4">
        <v>1.032</v>
      </c>
      <c r="C62" s="4">
        <v>0.61299999999999999</v>
      </c>
      <c r="D62" s="4">
        <v>0.67300000000000004</v>
      </c>
      <c r="E62" s="4">
        <v>0.77266666666666672</v>
      </c>
      <c r="G62" s="4">
        <f t="shared" si="0"/>
        <v>5.1340333333333321E-2</v>
      </c>
      <c r="H62" s="4">
        <f>_xlfn.STDEV.S(B62:D62)</f>
        <v>0.22658405357247302</v>
      </c>
    </row>
    <row r="63" spans="1:8" x14ac:dyDescent="0.25">
      <c r="A63" s="2" t="s">
        <v>67</v>
      </c>
      <c r="B63" s="4">
        <v>1.415</v>
      </c>
      <c r="C63" s="4">
        <v>1.4019999999999999</v>
      </c>
      <c r="D63" s="4">
        <v>1.296</v>
      </c>
      <c r="E63" s="4">
        <v>1.3710000000000002</v>
      </c>
      <c r="G63" s="4">
        <f t="shared" si="0"/>
        <v>4.2609999999999957E-3</v>
      </c>
      <c r="H63" s="4">
        <f>_xlfn.STDEV.S(B63:D63)</f>
        <v>6.5276335681470329E-2</v>
      </c>
    </row>
    <row r="64" spans="1:8" x14ac:dyDescent="0.25">
      <c r="A64" s="2" t="s">
        <v>68</v>
      </c>
      <c r="B64" s="4">
        <v>0.57399999999999995</v>
      </c>
      <c r="C64" s="4">
        <v>0.13200000000000001</v>
      </c>
      <c r="D64" s="4">
        <v>1.853</v>
      </c>
      <c r="E64" s="4">
        <v>0.85300000000000009</v>
      </c>
      <c r="G64" s="4">
        <f t="shared" si="0"/>
        <v>0.79884099999999991</v>
      </c>
      <c r="H64" s="4">
        <f>_xlfn.STDEV.S(B64:D64)</f>
        <v>0.89377905547176473</v>
      </c>
    </row>
    <row r="65" spans="1:8" x14ac:dyDescent="0.25">
      <c r="A65" s="2" t="s">
        <v>69</v>
      </c>
      <c r="B65" s="4">
        <v>1.76</v>
      </c>
      <c r="C65" s="4">
        <v>1.419</v>
      </c>
      <c r="D65" s="4">
        <v>1.613</v>
      </c>
      <c r="E65" s="4">
        <v>1.5973333333333333</v>
      </c>
      <c r="G65" s="4">
        <f t="shared" si="0"/>
        <v>2.9254333333333327E-2</v>
      </c>
      <c r="H65" s="4">
        <f>_xlfn.STDEV.S(B65:D65)</f>
        <v>0.17103898191153188</v>
      </c>
    </row>
    <row r="66" spans="1:8" x14ac:dyDescent="0.25">
      <c r="A66" s="2" t="s">
        <v>70</v>
      </c>
      <c r="B66" s="4">
        <v>1.288</v>
      </c>
      <c r="C66" s="4">
        <v>1.2929999999999999</v>
      </c>
      <c r="D66" s="4">
        <v>1.1339999999999999</v>
      </c>
      <c r="E66" s="4">
        <v>1.2383333333333333</v>
      </c>
      <c r="G66" s="4">
        <f t="shared" si="0"/>
        <v>8.1703333333333419E-3</v>
      </c>
      <c r="H66" s="4">
        <f>_xlfn.STDEV.S(B66:D66)</f>
        <v>9.0389896190521984E-2</v>
      </c>
    </row>
    <row r="67" spans="1:8" x14ac:dyDescent="0.25">
      <c r="A67" s="2" t="s">
        <v>71</v>
      </c>
      <c r="B67" s="4">
        <v>1.9319999999999999</v>
      </c>
      <c r="C67" s="4">
        <v>1.913</v>
      </c>
      <c r="D67" s="4">
        <v>1.841</v>
      </c>
      <c r="E67" s="4">
        <v>1.8953333333333333</v>
      </c>
      <c r="G67" s="4">
        <f t="shared" si="0"/>
        <v>2.3043333333333336E-3</v>
      </c>
      <c r="H67" s="4">
        <f>_xlfn.STDEV.S(B67:D67)</f>
        <v>4.8003472096644566E-2</v>
      </c>
    </row>
    <row r="68" spans="1:8" x14ac:dyDescent="0.25">
      <c r="A68" s="2" t="s">
        <v>72</v>
      </c>
      <c r="B68" s="4">
        <v>0.214</v>
      </c>
      <c r="C68" s="4">
        <v>0.223</v>
      </c>
      <c r="D68" s="4">
        <v>0.191</v>
      </c>
      <c r="E68" s="4">
        <v>0.20933333333333334</v>
      </c>
      <c r="G68" s="4">
        <f t="shared" si="0"/>
        <v>2.723333333333333E-4</v>
      </c>
      <c r="H68" s="4">
        <f>_xlfn.STDEV.S(B68:D68)</f>
        <v>1.6502525059315418E-2</v>
      </c>
    </row>
    <row r="69" spans="1:8" x14ac:dyDescent="0.25">
      <c r="A69" s="2" t="s">
        <v>73</v>
      </c>
      <c r="B69" s="4">
        <v>0.67800000000000005</v>
      </c>
      <c r="C69" s="4">
        <v>0.66400000000000003</v>
      </c>
      <c r="D69" s="4">
        <v>0.67</v>
      </c>
      <c r="E69" s="4">
        <v>0.67066666666666663</v>
      </c>
      <c r="G69" s="4">
        <f t="shared" si="0"/>
        <v>4.9333333333333426E-5</v>
      </c>
      <c r="H69" s="4">
        <f>_xlfn.STDEV.S(B69:D69)</f>
        <v>7.0237691685684995E-3</v>
      </c>
    </row>
    <row r="70" spans="1:8" x14ac:dyDescent="0.25">
      <c r="A70" s="2" t="s">
        <v>74</v>
      </c>
      <c r="B70" s="4">
        <v>1.6850000000000001</v>
      </c>
      <c r="C70" s="4">
        <v>1.7789999999999999</v>
      </c>
      <c r="D70" s="4">
        <v>2.0169999999999999</v>
      </c>
      <c r="E70" s="4">
        <v>1.827</v>
      </c>
      <c r="G70" s="4">
        <f t="shared" ref="G70:G80" si="1">_xlfn.VAR.S(B70:D70)</f>
        <v>2.9283999999999977E-2</v>
      </c>
      <c r="H70" s="4">
        <f>_xlfn.STDEV.S(B70:D70)</f>
        <v>0.17112568480505777</v>
      </c>
    </row>
    <row r="71" spans="1:8" x14ac:dyDescent="0.25">
      <c r="A71" s="2" t="s">
        <v>75</v>
      </c>
      <c r="B71" s="4">
        <v>0.54900000000000004</v>
      </c>
      <c r="C71" s="4">
        <v>0.53600000000000003</v>
      </c>
      <c r="D71" s="4">
        <v>0.49</v>
      </c>
      <c r="E71" s="4">
        <v>0.52500000000000002</v>
      </c>
      <c r="G71" s="4">
        <f t="shared" si="1"/>
        <v>9.6100000000000167E-4</v>
      </c>
      <c r="H71" s="4">
        <f>_xlfn.STDEV.S(B71:D71)</f>
        <v>3.1000000000000028E-2</v>
      </c>
    </row>
    <row r="72" spans="1:8" x14ac:dyDescent="0.25">
      <c r="A72" s="2" t="s">
        <v>76</v>
      </c>
      <c r="B72" s="4">
        <v>0.39200000000000002</v>
      </c>
      <c r="C72" s="4">
        <v>0.45800000000000002</v>
      </c>
      <c r="D72" s="4">
        <v>0.39</v>
      </c>
      <c r="E72" s="4">
        <v>0.41333333333333339</v>
      </c>
      <c r="G72" s="4">
        <f t="shared" si="1"/>
        <v>1.4973333333333336E-3</v>
      </c>
      <c r="H72" s="4">
        <f>_xlfn.STDEV.S(B72:D72)</f>
        <v>3.869539162915054E-2</v>
      </c>
    </row>
    <row r="73" spans="1:8" x14ac:dyDescent="0.25">
      <c r="A73" s="2" t="s">
        <v>77</v>
      </c>
      <c r="B73" s="4">
        <v>0.33200000000000002</v>
      </c>
      <c r="C73" s="4">
        <v>0.35099999999999998</v>
      </c>
      <c r="D73" s="4">
        <v>0.30599999999999999</v>
      </c>
      <c r="E73" s="4">
        <v>0.32966666666666672</v>
      </c>
      <c r="G73" s="4">
        <f t="shared" si="1"/>
        <v>5.1033333333333302E-4</v>
      </c>
      <c r="H73" s="4">
        <f>_xlfn.STDEV.S(B73:D73)</f>
        <v>2.2590558499809895E-2</v>
      </c>
    </row>
    <row r="74" spans="1:8" x14ac:dyDescent="0.25">
      <c r="A74" s="2" t="s">
        <v>78</v>
      </c>
      <c r="B74" s="4">
        <v>1.248</v>
      </c>
      <c r="C74" s="4">
        <v>1.266</v>
      </c>
      <c r="D74" s="4">
        <v>1.1619999999999999</v>
      </c>
      <c r="E74" s="4">
        <v>1.2253333333333334</v>
      </c>
      <c r="G74" s="4">
        <f t="shared" si="1"/>
        <v>3.0893333333333389E-3</v>
      </c>
      <c r="H74" s="4">
        <f>_xlfn.STDEV.S(B74:D74)</f>
        <v>5.558177159225261E-2</v>
      </c>
    </row>
    <row r="75" spans="1:8" x14ac:dyDescent="0.25">
      <c r="A75" s="2" t="s">
        <v>79</v>
      </c>
      <c r="B75" s="4">
        <v>1.452</v>
      </c>
      <c r="C75" s="4">
        <v>1.655</v>
      </c>
      <c r="D75" s="4">
        <v>1.355</v>
      </c>
      <c r="E75" s="4">
        <v>1.4873333333333332</v>
      </c>
      <c r="G75" s="4">
        <f t="shared" si="1"/>
        <v>2.3436333333333344E-2</v>
      </c>
      <c r="H75" s="4">
        <f>_xlfn.STDEV.S(B75:D75)</f>
        <v>0.15308929855915254</v>
      </c>
    </row>
    <row r="76" spans="1:8" x14ac:dyDescent="0.25">
      <c r="A76" s="2" t="s">
        <v>80</v>
      </c>
      <c r="B76" s="4">
        <v>0.311</v>
      </c>
      <c r="C76" s="4">
        <v>0.28100000000000003</v>
      </c>
      <c r="D76" s="4">
        <v>0.307</v>
      </c>
      <c r="E76" s="4">
        <v>0.29966666666666669</v>
      </c>
      <c r="G76" s="4">
        <f t="shared" si="1"/>
        <v>2.6533333333333275E-4</v>
      </c>
      <c r="H76" s="4">
        <f>_xlfn.STDEV.S(B76:D76)</f>
        <v>1.6289055630494136E-2</v>
      </c>
    </row>
    <row r="77" spans="1:8" x14ac:dyDescent="0.25">
      <c r="A77" s="2" t="s">
        <v>81</v>
      </c>
      <c r="B77" s="4">
        <v>1.603</v>
      </c>
      <c r="C77" s="4">
        <v>1.472</v>
      </c>
      <c r="D77" s="4">
        <v>1.3089999999999999</v>
      </c>
      <c r="E77" s="4">
        <v>1.4613333333333334</v>
      </c>
      <c r="G77" s="4">
        <f t="shared" si="1"/>
        <v>2.1694333333333336E-2</v>
      </c>
      <c r="H77" s="4">
        <f>_xlfn.STDEV.S(B77:D77)</f>
        <v>0.14728996345078416</v>
      </c>
    </row>
    <row r="78" spans="1:8" x14ac:dyDescent="0.25">
      <c r="A78" s="2" t="s">
        <v>82</v>
      </c>
      <c r="B78" s="4">
        <v>0.505</v>
      </c>
      <c r="C78" s="4">
        <v>0.32300000000000001</v>
      </c>
      <c r="D78" s="4">
        <v>0.42399999999999999</v>
      </c>
      <c r="E78" s="4">
        <v>0.41733333333333333</v>
      </c>
      <c r="G78" s="4">
        <f t="shared" si="1"/>
        <v>8.3143333333333125E-3</v>
      </c>
      <c r="H78" s="4">
        <f>_xlfn.STDEV.S(B78:D78)</f>
        <v>9.1182966245529171E-2</v>
      </c>
    </row>
    <row r="79" spans="1:8" x14ac:dyDescent="0.25">
      <c r="A79" s="2" t="s">
        <v>83</v>
      </c>
      <c r="B79" s="4">
        <v>1.913</v>
      </c>
      <c r="C79" s="4">
        <v>1.1950000000000001</v>
      </c>
      <c r="D79" s="4">
        <v>1.2470000000000001</v>
      </c>
      <c r="E79" s="4">
        <v>1.4516666666666669</v>
      </c>
      <c r="G79" s="4">
        <f t="shared" si="1"/>
        <v>0.1602973333333324</v>
      </c>
      <c r="H79" s="4">
        <f>_xlfn.STDEV.S(B79:D79)</f>
        <v>0.40037149415677986</v>
      </c>
    </row>
    <row r="80" spans="1:8" x14ac:dyDescent="0.25">
      <c r="A80" s="2" t="s">
        <v>84</v>
      </c>
      <c r="B80" s="4">
        <v>0.99299999999999999</v>
      </c>
      <c r="C80" s="4">
        <v>0.99199999999999999</v>
      </c>
      <c r="D80" s="4">
        <v>0.99399999999999999</v>
      </c>
      <c r="E80" s="4">
        <v>0.99299999999999999</v>
      </c>
      <c r="G80" s="4">
        <f t="shared" si="1"/>
        <v>1.0000000000000019E-6</v>
      </c>
      <c r="H80" s="4">
        <f>_xlfn.STDEV.S(B80:D80)</f>
        <v>1.0000000000000009E-3</v>
      </c>
    </row>
    <row r="81" spans="1:5" x14ac:dyDescent="0.25">
      <c r="A81" s="2" t="s">
        <v>91</v>
      </c>
      <c r="B81" s="4">
        <v>1.5614473684210528</v>
      </c>
      <c r="C81" s="4">
        <v>1.3145263157894738</v>
      </c>
      <c r="D81" s="4">
        <v>1.3851973684210519</v>
      </c>
      <c r="E81" s="4">
        <v>1.420390350877192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6BAC-25B5-42B6-B49C-8100101DD3A9}">
  <dimension ref="A3:R309"/>
  <sheetViews>
    <sheetView topLeftCell="A273" workbookViewId="0">
      <selection activeCell="P5" sqref="P5:P305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3" width="7.140625" bestFit="1" customWidth="1"/>
    <col min="4" max="4" width="15.85546875" bestFit="1" customWidth="1"/>
    <col min="5" max="5" width="7.140625" bestFit="1" customWidth="1"/>
    <col min="6" max="7" width="5.5703125" bestFit="1" customWidth="1"/>
    <col min="8" max="8" width="7.5703125" bestFit="1" customWidth="1"/>
    <col min="9" max="9" width="10" customWidth="1"/>
    <col min="10" max="10" width="7.140625" bestFit="1" customWidth="1"/>
    <col min="11" max="11" width="14.42578125" bestFit="1" customWidth="1"/>
    <col min="12" max="12" width="10.5703125" bestFit="1" customWidth="1"/>
    <col min="16" max="17" width="12.5703125" bestFit="1" customWidth="1"/>
  </cols>
  <sheetData>
    <row r="3" spans="1:18" x14ac:dyDescent="0.25">
      <c r="A3" s="1" t="s">
        <v>93</v>
      </c>
      <c r="B3" s="1" t="s">
        <v>92</v>
      </c>
    </row>
    <row r="4" spans="1:18" x14ac:dyDescent="0.25">
      <c r="A4" s="1" t="s">
        <v>90</v>
      </c>
      <c r="B4" t="s">
        <v>8</v>
      </c>
      <c r="C4" t="s">
        <v>9</v>
      </c>
      <c r="D4" t="s">
        <v>91</v>
      </c>
      <c r="F4" t="s">
        <v>112</v>
      </c>
      <c r="G4" t="s">
        <v>111</v>
      </c>
      <c r="H4" t="s">
        <v>113</v>
      </c>
      <c r="I4" t="s">
        <v>121</v>
      </c>
      <c r="J4" t="s">
        <v>122</v>
      </c>
      <c r="K4" t="s">
        <v>115</v>
      </c>
      <c r="L4" t="s">
        <v>114</v>
      </c>
      <c r="N4" t="s">
        <v>116</v>
      </c>
      <c r="O4" t="s">
        <v>117</v>
      </c>
      <c r="P4" t="s">
        <v>118</v>
      </c>
      <c r="Q4" t="s">
        <v>123</v>
      </c>
      <c r="R4" t="s">
        <v>122</v>
      </c>
    </row>
    <row r="5" spans="1:18" x14ac:dyDescent="0.25">
      <c r="A5" s="2" t="s">
        <v>85</v>
      </c>
      <c r="B5" s="4">
        <v>8.4203333333333337</v>
      </c>
      <c r="C5" s="4">
        <v>8.3186666666666671</v>
      </c>
      <c r="D5" s="4">
        <v>8.3695000000000004</v>
      </c>
      <c r="K5" s="4">
        <f>AVERAGE(D6:D8)</f>
        <v>8.3695000000000004</v>
      </c>
      <c r="L5" s="4">
        <f>SQRT(_xlfn.VAR.S(D6:D8))</f>
        <v>0.11450327506233247</v>
      </c>
      <c r="N5" s="4">
        <f>AVERAGE(B6:C8)</f>
        <v>8.3695000000000004</v>
      </c>
      <c r="O5" s="4">
        <f>SQRT(_xlfn.VAR.S(B6:C8))</f>
        <v>0.17939760310550446</v>
      </c>
      <c r="P5" s="4">
        <f>MEDIAN(B6:C8)</f>
        <v>8.3194999999999997</v>
      </c>
      <c r="Q5">
        <f>LARGE(B6:C8, 1+COUNT(B6:C8)/2)</f>
        <v>8.3019999999999996</v>
      </c>
    </row>
    <row r="6" spans="1:18" x14ac:dyDescent="0.25">
      <c r="A6" s="3" t="s">
        <v>89</v>
      </c>
      <c r="B6" s="4">
        <v>8.7260000000000009</v>
      </c>
      <c r="C6" s="4">
        <v>8.2750000000000004</v>
      </c>
      <c r="D6" s="4">
        <v>8.5005000000000006</v>
      </c>
      <c r="F6" s="4">
        <f>_xlfn.VAR.S(B6:C6)</f>
        <v>0.10170050000000024</v>
      </c>
      <c r="G6" s="4">
        <f>SQRT(F6)</f>
        <v>0.31890515831513327</v>
      </c>
      <c r="H6" s="4">
        <f>MEDIAN(B6:C6)</f>
        <v>8.5005000000000006</v>
      </c>
      <c r="I6" s="4">
        <f>LARGE(B6:C6, 1+COUNT(B6:C6)/2)</f>
        <v>8.2750000000000004</v>
      </c>
      <c r="K6" s="6"/>
    </row>
    <row r="7" spans="1:18" x14ac:dyDescent="0.25">
      <c r="A7" s="3" t="s">
        <v>88</v>
      </c>
      <c r="B7" s="4">
        <v>8.2330000000000005</v>
      </c>
      <c r="C7" s="4">
        <v>8.3439999999999994</v>
      </c>
      <c r="D7" s="4">
        <v>8.2884999999999991</v>
      </c>
      <c r="F7" s="4">
        <f>_xlfn.VAR.S(B7:C7)</f>
        <v>6.1604999999998753E-3</v>
      </c>
      <c r="G7" s="4">
        <f>SQRT(F7)</f>
        <v>7.8488852711705984E-2</v>
      </c>
      <c r="H7" s="4">
        <f t="shared" ref="H7:H8" si="0">MEDIAN(B7:C7)</f>
        <v>8.2884999999999991</v>
      </c>
      <c r="I7" s="4">
        <f t="shared" ref="I7:I12" si="1">LARGE(B7:C7, 1+COUNT(B7:C7)/2)</f>
        <v>8.2330000000000005</v>
      </c>
      <c r="K7" s="6"/>
    </row>
    <row r="8" spans="1:18" x14ac:dyDescent="0.25">
      <c r="A8" s="3" t="s">
        <v>87</v>
      </c>
      <c r="B8" s="4">
        <v>8.3019999999999996</v>
      </c>
      <c r="C8" s="4">
        <v>8.3369999999999997</v>
      </c>
      <c r="D8" s="4">
        <v>8.3194999999999997</v>
      </c>
      <c r="F8" s="4">
        <f>_xlfn.VAR.S(B8:C8)</f>
        <v>6.1250000000000497E-4</v>
      </c>
      <c r="G8" s="4">
        <f t="shared" ref="G7:G8" si="2">SQRT(F8)</f>
        <v>2.4748737341529263E-2</v>
      </c>
      <c r="H8" s="4">
        <f t="shared" si="0"/>
        <v>8.3194999999999997</v>
      </c>
      <c r="I8" s="4">
        <f t="shared" si="1"/>
        <v>8.3019999999999996</v>
      </c>
      <c r="K8" s="6"/>
    </row>
    <row r="9" spans="1:18" x14ac:dyDescent="0.25">
      <c r="A9" s="2" t="s">
        <v>94</v>
      </c>
      <c r="B9" s="4">
        <v>4.2056666666666667</v>
      </c>
      <c r="C9" s="4">
        <v>4.198666666666667</v>
      </c>
      <c r="D9" s="4">
        <v>4.2021666666666668</v>
      </c>
      <c r="F9" s="4"/>
      <c r="G9" s="4"/>
      <c r="H9" s="4"/>
      <c r="K9" s="4">
        <f>AVERAGE(D10:D12)</f>
        <v>4.2021666666666668</v>
      </c>
      <c r="L9" s="4">
        <f>SQRT(_xlfn.VAR.S(D10:D12))</f>
        <v>0.38425002710908623</v>
      </c>
      <c r="N9" s="4">
        <f>AVERAGE(B10:C12)</f>
        <v>4.2021666666666659</v>
      </c>
      <c r="O9" s="4">
        <f>SQRT(_xlfn.VAR.S(B10:C12))</f>
        <v>0.3437740052224233</v>
      </c>
      <c r="P9" s="4">
        <f>MEDIAN(B10:C12)</f>
        <v>4.202</v>
      </c>
      <c r="Q9">
        <f>LARGE(B10:C12, 1+COUNT(B10:C12)/2)</f>
        <v>4.1970000000000001</v>
      </c>
    </row>
    <row r="10" spans="1:18" x14ac:dyDescent="0.25">
      <c r="A10" s="3" t="s">
        <v>89</v>
      </c>
      <c r="B10" s="4">
        <v>4.1970000000000001</v>
      </c>
      <c r="C10" s="4">
        <v>4.2069999999999999</v>
      </c>
      <c r="D10" s="4">
        <v>4.202</v>
      </c>
      <c r="F10" s="4">
        <f>_xlfn.VAR.S(B10:C10)</f>
        <v>4.9999999999997868E-5</v>
      </c>
      <c r="G10" s="4">
        <f>SQRT(F10)</f>
        <v>7.0710678118653244E-3</v>
      </c>
      <c r="H10" s="4">
        <f>MEDIAN(B10:C10)</f>
        <v>4.202</v>
      </c>
      <c r="I10" s="4">
        <f t="shared" si="1"/>
        <v>4.1970000000000001</v>
      </c>
    </row>
    <row r="11" spans="1:18" x14ac:dyDescent="0.25">
      <c r="A11" s="3" t="s">
        <v>88</v>
      </c>
      <c r="B11" s="4">
        <v>3.8279999999999998</v>
      </c>
      <c r="C11" s="4">
        <v>3.8079999999999998</v>
      </c>
      <c r="D11" s="4">
        <v>3.8179999999999996</v>
      </c>
      <c r="F11" s="4">
        <f t="shared" ref="F11:F12" si="3">_xlfn.VAR.S(B11:C11)</f>
        <v>2.0000000000000036E-4</v>
      </c>
      <c r="G11" s="4">
        <f>SQRT(F11)</f>
        <v>1.4142135623730963E-2</v>
      </c>
      <c r="H11" s="4">
        <f t="shared" ref="H11:H12" si="4">MEDIAN(B11:C11)</f>
        <v>3.8179999999999996</v>
      </c>
      <c r="I11" s="4">
        <f t="shared" si="1"/>
        <v>3.8079999999999998</v>
      </c>
    </row>
    <row r="12" spans="1:18" x14ac:dyDescent="0.25">
      <c r="A12" s="3" t="s">
        <v>87</v>
      </c>
      <c r="B12" s="4">
        <v>4.5919999999999996</v>
      </c>
      <c r="C12" s="4">
        <v>4.5810000000000004</v>
      </c>
      <c r="D12" s="4">
        <v>4.5865</v>
      </c>
      <c r="F12" s="4">
        <f t="shared" si="3"/>
        <v>6.0499999999991557E-5</v>
      </c>
      <c r="G12" s="4">
        <f>SQRT(F12)</f>
        <v>7.77817459305148E-3</v>
      </c>
      <c r="H12" s="4">
        <f t="shared" si="4"/>
        <v>4.5865</v>
      </c>
      <c r="I12" s="4">
        <f t="shared" si="1"/>
        <v>4.5810000000000004</v>
      </c>
    </row>
    <row r="13" spans="1:18" x14ac:dyDescent="0.25">
      <c r="A13" s="2" t="s">
        <v>95</v>
      </c>
      <c r="B13" s="4">
        <v>3.1819999999999999</v>
      </c>
      <c r="C13" s="4">
        <v>3.1916666666666664</v>
      </c>
      <c r="D13" s="4">
        <v>3.186833333333333</v>
      </c>
      <c r="F13" s="4"/>
      <c r="G13" s="4"/>
      <c r="H13" s="4"/>
      <c r="K13" s="4">
        <f>AVERAGE(D14:D16)</f>
        <v>3.186833333333333</v>
      </c>
      <c r="L13" s="4">
        <f>SQRT(_xlfn.VAR.S(D14:D16))</f>
        <v>0.35751969642711068</v>
      </c>
      <c r="N13" s="4">
        <f>AVERAGE(B14:C16)</f>
        <v>3.186833333333333</v>
      </c>
      <c r="O13" s="4">
        <f t="shared" ref="O13" si="5">SQRT(_xlfn.VAR.S(B14:C16))</f>
        <v>0.34663838025623567</v>
      </c>
      <c r="P13" s="4">
        <f>MEDIAN(B14:C16)</f>
        <v>3.2444999999999999</v>
      </c>
      <c r="Q13">
        <f>LARGE(B14:C16, 1+COUNT(B14:C16)/2)</f>
        <v>3.222</v>
      </c>
    </row>
    <row r="14" spans="1:18" x14ac:dyDescent="0.25">
      <c r="A14" s="3" t="s">
        <v>89</v>
      </c>
      <c r="B14" s="4">
        <v>3.2669999999999999</v>
      </c>
      <c r="C14" s="4">
        <v>3.5539999999999998</v>
      </c>
      <c r="D14" s="4">
        <v>3.4104999999999999</v>
      </c>
      <c r="F14" s="4">
        <f>_xlfn.VAR.S(B14:C14)</f>
        <v>4.1184499999999978E-2</v>
      </c>
      <c r="G14" s="4">
        <f t="shared" ref="G14:G72" si="6">SQRT(F14)</f>
        <v>0.20293964620053909</v>
      </c>
      <c r="H14" s="4">
        <f t="shared" ref="H14:H77" si="7">MEDIAN(B14:C14)</f>
        <v>3.4104999999999999</v>
      </c>
      <c r="I14" s="4">
        <f t="shared" ref="I14:I77" si="8">LARGE(B14:C14, 1+COUNT(B14:C14)/2)</f>
        <v>3.2669999999999999</v>
      </c>
    </row>
    <row r="15" spans="1:18" x14ac:dyDescent="0.25">
      <c r="A15" s="3" t="s">
        <v>88</v>
      </c>
      <c r="B15" s="4">
        <v>2.75</v>
      </c>
      <c r="C15" s="4">
        <v>2.7989999999999999</v>
      </c>
      <c r="D15" s="4">
        <v>2.7744999999999997</v>
      </c>
      <c r="F15" s="4">
        <f t="shared" ref="F15:F78" si="9">_xlfn.VAR.S(B15:C15)</f>
        <v>1.2004999999999967E-3</v>
      </c>
      <c r="G15" s="4">
        <f t="shared" si="6"/>
        <v>3.4648232278140782E-2</v>
      </c>
      <c r="H15" s="4">
        <f t="shared" si="7"/>
        <v>2.7744999999999997</v>
      </c>
      <c r="I15" s="4">
        <f t="shared" si="8"/>
        <v>2.75</v>
      </c>
    </row>
    <row r="16" spans="1:18" x14ac:dyDescent="0.25">
      <c r="A16" s="3" t="s">
        <v>87</v>
      </c>
      <c r="B16" s="4">
        <v>3.5289999999999999</v>
      </c>
      <c r="C16" s="4">
        <v>3.222</v>
      </c>
      <c r="D16" s="4">
        <v>3.3754999999999997</v>
      </c>
      <c r="F16" s="4">
        <f t="shared" si="9"/>
        <v>4.7124499999999986E-2</v>
      </c>
      <c r="G16" s="4">
        <f t="shared" si="6"/>
        <v>0.21708178182427007</v>
      </c>
      <c r="H16" s="4">
        <f t="shared" si="7"/>
        <v>3.3754999999999997</v>
      </c>
      <c r="I16" s="4">
        <f t="shared" si="8"/>
        <v>3.222</v>
      </c>
    </row>
    <row r="17" spans="1:17" x14ac:dyDescent="0.25">
      <c r="A17" s="2" t="s">
        <v>96</v>
      </c>
      <c r="B17" s="4">
        <v>5.2106666666666674</v>
      </c>
      <c r="C17" s="4">
        <v>5.2573333333333334</v>
      </c>
      <c r="D17" s="4">
        <v>5.2340000000000009</v>
      </c>
      <c r="F17" s="4"/>
      <c r="G17" s="4"/>
      <c r="H17" s="4"/>
      <c r="K17" s="4">
        <f t="shared" ref="K17" si="10">AVERAGE(D18:D20)</f>
        <v>5.2340000000000009</v>
      </c>
      <c r="L17" s="4">
        <f>SQRT(_xlfn.VAR.S(D18:D20))</f>
        <v>0.46255513184916658</v>
      </c>
      <c r="N17" s="4">
        <f t="shared" ref="N17" si="11">AVERAGE(B18:C20)</f>
        <v>5.234</v>
      </c>
      <c r="O17" s="4">
        <f t="shared" ref="O17" si="12">SQRT(_xlfn.VAR.S(B18:C20))</f>
        <v>0.45118510613715967</v>
      </c>
      <c r="P17" s="4">
        <f t="shared" ref="P17" si="13">MEDIAN(B18:C20)</f>
        <v>5.2025000000000006</v>
      </c>
      <c r="Q17">
        <f>LARGE(B18:C20, 1+COUNT(B18:C20)/2)</f>
        <v>5.1980000000000004</v>
      </c>
    </row>
    <row r="18" spans="1:17" x14ac:dyDescent="0.25">
      <c r="A18" s="3" t="s">
        <v>89</v>
      </c>
      <c r="B18" s="4">
        <v>5.8719999999999999</v>
      </c>
      <c r="C18" s="4">
        <v>5.5510000000000002</v>
      </c>
      <c r="D18" s="4">
        <v>5.7115</v>
      </c>
      <c r="F18" s="4">
        <f t="shared" si="9"/>
        <v>5.1520499999999914E-2</v>
      </c>
      <c r="G18" s="4">
        <f t="shared" ref="G18:G20" si="14">SQRT(F18)</f>
        <v>0.22698127676088156</v>
      </c>
      <c r="H18" s="4">
        <f t="shared" ref="H18:H81" si="15">MEDIAN(B18:C18)</f>
        <v>5.7115</v>
      </c>
      <c r="I18" s="4">
        <f t="shared" si="8"/>
        <v>5.5510000000000002</v>
      </c>
    </row>
    <row r="19" spans="1:17" x14ac:dyDescent="0.25">
      <c r="A19" s="3" t="s">
        <v>88</v>
      </c>
      <c r="B19" s="4">
        <v>4.5529999999999999</v>
      </c>
      <c r="C19" s="4">
        <v>5.0229999999999997</v>
      </c>
      <c r="D19" s="4">
        <v>4.7880000000000003</v>
      </c>
      <c r="F19" s="4">
        <f t="shared" si="9"/>
        <v>0.11044999999999988</v>
      </c>
      <c r="G19" s="4">
        <f t="shared" si="14"/>
        <v>0.33234018715767716</v>
      </c>
      <c r="H19" s="4">
        <f t="shared" si="15"/>
        <v>4.7880000000000003</v>
      </c>
      <c r="I19" s="4">
        <f t="shared" si="8"/>
        <v>4.5529999999999999</v>
      </c>
    </row>
    <row r="20" spans="1:17" x14ac:dyDescent="0.25">
      <c r="A20" s="3" t="s">
        <v>87</v>
      </c>
      <c r="B20" s="4">
        <v>5.2069999999999999</v>
      </c>
      <c r="C20" s="4">
        <v>5.1980000000000004</v>
      </c>
      <c r="D20" s="4">
        <v>5.2025000000000006</v>
      </c>
      <c r="F20" s="4">
        <f t="shared" si="9"/>
        <v>4.0499999999995076E-5</v>
      </c>
      <c r="G20" s="4">
        <f t="shared" si="14"/>
        <v>6.3639610306785409E-3</v>
      </c>
      <c r="H20" s="4">
        <f t="shared" si="15"/>
        <v>5.2025000000000006</v>
      </c>
      <c r="I20" s="4">
        <f t="shared" si="8"/>
        <v>5.1980000000000004</v>
      </c>
    </row>
    <row r="21" spans="1:17" x14ac:dyDescent="0.25">
      <c r="A21" s="2" t="s">
        <v>97</v>
      </c>
      <c r="B21" s="4">
        <v>2.1413333333333333</v>
      </c>
      <c r="C21" s="4">
        <v>2.0193333333333334</v>
      </c>
      <c r="D21" s="4">
        <v>2.0803333333333334</v>
      </c>
      <c r="F21" s="4"/>
      <c r="G21" s="4"/>
      <c r="H21" s="4"/>
      <c r="K21" s="4">
        <f t="shared" ref="K21" si="16">AVERAGE(D22:D24)</f>
        <v>2.0803333333333334</v>
      </c>
      <c r="L21" s="4">
        <f>SQRT(_xlfn.VAR.S(D22:D24))</f>
        <v>0.16317194407536295</v>
      </c>
      <c r="N21" s="4">
        <f t="shared" ref="N21" si="17">AVERAGE(B22:C24)</f>
        <v>2.0803333333333334</v>
      </c>
      <c r="O21" s="4">
        <f t="shared" ref="O21" si="18">SQRT(_xlfn.VAR.S(B22:C24))</f>
        <v>0.21327603397162728</v>
      </c>
      <c r="P21" s="4">
        <f t="shared" ref="P21" si="19">MEDIAN(B22:C24)</f>
        <v>2.0134999999999996</v>
      </c>
      <c r="Q21">
        <f t="shared" ref="Q21" si="20">LARGE(B22:C24, 1+COUNT(B22:C24)/2)</f>
        <v>2.0129999999999999</v>
      </c>
    </row>
    <row r="22" spans="1:17" x14ac:dyDescent="0.25">
      <c r="A22" s="3" t="s">
        <v>89</v>
      </c>
      <c r="B22" s="4">
        <v>1.913</v>
      </c>
      <c r="C22" s="4">
        <v>1.954</v>
      </c>
      <c r="D22" s="4">
        <v>1.9335</v>
      </c>
      <c r="F22" s="4">
        <f t="shared" si="9"/>
        <v>8.4049999999999696E-4</v>
      </c>
      <c r="G22" s="4">
        <f t="shared" ref="G22" si="21">SQRT(F22)</f>
        <v>2.8991378028648394E-2</v>
      </c>
      <c r="H22" s="4">
        <f t="shared" ref="H22:H85" si="22">MEDIAN(B22:C22)</f>
        <v>1.9335</v>
      </c>
      <c r="I22" s="4">
        <f t="shared" ref="I22:I85" si="23">LARGE(B22:C22, 1+COUNT(B22:C22)/2)</f>
        <v>1.913</v>
      </c>
    </row>
    <row r="23" spans="1:17" x14ac:dyDescent="0.25">
      <c r="A23" s="3" t="s">
        <v>88</v>
      </c>
      <c r="B23" s="4">
        <v>2.0129999999999999</v>
      </c>
      <c r="C23" s="4">
        <v>2.09</v>
      </c>
      <c r="D23" s="4">
        <v>2.0514999999999999</v>
      </c>
      <c r="F23" s="4">
        <f t="shared" si="9"/>
        <v>2.9644999999999967E-3</v>
      </c>
      <c r="G23" s="4">
        <f t="shared" si="6"/>
        <v>5.4447222151364126E-2</v>
      </c>
      <c r="H23" s="4">
        <f t="shared" si="7"/>
        <v>2.0514999999999999</v>
      </c>
      <c r="I23" s="4">
        <f t="shared" si="8"/>
        <v>2.0129999999999999</v>
      </c>
    </row>
    <row r="24" spans="1:17" x14ac:dyDescent="0.25">
      <c r="A24" s="3" t="s">
        <v>87</v>
      </c>
      <c r="B24" s="4">
        <v>2.4980000000000002</v>
      </c>
      <c r="C24" s="4">
        <v>2.0139999999999998</v>
      </c>
      <c r="D24" s="4">
        <v>2.2560000000000002</v>
      </c>
      <c r="F24" s="4">
        <f t="shared" si="9"/>
        <v>0.11712799999999746</v>
      </c>
      <c r="G24" s="4">
        <f t="shared" si="6"/>
        <v>0.34223968209428529</v>
      </c>
      <c r="H24" s="4">
        <f t="shared" si="7"/>
        <v>2.2560000000000002</v>
      </c>
      <c r="I24" s="4">
        <f t="shared" si="8"/>
        <v>2.0139999999999998</v>
      </c>
    </row>
    <row r="25" spans="1:17" x14ac:dyDescent="0.25">
      <c r="A25" s="2" t="s">
        <v>98</v>
      </c>
      <c r="B25" s="4">
        <v>4.5506666666666673</v>
      </c>
      <c r="C25" s="4">
        <v>4.6676666666666664</v>
      </c>
      <c r="D25" s="4">
        <v>4.6091666666666669</v>
      </c>
      <c r="F25" s="4"/>
      <c r="G25" s="4"/>
      <c r="H25" s="4"/>
      <c r="K25" s="4">
        <f t="shared" ref="K25" si="24">AVERAGE(D26:D28)</f>
        <v>4.6091666666666669</v>
      </c>
      <c r="L25" s="4">
        <f>SQRT(_xlfn.VAR.S(D26:D28))</f>
        <v>0.85601874005966527</v>
      </c>
      <c r="N25" s="4">
        <f t="shared" ref="N25" si="25">AVERAGE(B26:C28)</f>
        <v>4.6091666666666669</v>
      </c>
      <c r="O25" s="4">
        <f t="shared" ref="O25" si="26">SQRT(_xlfn.VAR.S(B26:C28))</f>
        <v>0.77078749773635225</v>
      </c>
      <c r="P25" s="4">
        <f t="shared" ref="P25" si="27">MEDIAN(B26:C28)</f>
        <v>4.5135000000000005</v>
      </c>
      <c r="Q25">
        <f t="shared" ref="Q25" si="28">LARGE(B26:C28, 1+COUNT(B26:C28)/2)</f>
        <v>4.4470000000000001</v>
      </c>
    </row>
    <row r="26" spans="1:17" x14ac:dyDescent="0.25">
      <c r="A26" s="3" t="s">
        <v>89</v>
      </c>
      <c r="B26" s="4">
        <v>4.4470000000000001</v>
      </c>
      <c r="C26" s="4">
        <v>4.58</v>
      </c>
      <c r="D26" s="4">
        <v>4.5135000000000005</v>
      </c>
      <c r="F26" s="4">
        <f t="shared" si="9"/>
        <v>8.8445000000000017E-3</v>
      </c>
      <c r="G26" s="4">
        <f t="shared" ref="G26:G28" si="29">SQRT(F26)</f>
        <v>9.4045201897810835E-2</v>
      </c>
      <c r="H26" s="4">
        <f t="shared" ref="H26:H89" si="30">MEDIAN(B26:C26)</f>
        <v>4.5135000000000005</v>
      </c>
      <c r="I26" s="4">
        <f t="shared" si="8"/>
        <v>4.4470000000000001</v>
      </c>
    </row>
    <row r="27" spans="1:17" x14ac:dyDescent="0.25">
      <c r="A27" s="3" t="s">
        <v>88</v>
      </c>
      <c r="B27" s="4">
        <v>3.819</v>
      </c>
      <c r="C27" s="4">
        <v>3.7909999999999999</v>
      </c>
      <c r="D27" s="4">
        <v>3.8049999999999997</v>
      </c>
      <c r="F27" s="4">
        <f t="shared" si="9"/>
        <v>3.9200000000000069E-4</v>
      </c>
      <c r="G27" s="4">
        <f t="shared" si="29"/>
        <v>1.9798989873223347E-2</v>
      </c>
      <c r="H27" s="4">
        <f t="shared" si="15"/>
        <v>3.8049999999999997</v>
      </c>
      <c r="I27" s="4">
        <f t="shared" si="8"/>
        <v>3.7909999999999999</v>
      </c>
    </row>
    <row r="28" spans="1:17" x14ac:dyDescent="0.25">
      <c r="A28" s="3" t="s">
        <v>87</v>
      </c>
      <c r="B28" s="4">
        <v>5.3860000000000001</v>
      </c>
      <c r="C28" s="4">
        <v>5.6319999999999997</v>
      </c>
      <c r="D28" s="4">
        <v>5.5090000000000003</v>
      </c>
      <c r="F28" s="4">
        <f t="shared" si="9"/>
        <v>3.0257999999999889E-2</v>
      </c>
      <c r="G28" s="4">
        <f t="shared" si="29"/>
        <v>0.17394826817189038</v>
      </c>
      <c r="H28" s="4">
        <f t="shared" si="15"/>
        <v>5.5090000000000003</v>
      </c>
      <c r="I28" s="4">
        <f t="shared" si="8"/>
        <v>5.3860000000000001</v>
      </c>
    </row>
    <row r="29" spans="1:17" x14ac:dyDescent="0.25">
      <c r="A29" s="2" t="s">
        <v>99</v>
      </c>
      <c r="B29" s="4">
        <v>2.226666666666667</v>
      </c>
      <c r="C29" s="4">
        <v>2.3076666666666665</v>
      </c>
      <c r="D29" s="4">
        <v>2.2671666666666668</v>
      </c>
      <c r="F29" s="4"/>
      <c r="G29" s="4"/>
      <c r="H29" s="4"/>
      <c r="K29" s="4">
        <f t="shared" ref="K29" si="31">AVERAGE(D30:D32)</f>
        <v>2.2671666666666668</v>
      </c>
      <c r="L29" s="4">
        <f>SQRT(_xlfn.VAR.S(D30:D32))</f>
        <v>0.42757816049622005</v>
      </c>
      <c r="N29" s="4">
        <f t="shared" ref="N29" si="32">AVERAGE(B30:C32)</f>
        <v>2.2671666666666668</v>
      </c>
      <c r="O29" s="4">
        <f t="shared" ref="O29" si="33">SQRT(_xlfn.VAR.S(B30:C32))</f>
        <v>0.41865757686522898</v>
      </c>
      <c r="P29" s="4">
        <f t="shared" ref="P29" si="34">MEDIAN(B30:C32)</f>
        <v>2.2065000000000001</v>
      </c>
      <c r="Q29">
        <f t="shared" ref="Q29" si="35">LARGE(B30:C32, 1+COUNT(B30:C32)/2)</f>
        <v>2.181</v>
      </c>
    </row>
    <row r="30" spans="1:17" x14ac:dyDescent="0.25">
      <c r="A30" s="3" t="s">
        <v>89</v>
      </c>
      <c r="B30" s="4">
        <v>2.2320000000000002</v>
      </c>
      <c r="C30" s="4">
        <v>1.984</v>
      </c>
      <c r="D30" s="4">
        <v>2.1080000000000001</v>
      </c>
      <c r="F30" s="4">
        <f t="shared" si="9"/>
        <v>3.0752000000000054E-2</v>
      </c>
      <c r="G30" s="4">
        <f t="shared" ref="G30" si="36">SQRT(F30)</f>
        <v>0.17536248173426394</v>
      </c>
      <c r="H30" s="4">
        <f t="shared" ref="H30:H93" si="37">MEDIAN(B30:C30)</f>
        <v>2.1080000000000001</v>
      </c>
      <c r="I30" s="4">
        <f t="shared" ref="I30:I93" si="38">LARGE(B30:C30, 1+COUNT(B30:C30)/2)</f>
        <v>1.984</v>
      </c>
    </row>
    <row r="31" spans="1:17" x14ac:dyDescent="0.25">
      <c r="A31" s="3" t="s">
        <v>88</v>
      </c>
      <c r="B31" s="4">
        <v>1.7030000000000001</v>
      </c>
      <c r="C31" s="4">
        <v>2.181</v>
      </c>
      <c r="D31" s="4">
        <v>1.9420000000000002</v>
      </c>
      <c r="F31" s="4">
        <f t="shared" si="9"/>
        <v>0.11424199999999907</v>
      </c>
      <c r="G31" s="4">
        <f t="shared" si="6"/>
        <v>0.33799704140716835</v>
      </c>
      <c r="H31" s="4">
        <f t="shared" si="7"/>
        <v>1.9420000000000002</v>
      </c>
      <c r="I31" s="4">
        <f t="shared" si="8"/>
        <v>1.7030000000000001</v>
      </c>
    </row>
    <row r="32" spans="1:17" x14ac:dyDescent="0.25">
      <c r="A32" s="3" t="s">
        <v>87</v>
      </c>
      <c r="B32" s="4">
        <v>2.7450000000000001</v>
      </c>
      <c r="C32" s="4">
        <v>2.758</v>
      </c>
      <c r="D32" s="4">
        <v>2.7515000000000001</v>
      </c>
      <c r="F32" s="4">
        <f t="shared" si="9"/>
        <v>8.4499999999998706E-5</v>
      </c>
      <c r="G32" s="4">
        <f t="shared" si="6"/>
        <v>9.1923881554250471E-3</v>
      </c>
      <c r="H32" s="4">
        <f t="shared" si="7"/>
        <v>2.7515000000000001</v>
      </c>
      <c r="I32" s="4">
        <f t="shared" si="8"/>
        <v>2.7450000000000001</v>
      </c>
    </row>
    <row r="33" spans="1:17" x14ac:dyDescent="0.25">
      <c r="A33" s="2" t="s">
        <v>100</v>
      </c>
      <c r="B33" s="4">
        <v>0.36299999999999999</v>
      </c>
      <c r="C33" s="4">
        <v>0.35866666666666669</v>
      </c>
      <c r="D33" s="4">
        <v>0.36083333333333334</v>
      </c>
      <c r="F33" s="4"/>
      <c r="G33" s="4"/>
      <c r="H33" s="4"/>
      <c r="K33" s="4">
        <f t="shared" ref="K33" si="39">AVERAGE(D34:D36)</f>
        <v>0.36083333333333334</v>
      </c>
      <c r="L33" s="4">
        <f>SQRT(_xlfn.VAR.S(D34:D36))</f>
        <v>5.6436542535252515E-2</v>
      </c>
      <c r="N33" s="4">
        <f t="shared" ref="N33" si="40">AVERAGE(B34:C36)</f>
        <v>0.36083333333333334</v>
      </c>
      <c r="O33" s="4">
        <f t="shared" ref="O33" si="41">SQRT(_xlfn.VAR.S(B34:C36))</f>
        <v>5.0704700636791791E-2</v>
      </c>
      <c r="P33" s="4">
        <f t="shared" ref="P33" si="42">MEDIAN(B34:C36)</f>
        <v>0.33250000000000002</v>
      </c>
      <c r="Q33">
        <f t="shared" ref="Q33" si="43">LARGE(B34:C36, 1+COUNT(B34:C36)/2)</f>
        <v>0.32900000000000001</v>
      </c>
    </row>
    <row r="34" spans="1:17" x14ac:dyDescent="0.25">
      <c r="A34" s="3" t="s">
        <v>89</v>
      </c>
      <c r="B34" s="4">
        <v>0.32700000000000001</v>
      </c>
      <c r="C34" s="4">
        <v>0.32900000000000001</v>
      </c>
      <c r="D34" s="4">
        <v>0.32800000000000001</v>
      </c>
      <c r="F34" s="4">
        <f t="shared" si="9"/>
        <v>2.0000000000000037E-6</v>
      </c>
      <c r="G34" s="4">
        <f t="shared" ref="G34:G36" si="44">SQRT(F34)</f>
        <v>1.4142135623730963E-3</v>
      </c>
      <c r="H34" s="4">
        <f t="shared" ref="H34:H97" si="45">MEDIAN(B34:C34)</f>
        <v>0.32800000000000001</v>
      </c>
      <c r="I34" s="4">
        <f t="shared" si="8"/>
        <v>0.32700000000000001</v>
      </c>
    </row>
    <row r="35" spans="1:17" x14ac:dyDescent="0.25">
      <c r="A35" s="3" t="s">
        <v>88</v>
      </c>
      <c r="B35" s="4">
        <v>0.33600000000000002</v>
      </c>
      <c r="C35" s="4">
        <v>0.32100000000000001</v>
      </c>
      <c r="D35" s="4">
        <v>0.32850000000000001</v>
      </c>
      <c r="F35" s="4">
        <f t="shared" si="9"/>
        <v>1.125000000000002E-4</v>
      </c>
      <c r="G35" s="4">
        <f t="shared" si="44"/>
        <v>1.0606601717798222E-2</v>
      </c>
      <c r="H35" s="4">
        <f t="shared" si="15"/>
        <v>0.32850000000000001</v>
      </c>
      <c r="I35" s="4">
        <f t="shared" si="8"/>
        <v>0.32100000000000001</v>
      </c>
    </row>
    <row r="36" spans="1:17" x14ac:dyDescent="0.25">
      <c r="A36" s="3" t="s">
        <v>87</v>
      </c>
      <c r="B36" s="4">
        <v>0.42599999999999999</v>
      </c>
      <c r="C36" s="4">
        <v>0.42599999999999999</v>
      </c>
      <c r="D36" s="4">
        <v>0.42599999999999999</v>
      </c>
      <c r="F36" s="4">
        <f t="shared" si="9"/>
        <v>0</v>
      </c>
      <c r="G36" s="4">
        <f t="shared" si="44"/>
        <v>0</v>
      </c>
      <c r="H36" s="4">
        <f t="shared" si="15"/>
        <v>0.42599999999999999</v>
      </c>
      <c r="I36" s="4">
        <f t="shared" si="8"/>
        <v>0.42599999999999999</v>
      </c>
    </row>
    <row r="37" spans="1:17" x14ac:dyDescent="0.25">
      <c r="A37" s="2" t="s">
        <v>101</v>
      </c>
      <c r="B37" s="4">
        <v>6.6783333333333337</v>
      </c>
      <c r="C37" s="4">
        <v>6.3646666666666674</v>
      </c>
      <c r="D37" s="4">
        <v>6.5214999999999996</v>
      </c>
      <c r="F37" s="4"/>
      <c r="G37" s="4"/>
      <c r="H37" s="4"/>
      <c r="K37" s="4">
        <f t="shared" ref="K37" si="46">AVERAGE(D38:D40)</f>
        <v>6.5214999999999996</v>
      </c>
      <c r="L37" s="4">
        <f>SQRT(_xlfn.VAR.S(D38:D40))</f>
        <v>1.2889358983285419</v>
      </c>
      <c r="N37" s="4">
        <f t="shared" ref="N37" si="47">AVERAGE(B38:C40)</f>
        <v>6.5214999999999996</v>
      </c>
      <c r="O37" s="4">
        <f t="shared" ref="O37" si="48">SQRT(_xlfn.VAR.S(B38:C40))</f>
        <v>1.1730138532856291</v>
      </c>
      <c r="P37" s="4">
        <f t="shared" ref="P37" si="49">MEDIAN(B38:C40)</f>
        <v>6.0629999999999997</v>
      </c>
      <c r="Q37">
        <f t="shared" ref="Q37" si="50">LARGE(B38:C40, 1+COUNT(B38:C40)/2)</f>
        <v>5.7389999999999999</v>
      </c>
    </row>
    <row r="38" spans="1:17" x14ac:dyDescent="0.25">
      <c r="A38" s="3" t="s">
        <v>89</v>
      </c>
      <c r="B38" s="4">
        <v>6.3869999999999996</v>
      </c>
      <c r="C38" s="4">
        <v>5.7389999999999999</v>
      </c>
      <c r="D38" s="4">
        <v>6.0629999999999997</v>
      </c>
      <c r="F38" s="4">
        <f t="shared" si="9"/>
        <v>0.20995199999999981</v>
      </c>
      <c r="G38" s="4">
        <f t="shared" ref="G38" si="51">SQRT(F38)</f>
        <v>0.45820519420888256</v>
      </c>
      <c r="H38" s="4">
        <f t="shared" ref="H38:H101" si="52">MEDIAN(B38:C38)</f>
        <v>6.0629999999999997</v>
      </c>
      <c r="I38" s="4">
        <f t="shared" ref="I38:I101" si="53">LARGE(B38:C38, 1+COUNT(B38:C38)/2)</f>
        <v>5.7389999999999999</v>
      </c>
    </row>
    <row r="39" spans="1:17" x14ac:dyDescent="0.25">
      <c r="A39" s="3" t="s">
        <v>88</v>
      </c>
      <c r="B39" s="4">
        <v>5.625</v>
      </c>
      <c r="C39" s="4">
        <v>5.4240000000000004</v>
      </c>
      <c r="D39" s="4">
        <v>5.5244999999999997</v>
      </c>
      <c r="F39" s="4">
        <f t="shared" si="9"/>
        <v>2.0200499999999927E-2</v>
      </c>
      <c r="G39" s="4">
        <f t="shared" si="6"/>
        <v>0.1421284630184958</v>
      </c>
      <c r="H39" s="4">
        <f t="shared" si="7"/>
        <v>5.5244999999999997</v>
      </c>
      <c r="I39" s="4">
        <f t="shared" si="8"/>
        <v>5.4240000000000004</v>
      </c>
    </row>
    <row r="40" spans="1:17" x14ac:dyDescent="0.25">
      <c r="A40" s="3" t="s">
        <v>87</v>
      </c>
      <c r="B40" s="4">
        <v>8.0229999999999997</v>
      </c>
      <c r="C40" s="4">
        <v>7.931</v>
      </c>
      <c r="D40" s="4">
        <v>7.9770000000000003</v>
      </c>
      <c r="F40" s="4">
        <f t="shared" si="9"/>
        <v>4.2319999999999667E-3</v>
      </c>
      <c r="G40" s="4">
        <f t="shared" si="6"/>
        <v>6.5053823869162114E-2</v>
      </c>
      <c r="H40" s="4">
        <f t="shared" si="7"/>
        <v>7.9770000000000003</v>
      </c>
      <c r="I40" s="4">
        <f t="shared" si="8"/>
        <v>7.931</v>
      </c>
    </row>
    <row r="41" spans="1:17" x14ac:dyDescent="0.25">
      <c r="A41" s="2" t="s">
        <v>18</v>
      </c>
      <c r="B41" s="4">
        <v>2.7866666666666666</v>
      </c>
      <c r="C41" s="4">
        <v>2.9893333333333332</v>
      </c>
      <c r="D41" s="4">
        <v>2.8879999999999999</v>
      </c>
      <c r="F41" s="4"/>
      <c r="G41" s="4"/>
      <c r="H41" s="4"/>
      <c r="K41" s="4">
        <f t="shared" ref="K41" si="54">AVERAGE(D42:D44)</f>
        <v>2.8879999999999999</v>
      </c>
      <c r="L41" s="4">
        <f>SQRT(_xlfn.VAR.S(D42:D44))</f>
        <v>0.45616636219695189</v>
      </c>
      <c r="N41" s="4">
        <f t="shared" ref="N41" si="55">AVERAGE(B42:C44)</f>
        <v>2.8879999999999999</v>
      </c>
      <c r="O41" s="4">
        <f t="shared" ref="O41" si="56">SQRT(_xlfn.VAR.S(B42:C44))</f>
        <v>0.48006624542869103</v>
      </c>
      <c r="P41" s="4">
        <f t="shared" ref="P41" si="57">MEDIAN(B42:C44)</f>
        <v>2.8395000000000001</v>
      </c>
      <c r="Q41">
        <f t="shared" ref="Q41" si="58">LARGE(B42:C44, 1+COUNT(B42:C44)/2)</f>
        <v>2.6949999999999998</v>
      </c>
    </row>
    <row r="42" spans="1:17" x14ac:dyDescent="0.25">
      <c r="A42" s="3" t="s">
        <v>89</v>
      </c>
      <c r="B42" s="4">
        <v>2.984</v>
      </c>
      <c r="C42" s="4">
        <v>2.6059999999999999</v>
      </c>
      <c r="D42" s="4">
        <v>2.7949999999999999</v>
      </c>
      <c r="F42" s="4">
        <f t="shared" si="9"/>
        <v>7.1442000000000047E-2</v>
      </c>
      <c r="G42" s="4">
        <f t="shared" ref="G42:G44" si="59">SQRT(F42)</f>
        <v>0.26728636328851507</v>
      </c>
      <c r="H42" s="4">
        <f t="shared" ref="H42:H105" si="60">MEDIAN(B42:C42)</f>
        <v>2.7949999999999999</v>
      </c>
      <c r="I42" s="4">
        <f t="shared" si="8"/>
        <v>2.6059999999999999</v>
      </c>
    </row>
    <row r="43" spans="1:17" x14ac:dyDescent="0.25">
      <c r="A43" s="3" t="s">
        <v>88</v>
      </c>
      <c r="B43" s="4">
        <v>2.2759999999999998</v>
      </c>
      <c r="C43" s="4">
        <v>2.6949999999999998</v>
      </c>
      <c r="D43" s="4">
        <v>2.4855</v>
      </c>
      <c r="F43" s="4">
        <f t="shared" si="9"/>
        <v>8.7780500000000011E-2</v>
      </c>
      <c r="G43" s="4">
        <f t="shared" si="59"/>
        <v>0.29627774131716345</v>
      </c>
      <c r="H43" s="4">
        <f t="shared" si="15"/>
        <v>2.4855</v>
      </c>
      <c r="I43" s="4">
        <f t="shared" si="8"/>
        <v>2.2759999999999998</v>
      </c>
    </row>
    <row r="44" spans="1:17" x14ac:dyDescent="0.25">
      <c r="A44" s="3" t="s">
        <v>87</v>
      </c>
      <c r="B44" s="4">
        <v>3.1</v>
      </c>
      <c r="C44" s="4">
        <v>3.6669999999999998</v>
      </c>
      <c r="D44" s="4">
        <v>3.3834999999999997</v>
      </c>
      <c r="F44" s="4">
        <f t="shared" si="9"/>
        <v>0.16074449999999985</v>
      </c>
      <c r="G44" s="4">
        <f t="shared" si="59"/>
        <v>0.40092954493277227</v>
      </c>
      <c r="H44" s="4">
        <f t="shared" si="15"/>
        <v>3.3834999999999997</v>
      </c>
      <c r="I44" s="4">
        <f t="shared" si="8"/>
        <v>3.1</v>
      </c>
    </row>
    <row r="45" spans="1:17" x14ac:dyDescent="0.25">
      <c r="A45" s="2" t="s">
        <v>19</v>
      </c>
      <c r="B45" s="4">
        <v>4.5903333333333336</v>
      </c>
      <c r="C45" s="4">
        <v>4.618666666666666</v>
      </c>
      <c r="D45" s="4">
        <v>4.6044999999999998</v>
      </c>
      <c r="F45" s="4"/>
      <c r="G45" s="4"/>
      <c r="H45" s="4"/>
      <c r="K45" s="4">
        <f t="shared" ref="K45" si="61">AVERAGE(D46:D48)</f>
        <v>4.6044999999999998</v>
      </c>
      <c r="L45" s="4">
        <f>SQRT(_xlfn.VAR.S(D46:D48))</f>
        <v>0.79953251966383576</v>
      </c>
      <c r="N45" s="4">
        <f t="shared" ref="N45" si="62">AVERAGE(B46:C48)</f>
        <v>4.6044999999999998</v>
      </c>
      <c r="O45" s="4">
        <f t="shared" ref="O45" si="63">SQRT(_xlfn.VAR.S(B46:C48))</f>
        <v>0.71801357925877574</v>
      </c>
      <c r="P45" s="4">
        <f t="shared" ref="P45" si="64">MEDIAN(B46:C48)</f>
        <v>4.476</v>
      </c>
      <c r="Q45">
        <f t="shared" ref="Q45" si="65">LARGE(B46:C48, 1+COUNT(B46:C48)/2)</f>
        <v>4.3940000000000001</v>
      </c>
    </row>
    <row r="46" spans="1:17" x14ac:dyDescent="0.25">
      <c r="A46" s="3" t="s">
        <v>89</v>
      </c>
      <c r="B46" s="4">
        <v>4.3940000000000001</v>
      </c>
      <c r="C46" s="4">
        <v>4.5579999999999998</v>
      </c>
      <c r="D46" s="4">
        <v>4.476</v>
      </c>
      <c r="F46" s="4">
        <f t="shared" si="9"/>
        <v>1.3447999999999951E-2</v>
      </c>
      <c r="G46" s="4">
        <f t="shared" ref="G46" si="66">SQRT(F46)</f>
        <v>0.11596551211459358</v>
      </c>
      <c r="H46" s="4">
        <f t="shared" ref="H46:H109" si="67">MEDIAN(B46:C46)</f>
        <v>4.476</v>
      </c>
      <c r="I46" s="4">
        <f t="shared" ref="I46:I109" si="68">LARGE(B46:C46, 1+COUNT(B46:C46)/2)</f>
        <v>4.3940000000000001</v>
      </c>
    </row>
    <row r="47" spans="1:17" x14ac:dyDescent="0.25">
      <c r="A47" s="3" t="s">
        <v>88</v>
      </c>
      <c r="B47" s="4">
        <v>3.859</v>
      </c>
      <c r="C47" s="4">
        <v>3.895</v>
      </c>
      <c r="D47" s="4">
        <v>3.8769999999999998</v>
      </c>
      <c r="F47" s="4">
        <f t="shared" si="9"/>
        <v>6.4800000000000122E-4</v>
      </c>
      <c r="G47" s="4">
        <f t="shared" si="6"/>
        <v>2.5455844122715735E-2</v>
      </c>
      <c r="H47" s="4">
        <f t="shared" si="7"/>
        <v>3.8769999999999998</v>
      </c>
      <c r="I47" s="4">
        <f t="shared" si="8"/>
        <v>3.859</v>
      </c>
    </row>
    <row r="48" spans="1:17" x14ac:dyDescent="0.25">
      <c r="A48" s="3" t="s">
        <v>87</v>
      </c>
      <c r="B48" s="4">
        <v>5.5179999999999998</v>
      </c>
      <c r="C48" s="4">
        <v>5.4029999999999996</v>
      </c>
      <c r="D48" s="4">
        <v>5.4604999999999997</v>
      </c>
      <c r="F48" s="4">
        <f t="shared" si="9"/>
        <v>6.6125000000000246E-3</v>
      </c>
      <c r="G48" s="4">
        <f t="shared" si="6"/>
        <v>8.1317279836453121E-2</v>
      </c>
      <c r="H48" s="4">
        <f t="shared" si="7"/>
        <v>5.4604999999999997</v>
      </c>
      <c r="I48" s="4">
        <f t="shared" si="8"/>
        <v>5.4029999999999996</v>
      </c>
    </row>
    <row r="49" spans="1:17" x14ac:dyDescent="0.25">
      <c r="A49" s="2" t="s">
        <v>20</v>
      </c>
      <c r="B49" s="4">
        <v>2.6189999999999998</v>
      </c>
      <c r="C49" s="4">
        <v>2.8033333333333332</v>
      </c>
      <c r="D49" s="4">
        <v>2.7111666666666672</v>
      </c>
      <c r="F49" s="4"/>
      <c r="G49" s="4"/>
      <c r="H49" s="4"/>
      <c r="K49" s="4">
        <f t="shared" ref="K49" si="69">AVERAGE(D50:D52)</f>
        <v>2.7111666666666672</v>
      </c>
      <c r="L49" s="4">
        <f>SQRT(_xlfn.VAR.S(D50:D52))</f>
        <v>7.8428842483702008E-2</v>
      </c>
      <c r="N49" s="4">
        <f t="shared" ref="N49" si="70">AVERAGE(B50:C52)</f>
        <v>2.7111666666666672</v>
      </c>
      <c r="O49" s="4">
        <f t="shared" ref="O49" si="71">SQRT(_xlfn.VAR.S(B50:C52))</f>
        <v>0.21800221711410803</v>
      </c>
      <c r="P49" s="4">
        <f t="shared" ref="P49" si="72">MEDIAN(B50:C52)</f>
        <v>2.6689999999999996</v>
      </c>
      <c r="Q49">
        <f t="shared" ref="Q49" si="73">LARGE(B50:C52, 1+COUNT(B50:C52)/2)</f>
        <v>2.6309999999999998</v>
      </c>
    </row>
    <row r="50" spans="1:17" x14ac:dyDescent="0.25">
      <c r="A50" s="3" t="s">
        <v>89</v>
      </c>
      <c r="B50" s="4">
        <v>2.4430000000000001</v>
      </c>
      <c r="C50" s="4">
        <v>3.0910000000000002</v>
      </c>
      <c r="D50" s="4">
        <v>2.7670000000000003</v>
      </c>
      <c r="F50" s="4">
        <f t="shared" si="9"/>
        <v>0.2099519999999977</v>
      </c>
      <c r="G50" s="4">
        <f t="shared" ref="G50:G52" si="74">SQRT(F50)</f>
        <v>0.45820519420888028</v>
      </c>
      <c r="H50" s="4">
        <f t="shared" ref="H50:H113" si="75">MEDIAN(B50:C50)</f>
        <v>2.7670000000000003</v>
      </c>
      <c r="I50" s="4">
        <f t="shared" si="8"/>
        <v>2.4430000000000001</v>
      </c>
    </row>
    <row r="51" spans="1:17" x14ac:dyDescent="0.25">
      <c r="A51" s="3" t="s">
        <v>88</v>
      </c>
      <c r="B51" s="4">
        <v>2.7829999999999999</v>
      </c>
      <c r="C51" s="4">
        <v>2.7069999999999999</v>
      </c>
      <c r="D51" s="4">
        <v>2.7450000000000001</v>
      </c>
      <c r="F51" s="4">
        <f t="shared" si="9"/>
        <v>2.8880000000000051E-3</v>
      </c>
      <c r="G51" s="4">
        <f t="shared" si="74"/>
        <v>5.3740115370177657E-2</v>
      </c>
      <c r="H51" s="4">
        <f t="shared" si="15"/>
        <v>2.7450000000000001</v>
      </c>
      <c r="I51" s="4">
        <f t="shared" si="8"/>
        <v>2.7069999999999999</v>
      </c>
    </row>
    <row r="52" spans="1:17" x14ac:dyDescent="0.25">
      <c r="A52" s="3" t="s">
        <v>87</v>
      </c>
      <c r="B52" s="4">
        <v>2.6309999999999998</v>
      </c>
      <c r="C52" s="4">
        <v>2.6120000000000001</v>
      </c>
      <c r="D52" s="4">
        <v>2.6215000000000002</v>
      </c>
      <c r="F52" s="4">
        <f t="shared" si="9"/>
        <v>1.8049999999999398E-4</v>
      </c>
      <c r="G52" s="4">
        <f t="shared" si="74"/>
        <v>1.3435028842544178E-2</v>
      </c>
      <c r="H52" s="4">
        <f t="shared" si="15"/>
        <v>2.6215000000000002</v>
      </c>
      <c r="I52" s="4">
        <f t="shared" si="8"/>
        <v>2.6120000000000001</v>
      </c>
    </row>
    <row r="53" spans="1:17" x14ac:dyDescent="0.25">
      <c r="A53" s="2" t="s">
        <v>21</v>
      </c>
      <c r="B53" s="4">
        <v>2.0883333333333334</v>
      </c>
      <c r="C53" s="4">
        <v>2.0393333333333334</v>
      </c>
      <c r="D53" s="4">
        <v>2.0638333333333336</v>
      </c>
      <c r="F53" s="4"/>
      <c r="G53" s="4"/>
      <c r="H53" s="4"/>
      <c r="K53" s="4">
        <f t="shared" ref="K53" si="76">AVERAGE(D54:D56)</f>
        <v>2.0638333333333336</v>
      </c>
      <c r="L53" s="4">
        <f>SQRT(_xlfn.VAR.S(D54:D56))</f>
        <v>0.51093084985478554</v>
      </c>
      <c r="N53" s="4">
        <f t="shared" ref="N53" si="77">AVERAGE(B54:C56)</f>
        <v>2.0638333333333332</v>
      </c>
      <c r="O53" s="4">
        <f t="shared" ref="O53" si="78">SQRT(_xlfn.VAR.S(B54:C56))</f>
        <v>0.6624848425939025</v>
      </c>
      <c r="P53" s="4">
        <f t="shared" ref="P53" si="79">MEDIAN(B54:C56)</f>
        <v>1.9975000000000001</v>
      </c>
      <c r="Q53">
        <f t="shared" ref="Q53" si="80">LARGE(B54:C56, 1+COUNT(B54:C56)/2)</f>
        <v>1.895</v>
      </c>
    </row>
    <row r="54" spans="1:17" x14ac:dyDescent="0.25">
      <c r="A54" s="3" t="s">
        <v>89</v>
      </c>
      <c r="B54" s="4">
        <v>1.175</v>
      </c>
      <c r="C54" s="4">
        <v>2.2200000000000002</v>
      </c>
      <c r="D54" s="4">
        <v>1.6975000000000002</v>
      </c>
      <c r="F54" s="4">
        <f t="shared" si="9"/>
        <v>0.54601249999999979</v>
      </c>
      <c r="G54" s="4">
        <f t="shared" ref="G54" si="81">SQRT(F54)</f>
        <v>0.73892658633994202</v>
      </c>
      <c r="H54" s="4">
        <f t="shared" ref="H54:H117" si="82">MEDIAN(B54:C54)</f>
        <v>1.6975000000000002</v>
      </c>
      <c r="I54" s="4">
        <f t="shared" ref="I54:I117" si="83">LARGE(B54:C54, 1+COUNT(B54:C54)/2)</f>
        <v>1.175</v>
      </c>
    </row>
    <row r="55" spans="1:17" x14ac:dyDescent="0.25">
      <c r="A55" s="3" t="s">
        <v>88</v>
      </c>
      <c r="B55" s="4">
        <v>3.1949999999999998</v>
      </c>
      <c r="C55" s="4">
        <v>2.1</v>
      </c>
      <c r="D55" s="4">
        <v>2.6475</v>
      </c>
      <c r="F55" s="4">
        <f t="shared" si="9"/>
        <v>0.59951249999999945</v>
      </c>
      <c r="G55" s="4">
        <f t="shared" si="6"/>
        <v>0.77428192539926921</v>
      </c>
      <c r="H55" s="4">
        <f t="shared" si="7"/>
        <v>2.6475</v>
      </c>
      <c r="I55" s="4">
        <f t="shared" si="8"/>
        <v>2.1</v>
      </c>
    </row>
    <row r="56" spans="1:17" x14ac:dyDescent="0.25">
      <c r="A56" s="3" t="s">
        <v>87</v>
      </c>
      <c r="B56" s="4">
        <v>1.895</v>
      </c>
      <c r="C56" s="4">
        <v>1.798</v>
      </c>
      <c r="D56" s="4">
        <v>1.8465</v>
      </c>
      <c r="F56" s="4">
        <f t="shared" si="9"/>
        <v>4.7044999999999977E-3</v>
      </c>
      <c r="G56" s="4">
        <f t="shared" si="6"/>
        <v>6.8589357775095089E-2</v>
      </c>
      <c r="H56" s="4">
        <f t="shared" si="7"/>
        <v>1.8465</v>
      </c>
      <c r="I56" s="4">
        <f t="shared" si="8"/>
        <v>1.798</v>
      </c>
    </row>
    <row r="57" spans="1:17" x14ac:dyDescent="0.25">
      <c r="A57" s="2" t="s">
        <v>22</v>
      </c>
      <c r="B57" s="4">
        <v>3.1883333333333339</v>
      </c>
      <c r="C57" s="4">
        <v>3.1169999999999995</v>
      </c>
      <c r="D57" s="4">
        <v>3.1526666666666667</v>
      </c>
      <c r="F57" s="4"/>
      <c r="G57" s="4"/>
      <c r="H57" s="4"/>
      <c r="K57" s="4">
        <f t="shared" ref="K57" si="84">AVERAGE(D58:D60)</f>
        <v>3.1526666666666667</v>
      </c>
      <c r="L57" s="4">
        <f>SQRT(_xlfn.VAR.S(D58:D60))</f>
        <v>1.1271850262194465</v>
      </c>
      <c r="N57" s="4">
        <f t="shared" ref="N57" si="85">AVERAGE(B58:C60)</f>
        <v>3.1526666666666667</v>
      </c>
      <c r="O57" s="4">
        <f t="shared" ref="O57" si="86">SQRT(_xlfn.VAR.S(B58:C60))</f>
        <v>1.0098525965043939</v>
      </c>
      <c r="P57" s="4">
        <f t="shared" ref="P57" si="87">MEDIAN(B58:C60)</f>
        <v>2.7255000000000003</v>
      </c>
      <c r="Q57">
        <f t="shared" ref="Q57" si="88">LARGE(B58:C60, 1+COUNT(B58:C60)/2)</f>
        <v>2.7189999999999999</v>
      </c>
    </row>
    <row r="58" spans="1:17" x14ac:dyDescent="0.25">
      <c r="A58" s="3" t="s">
        <v>89</v>
      </c>
      <c r="B58" s="4">
        <v>2.7320000000000002</v>
      </c>
      <c r="C58" s="4">
        <v>2.7189999999999999</v>
      </c>
      <c r="D58" s="4">
        <v>2.7255000000000003</v>
      </c>
      <c r="F58" s="4">
        <f t="shared" si="9"/>
        <v>8.450000000000448E-5</v>
      </c>
      <c r="G58" s="4">
        <f t="shared" ref="G58:G60" si="89">SQRT(F58)</f>
        <v>9.1923881554253611E-3</v>
      </c>
      <c r="H58" s="4">
        <f t="shared" ref="H58:H121" si="90">MEDIAN(B58:C58)</f>
        <v>2.7255000000000003</v>
      </c>
      <c r="I58" s="4">
        <f t="shared" si="8"/>
        <v>2.7189999999999999</v>
      </c>
    </row>
    <row r="59" spans="1:17" x14ac:dyDescent="0.25">
      <c r="A59" s="3" t="s">
        <v>88</v>
      </c>
      <c r="B59" s="4">
        <v>2.3109999999999999</v>
      </c>
      <c r="C59" s="4">
        <v>2.2919999999999998</v>
      </c>
      <c r="D59" s="4">
        <v>2.3014999999999999</v>
      </c>
      <c r="F59" s="4">
        <f t="shared" si="9"/>
        <v>1.8050000000000244E-4</v>
      </c>
      <c r="G59" s="4">
        <f t="shared" si="89"/>
        <v>1.3435028842544494E-2</v>
      </c>
      <c r="H59" s="4">
        <f t="shared" si="15"/>
        <v>2.3014999999999999</v>
      </c>
      <c r="I59" s="4">
        <f t="shared" si="8"/>
        <v>2.2919999999999998</v>
      </c>
    </row>
    <row r="60" spans="1:17" x14ac:dyDescent="0.25">
      <c r="A60" s="3" t="s">
        <v>87</v>
      </c>
      <c r="B60" s="4">
        <v>4.5220000000000002</v>
      </c>
      <c r="C60" s="4">
        <v>4.34</v>
      </c>
      <c r="D60" s="4">
        <v>4.431</v>
      </c>
      <c r="F60" s="4">
        <f t="shared" si="9"/>
        <v>1.656200000000007E-2</v>
      </c>
      <c r="G60" s="4">
        <f t="shared" si="89"/>
        <v>0.12869343417595192</v>
      </c>
      <c r="H60" s="4">
        <f t="shared" si="15"/>
        <v>4.431</v>
      </c>
      <c r="I60" s="4">
        <f t="shared" si="8"/>
        <v>4.34</v>
      </c>
    </row>
    <row r="61" spans="1:17" x14ac:dyDescent="0.25">
      <c r="A61" s="2" t="s">
        <v>23</v>
      </c>
      <c r="B61" s="4">
        <v>2.5053333333333332</v>
      </c>
      <c r="C61" s="4">
        <v>2.4493333333333331</v>
      </c>
      <c r="D61" s="4">
        <v>2.4773333333333336</v>
      </c>
      <c r="F61" s="4"/>
      <c r="G61" s="4"/>
      <c r="H61" s="4"/>
      <c r="K61" s="4">
        <f t="shared" ref="K61" si="91">AVERAGE(D62:D64)</f>
        <v>2.4773333333333336</v>
      </c>
      <c r="L61" s="4">
        <f>SQRT(_xlfn.VAR.S(D62:D64))</f>
        <v>0.12212527720882912</v>
      </c>
      <c r="N61" s="4">
        <f t="shared" ref="N61" si="92">AVERAGE(B62:C64)</f>
        <v>2.4773333333333336</v>
      </c>
      <c r="O61" s="4">
        <f t="shared" ref="O61" si="93">SQRT(_xlfn.VAR.S(B62:C64))</f>
        <v>0.13641065452033668</v>
      </c>
      <c r="P61" s="4">
        <f t="shared" ref="P61" si="94">MEDIAN(B62:C64)</f>
        <v>2.484</v>
      </c>
      <c r="Q61">
        <f t="shared" ref="Q61" si="95">LARGE(B62:C64, 1+COUNT(B62:C64)/2)</f>
        <v>2.42</v>
      </c>
    </row>
    <row r="62" spans="1:17" x14ac:dyDescent="0.25">
      <c r="A62" s="3" t="s">
        <v>89</v>
      </c>
      <c r="B62" s="4">
        <v>2.6629999999999998</v>
      </c>
      <c r="C62" s="4">
        <v>2.42</v>
      </c>
      <c r="D62" s="4">
        <v>2.5415000000000001</v>
      </c>
      <c r="F62" s="4">
        <f t="shared" si="9"/>
        <v>2.9524499999999971E-2</v>
      </c>
      <c r="G62" s="4">
        <f t="shared" ref="G62" si="96">SQRT(F62)</f>
        <v>0.17182694782833097</v>
      </c>
      <c r="H62" s="4">
        <f t="shared" ref="H62:H125" si="97">MEDIAN(B62:C62)</f>
        <v>2.5415000000000001</v>
      </c>
      <c r="I62" s="4">
        <f t="shared" ref="I62:I125" si="98">LARGE(B62:C62, 1+COUNT(B62:C62)/2)</f>
        <v>2.42</v>
      </c>
    </row>
    <row r="63" spans="1:17" x14ac:dyDescent="0.25">
      <c r="A63" s="3" t="s">
        <v>88</v>
      </c>
      <c r="B63" s="4">
        <v>2.2930000000000001</v>
      </c>
      <c r="C63" s="4">
        <v>2.38</v>
      </c>
      <c r="D63" s="4">
        <v>2.3365</v>
      </c>
      <c r="F63" s="4">
        <f t="shared" si="9"/>
        <v>3.7844999999999776E-3</v>
      </c>
      <c r="G63" s="4">
        <f t="shared" si="6"/>
        <v>6.1518289963229451E-2</v>
      </c>
      <c r="H63" s="4">
        <f t="shared" si="7"/>
        <v>2.3365</v>
      </c>
      <c r="I63" s="4">
        <f t="shared" si="8"/>
        <v>2.2930000000000001</v>
      </c>
    </row>
    <row r="64" spans="1:17" x14ac:dyDescent="0.25">
      <c r="A64" s="3" t="s">
        <v>87</v>
      </c>
      <c r="B64" s="4">
        <v>2.56</v>
      </c>
      <c r="C64" s="4">
        <v>2.548</v>
      </c>
      <c r="D64" s="4">
        <v>2.5540000000000003</v>
      </c>
      <c r="F64" s="4">
        <f t="shared" si="9"/>
        <v>7.2000000000000124E-5</v>
      </c>
      <c r="G64" s="4">
        <f t="shared" si="6"/>
        <v>8.4852813742385784E-3</v>
      </c>
      <c r="H64" s="4">
        <f t="shared" si="7"/>
        <v>2.5540000000000003</v>
      </c>
      <c r="I64" s="4">
        <f t="shared" si="8"/>
        <v>2.548</v>
      </c>
    </row>
    <row r="65" spans="1:17" x14ac:dyDescent="0.25">
      <c r="A65" s="2" t="s">
        <v>24</v>
      </c>
      <c r="B65" s="4">
        <v>1.7163333333333333</v>
      </c>
      <c r="C65" s="4">
        <v>2.2120000000000002</v>
      </c>
      <c r="D65" s="4">
        <v>1.9641666666666664</v>
      </c>
      <c r="F65" s="4"/>
      <c r="G65" s="4"/>
      <c r="H65" s="4"/>
      <c r="K65" s="4">
        <f t="shared" ref="K65" si="99">AVERAGE(D66:D68)</f>
        <v>1.9641666666666664</v>
      </c>
      <c r="L65" s="4">
        <f>SQRT(_xlfn.VAR.S(D66:D68))</f>
        <v>0.48117469107729899</v>
      </c>
      <c r="N65" s="4">
        <f t="shared" ref="N65" si="100">AVERAGE(B66:C68)</f>
        <v>1.9641666666666666</v>
      </c>
      <c r="O65" s="4">
        <f t="shared" ref="O65" si="101">SQRT(_xlfn.VAR.S(B66:C68))</f>
        <v>0.53888789805178028</v>
      </c>
      <c r="P65" s="4">
        <f t="shared" ref="P65" si="102">MEDIAN(B66:C68)</f>
        <v>1.9264999999999999</v>
      </c>
      <c r="Q65">
        <f t="shared" ref="Q65" si="103">LARGE(B66:C68, 1+COUNT(B66:C68)/2)</f>
        <v>1.851</v>
      </c>
    </row>
    <row r="66" spans="1:17" x14ac:dyDescent="0.25">
      <c r="A66" s="3" t="s">
        <v>89</v>
      </c>
      <c r="B66" s="4">
        <v>1.147</v>
      </c>
      <c r="C66" s="4">
        <v>2.0019999999999998</v>
      </c>
      <c r="D66" s="4">
        <v>1.5745</v>
      </c>
      <c r="F66" s="4">
        <f t="shared" si="9"/>
        <v>0.36551249999999857</v>
      </c>
      <c r="G66" s="4">
        <f t="shared" ref="G66:G68" si="104">SQRT(F66)</f>
        <v>0.60457629791449696</v>
      </c>
      <c r="H66" s="4">
        <f t="shared" ref="H66:H129" si="105">MEDIAN(B66:C66)</f>
        <v>1.5745</v>
      </c>
      <c r="I66" s="4">
        <f t="shared" si="8"/>
        <v>1.147</v>
      </c>
    </row>
    <row r="67" spans="1:17" x14ac:dyDescent="0.25">
      <c r="A67" s="3" t="s">
        <v>88</v>
      </c>
      <c r="B67" s="4">
        <v>2.2210000000000001</v>
      </c>
      <c r="C67" s="4">
        <v>2.7829999999999999</v>
      </c>
      <c r="D67" s="4">
        <v>2.5019999999999998</v>
      </c>
      <c r="F67" s="4">
        <f t="shared" si="9"/>
        <v>0.15792200000000278</v>
      </c>
      <c r="G67" s="4">
        <f t="shared" si="104"/>
        <v>0.39739401102684319</v>
      </c>
      <c r="H67" s="4">
        <f t="shared" si="15"/>
        <v>2.5019999999999998</v>
      </c>
      <c r="I67" s="4">
        <f t="shared" si="8"/>
        <v>2.2210000000000001</v>
      </c>
    </row>
    <row r="68" spans="1:17" x14ac:dyDescent="0.25">
      <c r="A68" s="3" t="s">
        <v>87</v>
      </c>
      <c r="B68" s="4">
        <v>1.7809999999999999</v>
      </c>
      <c r="C68" s="4">
        <v>1.851</v>
      </c>
      <c r="D68" s="4">
        <v>1.8159999999999998</v>
      </c>
      <c r="F68" s="4">
        <f t="shared" si="9"/>
        <v>2.4500000000000043E-3</v>
      </c>
      <c r="G68" s="4">
        <f t="shared" si="104"/>
        <v>4.9497474683058366E-2</v>
      </c>
      <c r="H68" s="4">
        <f t="shared" si="15"/>
        <v>1.8159999999999998</v>
      </c>
      <c r="I68" s="4">
        <f t="shared" si="8"/>
        <v>1.7809999999999999</v>
      </c>
    </row>
    <row r="69" spans="1:17" x14ac:dyDescent="0.25">
      <c r="A69" s="2" t="s">
        <v>25</v>
      </c>
      <c r="B69" s="4">
        <v>0.64566666666666661</v>
      </c>
      <c r="C69" s="4">
        <v>0.69299999999999995</v>
      </c>
      <c r="D69" s="4">
        <v>0.66933333333333334</v>
      </c>
      <c r="F69" s="4"/>
      <c r="G69" s="4"/>
      <c r="H69" s="4"/>
      <c r="K69" s="4">
        <f t="shared" ref="K69" si="106">AVERAGE(D70:D72)</f>
        <v>0.66933333333333334</v>
      </c>
      <c r="L69" s="4">
        <f>SQRT(_xlfn.VAR.S(D70:D72))</f>
        <v>0.32193568198218275</v>
      </c>
      <c r="N69" s="4">
        <f t="shared" ref="N69" si="107">AVERAGE(B70:C72)</f>
        <v>0.66933333333333334</v>
      </c>
      <c r="O69" s="4">
        <f t="shared" ref="O69" si="108">SQRT(_xlfn.VAR.S(B70:C72))</f>
        <v>0.29197031812611818</v>
      </c>
      <c r="P69" s="4">
        <f t="shared" ref="P69" si="109">MEDIAN(B70:C72)</f>
        <v>0.54949999999999999</v>
      </c>
      <c r="Q69">
        <f t="shared" ref="Q69" si="110">LARGE(B70:C72, 1+COUNT(B70:C72)/2)</f>
        <v>0.47899999999999998</v>
      </c>
    </row>
    <row r="70" spans="1:17" x14ac:dyDescent="0.25">
      <c r="A70" s="3" t="s">
        <v>89</v>
      </c>
      <c r="B70" s="4">
        <v>0.47899999999999998</v>
      </c>
      <c r="C70" s="4">
        <v>0.62</v>
      </c>
      <c r="D70" s="4">
        <v>0.54949999999999999</v>
      </c>
      <c r="F70" s="4">
        <f t="shared" si="9"/>
        <v>9.9405000000000188E-3</v>
      </c>
      <c r="G70" s="4">
        <f t="shared" ref="G70" si="111">SQRT(F70)</f>
        <v>9.9702056147303292E-2</v>
      </c>
      <c r="H70" s="4">
        <f t="shared" ref="H70:H133" si="112">MEDIAN(B70:C70)</f>
        <v>0.54949999999999999</v>
      </c>
      <c r="I70" s="4">
        <f t="shared" ref="I70:I133" si="113">LARGE(B70:C70, 1+COUNT(B70:C70)/2)</f>
        <v>0.47899999999999998</v>
      </c>
    </row>
    <row r="71" spans="1:17" x14ac:dyDescent="0.25">
      <c r="A71" s="3" t="s">
        <v>88</v>
      </c>
      <c r="B71" s="4">
        <v>0.44500000000000001</v>
      </c>
      <c r="C71" s="4">
        <v>0.40400000000000003</v>
      </c>
      <c r="D71" s="4">
        <v>0.42449999999999999</v>
      </c>
      <c r="F71" s="4">
        <f t="shared" si="9"/>
        <v>8.4049999999999923E-4</v>
      </c>
      <c r="G71" s="4">
        <f t="shared" si="6"/>
        <v>2.8991378028648436E-2</v>
      </c>
      <c r="H71" s="4">
        <f t="shared" si="7"/>
        <v>0.42449999999999999</v>
      </c>
      <c r="I71" s="4">
        <f t="shared" si="8"/>
        <v>0.40400000000000003</v>
      </c>
    </row>
    <row r="72" spans="1:17" x14ac:dyDescent="0.25">
      <c r="A72" s="3" t="s">
        <v>87</v>
      </c>
      <c r="B72" s="4">
        <v>1.0129999999999999</v>
      </c>
      <c r="C72" s="4">
        <v>1.0549999999999999</v>
      </c>
      <c r="D72" s="4">
        <v>1.0339999999999998</v>
      </c>
      <c r="F72" s="4">
        <f t="shared" si="9"/>
        <v>8.820000000000016E-4</v>
      </c>
      <c r="G72" s="4">
        <f t="shared" si="6"/>
        <v>2.9698484809835023E-2</v>
      </c>
      <c r="H72" s="4">
        <f t="shared" si="7"/>
        <v>1.0339999999999998</v>
      </c>
      <c r="I72" s="4">
        <f t="shared" si="8"/>
        <v>1.0129999999999999</v>
      </c>
    </row>
    <row r="73" spans="1:17" x14ac:dyDescent="0.25">
      <c r="A73" s="2" t="s">
        <v>26</v>
      </c>
      <c r="B73" s="4">
        <v>2.7513333333333336</v>
      </c>
      <c r="C73" s="4">
        <v>2.8073333333333328</v>
      </c>
      <c r="D73" s="4">
        <v>2.7793333333333337</v>
      </c>
      <c r="F73" s="4"/>
      <c r="G73" s="4"/>
      <c r="H73" s="4"/>
      <c r="K73" s="4">
        <f t="shared" ref="K73" si="114">AVERAGE(D74:D76)</f>
        <v>2.7793333333333337</v>
      </c>
      <c r="L73" s="4">
        <f>SQRT(_xlfn.VAR.S(D74:D76))</f>
        <v>0.56696171240510651</v>
      </c>
      <c r="N73" s="4">
        <f t="shared" ref="N73" si="115">AVERAGE(B74:C76)</f>
        <v>2.7793333333333332</v>
      </c>
      <c r="O73" s="4">
        <f t="shared" ref="O73" si="116">SQRT(_xlfn.VAR.S(B74:C76))</f>
        <v>0.51145856788861022</v>
      </c>
      <c r="P73" s="4">
        <f t="shared" ref="P73" si="117">MEDIAN(B74:C76)</f>
        <v>2.7284999999999999</v>
      </c>
      <c r="Q73">
        <f t="shared" ref="Q73" si="118">LARGE(B74:C76, 1+COUNT(B74:C76)/2)</f>
        <v>2.6819999999999999</v>
      </c>
    </row>
    <row r="74" spans="1:17" x14ac:dyDescent="0.25">
      <c r="A74" s="3" t="s">
        <v>89</v>
      </c>
      <c r="B74" s="4">
        <v>2.7749999999999999</v>
      </c>
      <c r="C74" s="4">
        <v>2.6819999999999999</v>
      </c>
      <c r="D74" s="4">
        <v>2.7284999999999999</v>
      </c>
      <c r="F74" s="4">
        <f t="shared" si="9"/>
        <v>4.3244999999999976E-3</v>
      </c>
      <c r="G74" s="4">
        <f t="shared" ref="G74:G76" si="119">SQRT(F74)</f>
        <v>6.5760930650348895E-2</v>
      </c>
      <c r="H74" s="4">
        <f t="shared" ref="H74:H137" si="120">MEDIAN(B74:C74)</f>
        <v>2.7284999999999999</v>
      </c>
      <c r="I74" s="4">
        <f t="shared" si="8"/>
        <v>2.6819999999999999</v>
      </c>
    </row>
    <row r="75" spans="1:17" x14ac:dyDescent="0.25">
      <c r="A75" s="3" t="s">
        <v>88</v>
      </c>
      <c r="B75" s="4">
        <v>2.16</v>
      </c>
      <c r="C75" s="4">
        <v>2.319</v>
      </c>
      <c r="D75" s="4">
        <v>2.2395</v>
      </c>
      <c r="F75" s="4">
        <f t="shared" si="9"/>
        <v>1.2640499999999969E-2</v>
      </c>
      <c r="G75" s="4">
        <f t="shared" si="119"/>
        <v>0.11242997820866092</v>
      </c>
      <c r="H75" s="4">
        <f t="shared" si="15"/>
        <v>2.2395</v>
      </c>
      <c r="I75" s="4">
        <f t="shared" si="8"/>
        <v>2.16</v>
      </c>
    </row>
    <row r="76" spans="1:17" x14ac:dyDescent="0.25">
      <c r="A76" s="3" t="s">
        <v>87</v>
      </c>
      <c r="B76" s="4">
        <v>3.319</v>
      </c>
      <c r="C76" s="4">
        <v>3.4209999999999998</v>
      </c>
      <c r="D76" s="4">
        <v>3.37</v>
      </c>
      <c r="F76" s="4">
        <f t="shared" si="9"/>
        <v>5.2019999999999861E-3</v>
      </c>
      <c r="G76" s="4">
        <f t="shared" si="119"/>
        <v>7.2124891681027745E-2</v>
      </c>
      <c r="H76" s="4">
        <f t="shared" si="15"/>
        <v>3.37</v>
      </c>
      <c r="I76" s="4">
        <f t="shared" si="8"/>
        <v>3.319</v>
      </c>
    </row>
    <row r="77" spans="1:17" x14ac:dyDescent="0.25">
      <c r="A77" s="2" t="s">
        <v>27</v>
      </c>
      <c r="B77" s="4">
        <v>3.0523333333333333</v>
      </c>
      <c r="C77" s="4">
        <v>2.8853333333333335</v>
      </c>
      <c r="D77" s="4">
        <v>2.9688333333333339</v>
      </c>
      <c r="F77" s="4"/>
      <c r="G77" s="4"/>
      <c r="H77" s="4"/>
      <c r="K77" s="4">
        <f t="shared" ref="K77" si="121">AVERAGE(D78:D80)</f>
        <v>2.9688333333333339</v>
      </c>
      <c r="L77" s="4">
        <f>SQRT(_xlfn.VAR.S(D78:D80))</f>
        <v>0.31095591863370814</v>
      </c>
      <c r="N77" s="4">
        <f t="shared" ref="N77" si="122">AVERAGE(B78:C80)</f>
        <v>2.9688333333333339</v>
      </c>
      <c r="O77" s="4">
        <f t="shared" ref="O77" si="123">SQRT(_xlfn.VAR.S(B78:C80))</f>
        <v>0.36884924653123963</v>
      </c>
      <c r="P77" s="4">
        <f t="shared" ref="P77" si="124">MEDIAN(B78:C80)</f>
        <v>2.8520000000000003</v>
      </c>
      <c r="Q77">
        <f t="shared" ref="Q77" si="125">LARGE(B78:C80, 1+COUNT(B78:C80)/2)</f>
        <v>2.83</v>
      </c>
    </row>
    <row r="78" spans="1:17" x14ac:dyDescent="0.25">
      <c r="A78" s="3" t="s">
        <v>89</v>
      </c>
      <c r="B78" s="4">
        <v>2.806</v>
      </c>
      <c r="C78" s="4">
        <v>2.8740000000000001</v>
      </c>
      <c r="D78" s="4">
        <v>2.84</v>
      </c>
      <c r="F78" s="4">
        <f t="shared" si="9"/>
        <v>2.3120000000000042E-3</v>
      </c>
      <c r="G78" s="4">
        <f t="shared" ref="G78:G136" si="126">SQRT(F78)</f>
        <v>4.8083261120685276E-2</v>
      </c>
      <c r="H78" s="4">
        <f t="shared" ref="H78:H141" si="127">MEDIAN(B78:C78)</f>
        <v>2.84</v>
      </c>
      <c r="I78" s="4">
        <f t="shared" ref="I78:I141" si="128">LARGE(B78:C78, 1+COUNT(B78:C78)/2)</f>
        <v>2.806</v>
      </c>
    </row>
    <row r="79" spans="1:17" x14ac:dyDescent="0.25">
      <c r="A79" s="3" t="s">
        <v>88</v>
      </c>
      <c r="B79" s="4">
        <v>2.6560000000000001</v>
      </c>
      <c r="C79" s="4">
        <v>2.83</v>
      </c>
      <c r="D79" s="4">
        <v>2.7430000000000003</v>
      </c>
      <c r="F79" s="4">
        <f t="shared" ref="F79:F80" si="129">_xlfn.VAR.S(B79:C79)</f>
        <v>1.5137999999999988E-2</v>
      </c>
      <c r="G79" s="4">
        <f t="shared" si="126"/>
        <v>0.12303657992645922</v>
      </c>
      <c r="H79" s="4">
        <f t="shared" si="127"/>
        <v>2.7430000000000003</v>
      </c>
      <c r="I79" s="4">
        <f t="shared" si="128"/>
        <v>2.6560000000000001</v>
      </c>
    </row>
    <row r="80" spans="1:17" x14ac:dyDescent="0.25">
      <c r="A80" s="3" t="s">
        <v>87</v>
      </c>
      <c r="B80" s="4">
        <v>3.6949999999999998</v>
      </c>
      <c r="C80" s="4">
        <v>2.952</v>
      </c>
      <c r="D80" s="4">
        <v>3.3235000000000001</v>
      </c>
      <c r="F80" s="4">
        <f t="shared" si="129"/>
        <v>0.27602449999999479</v>
      </c>
      <c r="G80" s="4">
        <f t="shared" si="126"/>
        <v>0.52538033842159981</v>
      </c>
      <c r="H80" s="4">
        <f t="shared" si="127"/>
        <v>3.3235000000000001</v>
      </c>
      <c r="I80" s="4">
        <f t="shared" si="128"/>
        <v>2.952</v>
      </c>
    </row>
    <row r="81" spans="1:17" x14ac:dyDescent="0.25">
      <c r="A81" s="2" t="s">
        <v>28</v>
      </c>
      <c r="B81" s="4">
        <v>1.3070000000000002</v>
      </c>
      <c r="C81" s="4">
        <v>1.1756666666666666</v>
      </c>
      <c r="D81" s="4">
        <v>1.2413333333333334</v>
      </c>
      <c r="F81" s="4"/>
      <c r="G81" s="4"/>
      <c r="H81" s="4"/>
      <c r="K81" s="4">
        <f t="shared" ref="K81" si="130">AVERAGE(D82:D84)</f>
        <v>1.2413333333333334</v>
      </c>
      <c r="L81" s="4">
        <f>SQRT(_xlfn.VAR.S(D82:D84))</f>
        <v>0.29044807338547263</v>
      </c>
      <c r="N81" s="4">
        <f t="shared" ref="N81" si="131">AVERAGE(B82:C84)</f>
        <v>1.2413333333333334</v>
      </c>
      <c r="O81" s="4">
        <f t="shared" ref="O81" si="132">SQRT(_xlfn.VAR.S(B82:C84))</f>
        <v>0.34664544806858011</v>
      </c>
      <c r="P81" s="4">
        <f t="shared" ref="P81" si="133">MEDIAN(B82:C84)</f>
        <v>1.1625000000000001</v>
      </c>
      <c r="Q81">
        <f t="shared" ref="Q81" si="134">LARGE(B82:C84, 1+COUNT(B82:C84)/2)</f>
        <v>1.1599999999999999</v>
      </c>
    </row>
    <row r="82" spans="1:17" x14ac:dyDescent="0.25">
      <c r="A82" s="3" t="s">
        <v>89</v>
      </c>
      <c r="B82" s="4">
        <v>0.92600000000000005</v>
      </c>
      <c r="C82" s="4">
        <v>0.92300000000000004</v>
      </c>
      <c r="D82" s="4">
        <v>0.9245000000000001</v>
      </c>
      <c r="F82" s="4">
        <f t="shared" ref="F82:F84" si="135">_xlfn.VAR.S(B82:C82)</f>
        <v>4.5000000000000077E-6</v>
      </c>
      <c r="G82" s="4">
        <f t="shared" ref="G82:G84" si="136">SQRT(F82)</f>
        <v>2.1213203435596446E-3</v>
      </c>
      <c r="H82" s="4">
        <f t="shared" ref="H82:H145" si="137">MEDIAN(B82:C82)</f>
        <v>0.9245000000000001</v>
      </c>
      <c r="I82" s="4">
        <f t="shared" si="128"/>
        <v>0.92300000000000004</v>
      </c>
    </row>
    <row r="83" spans="1:17" x14ac:dyDescent="0.25">
      <c r="A83" s="3" t="s">
        <v>88</v>
      </c>
      <c r="B83" s="4">
        <v>1.83</v>
      </c>
      <c r="C83" s="4">
        <v>1.1599999999999999</v>
      </c>
      <c r="D83" s="4">
        <v>1.4950000000000001</v>
      </c>
      <c r="F83" s="4">
        <f t="shared" si="135"/>
        <v>0.22445000000000004</v>
      </c>
      <c r="G83" s="4">
        <f t="shared" si="136"/>
        <v>0.47376154339498688</v>
      </c>
      <c r="H83" s="4">
        <f t="shared" si="137"/>
        <v>1.4950000000000001</v>
      </c>
      <c r="I83" s="4">
        <f t="shared" si="128"/>
        <v>1.1599999999999999</v>
      </c>
    </row>
    <row r="84" spans="1:17" x14ac:dyDescent="0.25">
      <c r="A84" s="3" t="s">
        <v>87</v>
      </c>
      <c r="B84" s="4">
        <v>1.165</v>
      </c>
      <c r="C84" s="4">
        <v>1.444</v>
      </c>
      <c r="D84" s="4">
        <v>1.3045</v>
      </c>
      <c r="F84" s="4">
        <f t="shared" si="135"/>
        <v>3.8920500000000136E-2</v>
      </c>
      <c r="G84" s="4">
        <f t="shared" si="136"/>
        <v>0.19728279195104712</v>
      </c>
      <c r="H84" s="4">
        <f t="shared" si="137"/>
        <v>1.3045</v>
      </c>
      <c r="I84" s="4">
        <f t="shared" si="128"/>
        <v>1.165</v>
      </c>
    </row>
    <row r="85" spans="1:17" x14ac:dyDescent="0.25">
      <c r="A85" s="2" t="s">
        <v>29</v>
      </c>
      <c r="B85" s="4">
        <v>0.90299999999999991</v>
      </c>
      <c r="C85" s="4">
        <v>0.91066666666666662</v>
      </c>
      <c r="D85" s="4">
        <v>0.90683333333333327</v>
      </c>
      <c r="F85" s="4"/>
      <c r="G85" s="4"/>
      <c r="H85" s="4"/>
      <c r="K85" s="4">
        <f t="shared" ref="K85" si="138">AVERAGE(D86:D88)</f>
        <v>0.90683333333333327</v>
      </c>
      <c r="L85" s="4">
        <f>SQRT(_xlfn.VAR.S(D86:D88))</f>
        <v>0.16348572822522808</v>
      </c>
      <c r="N85" s="4">
        <f t="shared" ref="N85" si="139">AVERAGE(B86:C88)</f>
        <v>0.90683333333333327</v>
      </c>
      <c r="O85" s="4">
        <f t="shared" ref="O85" si="140">SQRT(_xlfn.VAR.S(B86:C88))</f>
        <v>0.20034511889902978</v>
      </c>
      <c r="P85" s="4">
        <f t="shared" ref="P85" si="141">MEDIAN(B86:C88)</f>
        <v>0.86450000000000005</v>
      </c>
      <c r="Q85">
        <f t="shared" ref="Q85" si="142">LARGE(B86:C88, 1+COUNT(B86:C88)/2)</f>
        <v>0.81399999999999995</v>
      </c>
    </row>
    <row r="86" spans="1:17" x14ac:dyDescent="0.25">
      <c r="A86" s="3" t="s">
        <v>89</v>
      </c>
      <c r="B86" s="4">
        <v>0.70599999999999996</v>
      </c>
      <c r="C86" s="4">
        <v>0.81399999999999995</v>
      </c>
      <c r="D86" s="4">
        <v>0.76</v>
      </c>
      <c r="F86" s="4">
        <f t="shared" ref="F86:F88" si="143">_xlfn.VAR.S(B86:C86)</f>
        <v>5.8319999999999986E-3</v>
      </c>
      <c r="G86" s="4">
        <f t="shared" ref="G86" si="144">SQRT(F86)</f>
        <v>7.6367532368147126E-2</v>
      </c>
      <c r="H86" s="4">
        <f t="shared" ref="H86:H149" si="145">MEDIAN(B86:C86)</f>
        <v>0.76</v>
      </c>
      <c r="I86" s="4">
        <f t="shared" ref="I86:I149" si="146">LARGE(B86:C86, 1+COUNT(B86:C86)/2)</f>
        <v>0.70599999999999996</v>
      </c>
    </row>
    <row r="87" spans="1:17" x14ac:dyDescent="0.25">
      <c r="A87" s="3" t="s">
        <v>88</v>
      </c>
      <c r="B87" s="4">
        <v>0.752</v>
      </c>
      <c r="C87" s="4">
        <v>1.0029999999999999</v>
      </c>
      <c r="D87" s="4">
        <v>0.87749999999999995</v>
      </c>
      <c r="F87" s="4">
        <f t="shared" si="143"/>
        <v>3.1500499999999931E-2</v>
      </c>
      <c r="G87" s="4">
        <f t="shared" si="126"/>
        <v>0.17748380207782324</v>
      </c>
      <c r="H87" s="4">
        <f t="shared" si="127"/>
        <v>0.87749999999999995</v>
      </c>
      <c r="I87" s="4">
        <f t="shared" si="128"/>
        <v>0.752</v>
      </c>
    </row>
    <row r="88" spans="1:17" x14ac:dyDescent="0.25">
      <c r="A88" s="3" t="s">
        <v>87</v>
      </c>
      <c r="B88" s="4">
        <v>1.2509999999999999</v>
      </c>
      <c r="C88" s="4">
        <v>0.91500000000000004</v>
      </c>
      <c r="D88" s="4">
        <v>1.083</v>
      </c>
      <c r="F88" s="4">
        <f t="shared" si="143"/>
        <v>5.6448000000000054E-2</v>
      </c>
      <c r="G88" s="4">
        <f t="shared" si="126"/>
        <v>0.23758787847868007</v>
      </c>
      <c r="H88" s="4">
        <f t="shared" si="127"/>
        <v>1.083</v>
      </c>
      <c r="I88" s="4">
        <f t="shared" si="128"/>
        <v>0.91500000000000004</v>
      </c>
    </row>
    <row r="89" spans="1:17" x14ac:dyDescent="0.25">
      <c r="A89" s="2" t="s">
        <v>30</v>
      </c>
      <c r="B89" s="4">
        <v>0.25433333333333336</v>
      </c>
      <c r="C89" s="4">
        <v>0.26833333333333337</v>
      </c>
      <c r="D89" s="4">
        <v>0.26133333333333336</v>
      </c>
      <c r="F89" s="4"/>
      <c r="G89" s="4"/>
      <c r="H89" s="4"/>
      <c r="K89" s="4">
        <f t="shared" ref="K89" si="147">AVERAGE(D90:D92)</f>
        <v>0.26133333333333336</v>
      </c>
      <c r="L89" s="4">
        <f>SQRT(_xlfn.VAR.S(D90:D92))</f>
        <v>2.2216735433752046E-2</v>
      </c>
      <c r="N89" s="4">
        <f t="shared" ref="N89" si="148">AVERAGE(B90:C92)</f>
        <v>0.26133333333333336</v>
      </c>
      <c r="O89" s="4">
        <f t="shared" ref="O89" si="149">SQRT(_xlfn.VAR.S(B90:C92))</f>
        <v>2.4163333103416562E-2</v>
      </c>
      <c r="P89" s="4">
        <f t="shared" ref="P89" si="150">MEDIAN(B90:C92)</f>
        <v>0.26200000000000001</v>
      </c>
      <c r="Q89">
        <f t="shared" ref="Q89" si="151">LARGE(B90:C92, 1+COUNT(B90:C92)/2)</f>
        <v>0.249</v>
      </c>
    </row>
    <row r="90" spans="1:17" x14ac:dyDescent="0.25">
      <c r="A90" s="3" t="s">
        <v>89</v>
      </c>
      <c r="B90" s="4">
        <v>0.249</v>
      </c>
      <c r="C90" s="4">
        <v>0.29199999999999998</v>
      </c>
      <c r="D90" s="4">
        <v>0.27049999999999996</v>
      </c>
      <c r="F90" s="4">
        <f t="shared" ref="F90:F92" si="152">_xlfn.VAR.S(B90:C90)</f>
        <v>9.2449999999999922E-4</v>
      </c>
      <c r="G90" s="4">
        <f t="shared" ref="G90:G92" si="153">SQRT(F90)</f>
        <v>3.040559159102153E-2</v>
      </c>
      <c r="H90" s="4">
        <f t="shared" ref="H90:H153" si="154">MEDIAN(B90:C90)</f>
        <v>0.27049999999999996</v>
      </c>
      <c r="I90" s="4">
        <f t="shared" si="128"/>
        <v>0.249</v>
      </c>
    </row>
    <row r="91" spans="1:17" x14ac:dyDescent="0.25">
      <c r="A91" s="3" t="s">
        <v>88</v>
      </c>
      <c r="B91" s="4">
        <v>0.23400000000000001</v>
      </c>
      <c r="C91" s="4">
        <v>0.23799999999999999</v>
      </c>
      <c r="D91" s="4">
        <v>0.23599999999999999</v>
      </c>
      <c r="F91" s="4">
        <f t="shared" si="152"/>
        <v>7.9999999999999031E-6</v>
      </c>
      <c r="G91" s="4">
        <f t="shared" si="153"/>
        <v>2.8284271247461731E-3</v>
      </c>
      <c r="H91" s="4">
        <f t="shared" si="137"/>
        <v>0.23599999999999999</v>
      </c>
      <c r="I91" s="4">
        <f t="shared" si="128"/>
        <v>0.23400000000000001</v>
      </c>
    </row>
    <row r="92" spans="1:17" x14ac:dyDescent="0.25">
      <c r="A92" s="3" t="s">
        <v>87</v>
      </c>
      <c r="B92" s="4">
        <v>0.28000000000000003</v>
      </c>
      <c r="C92" s="4">
        <v>0.27500000000000002</v>
      </c>
      <c r="D92" s="4">
        <v>0.27750000000000002</v>
      </c>
      <c r="F92" s="4">
        <f t="shared" si="152"/>
        <v>1.2500000000000023E-5</v>
      </c>
      <c r="G92" s="4">
        <f t="shared" si="153"/>
        <v>3.5355339059327407E-3</v>
      </c>
      <c r="H92" s="4">
        <f t="shared" si="137"/>
        <v>0.27750000000000002</v>
      </c>
      <c r="I92" s="4">
        <f t="shared" si="128"/>
        <v>0.27500000000000002</v>
      </c>
    </row>
    <row r="93" spans="1:17" x14ac:dyDescent="0.25">
      <c r="A93" s="2" t="s">
        <v>31</v>
      </c>
      <c r="B93" s="4">
        <v>0.15366666666666665</v>
      </c>
      <c r="C93" s="4">
        <v>0.15333333333333332</v>
      </c>
      <c r="D93" s="4">
        <v>0.1535</v>
      </c>
      <c r="F93" s="4"/>
      <c r="G93" s="4"/>
      <c r="H93" s="4"/>
      <c r="K93" s="4">
        <f t="shared" ref="K93" si="155">AVERAGE(D94:D96)</f>
        <v>0.1535</v>
      </c>
      <c r="L93" s="4">
        <f>SQRT(_xlfn.VAR.S(D94:D96))</f>
        <v>1.2990381056766592E-2</v>
      </c>
      <c r="N93" s="4">
        <f t="shared" ref="N93" si="156">AVERAGE(B94:C96)</f>
        <v>0.1535</v>
      </c>
      <c r="O93" s="4">
        <f t="shared" ref="O93" si="157">SQRT(_xlfn.VAR.S(B94:C96))</f>
        <v>1.1794066304714428E-2</v>
      </c>
      <c r="P93" s="4">
        <f t="shared" ref="P93" si="158">MEDIAN(B94:C96)</f>
        <v>0.14699999999999999</v>
      </c>
      <c r="Q93">
        <f t="shared" ref="Q93" si="159">LARGE(B94:C96, 1+COUNT(B94:C96)/2)</f>
        <v>0.14599999999999999</v>
      </c>
    </row>
    <row r="94" spans="1:17" x14ac:dyDescent="0.25">
      <c r="A94" s="3" t="s">
        <v>89</v>
      </c>
      <c r="B94" s="4">
        <v>0.14399999999999999</v>
      </c>
      <c r="C94" s="4">
        <v>0.14799999999999999</v>
      </c>
      <c r="D94" s="4">
        <v>0.14599999999999999</v>
      </c>
      <c r="F94" s="4">
        <f t="shared" ref="F94:F96" si="160">_xlfn.VAR.S(B94:C94)</f>
        <v>8.0000000000000149E-6</v>
      </c>
      <c r="G94" s="4">
        <f t="shared" ref="G94" si="161">SQRT(F94)</f>
        <v>2.8284271247461927E-3</v>
      </c>
      <c r="H94" s="4">
        <f t="shared" ref="H94:H157" si="162">MEDIAN(B94:C94)</f>
        <v>0.14599999999999999</v>
      </c>
      <c r="I94" s="4">
        <f t="shared" ref="I94:I157" si="163">LARGE(B94:C94, 1+COUNT(B94:C94)/2)</f>
        <v>0.14399999999999999</v>
      </c>
    </row>
    <row r="95" spans="1:17" x14ac:dyDescent="0.25">
      <c r="A95" s="3" t="s">
        <v>88</v>
      </c>
      <c r="B95" s="4">
        <v>0.14599999999999999</v>
      </c>
      <c r="C95" s="4">
        <v>0.14599999999999999</v>
      </c>
      <c r="D95" s="4">
        <v>0.14599999999999999</v>
      </c>
      <c r="F95" s="4">
        <f t="shared" si="160"/>
        <v>0</v>
      </c>
      <c r="G95" s="4">
        <f t="shared" si="126"/>
        <v>0</v>
      </c>
      <c r="H95" s="4">
        <f t="shared" si="127"/>
        <v>0.14599999999999999</v>
      </c>
      <c r="I95" s="4">
        <f t="shared" si="128"/>
        <v>0.14599999999999999</v>
      </c>
    </row>
    <row r="96" spans="1:17" x14ac:dyDescent="0.25">
      <c r="A96" s="3" t="s">
        <v>87</v>
      </c>
      <c r="B96" s="4">
        <v>0.17100000000000001</v>
      </c>
      <c r="C96" s="4">
        <v>0.16600000000000001</v>
      </c>
      <c r="D96" s="4">
        <v>0.16850000000000001</v>
      </c>
      <c r="F96" s="4">
        <f t="shared" si="160"/>
        <v>1.2500000000000023E-5</v>
      </c>
      <c r="G96" s="4">
        <f t="shared" si="126"/>
        <v>3.5355339059327407E-3</v>
      </c>
      <c r="H96" s="4">
        <f t="shared" si="127"/>
        <v>0.16850000000000001</v>
      </c>
      <c r="I96" s="4">
        <f t="shared" si="128"/>
        <v>0.16600000000000001</v>
      </c>
    </row>
    <row r="97" spans="1:17" x14ac:dyDescent="0.25">
      <c r="A97" s="2" t="s">
        <v>32</v>
      </c>
      <c r="B97" s="4">
        <v>0.11333333333333333</v>
      </c>
      <c r="C97" s="4">
        <v>0.11566666666666665</v>
      </c>
      <c r="D97" s="4">
        <v>0.1145</v>
      </c>
      <c r="F97" s="4"/>
      <c r="G97" s="4"/>
      <c r="H97" s="4"/>
      <c r="K97" s="4">
        <f t="shared" ref="K97" si="164">AVERAGE(D98:D100)</f>
        <v>0.1145</v>
      </c>
      <c r="L97" s="4">
        <f>SQRT(_xlfn.VAR.S(D98:D100))</f>
        <v>7.7620873481300118E-3</v>
      </c>
      <c r="N97" s="4">
        <f t="shared" ref="N97" si="165">AVERAGE(B98:C100)</f>
        <v>0.1145</v>
      </c>
      <c r="O97" s="4">
        <f t="shared" ref="O97" si="166">SQRT(_xlfn.VAR.S(B98:C100))</f>
        <v>7.0922492905988576E-3</v>
      </c>
      <c r="P97" s="4">
        <f t="shared" ref="P97" si="167">MEDIAN(B98:C100)</f>
        <v>0.114</v>
      </c>
      <c r="Q97">
        <f t="shared" ref="Q97" si="168">LARGE(B98:C100, 1+COUNT(B98:C100)/2)</f>
        <v>0.112</v>
      </c>
    </row>
    <row r="98" spans="1:17" x14ac:dyDescent="0.25">
      <c r="A98" s="3" t="s">
        <v>89</v>
      </c>
      <c r="B98" s="4">
        <v>0.106</v>
      </c>
      <c r="C98" s="4">
        <v>0.108</v>
      </c>
      <c r="D98" s="4">
        <v>0.107</v>
      </c>
      <c r="F98" s="4">
        <f t="shared" ref="F98:F100" si="169">_xlfn.VAR.S(B98:C98)</f>
        <v>2.0000000000000037E-6</v>
      </c>
      <c r="G98" s="4">
        <f t="shared" ref="G98:G100" si="170">SQRT(F98)</f>
        <v>1.4142135623730963E-3</v>
      </c>
      <c r="H98" s="4">
        <f t="shared" ref="H98:H161" si="171">MEDIAN(B98:C98)</f>
        <v>0.107</v>
      </c>
      <c r="I98" s="4">
        <f t="shared" si="128"/>
        <v>0.106</v>
      </c>
    </row>
    <row r="99" spans="1:17" x14ac:dyDescent="0.25">
      <c r="A99" s="3" t="s">
        <v>88</v>
      </c>
      <c r="B99" s="4">
        <v>0.112</v>
      </c>
      <c r="C99" s="4">
        <v>0.11600000000000001</v>
      </c>
      <c r="D99" s="4">
        <v>0.114</v>
      </c>
      <c r="F99" s="4">
        <f t="shared" si="169"/>
        <v>8.0000000000000149E-6</v>
      </c>
      <c r="G99" s="4">
        <f t="shared" si="170"/>
        <v>2.8284271247461927E-3</v>
      </c>
      <c r="H99" s="4">
        <f t="shared" si="137"/>
        <v>0.114</v>
      </c>
      <c r="I99" s="4">
        <f t="shared" si="128"/>
        <v>0.112</v>
      </c>
    </row>
    <row r="100" spans="1:17" x14ac:dyDescent="0.25">
      <c r="A100" s="3" t="s">
        <v>87</v>
      </c>
      <c r="B100" s="4">
        <v>0.122</v>
      </c>
      <c r="C100" s="4">
        <v>0.123</v>
      </c>
      <c r="D100" s="4">
        <v>0.1225</v>
      </c>
      <c r="F100" s="4">
        <f t="shared" si="169"/>
        <v>5.0000000000000093E-7</v>
      </c>
      <c r="G100" s="4">
        <f t="shared" si="170"/>
        <v>7.0710678118654816E-4</v>
      </c>
      <c r="H100" s="4">
        <f t="shared" si="137"/>
        <v>0.1225</v>
      </c>
      <c r="I100" s="4">
        <f t="shared" si="128"/>
        <v>0.122</v>
      </c>
    </row>
    <row r="101" spans="1:17" x14ac:dyDescent="0.25">
      <c r="A101" s="2" t="s">
        <v>33</v>
      </c>
      <c r="B101" s="4">
        <v>0.33733333333333332</v>
      </c>
      <c r="C101" s="4">
        <v>0.34</v>
      </c>
      <c r="D101" s="4">
        <v>0.33866666666666667</v>
      </c>
      <c r="F101" s="4"/>
      <c r="G101" s="4"/>
      <c r="H101" s="4"/>
      <c r="K101" s="4">
        <f t="shared" ref="K101" si="172">AVERAGE(D102:D104)</f>
        <v>0.33866666666666667</v>
      </c>
      <c r="L101" s="4">
        <f>SQRT(_xlfn.VAR.S(D102:D104))</f>
        <v>4.7634896172169185E-2</v>
      </c>
      <c r="N101" s="4">
        <f t="shared" ref="N101" si="173">AVERAGE(B102:C104)</f>
        <v>0.33866666666666667</v>
      </c>
      <c r="O101" s="4">
        <f t="shared" ref="O101" si="174">SQRT(_xlfn.VAR.S(B102:C104))</f>
        <v>4.270675200324503E-2</v>
      </c>
      <c r="P101" s="4">
        <f t="shared" ref="P101" si="175">MEDIAN(B102:C104)</f>
        <v>0.315</v>
      </c>
      <c r="Q101">
        <f t="shared" ref="Q101" si="176">LARGE(B102:C104, 1+COUNT(B102:C104)/2)</f>
        <v>0.314</v>
      </c>
    </row>
    <row r="102" spans="1:17" x14ac:dyDescent="0.25">
      <c r="A102" s="3" t="s">
        <v>89</v>
      </c>
      <c r="B102" s="4">
        <v>0.307</v>
      </c>
      <c r="C102" s="4">
        <v>0.308</v>
      </c>
      <c r="D102" s="4">
        <v>0.3075</v>
      </c>
      <c r="F102" s="4">
        <f t="shared" ref="F102:F164" si="177">_xlfn.VAR.S(B102:C102)</f>
        <v>5.0000000000000093E-7</v>
      </c>
      <c r="G102" s="4">
        <f t="shared" ref="G102" si="178">SQRT(F102)</f>
        <v>7.0710678118654816E-4</v>
      </c>
      <c r="H102" s="4">
        <f t="shared" ref="H102:H165" si="179">MEDIAN(B102:C102)</f>
        <v>0.3075</v>
      </c>
      <c r="I102" s="4">
        <f t="shared" ref="I102:I165" si="180">LARGE(B102:C102, 1+COUNT(B102:C102)/2)</f>
        <v>0.307</v>
      </c>
    </row>
    <row r="103" spans="1:17" x14ac:dyDescent="0.25">
      <c r="A103" s="3" t="s">
        <v>88</v>
      </c>
      <c r="B103" s="4">
        <v>0.316</v>
      </c>
      <c r="C103" s="4">
        <v>0.314</v>
      </c>
      <c r="D103" s="4">
        <v>0.315</v>
      </c>
      <c r="F103" s="4">
        <f t="shared" si="177"/>
        <v>2.0000000000000037E-6</v>
      </c>
      <c r="G103" s="4">
        <f t="shared" si="126"/>
        <v>1.4142135623730963E-3</v>
      </c>
      <c r="H103" s="4">
        <f t="shared" si="127"/>
        <v>0.315</v>
      </c>
      <c r="I103" s="4">
        <f t="shared" si="128"/>
        <v>0.314</v>
      </c>
    </row>
    <row r="104" spans="1:17" x14ac:dyDescent="0.25">
      <c r="A104" s="3" t="s">
        <v>87</v>
      </c>
      <c r="B104" s="4">
        <v>0.38900000000000001</v>
      </c>
      <c r="C104" s="4">
        <v>0.39800000000000002</v>
      </c>
      <c r="D104" s="4">
        <v>0.39350000000000002</v>
      </c>
      <c r="F104" s="4">
        <f t="shared" si="177"/>
        <v>4.050000000000007E-5</v>
      </c>
      <c r="G104" s="4">
        <f t="shared" si="126"/>
        <v>6.3639610306789329E-3</v>
      </c>
      <c r="H104" s="4">
        <f t="shared" si="127"/>
        <v>0.39350000000000002</v>
      </c>
      <c r="I104" s="4">
        <f t="shared" si="128"/>
        <v>0.38900000000000001</v>
      </c>
    </row>
    <row r="105" spans="1:17" x14ac:dyDescent="0.25">
      <c r="A105" s="2" t="s">
        <v>34</v>
      </c>
      <c r="B105" s="4">
        <v>1.3573333333333333</v>
      </c>
      <c r="C105" s="4">
        <v>0.92466666666666664</v>
      </c>
      <c r="D105" s="4">
        <v>1.141</v>
      </c>
      <c r="F105" s="4"/>
      <c r="G105" s="4"/>
      <c r="H105" s="4"/>
      <c r="K105" s="4">
        <f t="shared" ref="K105" si="181">AVERAGE(D106:D108)</f>
        <v>1.141</v>
      </c>
      <c r="L105" s="4">
        <f>SQRT(_xlfn.VAR.S(D106:D108))</f>
        <v>0.25599218738078694</v>
      </c>
      <c r="N105" s="4">
        <f t="shared" ref="N105" si="182">AVERAGE(B106:C108)</f>
        <v>1.141</v>
      </c>
      <c r="O105" s="4">
        <f t="shared" ref="O105" si="183">SQRT(_xlfn.VAR.S(B106:C108))</f>
        <v>0.38168730657437372</v>
      </c>
      <c r="P105" s="4">
        <f t="shared" ref="P105" si="184">MEDIAN(B106:C108)</f>
        <v>0.97449999999999992</v>
      </c>
      <c r="Q105">
        <f t="shared" ref="Q105" si="185">LARGE(B106:C108, 1+COUNT(B106:C108)/2)</f>
        <v>0.92400000000000004</v>
      </c>
    </row>
    <row r="106" spans="1:17" x14ac:dyDescent="0.25">
      <c r="A106" s="3" t="s">
        <v>89</v>
      </c>
      <c r="B106" s="4">
        <v>1.8420000000000001</v>
      </c>
      <c r="C106" s="4">
        <v>0.92400000000000004</v>
      </c>
      <c r="D106" s="4">
        <v>1.383</v>
      </c>
      <c r="F106" s="4">
        <f t="shared" si="177"/>
        <v>0.42136199999999979</v>
      </c>
      <c r="G106" s="4">
        <f t="shared" ref="G106:G108" si="186">SQRT(F106)</f>
        <v>0.64912402512925049</v>
      </c>
      <c r="H106" s="4">
        <f t="shared" ref="H106:H169" si="187">MEDIAN(B106:C106)</f>
        <v>1.383</v>
      </c>
      <c r="I106" s="4">
        <f t="shared" si="128"/>
        <v>0.92400000000000004</v>
      </c>
    </row>
    <row r="107" spans="1:17" x14ac:dyDescent="0.25">
      <c r="A107" s="3" t="s">
        <v>88</v>
      </c>
      <c r="B107" s="4">
        <v>0.92100000000000004</v>
      </c>
      <c r="C107" s="4">
        <v>0.82499999999999996</v>
      </c>
      <c r="D107" s="4">
        <v>0.873</v>
      </c>
      <c r="F107" s="4">
        <f t="shared" si="177"/>
        <v>4.6080000000000079E-3</v>
      </c>
      <c r="G107" s="4">
        <f t="shared" si="186"/>
        <v>6.7882250993908627E-2</v>
      </c>
      <c r="H107" s="4">
        <f t="shared" si="137"/>
        <v>0.873</v>
      </c>
      <c r="I107" s="4">
        <f t="shared" si="128"/>
        <v>0.82499999999999996</v>
      </c>
    </row>
    <row r="108" spans="1:17" x14ac:dyDescent="0.25">
      <c r="A108" s="3" t="s">
        <v>87</v>
      </c>
      <c r="B108" s="4">
        <v>1.3089999999999999</v>
      </c>
      <c r="C108" s="4">
        <v>1.0249999999999999</v>
      </c>
      <c r="D108" s="4">
        <v>1.1669999999999998</v>
      </c>
      <c r="F108" s="4">
        <f t="shared" si="177"/>
        <v>4.032800000000103E-2</v>
      </c>
      <c r="G108" s="4">
        <f t="shared" si="186"/>
        <v>0.20081832585698206</v>
      </c>
      <c r="H108" s="4">
        <f t="shared" si="137"/>
        <v>1.1669999999999998</v>
      </c>
      <c r="I108" s="4">
        <f t="shared" si="128"/>
        <v>1.0249999999999999</v>
      </c>
    </row>
    <row r="109" spans="1:17" x14ac:dyDescent="0.25">
      <c r="A109" s="2" t="s">
        <v>35</v>
      </c>
      <c r="B109" s="4">
        <v>1.1159999999999999</v>
      </c>
      <c r="C109" s="4">
        <v>1.0566666666666666</v>
      </c>
      <c r="D109" s="4">
        <v>1.0863333333333334</v>
      </c>
      <c r="F109" s="4"/>
      <c r="G109" s="4"/>
      <c r="H109" s="4"/>
      <c r="K109" s="4">
        <f t="shared" ref="K109" si="188">AVERAGE(D110:D112)</f>
        <v>1.0863333333333334</v>
      </c>
      <c r="L109" s="4">
        <f>SQRT(_xlfn.VAR.S(D110:D112))</f>
        <v>0.24138161349475928</v>
      </c>
      <c r="N109" s="4">
        <f t="shared" ref="N109" si="189">AVERAGE(B110:C112)</f>
        <v>1.0863333333333334</v>
      </c>
      <c r="O109" s="4">
        <f t="shared" ref="O109" si="190">SQRT(_xlfn.VAR.S(B110:C112))</f>
        <v>0.2597781104455622</v>
      </c>
      <c r="P109" s="4">
        <f t="shared" ref="P109" si="191">MEDIAN(B110:C112)</f>
        <v>1.0634999999999999</v>
      </c>
      <c r="Q109">
        <f t="shared" ref="Q109" si="192">LARGE(B110:C112, 1+COUNT(B110:C112)/2)</f>
        <v>0.89300000000000002</v>
      </c>
    </row>
    <row r="110" spans="1:17" x14ac:dyDescent="0.25">
      <c r="A110" s="3" t="s">
        <v>89</v>
      </c>
      <c r="B110" s="4">
        <v>0.80300000000000005</v>
      </c>
      <c r="C110" s="4">
        <v>0.872</v>
      </c>
      <c r="D110" s="4">
        <v>0.83750000000000002</v>
      </c>
      <c r="F110" s="4">
        <f t="shared" si="177"/>
        <v>2.3804999999999968E-3</v>
      </c>
      <c r="G110" s="4">
        <f t="shared" ref="G110" si="193">SQRT(F110)</f>
        <v>4.8790367901871745E-2</v>
      </c>
      <c r="H110" s="4">
        <f t="shared" ref="H110:H141" si="194">MEDIAN(B110:C110)</f>
        <v>0.83750000000000002</v>
      </c>
      <c r="I110" s="4">
        <f t="shared" ref="I110:I141" si="195">LARGE(B110:C110, 1+COUNT(B110:C110)/2)</f>
        <v>0.80300000000000005</v>
      </c>
    </row>
    <row r="111" spans="1:17" x14ac:dyDescent="0.25">
      <c r="A111" s="3" t="s">
        <v>88</v>
      </c>
      <c r="B111" s="4">
        <v>1.3109999999999999</v>
      </c>
      <c r="C111" s="4">
        <v>0.89300000000000002</v>
      </c>
      <c r="D111" s="4">
        <v>1.1019999999999999</v>
      </c>
      <c r="F111" s="4">
        <f t="shared" si="177"/>
        <v>8.7362000000000162E-2</v>
      </c>
      <c r="G111" s="4">
        <f t="shared" si="126"/>
        <v>0.29557063453597715</v>
      </c>
      <c r="H111" s="4">
        <f t="shared" si="127"/>
        <v>1.1019999999999999</v>
      </c>
      <c r="I111" s="4">
        <f t="shared" si="128"/>
        <v>0.89300000000000002</v>
      </c>
    </row>
    <row r="112" spans="1:17" x14ac:dyDescent="0.25">
      <c r="A112" s="3" t="s">
        <v>87</v>
      </c>
      <c r="B112" s="4">
        <v>1.234</v>
      </c>
      <c r="C112" s="4">
        <v>1.405</v>
      </c>
      <c r="D112" s="4">
        <v>1.3195000000000001</v>
      </c>
      <c r="F112" s="4">
        <f t="shared" si="177"/>
        <v>1.4620500000000007E-2</v>
      </c>
      <c r="G112" s="4">
        <f t="shared" si="126"/>
        <v>0.12091525958289966</v>
      </c>
      <c r="H112" s="4">
        <f t="shared" si="127"/>
        <v>1.3195000000000001</v>
      </c>
      <c r="I112" s="4">
        <f t="shared" si="128"/>
        <v>1.234</v>
      </c>
    </row>
    <row r="113" spans="1:17" x14ac:dyDescent="0.25">
      <c r="A113" s="2" t="s">
        <v>36</v>
      </c>
      <c r="B113" s="4">
        <v>0.39133333333333331</v>
      </c>
      <c r="C113" s="4">
        <v>0.40100000000000002</v>
      </c>
      <c r="D113" s="4">
        <v>0.39616666666666661</v>
      </c>
      <c r="F113" s="4"/>
      <c r="G113" s="4"/>
      <c r="H113" s="4"/>
      <c r="K113" s="4">
        <f t="shared" ref="K113" si="196">AVERAGE(D114:D116)</f>
        <v>0.39616666666666661</v>
      </c>
      <c r="L113" s="4">
        <f>SQRT(_xlfn.VAR.S(D114:D116))</f>
        <v>3.0664855018951793E-2</v>
      </c>
      <c r="N113" s="4">
        <f t="shared" ref="N113" si="197">AVERAGE(B114:C116)</f>
        <v>0.39616666666666661</v>
      </c>
      <c r="O113" s="4">
        <f t="shared" ref="O113" si="198">SQRT(_xlfn.VAR.S(B114:C116))</f>
        <v>3.0720785580233244E-2</v>
      </c>
      <c r="P113" s="4">
        <f t="shared" ref="P113" si="199">MEDIAN(B114:C116)</f>
        <v>0.39250000000000002</v>
      </c>
      <c r="Q113">
        <f t="shared" ref="Q113" si="200">LARGE(B114:C116, 1+COUNT(B114:C116)/2)</f>
        <v>0.38400000000000001</v>
      </c>
    </row>
    <row r="114" spans="1:17" x14ac:dyDescent="0.25">
      <c r="A114" s="3" t="s">
        <v>89</v>
      </c>
      <c r="B114" s="4">
        <v>0.36</v>
      </c>
      <c r="C114" s="4">
        <v>0.40100000000000002</v>
      </c>
      <c r="D114" s="4">
        <v>0.3805</v>
      </c>
      <c r="F114" s="4">
        <f t="shared" si="177"/>
        <v>8.4050000000000151E-4</v>
      </c>
      <c r="G114" s="4">
        <f t="shared" ref="G114:G116" si="201">SQRT(F114)</f>
        <v>2.8991378028648474E-2</v>
      </c>
      <c r="H114" s="4">
        <f t="shared" ref="H114:H145" si="202">MEDIAN(B114:C114)</f>
        <v>0.3805</v>
      </c>
      <c r="I114" s="4">
        <f t="shared" si="128"/>
        <v>0.36</v>
      </c>
    </row>
    <row r="115" spans="1:17" x14ac:dyDescent="0.25">
      <c r="A115" s="3" t="s">
        <v>88</v>
      </c>
      <c r="B115" s="4">
        <v>0.38400000000000001</v>
      </c>
      <c r="C115" s="4">
        <v>0.36899999999999999</v>
      </c>
      <c r="D115" s="4">
        <v>0.3765</v>
      </c>
      <c r="F115" s="4">
        <f t="shared" si="177"/>
        <v>1.125000000000002E-4</v>
      </c>
      <c r="G115" s="4">
        <f t="shared" si="201"/>
        <v>1.0606601717798222E-2</v>
      </c>
      <c r="H115" s="4">
        <f t="shared" si="137"/>
        <v>0.3765</v>
      </c>
      <c r="I115" s="4">
        <f t="shared" si="128"/>
        <v>0.36899999999999999</v>
      </c>
    </row>
    <row r="116" spans="1:17" x14ac:dyDescent="0.25">
      <c r="A116" s="3" t="s">
        <v>87</v>
      </c>
      <c r="B116" s="4">
        <v>0.43</v>
      </c>
      <c r="C116" s="4">
        <v>0.433</v>
      </c>
      <c r="D116" s="4">
        <v>0.43149999999999999</v>
      </c>
      <c r="F116" s="4">
        <f t="shared" si="177"/>
        <v>4.5000000000000077E-6</v>
      </c>
      <c r="G116" s="4">
        <f t="shared" si="201"/>
        <v>2.1213203435596446E-3</v>
      </c>
      <c r="H116" s="4">
        <f t="shared" si="137"/>
        <v>0.43149999999999999</v>
      </c>
      <c r="I116" s="4">
        <f t="shared" si="128"/>
        <v>0.43</v>
      </c>
    </row>
    <row r="117" spans="1:17" x14ac:dyDescent="0.25">
      <c r="A117" s="2" t="s">
        <v>37</v>
      </c>
      <c r="B117" s="4">
        <v>0.19366666666666665</v>
      </c>
      <c r="C117" s="4">
        <v>0.19633333333333333</v>
      </c>
      <c r="D117" s="4">
        <v>0.19499999999999998</v>
      </c>
      <c r="F117" s="4"/>
      <c r="G117" s="4"/>
      <c r="H117" s="4"/>
      <c r="K117" s="4">
        <f t="shared" ref="K117" si="203">AVERAGE(D118:D120)</f>
        <v>0.19499999999999998</v>
      </c>
      <c r="L117" s="4">
        <f>SQRT(_xlfn.VAR.S(D118:D120))</f>
        <v>2.4894778569009391E-2</v>
      </c>
      <c r="N117" s="4">
        <f t="shared" ref="N117" si="204">AVERAGE(B118:C120)</f>
        <v>0.19500000000000003</v>
      </c>
      <c r="O117" s="4">
        <f t="shared" ref="O117" si="205">SQRT(_xlfn.VAR.S(B118:C120))</f>
        <v>2.2494443758403634E-2</v>
      </c>
      <c r="P117" s="4">
        <f t="shared" ref="P117" si="206">MEDIAN(B118:C120)</f>
        <v>0.184</v>
      </c>
      <c r="Q117">
        <f t="shared" ref="Q117" si="207">LARGE(B118:C120, 1+COUNT(B118:C120)/2)</f>
        <v>0.17899999999999999</v>
      </c>
    </row>
    <row r="118" spans="1:17" x14ac:dyDescent="0.25">
      <c r="A118" s="3" t="s">
        <v>89</v>
      </c>
      <c r="B118" s="4">
        <v>0.17899999999999999</v>
      </c>
      <c r="C118" s="4">
        <v>0.189</v>
      </c>
      <c r="D118" s="4">
        <v>0.184</v>
      </c>
      <c r="F118" s="4">
        <f t="shared" si="177"/>
        <v>5.000000000000009E-5</v>
      </c>
      <c r="G118" s="4">
        <f t="shared" ref="G118" si="208">SQRT(F118)</f>
        <v>7.0710678118654814E-3</v>
      </c>
      <c r="H118" s="4">
        <f t="shared" ref="H118:H149" si="209">MEDIAN(B118:C118)</f>
        <v>0.184</v>
      </c>
      <c r="I118" s="4">
        <f t="shared" ref="I118:I149" si="210">LARGE(B118:C118, 1+COUNT(B118:C118)/2)</f>
        <v>0.17899999999999999</v>
      </c>
    </row>
    <row r="119" spans="1:17" x14ac:dyDescent="0.25">
      <c r="A119" s="3" t="s">
        <v>88</v>
      </c>
      <c r="B119" s="4">
        <v>0.17799999999999999</v>
      </c>
      <c r="C119" s="4">
        <v>0.17699999999999999</v>
      </c>
      <c r="D119" s="4">
        <v>0.17749999999999999</v>
      </c>
      <c r="F119" s="4">
        <f t="shared" si="177"/>
        <v>5.0000000000000093E-7</v>
      </c>
      <c r="G119" s="4">
        <f t="shared" si="126"/>
        <v>7.0710678118654816E-4</v>
      </c>
      <c r="H119" s="4">
        <f t="shared" si="127"/>
        <v>0.17749999999999999</v>
      </c>
      <c r="I119" s="4">
        <f t="shared" si="128"/>
        <v>0.17699999999999999</v>
      </c>
    </row>
    <row r="120" spans="1:17" x14ac:dyDescent="0.25">
      <c r="A120" s="3" t="s">
        <v>87</v>
      </c>
      <c r="B120" s="4">
        <v>0.224</v>
      </c>
      <c r="C120" s="4">
        <v>0.223</v>
      </c>
      <c r="D120" s="4">
        <v>0.2235</v>
      </c>
      <c r="F120" s="4">
        <f t="shared" si="177"/>
        <v>5.0000000000000093E-7</v>
      </c>
      <c r="G120" s="4">
        <f t="shared" si="126"/>
        <v>7.0710678118654816E-4</v>
      </c>
      <c r="H120" s="4">
        <f t="shared" si="127"/>
        <v>0.2235</v>
      </c>
      <c r="I120" s="4">
        <f t="shared" si="128"/>
        <v>0.223</v>
      </c>
    </row>
    <row r="121" spans="1:17" x14ac:dyDescent="0.25">
      <c r="A121" s="2" t="s">
        <v>38</v>
      </c>
      <c r="B121" s="4">
        <v>0.13533333333333333</v>
      </c>
      <c r="C121" s="4">
        <v>0.76200000000000001</v>
      </c>
      <c r="D121" s="4">
        <v>0.44866666666666671</v>
      </c>
      <c r="F121" s="4"/>
      <c r="G121" s="4"/>
      <c r="H121" s="4"/>
      <c r="K121" s="4">
        <f t="shared" ref="K121" si="211">AVERAGE(D122:D124)</f>
        <v>0.44866666666666671</v>
      </c>
      <c r="L121" s="4">
        <f>SQRT(_xlfn.VAR.S(D122:D124))</f>
        <v>0.46403053060475813</v>
      </c>
      <c r="N121" s="4">
        <f t="shared" ref="N121" si="212">AVERAGE(B122:C124)</f>
        <v>0.4486666666666666</v>
      </c>
      <c r="O121" s="4">
        <f t="shared" ref="O121" si="213">SQRT(_xlfn.VAR.S(B122:C124))</f>
        <v>0.68198846520059775</v>
      </c>
      <c r="P121" s="4">
        <f t="shared" ref="P121" si="214">MEDIAN(B122:C124)</f>
        <v>0.14699999999999999</v>
      </c>
      <c r="Q121">
        <f t="shared" ref="Q121" si="215">LARGE(B122:C124, 1+COUNT(B122:C124)/2)</f>
        <v>0.14699999999999999</v>
      </c>
    </row>
    <row r="122" spans="1:17" x14ac:dyDescent="0.25">
      <c r="A122" s="3" t="s">
        <v>89</v>
      </c>
      <c r="B122" s="4">
        <v>0.127</v>
      </c>
      <c r="C122" s="4">
        <v>0.30499999999999999</v>
      </c>
      <c r="D122" s="4">
        <v>0.216</v>
      </c>
      <c r="F122" s="4">
        <f t="shared" si="177"/>
        <v>1.5842000000000009E-2</v>
      </c>
      <c r="G122" s="4">
        <f t="shared" ref="G122:G124" si="216">SQRT(F122)</f>
        <v>0.12586500705120549</v>
      </c>
      <c r="H122" s="4">
        <f t="shared" ref="H122:H153" si="217">MEDIAN(B122:C122)</f>
        <v>0.216</v>
      </c>
      <c r="I122" s="4">
        <f t="shared" si="128"/>
        <v>0.127</v>
      </c>
    </row>
    <row r="123" spans="1:17" x14ac:dyDescent="0.25">
      <c r="A123" s="3" t="s">
        <v>88</v>
      </c>
      <c r="B123" s="4">
        <v>0.13200000000000001</v>
      </c>
      <c r="C123" s="4">
        <v>1.8340000000000001</v>
      </c>
      <c r="D123" s="4">
        <v>0.9830000000000001</v>
      </c>
      <c r="F123" s="4">
        <f t="shared" si="177"/>
        <v>1.4484020000000002</v>
      </c>
      <c r="G123" s="4">
        <f t="shared" si="216"/>
        <v>1.203495741579504</v>
      </c>
      <c r="H123" s="4">
        <f t="shared" si="137"/>
        <v>0.98299999999999998</v>
      </c>
      <c r="I123" s="4">
        <f t="shared" si="128"/>
        <v>0.13200000000000001</v>
      </c>
    </row>
    <row r="124" spans="1:17" x14ac:dyDescent="0.25">
      <c r="A124" s="3" t="s">
        <v>87</v>
      </c>
      <c r="B124" s="4">
        <v>0.14699999999999999</v>
      </c>
      <c r="C124" s="4">
        <v>0.14699999999999999</v>
      </c>
      <c r="D124" s="4">
        <v>0.14699999999999999</v>
      </c>
      <c r="F124" s="4">
        <f t="shared" si="177"/>
        <v>0</v>
      </c>
      <c r="G124" s="4">
        <f t="shared" si="216"/>
        <v>0</v>
      </c>
      <c r="H124" s="4">
        <f t="shared" si="137"/>
        <v>0.14699999999999999</v>
      </c>
      <c r="I124" s="4">
        <f t="shared" si="128"/>
        <v>0.14699999999999999</v>
      </c>
    </row>
    <row r="125" spans="1:17" x14ac:dyDescent="0.25">
      <c r="A125" s="2" t="s">
        <v>39</v>
      </c>
      <c r="B125" s="4">
        <v>0.13100000000000001</v>
      </c>
      <c r="C125" s="4">
        <v>0.13533333333333333</v>
      </c>
      <c r="D125" s="4">
        <v>0.13316666666666666</v>
      </c>
      <c r="F125" s="4"/>
      <c r="G125" s="4"/>
      <c r="H125" s="4"/>
      <c r="K125" s="4">
        <f t="shared" ref="K125" si="218">AVERAGE(D126:D128)</f>
        <v>0.13316666666666666</v>
      </c>
      <c r="L125" s="4">
        <f>SQRT(_xlfn.VAR.S(D126:D128))</f>
        <v>9.6479704256041948E-3</v>
      </c>
      <c r="N125" s="4">
        <f t="shared" ref="N125" si="219">AVERAGE(B126:C128)</f>
        <v>0.13316666666666668</v>
      </c>
      <c r="O125" s="4">
        <f t="shared" ref="O125" si="220">SQRT(_xlfn.VAR.S(B126:C128))</f>
        <v>9.2177365262122012E-3</v>
      </c>
      <c r="P125" s="4">
        <f t="shared" ref="P125" si="221">MEDIAN(B126:C128)</f>
        <v>0.1305</v>
      </c>
      <c r="Q125">
        <f t="shared" ref="Q125" si="222">LARGE(B126:C128, 1+COUNT(B126:C128)/2)</f>
        <v>0.126</v>
      </c>
    </row>
    <row r="126" spans="1:17" x14ac:dyDescent="0.25">
      <c r="A126" s="3" t="s">
        <v>89</v>
      </c>
      <c r="B126" s="4">
        <v>0.125</v>
      </c>
      <c r="C126" s="4">
        <v>0.13500000000000001</v>
      </c>
      <c r="D126" s="4">
        <v>0.13</v>
      </c>
      <c r="F126" s="4">
        <f t="shared" si="177"/>
        <v>5.000000000000009E-5</v>
      </c>
      <c r="G126" s="4">
        <f t="shared" ref="G126" si="223">SQRT(F126)</f>
        <v>7.0710678118654814E-3</v>
      </c>
      <c r="H126" s="4">
        <f t="shared" ref="H126:H157" si="224">MEDIAN(B126:C126)</f>
        <v>0.13</v>
      </c>
      <c r="I126" s="4">
        <f t="shared" ref="I126:I157" si="225">LARGE(B126:C126, 1+COUNT(B126:C126)/2)</f>
        <v>0.125</v>
      </c>
    </row>
    <row r="127" spans="1:17" x14ac:dyDescent="0.25">
      <c r="A127" s="3" t="s">
        <v>88</v>
      </c>
      <c r="B127" s="4">
        <v>0.125</v>
      </c>
      <c r="C127" s="4">
        <v>0.126</v>
      </c>
      <c r="D127" s="4">
        <v>0.1255</v>
      </c>
      <c r="F127" s="4">
        <f t="shared" si="177"/>
        <v>5.0000000000000093E-7</v>
      </c>
      <c r="G127" s="4">
        <f t="shared" si="126"/>
        <v>7.0710678118654816E-4</v>
      </c>
      <c r="H127" s="4">
        <f t="shared" si="127"/>
        <v>0.1255</v>
      </c>
      <c r="I127" s="4">
        <f t="shared" si="128"/>
        <v>0.125</v>
      </c>
    </row>
    <row r="128" spans="1:17" x14ac:dyDescent="0.25">
      <c r="A128" s="3" t="s">
        <v>87</v>
      </c>
      <c r="B128" s="4">
        <v>0.14299999999999999</v>
      </c>
      <c r="C128" s="4">
        <v>0.14499999999999999</v>
      </c>
      <c r="D128" s="4">
        <v>0.14399999999999999</v>
      </c>
      <c r="F128" s="4">
        <f t="shared" si="177"/>
        <v>2.0000000000000037E-6</v>
      </c>
      <c r="G128" s="4">
        <f t="shared" si="126"/>
        <v>1.4142135623730963E-3</v>
      </c>
      <c r="H128" s="4">
        <f t="shared" si="127"/>
        <v>0.14399999999999999</v>
      </c>
      <c r="I128" s="4">
        <f t="shared" si="128"/>
        <v>0.14299999999999999</v>
      </c>
    </row>
    <row r="129" spans="1:17" x14ac:dyDescent="0.25">
      <c r="A129" s="2" t="s">
        <v>40</v>
      </c>
      <c r="B129" s="4">
        <v>0.6263333333333333</v>
      </c>
      <c r="C129" s="4">
        <v>0.60166666666666668</v>
      </c>
      <c r="D129" s="4">
        <v>0.61399999999999999</v>
      </c>
      <c r="F129" s="4"/>
      <c r="G129" s="4"/>
      <c r="H129" s="4"/>
      <c r="K129" s="4">
        <f t="shared" ref="K129" si="226">AVERAGE(D130:D132)</f>
        <v>0.61399999999999999</v>
      </c>
      <c r="L129" s="4">
        <f>SQRT(_xlfn.VAR.S(D130:D132))</f>
        <v>5.1592150565759581E-2</v>
      </c>
      <c r="N129" s="4">
        <f t="shared" ref="N129" si="227">AVERAGE(B130:C132)</f>
        <v>0.61399999999999999</v>
      </c>
      <c r="O129" s="4">
        <f t="shared" ref="O129" si="228">SQRT(_xlfn.VAR.S(B130:C132))</f>
        <v>4.8924431524546112E-2</v>
      </c>
      <c r="P129" s="4">
        <f t="shared" ref="P129" si="229">MEDIAN(B130:C132)</f>
        <v>0.6</v>
      </c>
      <c r="Q129">
        <f t="shared" ref="Q129" si="230">LARGE(B130:C132, 1+COUNT(B130:C132)/2)</f>
        <v>0.59899999999999998</v>
      </c>
    </row>
    <row r="130" spans="1:17" x14ac:dyDescent="0.25">
      <c r="A130" s="3" t="s">
        <v>89</v>
      </c>
      <c r="B130" s="4">
        <v>0.60099999999999998</v>
      </c>
      <c r="C130" s="4">
        <v>0.58799999999999997</v>
      </c>
      <c r="D130" s="4">
        <v>0.59450000000000003</v>
      </c>
      <c r="F130" s="4">
        <f t="shared" si="177"/>
        <v>8.4500000000000157E-5</v>
      </c>
      <c r="G130" s="4">
        <f t="shared" ref="G130:G132" si="231">SQRT(F130)</f>
        <v>9.1923881554251269E-3</v>
      </c>
      <c r="H130" s="4">
        <f t="shared" ref="H130:H161" si="232">MEDIAN(B130:C130)</f>
        <v>0.59450000000000003</v>
      </c>
      <c r="I130" s="4">
        <f t="shared" si="128"/>
        <v>0.58799999999999997</v>
      </c>
    </row>
    <row r="131" spans="1:17" x14ac:dyDescent="0.25">
      <c r="A131" s="3" t="s">
        <v>88</v>
      </c>
      <c r="B131" s="4">
        <v>0.59899999999999998</v>
      </c>
      <c r="C131" s="4">
        <v>0.55100000000000005</v>
      </c>
      <c r="D131" s="4">
        <v>0.57499999999999996</v>
      </c>
      <c r="F131" s="4">
        <f t="shared" si="177"/>
        <v>1.1519999999999968E-3</v>
      </c>
      <c r="G131" s="4">
        <f t="shared" si="231"/>
        <v>3.394112549695423E-2</v>
      </c>
      <c r="H131" s="4">
        <f t="shared" si="137"/>
        <v>0.57499999999999996</v>
      </c>
      <c r="I131" s="4">
        <f t="shared" si="128"/>
        <v>0.55100000000000005</v>
      </c>
    </row>
    <row r="132" spans="1:17" x14ac:dyDescent="0.25">
      <c r="A132" s="3" t="s">
        <v>87</v>
      </c>
      <c r="B132" s="4">
        <v>0.67900000000000005</v>
      </c>
      <c r="C132" s="4">
        <v>0.66600000000000004</v>
      </c>
      <c r="D132" s="4">
        <v>0.6725000000000001</v>
      </c>
      <c r="F132" s="4">
        <f t="shared" si="177"/>
        <v>8.4500000000000157E-5</v>
      </c>
      <c r="G132" s="4">
        <f t="shared" si="231"/>
        <v>9.1923881554251269E-3</v>
      </c>
      <c r="H132" s="4">
        <f t="shared" si="137"/>
        <v>0.6725000000000001</v>
      </c>
      <c r="I132" s="4">
        <f t="shared" si="128"/>
        <v>0.66600000000000004</v>
      </c>
    </row>
    <row r="133" spans="1:17" x14ac:dyDescent="0.25">
      <c r="A133" s="2" t="s">
        <v>41</v>
      </c>
      <c r="B133" s="4">
        <v>0.66366666666666663</v>
      </c>
      <c r="C133" s="4">
        <v>2.4356666666666666</v>
      </c>
      <c r="D133" s="4">
        <v>1.5496666666666667</v>
      </c>
      <c r="F133" s="4"/>
      <c r="G133" s="4"/>
      <c r="H133" s="4"/>
      <c r="K133" s="4">
        <f t="shared" ref="K133" si="233">AVERAGE(D134:D136)</f>
        <v>1.5496666666666667</v>
      </c>
      <c r="L133" s="4">
        <f>SQRT(_xlfn.VAR.S(D134:D136))</f>
        <v>0.72350092144608436</v>
      </c>
      <c r="N133" s="4">
        <f t="shared" ref="N133" si="234">AVERAGE(B134:C136)</f>
        <v>1.5496666666666667</v>
      </c>
      <c r="O133" s="4">
        <f t="shared" ref="O133" si="235">SQRT(_xlfn.VAR.S(B134:C136))</f>
        <v>1.3667492332782436</v>
      </c>
      <c r="P133" s="4">
        <f t="shared" ref="P133" si="236">MEDIAN(B134:C136)</f>
        <v>0.72299999999999998</v>
      </c>
      <c r="Q133">
        <f t="shared" ref="Q133" si="237">LARGE(B134:C136, 1+COUNT(B134:C136)/2)</f>
        <v>0.70599999999999996</v>
      </c>
    </row>
    <row r="134" spans="1:17" x14ac:dyDescent="0.25">
      <c r="A134" s="3" t="s">
        <v>89</v>
      </c>
      <c r="B134" s="4">
        <v>0.57999999999999996</v>
      </c>
      <c r="C134" s="4">
        <v>3.5550000000000002</v>
      </c>
      <c r="D134" s="4">
        <v>2.0674999999999999</v>
      </c>
      <c r="F134" s="4">
        <f t="shared" si="177"/>
        <v>4.4253125000000004</v>
      </c>
      <c r="G134" s="4">
        <f t="shared" ref="G134" si="238">SQRT(F134)</f>
        <v>2.1036426740299792</v>
      </c>
      <c r="H134" s="4">
        <f t="shared" ref="H134:H165" si="239">MEDIAN(B134:C134)</f>
        <v>2.0674999999999999</v>
      </c>
      <c r="I134" s="4">
        <f t="shared" ref="I134:I165" si="240">LARGE(B134:C134, 1+COUNT(B134:C134)/2)</f>
        <v>0.57999999999999996</v>
      </c>
    </row>
    <row r="135" spans="1:17" x14ac:dyDescent="0.25">
      <c r="A135" s="3" t="s">
        <v>88</v>
      </c>
      <c r="B135" s="4">
        <v>0.67100000000000004</v>
      </c>
      <c r="C135" s="4">
        <v>3.0459999999999998</v>
      </c>
      <c r="D135" s="4">
        <v>1.8584999999999998</v>
      </c>
      <c r="F135" s="4">
        <f t="shared" si="177"/>
        <v>2.8203125</v>
      </c>
      <c r="G135" s="4">
        <f t="shared" si="126"/>
        <v>1.6793786053180504</v>
      </c>
      <c r="H135" s="4">
        <f t="shared" si="127"/>
        <v>1.8585</v>
      </c>
      <c r="I135" s="4">
        <f t="shared" si="128"/>
        <v>0.67100000000000004</v>
      </c>
    </row>
    <row r="136" spans="1:17" x14ac:dyDescent="0.25">
      <c r="A136" s="3" t="s">
        <v>87</v>
      </c>
      <c r="B136" s="4">
        <v>0.74</v>
      </c>
      <c r="C136" s="4">
        <v>0.70599999999999996</v>
      </c>
      <c r="D136" s="4">
        <v>0.72299999999999998</v>
      </c>
      <c r="F136" s="4">
        <f t="shared" si="177"/>
        <v>5.7800000000000104E-4</v>
      </c>
      <c r="G136" s="4">
        <f t="shared" si="126"/>
        <v>2.4041630560342638E-2</v>
      </c>
      <c r="H136" s="4">
        <f t="shared" si="127"/>
        <v>0.72299999999999998</v>
      </c>
      <c r="I136" s="4">
        <f t="shared" si="128"/>
        <v>0.70599999999999996</v>
      </c>
    </row>
    <row r="137" spans="1:17" x14ac:dyDescent="0.25">
      <c r="A137" s="2" t="s">
        <v>42</v>
      </c>
      <c r="B137" s="4">
        <v>3.0966666666666662</v>
      </c>
      <c r="C137" s="4">
        <v>3.0633333333333339</v>
      </c>
      <c r="D137" s="4">
        <v>3.08</v>
      </c>
      <c r="F137" s="4"/>
      <c r="G137" s="4"/>
      <c r="H137" s="4"/>
      <c r="K137" s="4">
        <f t="shared" ref="K137" si="241">AVERAGE(D138:D140)</f>
        <v>3.08</v>
      </c>
      <c r="L137" s="4">
        <f>SQRT(_xlfn.VAR.S(D138:D140))</f>
        <v>4.5910238509508906E-2</v>
      </c>
      <c r="N137" s="4">
        <f t="shared" ref="N137" si="242">AVERAGE(B138:C140)</f>
        <v>3.08</v>
      </c>
      <c r="O137" s="4">
        <f t="shared" ref="O137" si="243">SQRT(_xlfn.VAR.S(B138:C140))</f>
        <v>5.3295403178885876E-2</v>
      </c>
      <c r="P137" s="4">
        <f t="shared" ref="P137" si="244">MEDIAN(B138:C140)</f>
        <v>3.0594999999999999</v>
      </c>
      <c r="Q137">
        <f t="shared" ref="Q137" si="245">LARGE(B138:C140, 1+COUNT(B138:C140)/2)</f>
        <v>3.0590000000000002</v>
      </c>
    </row>
    <row r="138" spans="1:17" x14ac:dyDescent="0.25">
      <c r="A138" s="3" t="s">
        <v>89</v>
      </c>
      <c r="B138" s="4">
        <v>3.1859999999999999</v>
      </c>
      <c r="C138" s="4">
        <v>3.08</v>
      </c>
      <c r="D138" s="4">
        <v>3.133</v>
      </c>
      <c r="F138" s="4">
        <f t="shared" si="177"/>
        <v>5.6179999999999867E-3</v>
      </c>
      <c r="G138" s="4">
        <f t="shared" ref="G138:G140" si="246">SQRT(F138)</f>
        <v>7.4953318805773952E-2</v>
      </c>
      <c r="H138" s="4">
        <f t="shared" ref="H138:H169" si="247">MEDIAN(B138:C138)</f>
        <v>3.133</v>
      </c>
      <c r="I138" s="4">
        <f t="shared" si="128"/>
        <v>3.08</v>
      </c>
    </row>
    <row r="139" spans="1:17" x14ac:dyDescent="0.25">
      <c r="A139" s="3" t="s">
        <v>88</v>
      </c>
      <c r="B139" s="4">
        <v>3.0449999999999999</v>
      </c>
      <c r="C139" s="4">
        <v>3.06</v>
      </c>
      <c r="D139" s="4">
        <v>3.0525000000000002</v>
      </c>
      <c r="F139" s="4">
        <f t="shared" si="177"/>
        <v>1.1250000000000187E-4</v>
      </c>
      <c r="G139" s="4">
        <f t="shared" si="246"/>
        <v>1.06066017177983E-2</v>
      </c>
      <c r="H139" s="4">
        <f t="shared" si="137"/>
        <v>3.0525000000000002</v>
      </c>
      <c r="I139" s="4">
        <f t="shared" si="128"/>
        <v>3.0449999999999999</v>
      </c>
    </row>
    <row r="140" spans="1:17" x14ac:dyDescent="0.25">
      <c r="A140" s="3" t="s">
        <v>87</v>
      </c>
      <c r="B140" s="4">
        <v>3.0590000000000002</v>
      </c>
      <c r="C140" s="4">
        <v>3.05</v>
      </c>
      <c r="D140" s="4">
        <v>3.0545</v>
      </c>
      <c r="F140" s="4">
        <f t="shared" si="177"/>
        <v>4.0500000000003072E-5</v>
      </c>
      <c r="G140" s="4">
        <f t="shared" si="246"/>
        <v>6.3639610306791689E-3</v>
      </c>
      <c r="H140" s="4">
        <f t="shared" si="137"/>
        <v>3.0545</v>
      </c>
      <c r="I140" s="4">
        <f t="shared" si="128"/>
        <v>3.05</v>
      </c>
    </row>
    <row r="141" spans="1:17" x14ac:dyDescent="0.25">
      <c r="A141" s="2" t="s">
        <v>43</v>
      </c>
      <c r="B141" s="4">
        <v>1.3146666666666667</v>
      </c>
      <c r="C141" s="4">
        <v>2.4146666666666667</v>
      </c>
      <c r="D141" s="4">
        <v>1.8646666666666667</v>
      </c>
      <c r="F141" s="4"/>
      <c r="G141" s="4"/>
      <c r="H141" s="4"/>
      <c r="K141" s="4">
        <f t="shared" ref="K141" si="248">AVERAGE(D142:D144)</f>
        <v>1.8646666666666667</v>
      </c>
      <c r="L141" s="4">
        <f>SQRT(_xlfn.VAR.S(D142:D144))</f>
        <v>0.50203718321786861</v>
      </c>
      <c r="N141" s="4">
        <f t="shared" ref="N141" si="249">AVERAGE(B142:C144)</f>
        <v>1.8646666666666667</v>
      </c>
      <c r="O141" s="4">
        <f t="shared" ref="O141" si="250">SQRT(_xlfn.VAR.S(B142:C144))</f>
        <v>0.85551497162040735</v>
      </c>
      <c r="P141" s="4">
        <f t="shared" ref="P141" si="251">MEDIAN(B142:C144)</f>
        <v>1.5194999999999999</v>
      </c>
      <c r="Q141">
        <f t="shared" ref="Q141" si="252">LARGE(B142:C144, 1+COUNT(B142:C144)/2)</f>
        <v>1.381</v>
      </c>
    </row>
    <row r="142" spans="1:17" x14ac:dyDescent="0.25">
      <c r="A142" s="3" t="s">
        <v>89</v>
      </c>
      <c r="B142" s="4">
        <v>1.2330000000000001</v>
      </c>
      <c r="C142" s="4">
        <v>2.0950000000000002</v>
      </c>
      <c r="D142" s="4">
        <v>1.6640000000000001</v>
      </c>
      <c r="F142" s="4">
        <f t="shared" si="177"/>
        <v>0.37152199999999969</v>
      </c>
      <c r="G142" s="4">
        <f t="shared" ref="G142:G200" si="253">SQRT(F142)</f>
        <v>0.60952604538280375</v>
      </c>
      <c r="H142" s="4">
        <f t="shared" ref="H142:H200" si="254">MEDIAN(B142:C142)</f>
        <v>1.6640000000000001</v>
      </c>
      <c r="I142" s="4">
        <f t="shared" ref="I142:I204" si="255">LARGE(B142:C142, 1+COUNT(B142:C142)/2)</f>
        <v>1.2330000000000001</v>
      </c>
    </row>
    <row r="143" spans="1:17" x14ac:dyDescent="0.25">
      <c r="A143" s="3" t="s">
        <v>88</v>
      </c>
      <c r="B143" s="4">
        <v>1.33</v>
      </c>
      <c r="C143" s="4">
        <v>1.6579999999999999</v>
      </c>
      <c r="D143" s="4">
        <v>1.494</v>
      </c>
      <c r="F143" s="4">
        <f t="shared" si="177"/>
        <v>5.3791999999999618E-2</v>
      </c>
      <c r="G143" s="4">
        <f t="shared" si="253"/>
        <v>0.23193102422918677</v>
      </c>
      <c r="H143" s="4">
        <f t="shared" si="254"/>
        <v>1.494</v>
      </c>
      <c r="I143" s="4">
        <f t="shared" si="255"/>
        <v>1.33</v>
      </c>
    </row>
    <row r="144" spans="1:17" x14ac:dyDescent="0.25">
      <c r="A144" s="3" t="s">
        <v>87</v>
      </c>
      <c r="B144" s="4">
        <v>1.381</v>
      </c>
      <c r="C144" s="4">
        <v>3.4910000000000001</v>
      </c>
      <c r="D144" s="4">
        <v>2.4359999999999999</v>
      </c>
      <c r="F144" s="4">
        <f t="shared" si="177"/>
        <v>2.2260500000000025</v>
      </c>
      <c r="G144" s="4">
        <f t="shared" si="253"/>
        <v>1.4919953083036162</v>
      </c>
      <c r="H144" s="4">
        <f t="shared" si="254"/>
        <v>2.4359999999999999</v>
      </c>
      <c r="I144" s="4">
        <f t="shared" si="255"/>
        <v>1.381</v>
      </c>
    </row>
    <row r="145" spans="1:17" x14ac:dyDescent="0.25">
      <c r="A145" s="2" t="s">
        <v>44</v>
      </c>
      <c r="B145" s="4">
        <v>1.2066666666666668</v>
      </c>
      <c r="C145" s="4">
        <v>0.8693333333333334</v>
      </c>
      <c r="D145" s="4">
        <v>1.038</v>
      </c>
      <c r="F145" s="4"/>
      <c r="G145" s="4"/>
      <c r="H145" s="4"/>
      <c r="K145" s="4">
        <f t="shared" ref="K145" si="256">AVERAGE(D146:D148)</f>
        <v>1.038</v>
      </c>
      <c r="L145" s="4">
        <f>SQRT(_xlfn.VAR.S(D146:D148))</f>
        <v>0.27422572818756469</v>
      </c>
      <c r="N145" s="4">
        <f t="shared" ref="N145" si="257">AVERAGE(B146:C148)</f>
        <v>1.038</v>
      </c>
      <c r="O145" s="4">
        <f t="shared" ref="O145" si="258">SQRT(_xlfn.VAR.S(B146:C148))</f>
        <v>0.41183880341706525</v>
      </c>
      <c r="P145" s="4">
        <f t="shared" ref="P145" si="259">MEDIAN(B146:C148)</f>
        <v>0.92649999999999999</v>
      </c>
      <c r="Q145">
        <f t="shared" ref="Q145" si="260">LARGE(B146:C148, 1+COUNT(B146:C148)/2)</f>
        <v>0.878</v>
      </c>
    </row>
    <row r="146" spans="1:17" x14ac:dyDescent="0.25">
      <c r="A146" s="3" t="s">
        <v>89</v>
      </c>
      <c r="B146" s="4">
        <v>0.69099999999999995</v>
      </c>
      <c r="C146" s="4">
        <v>0.97499999999999998</v>
      </c>
      <c r="D146" s="4">
        <v>0.83299999999999996</v>
      </c>
      <c r="F146" s="4">
        <f t="shared" si="177"/>
        <v>4.0327999999999919E-2</v>
      </c>
      <c r="G146" s="4">
        <f t="shared" ref="G146:G148" si="261">SQRT(F146)</f>
        <v>0.20081832585697929</v>
      </c>
      <c r="H146" s="4">
        <f t="shared" ref="H146:H204" si="262">MEDIAN(B146:C146)</f>
        <v>0.83299999999999996</v>
      </c>
      <c r="I146" s="4">
        <f t="shared" si="255"/>
        <v>0.69099999999999995</v>
      </c>
    </row>
    <row r="147" spans="1:17" x14ac:dyDescent="0.25">
      <c r="A147" s="3" t="s">
        <v>88</v>
      </c>
      <c r="B147" s="4">
        <v>1.1080000000000001</v>
      </c>
      <c r="C147" s="4">
        <v>0.755</v>
      </c>
      <c r="D147" s="4">
        <v>0.93149999999999999</v>
      </c>
      <c r="F147" s="4">
        <f t="shared" si="177"/>
        <v>6.2304500000000429E-2</v>
      </c>
      <c r="G147" s="4">
        <f t="shared" si="261"/>
        <v>0.24960869375885214</v>
      </c>
      <c r="H147" s="4">
        <f t="shared" si="262"/>
        <v>0.93149999999999999</v>
      </c>
      <c r="I147" s="4">
        <f t="shared" si="255"/>
        <v>0.755</v>
      </c>
    </row>
    <row r="148" spans="1:17" x14ac:dyDescent="0.25">
      <c r="A148" s="3" t="s">
        <v>87</v>
      </c>
      <c r="B148" s="4">
        <v>1.821</v>
      </c>
      <c r="C148" s="4">
        <v>0.878</v>
      </c>
      <c r="D148" s="4">
        <v>1.3494999999999999</v>
      </c>
      <c r="F148" s="4">
        <f t="shared" si="177"/>
        <v>0.4446245000000002</v>
      </c>
      <c r="G148" s="4">
        <f t="shared" si="261"/>
        <v>0.66680169465891448</v>
      </c>
      <c r="H148" s="4">
        <f t="shared" si="262"/>
        <v>1.3494999999999999</v>
      </c>
      <c r="I148" s="4">
        <f t="shared" si="255"/>
        <v>0.878</v>
      </c>
    </row>
    <row r="149" spans="1:17" x14ac:dyDescent="0.25">
      <c r="A149" s="2" t="s">
        <v>45</v>
      </c>
      <c r="B149" s="4">
        <v>0.13733333333333334</v>
      </c>
      <c r="C149" s="4">
        <v>0.13333333333333333</v>
      </c>
      <c r="D149" s="4">
        <v>0.13533333333333333</v>
      </c>
      <c r="F149" s="4"/>
      <c r="G149" s="4"/>
      <c r="H149" s="4"/>
      <c r="K149" s="4">
        <f t="shared" ref="K149" si="263">AVERAGE(D150:D152)</f>
        <v>0.13533333333333333</v>
      </c>
      <c r="L149" s="4">
        <f>SQRT(_xlfn.VAR.S(D150:D152))</f>
        <v>2.0410373179668501E-2</v>
      </c>
      <c r="N149" s="4">
        <f t="shared" ref="N149" si="264">AVERAGE(B150:C152)</f>
        <v>0.13533333333333333</v>
      </c>
      <c r="O149" s="4">
        <f t="shared" ref="O149" si="265">SQRT(_xlfn.VAR.S(B150:C152))</f>
        <v>1.9221515722404995E-2</v>
      </c>
      <c r="P149" s="4">
        <f t="shared" ref="P149" si="266">MEDIAN(B150:C152)</f>
        <v>0.13</v>
      </c>
      <c r="Q149">
        <f t="shared" ref="Q149" si="267">LARGE(B150:C152, 1+COUNT(B150:C152)/2)</f>
        <v>0.128</v>
      </c>
    </row>
    <row r="150" spans="1:17" x14ac:dyDescent="0.25">
      <c r="A150" s="3" t="s">
        <v>89</v>
      </c>
      <c r="B150" s="4">
        <v>0.123</v>
      </c>
      <c r="C150" s="4">
        <v>0.13200000000000001</v>
      </c>
      <c r="D150" s="4">
        <v>0.1275</v>
      </c>
      <c r="F150" s="4">
        <f t="shared" si="177"/>
        <v>4.050000000000007E-5</v>
      </c>
      <c r="G150" s="4">
        <f t="shared" ref="G150" si="268">SQRT(F150)</f>
        <v>6.3639610306789329E-3</v>
      </c>
      <c r="H150" s="4">
        <f t="shared" ref="H150:H181" si="269">MEDIAN(B150:C150)</f>
        <v>0.1275</v>
      </c>
      <c r="I150" s="4">
        <f t="shared" ref="I150:I181" si="270">LARGE(B150:C150, 1+COUNT(B150:C150)/2)</f>
        <v>0.123</v>
      </c>
    </row>
    <row r="151" spans="1:17" x14ac:dyDescent="0.25">
      <c r="A151" s="3" t="s">
        <v>88</v>
      </c>
      <c r="B151" s="4">
        <v>0.128</v>
      </c>
      <c r="C151" s="4">
        <v>0.112</v>
      </c>
      <c r="D151" s="4">
        <v>0.12</v>
      </c>
      <c r="F151" s="4">
        <f t="shared" si="177"/>
        <v>1.2800000000000002E-4</v>
      </c>
      <c r="G151" s="4">
        <f t="shared" si="253"/>
        <v>1.1313708498984762E-2</v>
      </c>
      <c r="H151" s="4">
        <f t="shared" si="254"/>
        <v>0.12</v>
      </c>
      <c r="I151" s="4">
        <f t="shared" si="255"/>
        <v>0.112</v>
      </c>
    </row>
    <row r="152" spans="1:17" x14ac:dyDescent="0.25">
      <c r="A152" s="3" t="s">
        <v>87</v>
      </c>
      <c r="B152" s="4">
        <v>0.161</v>
      </c>
      <c r="C152" s="4">
        <v>0.156</v>
      </c>
      <c r="D152" s="4">
        <v>0.1585</v>
      </c>
      <c r="F152" s="4">
        <f t="shared" si="177"/>
        <v>1.2500000000000023E-5</v>
      </c>
      <c r="G152" s="4">
        <f t="shared" si="253"/>
        <v>3.5355339059327407E-3</v>
      </c>
      <c r="H152" s="4">
        <f t="shared" si="254"/>
        <v>0.1585</v>
      </c>
      <c r="I152" s="4">
        <f t="shared" si="255"/>
        <v>0.156</v>
      </c>
    </row>
    <row r="153" spans="1:17" x14ac:dyDescent="0.25">
      <c r="A153" s="2" t="s">
        <v>46</v>
      </c>
      <c r="B153" s="4">
        <v>0.48366666666666669</v>
      </c>
      <c r="C153" s="4">
        <v>0.45733333333333331</v>
      </c>
      <c r="D153" s="4">
        <v>0.47050000000000008</v>
      </c>
      <c r="F153" s="4"/>
      <c r="G153" s="4"/>
      <c r="H153" s="4"/>
      <c r="K153" s="4">
        <f t="shared" ref="K153" si="271">AVERAGE(D154:D156)</f>
        <v>0.47050000000000008</v>
      </c>
      <c r="L153" s="4">
        <f>SQRT(_xlfn.VAR.S(D154:D156))</f>
        <v>4.4110656308878483E-2</v>
      </c>
      <c r="N153" s="4">
        <f t="shared" ref="N153" si="272">AVERAGE(B154:C156)</f>
        <v>0.47049999999999997</v>
      </c>
      <c r="O153" s="4">
        <f t="shared" ref="O153" si="273">SQRT(_xlfn.VAR.S(B154:C156))</f>
        <v>4.218886108915481E-2</v>
      </c>
      <c r="P153" s="4">
        <f t="shared" ref="P153" si="274">MEDIAN(B154:C156)</f>
        <v>0.45600000000000002</v>
      </c>
      <c r="Q153">
        <f t="shared" ref="Q153" si="275">LARGE(B154:C156, 1+COUNT(B154:C156)/2)</f>
        <v>0.44900000000000001</v>
      </c>
    </row>
    <row r="154" spans="1:17" x14ac:dyDescent="0.25">
      <c r="A154" s="3" t="s">
        <v>89</v>
      </c>
      <c r="B154" s="4">
        <v>0.46300000000000002</v>
      </c>
      <c r="C154" s="4">
        <v>0.439</v>
      </c>
      <c r="D154" s="4">
        <v>0.45100000000000001</v>
      </c>
      <c r="F154" s="4">
        <f t="shared" si="177"/>
        <v>2.880000000000005E-4</v>
      </c>
      <c r="G154" s="4">
        <f t="shared" ref="G154:G156" si="276">SQRT(F154)</f>
        <v>1.6970562748477157E-2</v>
      </c>
      <c r="H154" s="4">
        <f t="shared" ref="H154:H185" si="277">MEDIAN(B154:C154)</f>
        <v>0.45100000000000001</v>
      </c>
      <c r="I154" s="4">
        <f t="shared" si="255"/>
        <v>0.439</v>
      </c>
    </row>
    <row r="155" spans="1:17" x14ac:dyDescent="0.25">
      <c r="A155" s="3" t="s">
        <v>88</v>
      </c>
      <c r="B155" s="4">
        <v>0.44900000000000001</v>
      </c>
      <c r="C155" s="4">
        <v>0.43</v>
      </c>
      <c r="D155" s="4">
        <v>0.4395</v>
      </c>
      <c r="F155" s="4">
        <f t="shared" si="177"/>
        <v>1.8050000000000032E-4</v>
      </c>
      <c r="G155" s="4">
        <f t="shared" si="276"/>
        <v>1.3435028842544414E-2</v>
      </c>
      <c r="H155" s="4">
        <f t="shared" si="262"/>
        <v>0.4395</v>
      </c>
      <c r="I155" s="4">
        <f t="shared" si="255"/>
        <v>0.43</v>
      </c>
    </row>
    <row r="156" spans="1:17" x14ac:dyDescent="0.25">
      <c r="A156" s="3" t="s">
        <v>87</v>
      </c>
      <c r="B156" s="4">
        <v>0.53900000000000003</v>
      </c>
      <c r="C156" s="4">
        <v>0.503</v>
      </c>
      <c r="D156" s="4">
        <v>0.52100000000000002</v>
      </c>
      <c r="F156" s="4">
        <f t="shared" si="177"/>
        <v>6.4800000000000111E-4</v>
      </c>
      <c r="G156" s="4">
        <f t="shared" si="276"/>
        <v>2.5455844122715732E-2</v>
      </c>
      <c r="H156" s="4">
        <f t="shared" si="262"/>
        <v>0.52100000000000002</v>
      </c>
      <c r="I156" s="4">
        <f t="shared" si="255"/>
        <v>0.503</v>
      </c>
    </row>
    <row r="157" spans="1:17" x14ac:dyDescent="0.25">
      <c r="A157" s="2" t="s">
        <v>47</v>
      </c>
      <c r="B157" s="4">
        <v>0.6343333333333333</v>
      </c>
      <c r="C157" s="4">
        <v>0.56433333333333335</v>
      </c>
      <c r="D157" s="4">
        <v>0.59933333333333338</v>
      </c>
      <c r="F157" s="4"/>
      <c r="G157" s="4"/>
      <c r="H157" s="4"/>
      <c r="K157" s="4">
        <f t="shared" ref="K157" si="278">AVERAGE(D158:D160)</f>
        <v>0.59933333333333338</v>
      </c>
      <c r="L157" s="4">
        <f>SQRT(_xlfn.VAR.S(D158:D160))</f>
        <v>9.9289140057376071E-3</v>
      </c>
      <c r="N157" s="4">
        <f t="shared" ref="N157" si="279">AVERAGE(B158:C160)</f>
        <v>0.59933333333333338</v>
      </c>
      <c r="O157" s="4">
        <f t="shared" ref="O157" si="280">SQRT(_xlfn.VAR.S(B158:C160))</f>
        <v>4.8110982807116565E-2</v>
      </c>
      <c r="P157" s="4">
        <f t="shared" ref="P157" si="281">MEDIAN(B158:C160)</f>
        <v>0.60349999999999993</v>
      </c>
      <c r="Q157">
        <f t="shared" ref="Q157" si="282">LARGE(B158:C160, 1+COUNT(B158:C160)/2)</f>
        <v>0.60199999999999998</v>
      </c>
    </row>
    <row r="158" spans="1:17" x14ac:dyDescent="0.25">
      <c r="A158" s="3" t="s">
        <v>89</v>
      </c>
      <c r="B158" s="4">
        <v>0.66900000000000004</v>
      </c>
      <c r="C158" s="4">
        <v>0.54400000000000004</v>
      </c>
      <c r="D158" s="4">
        <v>0.60650000000000004</v>
      </c>
      <c r="F158" s="4">
        <f t="shared" si="177"/>
        <v>7.8125E-3</v>
      </c>
      <c r="G158" s="4">
        <f t="shared" ref="G158" si="283">SQRT(F158)</f>
        <v>8.8388347648318447E-2</v>
      </c>
      <c r="H158" s="4">
        <f t="shared" ref="H158:H189" si="284">MEDIAN(B158:C158)</f>
        <v>0.60650000000000004</v>
      </c>
      <c r="I158" s="4">
        <f t="shared" ref="I158:I189" si="285">LARGE(B158:C158, 1+COUNT(B158:C158)/2)</f>
        <v>0.54400000000000004</v>
      </c>
    </row>
    <row r="159" spans="1:17" x14ac:dyDescent="0.25">
      <c r="A159" s="3" t="s">
        <v>88</v>
      </c>
      <c r="B159" s="4">
        <v>0.629</v>
      </c>
      <c r="C159" s="4">
        <v>0.54700000000000004</v>
      </c>
      <c r="D159" s="4">
        <v>0.58800000000000008</v>
      </c>
      <c r="F159" s="4">
        <f t="shared" si="177"/>
        <v>3.3619999999999969E-3</v>
      </c>
      <c r="G159" s="4">
        <f t="shared" si="253"/>
        <v>5.7982756057296872E-2</v>
      </c>
      <c r="H159" s="4">
        <f t="shared" si="254"/>
        <v>0.58800000000000008</v>
      </c>
      <c r="I159" s="4">
        <f t="shared" si="255"/>
        <v>0.54700000000000004</v>
      </c>
    </row>
    <row r="160" spans="1:17" x14ac:dyDescent="0.25">
      <c r="A160" s="3" t="s">
        <v>87</v>
      </c>
      <c r="B160" s="4">
        <v>0.60499999999999998</v>
      </c>
      <c r="C160" s="4">
        <v>0.60199999999999998</v>
      </c>
      <c r="D160" s="4">
        <v>0.60349999999999993</v>
      </c>
      <c r="F160" s="4">
        <f t="shared" si="177"/>
        <v>4.5000000000000077E-6</v>
      </c>
      <c r="G160" s="4">
        <f t="shared" si="253"/>
        <v>2.1213203435596446E-3</v>
      </c>
      <c r="H160" s="4">
        <f t="shared" si="254"/>
        <v>0.60349999999999993</v>
      </c>
      <c r="I160" s="4">
        <f t="shared" si="255"/>
        <v>0.60199999999999998</v>
      </c>
    </row>
    <row r="161" spans="1:17" x14ac:dyDescent="0.25">
      <c r="A161" s="2" t="s">
        <v>48</v>
      </c>
      <c r="B161" s="4">
        <v>1.1979999999999997</v>
      </c>
      <c r="C161" s="4">
        <v>1.4986666666666668</v>
      </c>
      <c r="D161" s="4">
        <v>1.3483333333333334</v>
      </c>
      <c r="F161" s="4"/>
      <c r="G161" s="4"/>
      <c r="H161" s="4"/>
      <c r="K161" s="4">
        <f t="shared" ref="K161" si="286">AVERAGE(D162:D164)</f>
        <v>1.3483333333333334</v>
      </c>
      <c r="L161" s="4">
        <f>SQRT(_xlfn.VAR.S(D162:D164))</f>
        <v>0.29051434273256355</v>
      </c>
      <c r="N161" s="4">
        <f t="shared" ref="N161" si="287">AVERAGE(B162:C164)</f>
        <v>1.3483333333333334</v>
      </c>
      <c r="O161" s="4">
        <f t="shared" ref="O161" si="288">SQRT(_xlfn.VAR.S(B162:C164))</f>
        <v>0.45264143277727742</v>
      </c>
      <c r="P161" s="4">
        <f t="shared" ref="P161" si="289">MEDIAN(B162:C164)</f>
        <v>1.1655</v>
      </c>
      <c r="Q161">
        <f t="shared" ref="Q161" si="290">LARGE(B162:C164, 1+COUNT(B162:C164)/2)</f>
        <v>1.0489999999999999</v>
      </c>
    </row>
    <row r="162" spans="1:17" x14ac:dyDescent="0.25">
      <c r="A162" s="3" t="s">
        <v>89</v>
      </c>
      <c r="B162" s="4">
        <v>1.0489999999999999</v>
      </c>
      <c r="C162" s="4">
        <v>1.026</v>
      </c>
      <c r="D162" s="4">
        <v>1.0375000000000001</v>
      </c>
      <c r="F162" s="4">
        <f t="shared" si="177"/>
        <v>2.6449999999999792E-4</v>
      </c>
      <c r="G162" s="4">
        <f t="shared" ref="G162:G164" si="291">SQRT(F162)</f>
        <v>1.6263455967290529E-2</v>
      </c>
      <c r="H162" s="4">
        <f t="shared" ref="H162:H193" si="292">MEDIAN(B162:C162)</f>
        <v>1.0375000000000001</v>
      </c>
      <c r="I162" s="4">
        <f t="shared" si="255"/>
        <v>1.026</v>
      </c>
    </row>
    <row r="163" spans="1:17" x14ac:dyDescent="0.25">
      <c r="A163" s="3" t="s">
        <v>88</v>
      </c>
      <c r="B163" s="4">
        <v>1.038</v>
      </c>
      <c r="C163" s="4">
        <v>2.1880000000000002</v>
      </c>
      <c r="D163" s="4">
        <v>1.613</v>
      </c>
      <c r="F163" s="4">
        <f t="shared" si="177"/>
        <v>0.66125000000000078</v>
      </c>
      <c r="G163" s="4">
        <f t="shared" si="291"/>
        <v>0.81317279836453016</v>
      </c>
      <c r="H163" s="4">
        <f t="shared" si="262"/>
        <v>1.613</v>
      </c>
      <c r="I163" s="4">
        <f t="shared" si="255"/>
        <v>1.038</v>
      </c>
    </row>
    <row r="164" spans="1:17" x14ac:dyDescent="0.25">
      <c r="A164" s="3" t="s">
        <v>87</v>
      </c>
      <c r="B164" s="4">
        <v>1.5069999999999999</v>
      </c>
      <c r="C164" s="4">
        <v>1.282</v>
      </c>
      <c r="D164" s="4">
        <v>1.3944999999999999</v>
      </c>
      <c r="F164" s="4">
        <f t="shared" si="177"/>
        <v>2.5312499999999967E-2</v>
      </c>
      <c r="G164" s="4">
        <f t="shared" si="291"/>
        <v>0.1590990257669731</v>
      </c>
      <c r="H164" s="4">
        <f t="shared" si="262"/>
        <v>1.3944999999999999</v>
      </c>
      <c r="I164" s="4">
        <f t="shared" si="255"/>
        <v>1.282</v>
      </c>
    </row>
    <row r="165" spans="1:17" x14ac:dyDescent="0.25">
      <c r="A165" s="2" t="s">
        <v>49</v>
      </c>
      <c r="B165" s="4">
        <v>0.12133333333333333</v>
      </c>
      <c r="C165" s="4">
        <v>0.13166666666666668</v>
      </c>
      <c r="D165" s="4">
        <v>0.1265</v>
      </c>
      <c r="F165" s="4"/>
      <c r="G165" s="4"/>
      <c r="H165" s="4"/>
      <c r="K165" s="4">
        <f t="shared" ref="K165" si="293">AVERAGE(D166:D168)</f>
        <v>0.1265</v>
      </c>
      <c r="L165" s="4">
        <f>SQRT(_xlfn.VAR.S(D166:D168))</f>
        <v>1.5157506391224132E-2</v>
      </c>
      <c r="N165" s="4">
        <f t="shared" ref="N165" si="294">AVERAGE(B166:C168)</f>
        <v>0.1265</v>
      </c>
      <c r="O165" s="4">
        <f t="shared" ref="O165" si="295">SQRT(_xlfn.VAR.S(B166:C168))</f>
        <v>1.5655669899432453E-2</v>
      </c>
      <c r="P165" s="4">
        <f t="shared" ref="P165" si="296">MEDIAN(B166:C168)</f>
        <v>0.1195</v>
      </c>
      <c r="Q165">
        <f t="shared" ref="Q165" si="297">LARGE(B166:C168, 1+COUNT(B166:C168)/2)</f>
        <v>0.11799999999999999</v>
      </c>
    </row>
    <row r="166" spans="1:17" x14ac:dyDescent="0.25">
      <c r="A166" s="3" t="s">
        <v>89</v>
      </c>
      <c r="B166" s="4">
        <v>0.11700000000000001</v>
      </c>
      <c r="C166" s="4">
        <v>0.11799999999999999</v>
      </c>
      <c r="D166" s="4">
        <v>0.11749999999999999</v>
      </c>
      <c r="F166" s="4">
        <f t="shared" ref="F166:F229" si="298">_xlfn.VAR.S(B166:C166)</f>
        <v>4.9999999999998695E-7</v>
      </c>
      <c r="G166" s="4">
        <f t="shared" ref="G166" si="299">SQRT(F166)</f>
        <v>7.071067811865383E-4</v>
      </c>
      <c r="H166" s="4">
        <f t="shared" ref="H166:H197" si="300">MEDIAN(B166:C166)</f>
        <v>0.11749999999999999</v>
      </c>
      <c r="I166" s="4">
        <f t="shared" ref="I166:I197" si="301">LARGE(B166:C166, 1+COUNT(B166:C166)/2)</f>
        <v>0.11700000000000001</v>
      </c>
    </row>
    <row r="167" spans="1:17" x14ac:dyDescent="0.25">
      <c r="A167" s="3" t="s">
        <v>88</v>
      </c>
      <c r="B167" s="4">
        <v>0.115</v>
      </c>
      <c r="C167" s="4">
        <v>0.121</v>
      </c>
      <c r="D167" s="4">
        <v>0.11799999999999999</v>
      </c>
      <c r="F167" s="4">
        <f t="shared" si="298"/>
        <v>1.799999999999995E-5</v>
      </c>
      <c r="G167" s="4">
        <f t="shared" si="253"/>
        <v>4.2426406871192788E-3</v>
      </c>
      <c r="H167" s="4">
        <f t="shared" si="254"/>
        <v>0.11799999999999999</v>
      </c>
      <c r="I167" s="4">
        <f t="shared" si="255"/>
        <v>0.115</v>
      </c>
    </row>
    <row r="168" spans="1:17" x14ac:dyDescent="0.25">
      <c r="A168" s="3" t="s">
        <v>87</v>
      </c>
      <c r="B168" s="4">
        <v>0.13200000000000001</v>
      </c>
      <c r="C168" s="4">
        <v>0.156</v>
      </c>
      <c r="D168" s="4">
        <v>0.14400000000000002</v>
      </c>
      <c r="F168" s="4">
        <f t="shared" si="298"/>
        <v>2.8799999999999984E-4</v>
      </c>
      <c r="G168" s="4">
        <f t="shared" si="253"/>
        <v>1.6970562748477136E-2</v>
      </c>
      <c r="H168" s="4">
        <f t="shared" si="254"/>
        <v>0.14400000000000002</v>
      </c>
      <c r="I168" s="4">
        <f t="shared" si="255"/>
        <v>0.13200000000000001</v>
      </c>
    </row>
    <row r="169" spans="1:17" x14ac:dyDescent="0.25">
      <c r="A169" s="2" t="s">
        <v>50</v>
      </c>
      <c r="B169" s="4">
        <v>0.27666666666666667</v>
      </c>
      <c r="C169" s="4">
        <v>0.28166666666666668</v>
      </c>
      <c r="D169" s="4">
        <v>0.27916666666666667</v>
      </c>
      <c r="F169" s="4"/>
      <c r="G169" s="4"/>
      <c r="H169" s="4"/>
      <c r="K169" s="4">
        <f t="shared" ref="K169" si="302">AVERAGE(D170:D172)</f>
        <v>0.27916666666666667</v>
      </c>
      <c r="L169" s="4">
        <f>SQRT(_xlfn.VAR.S(D170:D172))</f>
        <v>5.5824128594482741E-2</v>
      </c>
      <c r="N169" s="4">
        <f t="shared" ref="N169" si="303">AVERAGE(B170:C172)</f>
        <v>0.27916666666666667</v>
      </c>
      <c r="O169" s="4">
        <f t="shared" ref="O169" si="304">SQRT(_xlfn.VAR.S(B170:C172))</f>
        <v>5.2266305270859431E-2</v>
      </c>
      <c r="P169" s="4">
        <f t="shared" ref="P169" si="305">MEDIAN(B170:C172)</f>
        <v>0.25800000000000001</v>
      </c>
      <c r="Q169">
        <f t="shared" ref="Q169" si="306">LARGE(B170:C172, 1+COUNT(B170:C172)/2)</f>
        <v>0.253</v>
      </c>
    </row>
    <row r="170" spans="1:17" x14ac:dyDescent="0.25">
      <c r="A170" s="3" t="s">
        <v>89</v>
      </c>
      <c r="B170" s="4">
        <v>0.248</v>
      </c>
      <c r="C170" s="4">
        <v>0.253</v>
      </c>
      <c r="D170" s="4">
        <v>0.2505</v>
      </c>
      <c r="F170" s="4">
        <f t="shared" si="298"/>
        <v>1.2500000000000023E-5</v>
      </c>
      <c r="G170" s="4">
        <f t="shared" ref="G170:G172" si="307">SQRT(F170)</f>
        <v>3.5355339059327407E-3</v>
      </c>
      <c r="H170" s="4">
        <f t="shared" ref="H170:H201" si="308">MEDIAN(B170:C170)</f>
        <v>0.2505</v>
      </c>
      <c r="I170" s="4">
        <f t="shared" si="255"/>
        <v>0.248</v>
      </c>
    </row>
    <row r="171" spans="1:17" x14ac:dyDescent="0.25">
      <c r="A171" s="3" t="s">
        <v>88</v>
      </c>
      <c r="B171" s="4">
        <v>0.224</v>
      </c>
      <c r="C171" s="4">
        <v>0.26300000000000001</v>
      </c>
      <c r="D171" s="4">
        <v>0.24349999999999999</v>
      </c>
      <c r="F171" s="4">
        <f t="shared" si="298"/>
        <v>7.6050000000000022E-4</v>
      </c>
      <c r="G171" s="4">
        <f t="shared" si="307"/>
        <v>2.7577164466275356E-2</v>
      </c>
      <c r="H171" s="4">
        <f t="shared" si="262"/>
        <v>0.24349999999999999</v>
      </c>
      <c r="I171" s="4">
        <f t="shared" si="255"/>
        <v>0.224</v>
      </c>
    </row>
    <row r="172" spans="1:17" x14ac:dyDescent="0.25">
      <c r="A172" s="3" t="s">
        <v>87</v>
      </c>
      <c r="B172" s="4">
        <v>0.35799999999999998</v>
      </c>
      <c r="C172" s="4">
        <v>0.32900000000000001</v>
      </c>
      <c r="D172" s="4">
        <v>0.34350000000000003</v>
      </c>
      <c r="F172" s="4">
        <f t="shared" si="298"/>
        <v>4.2049999999999911E-4</v>
      </c>
      <c r="G172" s="4">
        <f t="shared" si="307"/>
        <v>2.0506096654409858E-2</v>
      </c>
      <c r="H172" s="4">
        <f t="shared" si="262"/>
        <v>0.34350000000000003</v>
      </c>
      <c r="I172" s="4">
        <f t="shared" si="255"/>
        <v>0.32900000000000001</v>
      </c>
    </row>
    <row r="173" spans="1:17" x14ac:dyDescent="0.25">
      <c r="A173" s="2" t="s">
        <v>51</v>
      </c>
      <c r="B173" s="4">
        <v>1.1646666666666665</v>
      </c>
      <c r="C173" s="4">
        <v>0.96300000000000008</v>
      </c>
      <c r="D173" s="4">
        <v>1.0638333333333334</v>
      </c>
      <c r="F173" s="4"/>
      <c r="G173" s="4"/>
      <c r="H173" s="4"/>
      <c r="K173" s="4">
        <f t="shared" ref="K173" si="309">AVERAGE(D174:D176)</f>
        <v>1.0638333333333334</v>
      </c>
      <c r="L173" s="4">
        <f>SQRT(_xlfn.VAR.S(D174:D176))</f>
        <v>0.23971302286970828</v>
      </c>
      <c r="N173" s="4">
        <f t="shared" ref="N173" si="310">AVERAGE(B174:C176)</f>
        <v>1.0638333333333334</v>
      </c>
      <c r="O173" s="4">
        <f t="shared" ref="O173" si="311">SQRT(_xlfn.VAR.S(B174:C176))</f>
        <v>0.25116959741709671</v>
      </c>
      <c r="P173" s="4">
        <f t="shared" ref="P173" si="312">MEDIAN(B174:C176)</f>
        <v>1.0620000000000001</v>
      </c>
      <c r="Q173">
        <f t="shared" ref="Q173" si="313">LARGE(B174:C176, 1+COUNT(B174:C176)/2)</f>
        <v>0.92700000000000005</v>
      </c>
    </row>
    <row r="174" spans="1:17" x14ac:dyDescent="0.25">
      <c r="A174" s="3" t="s">
        <v>89</v>
      </c>
      <c r="B174" s="4">
        <v>0.84</v>
      </c>
      <c r="C174" s="4">
        <v>0.76500000000000001</v>
      </c>
      <c r="D174" s="4">
        <v>0.80249999999999999</v>
      </c>
      <c r="F174" s="4">
        <f t="shared" si="298"/>
        <v>2.8124999999999969E-3</v>
      </c>
      <c r="G174" s="4">
        <f t="shared" ref="G174" si="314">SQRT(F174)</f>
        <v>5.3033008588991036E-2</v>
      </c>
      <c r="H174" s="4">
        <f t="shared" ref="H174:H205" si="315">MEDIAN(B174:C174)</f>
        <v>0.80249999999999999</v>
      </c>
      <c r="I174" s="4">
        <f t="shared" ref="I174:I205" si="316">LARGE(B174:C174, 1+COUNT(B174:C174)/2)</f>
        <v>0.76500000000000001</v>
      </c>
    </row>
    <row r="175" spans="1:17" x14ac:dyDescent="0.25">
      <c r="A175" s="3" t="s">
        <v>88</v>
      </c>
      <c r="B175" s="4">
        <v>1.35</v>
      </c>
      <c r="C175" s="4">
        <v>1.1970000000000001</v>
      </c>
      <c r="D175" s="4">
        <v>1.2735000000000001</v>
      </c>
      <c r="F175" s="4">
        <f t="shared" si="298"/>
        <v>1.1704500000000003E-2</v>
      </c>
      <c r="G175" s="4">
        <f t="shared" si="253"/>
        <v>0.10818733752154179</v>
      </c>
      <c r="H175" s="4">
        <f t="shared" si="254"/>
        <v>1.2735000000000001</v>
      </c>
      <c r="I175" s="4">
        <f t="shared" si="255"/>
        <v>1.1970000000000001</v>
      </c>
    </row>
    <row r="176" spans="1:17" x14ac:dyDescent="0.25">
      <c r="A176" s="3" t="s">
        <v>87</v>
      </c>
      <c r="B176" s="4">
        <v>1.304</v>
      </c>
      <c r="C176" s="4">
        <v>0.92700000000000005</v>
      </c>
      <c r="D176" s="4">
        <v>1.1154999999999999</v>
      </c>
      <c r="F176" s="4">
        <f t="shared" si="298"/>
        <v>7.1064500000000752E-2</v>
      </c>
      <c r="G176" s="4">
        <f t="shared" si="253"/>
        <v>0.26657925650732983</v>
      </c>
      <c r="H176" s="4">
        <f t="shared" si="254"/>
        <v>1.1154999999999999</v>
      </c>
      <c r="I176" s="4">
        <f t="shared" si="255"/>
        <v>0.92700000000000005</v>
      </c>
    </row>
    <row r="177" spans="1:17" x14ac:dyDescent="0.25">
      <c r="A177" s="2" t="s">
        <v>52</v>
      </c>
      <c r="B177" s="4">
        <v>0.70499999999999996</v>
      </c>
      <c r="C177" s="4">
        <v>0.47566666666666668</v>
      </c>
      <c r="D177" s="4">
        <v>0.59033333333333327</v>
      </c>
      <c r="F177" s="4"/>
      <c r="G177" s="4"/>
      <c r="H177" s="4"/>
      <c r="K177" s="4">
        <f t="shared" ref="K177" si="317">AVERAGE(D178:D180)</f>
        <v>0.59033333333333327</v>
      </c>
      <c r="L177" s="4">
        <f>SQRT(_xlfn.VAR.S(D178:D180))</f>
        <v>6.8844631841076295E-2</v>
      </c>
      <c r="N177" s="4">
        <f t="shared" ref="N177" si="318">AVERAGE(B178:C180)</f>
        <v>0.59033333333333327</v>
      </c>
      <c r="O177" s="4">
        <f t="shared" ref="O177" si="319">SQRT(_xlfn.VAR.S(B178:C180))</f>
        <v>0.16750601979232493</v>
      </c>
      <c r="P177" s="4">
        <f t="shared" ref="P177" si="320">MEDIAN(B178:C180)</f>
        <v>0.66949999999999998</v>
      </c>
      <c r="Q177">
        <f t="shared" ref="Q177" si="321">LARGE(B178:C180, 1+COUNT(B178:C180)/2)</f>
        <v>0.66600000000000004</v>
      </c>
    </row>
    <row r="178" spans="1:17" x14ac:dyDescent="0.25">
      <c r="A178" s="3" t="s">
        <v>89</v>
      </c>
      <c r="B178" s="4">
        <v>0.66600000000000004</v>
      </c>
      <c r="C178" s="4">
        <v>0.67300000000000004</v>
      </c>
      <c r="D178" s="4">
        <v>0.66949999999999998</v>
      </c>
      <c r="F178" s="4">
        <f t="shared" si="298"/>
        <v>2.4500000000000043E-5</v>
      </c>
      <c r="G178" s="4">
        <f t="shared" ref="G178:G180" si="322">SQRT(F178)</f>
        <v>4.9497474683058368E-3</v>
      </c>
      <c r="H178" s="4">
        <f t="shared" ref="H178:H209" si="323">MEDIAN(B178:C178)</f>
        <v>0.66949999999999998</v>
      </c>
      <c r="I178" s="4">
        <f t="shared" si="255"/>
        <v>0.66600000000000004</v>
      </c>
    </row>
    <row r="179" spans="1:17" x14ac:dyDescent="0.25">
      <c r="A179" s="3" t="s">
        <v>88</v>
      </c>
      <c r="B179" s="4">
        <v>0.73</v>
      </c>
      <c r="C179" s="4">
        <v>0.35899999999999999</v>
      </c>
      <c r="D179" s="4">
        <v>0.54449999999999998</v>
      </c>
      <c r="F179" s="4">
        <f t="shared" si="298"/>
        <v>6.8820499999999951E-2</v>
      </c>
      <c r="G179" s="4">
        <f t="shared" si="322"/>
        <v>0.26233661582020906</v>
      </c>
      <c r="H179" s="4">
        <f t="shared" si="262"/>
        <v>0.54449999999999998</v>
      </c>
      <c r="I179" s="4">
        <f t="shared" si="255"/>
        <v>0.35899999999999999</v>
      </c>
    </row>
    <row r="180" spans="1:17" x14ac:dyDescent="0.25">
      <c r="A180" s="3" t="s">
        <v>87</v>
      </c>
      <c r="B180" s="4">
        <v>0.71899999999999997</v>
      </c>
      <c r="C180" s="4">
        <v>0.39500000000000002</v>
      </c>
      <c r="D180" s="4">
        <v>0.55699999999999994</v>
      </c>
      <c r="F180" s="4">
        <f t="shared" si="298"/>
        <v>5.2488000000000201E-2</v>
      </c>
      <c r="G180" s="4">
        <f t="shared" si="322"/>
        <v>0.22910259710444184</v>
      </c>
      <c r="H180" s="4">
        <f t="shared" si="262"/>
        <v>0.55699999999999994</v>
      </c>
      <c r="I180" s="4">
        <f t="shared" si="255"/>
        <v>0.39500000000000002</v>
      </c>
    </row>
    <row r="181" spans="1:17" x14ac:dyDescent="0.25">
      <c r="A181" s="2" t="s">
        <v>53</v>
      </c>
      <c r="B181" s="4">
        <v>2.4040000000000004</v>
      </c>
      <c r="C181" s="4">
        <v>2.3476666666666666</v>
      </c>
      <c r="D181" s="4">
        <v>2.3758333333333335</v>
      </c>
      <c r="F181" s="4"/>
      <c r="G181" s="4"/>
      <c r="H181" s="4"/>
      <c r="K181" s="4">
        <f t="shared" ref="K181" si="324">AVERAGE(D182:D184)</f>
        <v>2.3758333333333335</v>
      </c>
      <c r="L181" s="4">
        <f>SQRT(_xlfn.VAR.S(D182:D184))</f>
        <v>0.18727608852529298</v>
      </c>
      <c r="N181" s="4">
        <f t="shared" ref="N181" si="325">AVERAGE(B182:C184)</f>
        <v>2.3758333333333335</v>
      </c>
      <c r="O181" s="4">
        <f t="shared" ref="O181" si="326">SQRT(_xlfn.VAR.S(B182:C184))</f>
        <v>0.17121380396062308</v>
      </c>
      <c r="P181" s="4">
        <f t="shared" ref="P181" si="327">MEDIAN(B182:C184)</f>
        <v>2.3955000000000002</v>
      </c>
      <c r="Q181">
        <f t="shared" ref="Q181" si="328">LARGE(B182:C184, 1+COUNT(B182:C184)/2)</f>
        <v>2.3450000000000002</v>
      </c>
    </row>
    <row r="182" spans="1:17" x14ac:dyDescent="0.25">
      <c r="A182" s="3" t="s">
        <v>89</v>
      </c>
      <c r="B182" s="4">
        <v>2.194</v>
      </c>
      <c r="C182" s="4">
        <v>2.165</v>
      </c>
      <c r="D182" s="4">
        <v>2.1795</v>
      </c>
      <c r="F182" s="4">
        <f t="shared" si="298"/>
        <v>4.2049999999999754E-4</v>
      </c>
      <c r="G182" s="4">
        <f t="shared" ref="G182" si="329">SQRT(F182)</f>
        <v>2.0506096654409819E-2</v>
      </c>
      <c r="H182" s="4">
        <f t="shared" ref="H182:H213" si="330">MEDIAN(B182:C182)</f>
        <v>2.1795</v>
      </c>
      <c r="I182" s="4">
        <f t="shared" ref="I182:I213" si="331">LARGE(B182:C182, 1+COUNT(B182:C182)/2)</f>
        <v>2.165</v>
      </c>
    </row>
    <row r="183" spans="1:17" x14ac:dyDescent="0.25">
      <c r="A183" s="3" t="s">
        <v>88</v>
      </c>
      <c r="B183" s="4">
        <v>2.4460000000000002</v>
      </c>
      <c r="C183" s="4">
        <v>2.3450000000000002</v>
      </c>
      <c r="D183" s="4">
        <v>2.3955000000000002</v>
      </c>
      <c r="F183" s="4">
        <f t="shared" si="298"/>
        <v>5.1004999999999983E-3</v>
      </c>
      <c r="G183" s="4">
        <f t="shared" si="253"/>
        <v>7.1417784899841283E-2</v>
      </c>
      <c r="H183" s="4">
        <f t="shared" si="254"/>
        <v>2.3955000000000002</v>
      </c>
      <c r="I183" s="4">
        <f t="shared" si="255"/>
        <v>2.3450000000000002</v>
      </c>
    </row>
    <row r="184" spans="1:17" x14ac:dyDescent="0.25">
      <c r="A184" s="3" t="s">
        <v>87</v>
      </c>
      <c r="B184" s="4">
        <v>2.5720000000000001</v>
      </c>
      <c r="C184" s="4">
        <v>2.5329999999999999</v>
      </c>
      <c r="D184" s="4">
        <v>2.5525000000000002</v>
      </c>
      <c r="F184" s="4">
        <f t="shared" si="298"/>
        <v>7.6050000000000575E-4</v>
      </c>
      <c r="G184" s="4">
        <f t="shared" si="253"/>
        <v>2.7577164466275457E-2</v>
      </c>
      <c r="H184" s="4">
        <f t="shared" si="254"/>
        <v>2.5525000000000002</v>
      </c>
      <c r="I184" s="4">
        <f t="shared" si="255"/>
        <v>2.5329999999999999</v>
      </c>
    </row>
    <row r="185" spans="1:17" x14ac:dyDescent="0.25">
      <c r="A185" s="2" t="s">
        <v>54</v>
      </c>
      <c r="B185" s="4">
        <v>1.0373333333333334</v>
      </c>
      <c r="C185" s="4">
        <v>0.91766666666666674</v>
      </c>
      <c r="D185" s="4">
        <v>0.97750000000000004</v>
      </c>
      <c r="F185" s="4"/>
      <c r="G185" s="4"/>
      <c r="H185" s="4"/>
      <c r="K185" s="4">
        <f t="shared" ref="K185" si="332">AVERAGE(D186:D188)</f>
        <v>0.97750000000000004</v>
      </c>
      <c r="L185" s="4">
        <f>SQRT(_xlfn.VAR.S(D186:D188))</f>
        <v>5.4339212360872455E-2</v>
      </c>
      <c r="N185" s="4">
        <f t="shared" ref="N185" si="333">AVERAGE(B186:C188)</f>
        <v>0.97750000000000004</v>
      </c>
      <c r="O185" s="4">
        <f t="shared" ref="O185" si="334">SQRT(_xlfn.VAR.S(B186:C188))</f>
        <v>0.14664617281061146</v>
      </c>
      <c r="P185" s="4">
        <f t="shared" ref="P185" si="335">MEDIAN(B186:C188)</f>
        <v>0.96350000000000002</v>
      </c>
      <c r="Q185">
        <f t="shared" ref="Q185" si="336">LARGE(B186:C188, 1+COUNT(B186:C188)/2)</f>
        <v>0.94199999999999995</v>
      </c>
    </row>
    <row r="186" spans="1:17" x14ac:dyDescent="0.25">
      <c r="A186" s="3" t="s">
        <v>89</v>
      </c>
      <c r="B186" s="4">
        <v>0.86899999999999999</v>
      </c>
      <c r="C186" s="4">
        <v>0.98499999999999999</v>
      </c>
      <c r="D186" s="4">
        <v>0.92700000000000005</v>
      </c>
      <c r="F186" s="4">
        <f t="shared" si="298"/>
        <v>6.7279999999999996E-3</v>
      </c>
      <c r="G186" s="4">
        <f t="shared" ref="G186:G188" si="337">SQRT(F186)</f>
        <v>8.2024386617639514E-2</v>
      </c>
      <c r="H186" s="4">
        <f t="shared" ref="H186:H217" si="338">MEDIAN(B186:C186)</f>
        <v>0.92700000000000005</v>
      </c>
      <c r="I186" s="4">
        <f t="shared" si="255"/>
        <v>0.86899999999999999</v>
      </c>
    </row>
    <row r="187" spans="1:17" x14ac:dyDescent="0.25">
      <c r="A187" s="3" t="s">
        <v>88</v>
      </c>
      <c r="B187" s="4">
        <v>1.244</v>
      </c>
      <c r="C187" s="4">
        <v>0.82599999999999996</v>
      </c>
      <c r="D187" s="4">
        <v>1.0349999999999999</v>
      </c>
      <c r="F187" s="4">
        <f t="shared" si="298"/>
        <v>8.7362000000000162E-2</v>
      </c>
      <c r="G187" s="4">
        <f t="shared" si="337"/>
        <v>0.29557063453597715</v>
      </c>
      <c r="H187" s="4">
        <f t="shared" si="262"/>
        <v>1.0349999999999999</v>
      </c>
      <c r="I187" s="4">
        <f t="shared" si="255"/>
        <v>0.82599999999999996</v>
      </c>
    </row>
    <row r="188" spans="1:17" x14ac:dyDescent="0.25">
      <c r="A188" s="3" t="s">
        <v>87</v>
      </c>
      <c r="B188" s="4">
        <v>0.999</v>
      </c>
      <c r="C188" s="4">
        <v>0.94199999999999995</v>
      </c>
      <c r="D188" s="4">
        <v>0.97049999999999992</v>
      </c>
      <c r="F188" s="4">
        <f t="shared" si="298"/>
        <v>1.6245000000000029E-3</v>
      </c>
      <c r="G188" s="4">
        <f t="shared" si="337"/>
        <v>4.0305086527633247E-2</v>
      </c>
      <c r="H188" s="4">
        <f t="shared" si="262"/>
        <v>0.97049999999999992</v>
      </c>
      <c r="I188" s="4">
        <f t="shared" si="255"/>
        <v>0.94199999999999995</v>
      </c>
    </row>
    <row r="189" spans="1:17" x14ac:dyDescent="0.25">
      <c r="A189" s="2" t="s">
        <v>55</v>
      </c>
      <c r="B189" s="4">
        <v>0.24533333333333332</v>
      </c>
      <c r="C189" s="4">
        <v>0.24466666666666667</v>
      </c>
      <c r="D189" s="4">
        <v>0.245</v>
      </c>
      <c r="F189" s="4"/>
      <c r="G189" s="4"/>
      <c r="H189" s="4"/>
      <c r="K189" s="4">
        <f t="shared" ref="K189" si="339">AVERAGE(D190:D192)</f>
        <v>0.245</v>
      </c>
      <c r="L189" s="4">
        <f>SQRT(_xlfn.VAR.S(D190:D192))</f>
        <v>1.1034038245356965E-2</v>
      </c>
      <c r="N189" s="4">
        <f t="shared" ref="N189" si="340">AVERAGE(B190:C192)</f>
        <v>0.24499999999999997</v>
      </c>
      <c r="O189" s="4">
        <f t="shared" ref="O189" si="341">SQRT(_xlfn.VAR.S(B190:C192))</f>
        <v>9.9799799598997204E-3</v>
      </c>
      <c r="P189" s="4">
        <f t="shared" ref="P189" si="342">MEDIAN(B190:C192)</f>
        <v>0.24399999999999999</v>
      </c>
      <c r="Q189">
        <f t="shared" ref="Q189" si="343">LARGE(B190:C192, 1+COUNT(B190:C192)/2)</f>
        <v>0.24299999999999999</v>
      </c>
    </row>
    <row r="190" spans="1:17" x14ac:dyDescent="0.25">
      <c r="A190" s="3" t="s">
        <v>89</v>
      </c>
      <c r="B190" s="4">
        <v>0.245</v>
      </c>
      <c r="C190" s="4">
        <v>0.24299999999999999</v>
      </c>
      <c r="D190" s="4">
        <v>0.24399999999999999</v>
      </c>
      <c r="F190" s="4">
        <f t="shared" si="298"/>
        <v>2.0000000000000037E-6</v>
      </c>
      <c r="G190" s="4">
        <f t="shared" ref="G190" si="344">SQRT(F190)</f>
        <v>1.4142135623730963E-3</v>
      </c>
      <c r="H190" s="4">
        <f t="shared" ref="H190:H221" si="345">MEDIAN(B190:C190)</f>
        <v>0.24399999999999999</v>
      </c>
      <c r="I190" s="4">
        <f t="shared" ref="I190:I221" si="346">LARGE(B190:C190, 1+COUNT(B190:C190)/2)</f>
        <v>0.24299999999999999</v>
      </c>
    </row>
    <row r="191" spans="1:17" x14ac:dyDescent="0.25">
      <c r="A191" s="3" t="s">
        <v>88</v>
      </c>
      <c r="B191" s="4">
        <v>0.23300000000000001</v>
      </c>
      <c r="C191" s="4">
        <v>0.23599999999999999</v>
      </c>
      <c r="D191" s="4">
        <v>0.23449999999999999</v>
      </c>
      <c r="F191" s="4">
        <f t="shared" si="298"/>
        <v>4.4999999999999247E-6</v>
      </c>
      <c r="G191" s="4">
        <f t="shared" si="253"/>
        <v>2.1213203435596246E-3</v>
      </c>
      <c r="H191" s="4">
        <f t="shared" si="254"/>
        <v>0.23449999999999999</v>
      </c>
      <c r="I191" s="4">
        <f t="shared" si="255"/>
        <v>0.23300000000000001</v>
      </c>
    </row>
    <row r="192" spans="1:17" x14ac:dyDescent="0.25">
      <c r="A192" s="3" t="s">
        <v>87</v>
      </c>
      <c r="B192" s="4">
        <v>0.25800000000000001</v>
      </c>
      <c r="C192" s="4">
        <v>0.255</v>
      </c>
      <c r="D192" s="4">
        <v>0.25650000000000001</v>
      </c>
      <c r="F192" s="4">
        <f t="shared" si="298"/>
        <v>4.5000000000000077E-6</v>
      </c>
      <c r="G192" s="4">
        <f t="shared" si="253"/>
        <v>2.1213203435596446E-3</v>
      </c>
      <c r="H192" s="4">
        <f t="shared" si="254"/>
        <v>0.25650000000000001</v>
      </c>
      <c r="I192" s="4">
        <f t="shared" si="255"/>
        <v>0.255</v>
      </c>
    </row>
    <row r="193" spans="1:17" x14ac:dyDescent="0.25">
      <c r="A193" s="2" t="s">
        <v>56</v>
      </c>
      <c r="B193" s="4">
        <v>0.51866666666666672</v>
      </c>
      <c r="C193" s="4">
        <v>0.59566666666666668</v>
      </c>
      <c r="D193" s="4">
        <v>0.5571666666666667</v>
      </c>
      <c r="F193" s="4"/>
      <c r="G193" s="4"/>
      <c r="H193" s="4"/>
      <c r="K193" s="4">
        <f t="shared" ref="K193" si="347">AVERAGE(D194:D196)</f>
        <v>0.5571666666666667</v>
      </c>
      <c r="L193" s="4">
        <f>SQRT(_xlfn.VAR.S(D194:D196))</f>
        <v>0.13486320229526411</v>
      </c>
      <c r="N193" s="4">
        <f t="shared" ref="N193" si="348">AVERAGE(B194:C196)</f>
        <v>0.55716666666666659</v>
      </c>
      <c r="O193" s="4">
        <f t="shared" ref="O193" si="349">SQRT(_xlfn.VAR.S(B194:C196))</f>
        <v>0.15231075689742613</v>
      </c>
      <c r="P193" s="4">
        <f t="shared" ref="P193" si="350">MEDIAN(B194:C196)</f>
        <v>0.498</v>
      </c>
      <c r="Q193">
        <f t="shared" ref="Q193" si="351">LARGE(B194:C196, 1+COUNT(B194:C196)/2)</f>
        <v>0.48299999999999998</v>
      </c>
    </row>
    <row r="194" spans="1:17" x14ac:dyDescent="0.25">
      <c r="A194" s="3" t="s">
        <v>89</v>
      </c>
      <c r="B194" s="4">
        <v>0.51300000000000001</v>
      </c>
      <c r="C194" s="4">
        <v>0.48299999999999998</v>
      </c>
      <c r="D194" s="4">
        <v>0.498</v>
      </c>
      <c r="F194" s="4">
        <f t="shared" si="298"/>
        <v>4.500000000000008E-4</v>
      </c>
      <c r="G194" s="4">
        <f t="shared" ref="G194:G196" si="352">SQRT(F194)</f>
        <v>2.1213203435596444E-2</v>
      </c>
      <c r="H194" s="4">
        <f t="shared" ref="H194:H225" si="353">MEDIAN(B194:C194)</f>
        <v>0.498</v>
      </c>
      <c r="I194" s="4">
        <f t="shared" si="255"/>
        <v>0.48299999999999998</v>
      </c>
    </row>
    <row r="195" spans="1:17" x14ac:dyDescent="0.25">
      <c r="A195" s="3" t="s">
        <v>88</v>
      </c>
      <c r="B195" s="4">
        <v>0.56599999999999995</v>
      </c>
      <c r="C195" s="4">
        <v>0.85699999999999998</v>
      </c>
      <c r="D195" s="4">
        <v>0.71150000000000002</v>
      </c>
      <c r="F195" s="4">
        <f t="shared" si="298"/>
        <v>4.2340499999999892E-2</v>
      </c>
      <c r="G195" s="4">
        <f t="shared" si="352"/>
        <v>0.20576807332528507</v>
      </c>
      <c r="H195" s="4">
        <f t="shared" si="262"/>
        <v>0.71150000000000002</v>
      </c>
      <c r="I195" s="4">
        <f t="shared" si="255"/>
        <v>0.56599999999999995</v>
      </c>
    </row>
    <row r="196" spans="1:17" x14ac:dyDescent="0.25">
      <c r="A196" s="3" t="s">
        <v>87</v>
      </c>
      <c r="B196" s="4">
        <v>0.47699999999999998</v>
      </c>
      <c r="C196" s="4">
        <v>0.44700000000000001</v>
      </c>
      <c r="D196" s="4">
        <v>0.46199999999999997</v>
      </c>
      <c r="F196" s="4">
        <f t="shared" si="298"/>
        <v>4.4999999999999912E-4</v>
      </c>
      <c r="G196" s="4">
        <f t="shared" si="352"/>
        <v>2.1213203435596406E-2</v>
      </c>
      <c r="H196" s="4">
        <f t="shared" si="262"/>
        <v>0.46199999999999997</v>
      </c>
      <c r="I196" s="4">
        <f t="shared" si="255"/>
        <v>0.44700000000000001</v>
      </c>
    </row>
    <row r="197" spans="1:17" x14ac:dyDescent="0.25">
      <c r="A197" s="2" t="s">
        <v>57</v>
      </c>
      <c r="B197" s="4">
        <v>1.2733333333333332</v>
      </c>
      <c r="C197" s="4">
        <v>0.79766666666666663</v>
      </c>
      <c r="D197" s="4">
        <v>1.0355000000000001</v>
      </c>
      <c r="F197" s="4"/>
      <c r="G197" s="4"/>
      <c r="H197" s="4"/>
      <c r="K197" s="4">
        <f t="shared" ref="K197" si="354">AVERAGE(D198:D200)</f>
        <v>1.0355000000000001</v>
      </c>
      <c r="L197" s="4">
        <f>SQRT(_xlfn.VAR.S(D198:D200))</f>
        <v>0.36939037616050596</v>
      </c>
      <c r="N197" s="4">
        <f t="shared" ref="N197" si="355">AVERAGE(B198:C200)</f>
        <v>1.0354999999999999</v>
      </c>
      <c r="O197" s="4">
        <f t="shared" ref="O197" si="356">SQRT(_xlfn.VAR.S(B198:C200))</f>
        <v>0.47614441086712334</v>
      </c>
      <c r="P197" s="4">
        <f t="shared" ref="P197" si="357">MEDIAN(B198:C200)</f>
        <v>0.97</v>
      </c>
      <c r="Q197">
        <f t="shared" ref="Q197" si="358">LARGE(B198:C200, 1+COUNT(B198:C200)/2)</f>
        <v>0.96499999999999997</v>
      </c>
    </row>
    <row r="198" spans="1:17" x14ac:dyDescent="0.25">
      <c r="A198" s="3" t="s">
        <v>89</v>
      </c>
      <c r="B198" s="4">
        <v>0.95099999999999996</v>
      </c>
      <c r="C198" s="4">
        <v>1.0089999999999999</v>
      </c>
      <c r="D198" s="4">
        <v>0.98</v>
      </c>
      <c r="F198" s="4">
        <f t="shared" si="298"/>
        <v>1.6819999999999964E-3</v>
      </c>
      <c r="G198" s="4">
        <f t="shared" ref="G198" si="359">SQRT(F198)</f>
        <v>4.1012193308819715E-2</v>
      </c>
      <c r="H198" s="4">
        <f t="shared" ref="H198:H229" si="360">MEDIAN(B198:C198)</f>
        <v>0.98</v>
      </c>
      <c r="I198" s="4">
        <f t="shared" ref="I198:I229" si="361">LARGE(B198:C198, 1+COUNT(B198:C198)/2)</f>
        <v>0.95099999999999996</v>
      </c>
    </row>
    <row r="199" spans="1:17" x14ac:dyDescent="0.25">
      <c r="A199" s="3" t="s">
        <v>88</v>
      </c>
      <c r="B199" s="4">
        <v>1.8939999999999999</v>
      </c>
      <c r="C199" s="4">
        <v>0.96499999999999997</v>
      </c>
      <c r="D199" s="4">
        <v>1.4295</v>
      </c>
      <c r="F199" s="4">
        <f t="shared" si="298"/>
        <v>0.43152049999999953</v>
      </c>
      <c r="G199" s="4">
        <f t="shared" si="253"/>
        <v>0.65690219972230224</v>
      </c>
      <c r="H199" s="4">
        <f t="shared" si="254"/>
        <v>1.4295</v>
      </c>
      <c r="I199" s="4">
        <f t="shared" si="255"/>
        <v>0.96499999999999997</v>
      </c>
    </row>
    <row r="200" spans="1:17" x14ac:dyDescent="0.25">
      <c r="A200" s="3" t="s">
        <v>87</v>
      </c>
      <c r="B200" s="4">
        <v>0.97499999999999998</v>
      </c>
      <c r="C200" s="4">
        <v>0.41899999999999998</v>
      </c>
      <c r="D200" s="4">
        <v>0.69699999999999995</v>
      </c>
      <c r="F200" s="4">
        <f t="shared" si="298"/>
        <v>0.15456800000000004</v>
      </c>
      <c r="G200" s="4">
        <f t="shared" si="253"/>
        <v>0.39315137033972047</v>
      </c>
      <c r="H200" s="4">
        <f t="shared" si="254"/>
        <v>0.69700000000000006</v>
      </c>
      <c r="I200" s="4">
        <f t="shared" si="255"/>
        <v>0.41899999999999998</v>
      </c>
    </row>
    <row r="201" spans="1:17" x14ac:dyDescent="0.25">
      <c r="A201" s="2" t="s">
        <v>58</v>
      </c>
      <c r="B201" s="4">
        <v>0.14000000000000001</v>
      </c>
      <c r="C201" s="4">
        <v>0.13300000000000001</v>
      </c>
      <c r="D201" s="4">
        <v>0.13649999999999998</v>
      </c>
      <c r="F201" s="4"/>
      <c r="G201" s="4"/>
      <c r="H201" s="4"/>
      <c r="K201" s="4">
        <f t="shared" ref="K201" si="362">AVERAGE(D202:D204)</f>
        <v>0.13649999999999998</v>
      </c>
      <c r="L201" s="4">
        <f>SQRT(_xlfn.VAR.S(D202:D204))</f>
        <v>8.4999999999999937E-3</v>
      </c>
      <c r="N201" s="4">
        <f t="shared" ref="N201" si="363">AVERAGE(B202:C204)</f>
        <v>0.13650000000000001</v>
      </c>
      <c r="O201" s="4">
        <f t="shared" ref="O201" si="364">SQRT(_xlfn.VAR.S(B202:C204))</f>
        <v>8.7578536183245195E-3</v>
      </c>
      <c r="P201" s="4">
        <f t="shared" ref="P201" si="365">MEDIAN(B202:C204)</f>
        <v>0.13600000000000001</v>
      </c>
      <c r="Q201">
        <f t="shared" ref="Q201" si="366">LARGE(B202:C204, 1+COUNT(B202:C204)/2)</f>
        <v>0.13100000000000001</v>
      </c>
    </row>
    <row r="202" spans="1:17" x14ac:dyDescent="0.25">
      <c r="A202" s="3" t="s">
        <v>89</v>
      </c>
      <c r="B202" s="4">
        <v>0.14199999999999999</v>
      </c>
      <c r="C202" s="4">
        <v>0.13100000000000001</v>
      </c>
      <c r="D202" s="4">
        <v>0.13650000000000001</v>
      </c>
      <c r="F202" s="4">
        <f t="shared" si="298"/>
        <v>6.0499999999999804E-5</v>
      </c>
      <c r="G202" s="4">
        <f t="shared" ref="G202:G204" si="367">SQRT(F202)</f>
        <v>7.77817459305201E-3</v>
      </c>
      <c r="H202" s="4">
        <f t="shared" ref="H202:H233" si="368">MEDIAN(B202:C202)</f>
        <v>0.13650000000000001</v>
      </c>
      <c r="I202" s="4">
        <f t="shared" si="255"/>
        <v>0.13100000000000001</v>
      </c>
    </row>
    <row r="203" spans="1:17" x14ac:dyDescent="0.25">
      <c r="A203" s="3" t="s">
        <v>88</v>
      </c>
      <c r="B203" s="4">
        <v>0.129</v>
      </c>
      <c r="C203" s="4">
        <v>0.127</v>
      </c>
      <c r="D203" s="4">
        <v>0.128</v>
      </c>
      <c r="F203" s="4">
        <f t="shared" si="298"/>
        <v>2.0000000000000037E-6</v>
      </c>
      <c r="G203" s="4">
        <f t="shared" si="367"/>
        <v>1.4142135623730963E-3</v>
      </c>
      <c r="H203" s="4">
        <f t="shared" si="262"/>
        <v>0.128</v>
      </c>
      <c r="I203" s="4">
        <f t="shared" si="255"/>
        <v>0.127</v>
      </c>
    </row>
    <row r="204" spans="1:17" x14ac:dyDescent="0.25">
      <c r="A204" s="3" t="s">
        <v>87</v>
      </c>
      <c r="B204" s="4">
        <v>0.14899999999999999</v>
      </c>
      <c r="C204" s="4">
        <v>0.14099999999999999</v>
      </c>
      <c r="D204" s="4">
        <v>0.14499999999999999</v>
      </c>
      <c r="F204" s="4">
        <f t="shared" si="298"/>
        <v>3.200000000000006E-5</v>
      </c>
      <c r="G204" s="4">
        <f t="shared" si="367"/>
        <v>5.6568542494923853E-3</v>
      </c>
      <c r="H204" s="4">
        <f t="shared" si="262"/>
        <v>0.14499999999999999</v>
      </c>
      <c r="I204" s="4">
        <f t="shared" si="255"/>
        <v>0.14099999999999999</v>
      </c>
    </row>
    <row r="205" spans="1:17" x14ac:dyDescent="0.25">
      <c r="A205" s="2" t="s">
        <v>59</v>
      </c>
      <c r="B205" s="4">
        <v>1.5166666666666666</v>
      </c>
      <c r="C205" s="4">
        <v>1.5036666666666667</v>
      </c>
      <c r="D205" s="4">
        <v>1.5101666666666667</v>
      </c>
      <c r="F205" s="4"/>
      <c r="G205" s="4"/>
      <c r="H205" s="4"/>
      <c r="K205" s="4">
        <f t="shared" ref="K205" si="369">AVERAGE(D206:D208)</f>
        <v>1.5101666666666667</v>
      </c>
      <c r="L205" s="4">
        <f>SQRT(_xlfn.VAR.S(D206:D208))</f>
        <v>0.34154880080792821</v>
      </c>
      <c r="N205" s="4">
        <f t="shared" ref="N205" si="370">AVERAGE(B206:C208)</f>
        <v>1.5101666666666667</v>
      </c>
      <c r="O205" s="4">
        <f t="shared" ref="O205" si="371">SQRT(_xlfn.VAR.S(B206:C208))</f>
        <v>0.30591137060702156</v>
      </c>
      <c r="P205" s="4">
        <f t="shared" ref="P205" si="372">MEDIAN(B206:C208)</f>
        <v>1.37</v>
      </c>
      <c r="Q205">
        <f t="shared" ref="Q205" si="373">LARGE(B206:C208, 1+COUNT(B206:C208)/2)</f>
        <v>1.3580000000000001</v>
      </c>
    </row>
    <row r="206" spans="1:17" x14ac:dyDescent="0.25">
      <c r="A206" s="3" t="s">
        <v>89</v>
      </c>
      <c r="B206" s="4">
        <v>1.3580000000000001</v>
      </c>
      <c r="C206" s="4">
        <v>1.3819999999999999</v>
      </c>
      <c r="D206" s="4">
        <v>1.37</v>
      </c>
      <c r="F206" s="4">
        <f t="shared" si="298"/>
        <v>2.8799999999999518E-4</v>
      </c>
      <c r="G206" s="4">
        <f t="shared" ref="G206:G264" si="374">SQRT(F206)</f>
        <v>1.6970562748476997E-2</v>
      </c>
      <c r="H206" s="4">
        <f t="shared" ref="H206:H264" si="375">MEDIAN(B206:C206)</f>
        <v>1.37</v>
      </c>
      <c r="I206" s="4">
        <f t="shared" ref="I206:I268" si="376">LARGE(B206:C206, 1+COUNT(B206:C206)/2)</f>
        <v>1.3580000000000001</v>
      </c>
    </row>
    <row r="207" spans="1:17" x14ac:dyDescent="0.25">
      <c r="A207" s="3" t="s">
        <v>88</v>
      </c>
      <c r="B207" s="4">
        <v>1.278</v>
      </c>
      <c r="C207" s="4">
        <v>1.244</v>
      </c>
      <c r="D207" s="4">
        <v>1.2610000000000001</v>
      </c>
      <c r="F207" s="4">
        <f t="shared" si="298"/>
        <v>5.7800000000000104E-4</v>
      </c>
      <c r="G207" s="4">
        <f t="shared" si="374"/>
        <v>2.4041630560342638E-2</v>
      </c>
      <c r="H207" s="4">
        <f t="shared" si="375"/>
        <v>1.2610000000000001</v>
      </c>
      <c r="I207" s="4">
        <f t="shared" si="376"/>
        <v>1.244</v>
      </c>
    </row>
    <row r="208" spans="1:17" x14ac:dyDescent="0.25">
      <c r="A208" s="3" t="s">
        <v>87</v>
      </c>
      <c r="B208" s="4">
        <v>1.9139999999999999</v>
      </c>
      <c r="C208" s="4">
        <v>1.885</v>
      </c>
      <c r="D208" s="4">
        <v>1.8995</v>
      </c>
      <c r="F208" s="4">
        <f t="shared" si="298"/>
        <v>4.2049999999999754E-4</v>
      </c>
      <c r="G208" s="4">
        <f t="shared" si="374"/>
        <v>2.0506096654409819E-2</v>
      </c>
      <c r="H208" s="4">
        <f t="shared" si="375"/>
        <v>1.8995</v>
      </c>
      <c r="I208" s="4">
        <f t="shared" si="376"/>
        <v>1.885</v>
      </c>
    </row>
    <row r="209" spans="1:17" x14ac:dyDescent="0.25">
      <c r="A209" s="2" t="s">
        <v>60</v>
      </c>
      <c r="B209" s="4">
        <v>1.1423333333333334</v>
      </c>
      <c r="C209" s="4">
        <v>1.0493333333333332</v>
      </c>
      <c r="D209" s="4">
        <v>1.0958333333333332</v>
      </c>
      <c r="F209" s="4"/>
      <c r="G209" s="4"/>
      <c r="H209" s="4"/>
      <c r="K209" s="4">
        <f t="shared" ref="K209" si="377">AVERAGE(D210:D212)</f>
        <v>1.0958333333333332</v>
      </c>
      <c r="L209" s="4">
        <f>SQRT(_xlfn.VAR.S(D210:D212))</f>
        <v>0.15442338985184173</v>
      </c>
      <c r="N209" s="4">
        <f t="shared" ref="N209" si="378">AVERAGE(B210:C212)</f>
        <v>1.0958333333333332</v>
      </c>
      <c r="O209" s="4">
        <f t="shared" ref="O209" si="379">SQRT(_xlfn.VAR.S(B210:C212))</f>
        <v>0.16477307627967294</v>
      </c>
      <c r="P209" s="4">
        <f t="shared" ref="P209" si="380">MEDIAN(B210:C212)</f>
        <v>1.0129999999999999</v>
      </c>
      <c r="Q209">
        <f t="shared" ref="Q209" si="381">LARGE(B210:C212, 1+COUNT(B210:C212)/2)</f>
        <v>1.0089999999999999</v>
      </c>
    </row>
    <row r="210" spans="1:17" x14ac:dyDescent="0.25">
      <c r="A210" s="3" t="s">
        <v>89</v>
      </c>
      <c r="B210" s="4">
        <v>1.002</v>
      </c>
      <c r="C210" s="4">
        <v>0.999</v>
      </c>
      <c r="D210" s="4">
        <v>1.0004999999999999</v>
      </c>
      <c r="F210" s="4">
        <f t="shared" si="298"/>
        <v>4.5000000000000077E-6</v>
      </c>
      <c r="G210" s="4">
        <f t="shared" ref="G210:G212" si="382">SQRT(F210)</f>
        <v>2.1213203435596446E-3</v>
      </c>
      <c r="H210" s="4">
        <f t="shared" ref="H210:H268" si="383">MEDIAN(B210:C210)</f>
        <v>1.0004999999999999</v>
      </c>
      <c r="I210" s="4">
        <f t="shared" si="376"/>
        <v>0.999</v>
      </c>
    </row>
    <row r="211" spans="1:17" x14ac:dyDescent="0.25">
      <c r="A211" s="3" t="s">
        <v>88</v>
      </c>
      <c r="B211" s="4">
        <v>1.0089999999999999</v>
      </c>
      <c r="C211" s="4">
        <v>1.0169999999999999</v>
      </c>
      <c r="D211" s="4">
        <v>1.0129999999999999</v>
      </c>
      <c r="F211" s="4">
        <f t="shared" si="298"/>
        <v>3.200000000000006E-5</v>
      </c>
      <c r="G211" s="4">
        <f t="shared" si="382"/>
        <v>5.6568542494923853E-3</v>
      </c>
      <c r="H211" s="4">
        <f t="shared" si="383"/>
        <v>1.0129999999999999</v>
      </c>
      <c r="I211" s="4">
        <f t="shared" si="376"/>
        <v>1.0089999999999999</v>
      </c>
    </row>
    <row r="212" spans="1:17" x14ac:dyDescent="0.25">
      <c r="A212" s="3" t="s">
        <v>87</v>
      </c>
      <c r="B212" s="4">
        <v>1.4159999999999999</v>
      </c>
      <c r="C212" s="4">
        <v>1.1319999999999999</v>
      </c>
      <c r="D212" s="4">
        <v>1.274</v>
      </c>
      <c r="F212" s="4">
        <f t="shared" si="298"/>
        <v>4.0327999999999253E-2</v>
      </c>
      <c r="G212" s="4">
        <f t="shared" si="382"/>
        <v>0.20081832585697765</v>
      </c>
      <c r="H212" s="4">
        <f t="shared" si="383"/>
        <v>1.274</v>
      </c>
      <c r="I212" s="4">
        <f t="shared" si="376"/>
        <v>1.1319999999999999</v>
      </c>
    </row>
    <row r="213" spans="1:17" x14ac:dyDescent="0.25">
      <c r="A213" s="2" t="s">
        <v>61</v>
      </c>
      <c r="B213" s="4">
        <v>1.579</v>
      </c>
      <c r="C213" s="4">
        <v>1.829</v>
      </c>
      <c r="D213" s="4">
        <v>1.704</v>
      </c>
      <c r="F213" s="4"/>
      <c r="G213" s="4"/>
      <c r="H213" s="4"/>
      <c r="K213" s="4">
        <f t="shared" ref="K213" si="384">AVERAGE(D214:D216)</f>
        <v>1.704</v>
      </c>
      <c r="L213" s="4">
        <f>SQRT(_xlfn.VAR.S(D214:D216))</f>
        <v>8.1010801748902586E-2</v>
      </c>
      <c r="N213" s="4">
        <f t="shared" ref="N213" si="385">AVERAGE(B214:C216)</f>
        <v>1.704</v>
      </c>
      <c r="O213" s="4">
        <f t="shared" ref="O213" si="386">SQRT(_xlfn.VAR.S(B214:C216))</f>
        <v>0.21249470581640248</v>
      </c>
      <c r="P213" s="4">
        <f t="shared" ref="P213" si="387">MEDIAN(B214:C216)</f>
        <v>1.6669999999999998</v>
      </c>
      <c r="Q213">
        <f t="shared" ref="Q213" si="388">LARGE(B214:C216, 1+COUNT(B214:C216)/2)</f>
        <v>1.6579999999999999</v>
      </c>
    </row>
    <row r="214" spans="1:17" x14ac:dyDescent="0.25">
      <c r="A214" s="3" t="s">
        <v>89</v>
      </c>
      <c r="B214" s="4">
        <v>1.6579999999999999</v>
      </c>
      <c r="C214" s="4">
        <v>1.5960000000000001</v>
      </c>
      <c r="D214" s="4">
        <v>1.627</v>
      </c>
      <c r="F214" s="4">
        <f t="shared" si="298"/>
        <v>1.9219999999999897E-3</v>
      </c>
      <c r="G214" s="4">
        <f t="shared" ref="G214" si="389">SQRT(F214)</f>
        <v>4.3840620433565826E-2</v>
      </c>
      <c r="H214" s="4">
        <f t="shared" ref="H214:H245" si="390">MEDIAN(B214:C214)</f>
        <v>1.627</v>
      </c>
      <c r="I214" s="4">
        <f t="shared" ref="I214:I245" si="391">LARGE(B214:C214, 1+COUNT(B214:C214)/2)</f>
        <v>1.5960000000000001</v>
      </c>
    </row>
    <row r="215" spans="1:17" x14ac:dyDescent="0.25">
      <c r="A215" s="3" t="s">
        <v>88</v>
      </c>
      <c r="B215" s="4">
        <v>1.6759999999999999</v>
      </c>
      <c r="C215" s="4">
        <v>1.901</v>
      </c>
      <c r="D215" s="4">
        <v>1.7885</v>
      </c>
      <c r="F215" s="4">
        <f t="shared" si="298"/>
        <v>2.5312500000000019E-2</v>
      </c>
      <c r="G215" s="4">
        <f t="shared" si="374"/>
        <v>0.15909902576697324</v>
      </c>
      <c r="H215" s="4">
        <f t="shared" si="375"/>
        <v>1.7885</v>
      </c>
      <c r="I215" s="4">
        <f t="shared" si="376"/>
        <v>1.6759999999999999</v>
      </c>
    </row>
    <row r="216" spans="1:17" x14ac:dyDescent="0.25">
      <c r="A216" s="3" t="s">
        <v>87</v>
      </c>
      <c r="B216" s="4">
        <v>1.403</v>
      </c>
      <c r="C216" s="4">
        <v>1.99</v>
      </c>
      <c r="D216" s="4">
        <v>1.6964999999999999</v>
      </c>
      <c r="F216" s="4">
        <f t="shared" si="298"/>
        <v>0.17228450000000084</v>
      </c>
      <c r="G216" s="4">
        <f t="shared" si="374"/>
        <v>0.4150716805565044</v>
      </c>
      <c r="H216" s="4">
        <f t="shared" si="375"/>
        <v>1.6964999999999999</v>
      </c>
      <c r="I216" s="4">
        <f t="shared" si="376"/>
        <v>1.403</v>
      </c>
    </row>
    <row r="217" spans="1:17" x14ac:dyDescent="0.25">
      <c r="A217" s="2" t="s">
        <v>62</v>
      </c>
      <c r="B217" s="4">
        <v>1.3333333333333334E-2</v>
      </c>
      <c r="C217" s="4">
        <v>1.3666666666666667E-2</v>
      </c>
      <c r="D217" s="4">
        <v>1.35E-2</v>
      </c>
      <c r="F217" s="4"/>
      <c r="G217" s="4"/>
      <c r="H217" s="4"/>
      <c r="K217" s="4">
        <f t="shared" ref="K217" si="392">AVERAGE(D218:D220)</f>
        <v>1.35E-2</v>
      </c>
      <c r="L217" s="4">
        <f>SQRT(_xlfn.VAR.S(D218:D220))</f>
        <v>2.6457513110645908E-3</v>
      </c>
      <c r="N217" s="4">
        <f t="shared" ref="N217" si="393">AVERAGE(B218:C220)</f>
        <v>1.35E-2</v>
      </c>
      <c r="O217" s="4">
        <f t="shared" ref="O217" si="394">SQRT(_xlfn.VAR.S(B218:C220))</f>
        <v>2.4289915602982246E-3</v>
      </c>
      <c r="P217" s="4">
        <f t="shared" ref="P217" si="395">MEDIAN(B218:C220)</f>
        <v>1.2500000000000001E-2</v>
      </c>
      <c r="Q217">
        <f t="shared" ref="Q217" si="396">LARGE(B218:C220, 1+COUNT(B218:C220)/2)</f>
        <v>1.2E-2</v>
      </c>
    </row>
    <row r="218" spans="1:17" x14ac:dyDescent="0.25">
      <c r="A218" s="3" t="s">
        <v>89</v>
      </c>
      <c r="B218" s="4">
        <v>1.2999999999999999E-2</v>
      </c>
      <c r="C218" s="4">
        <v>1.2E-2</v>
      </c>
      <c r="D218" s="4">
        <v>1.2500000000000001E-2</v>
      </c>
      <c r="F218" s="4">
        <f t="shared" si="298"/>
        <v>4.9999999999999924E-7</v>
      </c>
      <c r="G218" s="4">
        <f t="shared" ref="G218:G220" si="397">SQRT(F218)</f>
        <v>7.0710678118654697E-4</v>
      </c>
      <c r="H218" s="4">
        <f t="shared" ref="H218:H249" si="398">MEDIAN(B218:C218)</f>
        <v>1.2500000000000001E-2</v>
      </c>
      <c r="I218" s="4">
        <f t="shared" si="376"/>
        <v>1.2E-2</v>
      </c>
    </row>
    <row r="219" spans="1:17" x14ac:dyDescent="0.25">
      <c r="A219" s="3" t="s">
        <v>88</v>
      </c>
      <c r="B219" s="4">
        <v>1.0999999999999999E-2</v>
      </c>
      <c r="C219" s="4">
        <v>1.2E-2</v>
      </c>
      <c r="D219" s="4">
        <v>1.15E-2</v>
      </c>
      <c r="F219" s="4">
        <f t="shared" si="298"/>
        <v>5.0000000000000093E-7</v>
      </c>
      <c r="G219" s="4">
        <f t="shared" si="397"/>
        <v>7.0710678118654816E-4</v>
      </c>
      <c r="H219" s="4">
        <f t="shared" si="383"/>
        <v>1.15E-2</v>
      </c>
      <c r="I219" s="4">
        <f t="shared" si="376"/>
        <v>1.0999999999999999E-2</v>
      </c>
    </row>
    <row r="220" spans="1:17" x14ac:dyDescent="0.25">
      <c r="A220" s="3" t="s">
        <v>87</v>
      </c>
      <c r="B220" s="4">
        <v>1.6E-2</v>
      </c>
      <c r="C220" s="4">
        <v>1.7000000000000001E-2</v>
      </c>
      <c r="D220" s="4">
        <v>1.6500000000000001E-2</v>
      </c>
      <c r="F220" s="4">
        <f t="shared" si="298"/>
        <v>5.0000000000000093E-7</v>
      </c>
      <c r="G220" s="4">
        <f t="shared" si="397"/>
        <v>7.0710678118654816E-4</v>
      </c>
      <c r="H220" s="4">
        <f t="shared" si="383"/>
        <v>1.6500000000000001E-2</v>
      </c>
      <c r="I220" s="4">
        <f t="shared" si="376"/>
        <v>1.6E-2</v>
      </c>
    </row>
    <row r="221" spans="1:17" x14ac:dyDescent="0.25">
      <c r="A221" s="2" t="s">
        <v>63</v>
      </c>
      <c r="B221" s="4">
        <v>1.0333333333333333E-2</v>
      </c>
      <c r="C221" s="4">
        <v>1.2333333333333335E-2</v>
      </c>
      <c r="D221" s="4">
        <v>1.1333333333333334E-2</v>
      </c>
      <c r="F221" s="4"/>
      <c r="G221" s="4"/>
      <c r="H221" s="4"/>
      <c r="K221" s="4">
        <f t="shared" ref="K221" si="399">AVERAGE(D222:D224)</f>
        <v>1.1333333333333334E-2</v>
      </c>
      <c r="L221" s="4">
        <f>SQRT(_xlfn.VAR.S(D222:D224))</f>
        <v>1.6072751268321596E-3</v>
      </c>
      <c r="N221" s="4">
        <f t="shared" ref="N221" si="400">AVERAGE(B222:C224)</f>
        <v>1.1333333333333332E-2</v>
      </c>
      <c r="O221" s="4">
        <f t="shared" ref="O221" si="401">SQRT(_xlfn.VAR.S(B222:C224))</f>
        <v>4.8853522561496752E-3</v>
      </c>
      <c r="P221" s="4">
        <f t="shared" ref="P221" si="402">MEDIAN(B222:C224)</f>
        <v>1.2E-2</v>
      </c>
      <c r="Q221">
        <f t="shared" ref="Q221" si="403">LARGE(B222:C224, 1+COUNT(B222:C224)/2)</f>
        <v>1.2E-2</v>
      </c>
    </row>
    <row r="222" spans="1:17" x14ac:dyDescent="0.25">
      <c r="A222" s="3" t="s">
        <v>89</v>
      </c>
      <c r="B222" s="4">
        <v>1.2999999999999999E-2</v>
      </c>
      <c r="C222" s="4">
        <v>6.0000000000000001E-3</v>
      </c>
      <c r="D222" s="4">
        <v>9.4999999999999998E-3</v>
      </c>
      <c r="F222" s="4">
        <f t="shared" si="298"/>
        <v>2.4499999999999999E-5</v>
      </c>
      <c r="G222" s="4">
        <f t="shared" ref="G222" si="404">SQRT(F222)</f>
        <v>4.9497474683058325E-3</v>
      </c>
      <c r="H222" s="4">
        <f t="shared" ref="H222:H253" si="405">MEDIAN(B222:C222)</f>
        <v>9.4999999999999998E-3</v>
      </c>
      <c r="I222" s="4">
        <f t="shared" ref="I222:I253" si="406">LARGE(B222:C222, 1+COUNT(B222:C222)/2)</f>
        <v>6.0000000000000001E-3</v>
      </c>
    </row>
    <row r="223" spans="1:17" x14ac:dyDescent="0.25">
      <c r="A223" s="3" t="s">
        <v>88</v>
      </c>
      <c r="B223" s="4">
        <v>1.2E-2</v>
      </c>
      <c r="C223" s="4">
        <v>1.2E-2</v>
      </c>
      <c r="D223" s="4">
        <v>1.2E-2</v>
      </c>
      <c r="F223" s="4">
        <f t="shared" si="298"/>
        <v>0</v>
      </c>
      <c r="G223" s="4">
        <f t="shared" si="374"/>
        <v>0</v>
      </c>
      <c r="H223" s="4">
        <f t="shared" si="375"/>
        <v>1.2E-2</v>
      </c>
      <c r="I223" s="4">
        <f t="shared" si="376"/>
        <v>1.2E-2</v>
      </c>
    </row>
    <row r="224" spans="1:17" x14ac:dyDescent="0.25">
      <c r="A224" s="3" t="s">
        <v>87</v>
      </c>
      <c r="B224" s="4">
        <v>6.0000000000000001E-3</v>
      </c>
      <c r="C224" s="4">
        <v>1.9E-2</v>
      </c>
      <c r="D224" s="4">
        <v>1.2500000000000001E-2</v>
      </c>
      <c r="F224" s="4">
        <f t="shared" si="298"/>
        <v>8.449999999999994E-5</v>
      </c>
      <c r="G224" s="4">
        <f t="shared" si="374"/>
        <v>9.1923881554251147E-3</v>
      </c>
      <c r="H224" s="4">
        <f t="shared" si="375"/>
        <v>1.2500000000000001E-2</v>
      </c>
      <c r="I224" s="4">
        <f t="shared" si="376"/>
        <v>6.0000000000000001E-3</v>
      </c>
    </row>
    <row r="225" spans="1:17" x14ac:dyDescent="0.25">
      <c r="A225" s="2" t="s">
        <v>64</v>
      </c>
      <c r="B225" s="4">
        <v>1.2999999999999999E-2</v>
      </c>
      <c r="C225" s="4">
        <v>0.13800000000000001</v>
      </c>
      <c r="D225" s="4">
        <v>7.5499999999999998E-2</v>
      </c>
      <c r="F225" s="4"/>
      <c r="G225" s="4"/>
      <c r="H225" s="4"/>
      <c r="K225" s="4">
        <f t="shared" ref="K225" si="407">AVERAGE(D226:D228)</f>
        <v>7.5499999999999998E-2</v>
      </c>
      <c r="L225" s="4">
        <f>SQRT(_xlfn.VAR.S(D226:D228))</f>
        <v>0.11085237931591727</v>
      </c>
      <c r="N225" s="4">
        <f t="shared" ref="N225" si="408">AVERAGE(B226:C228)</f>
        <v>7.5499999999999998E-2</v>
      </c>
      <c r="O225" s="4">
        <f t="shared" ref="O225" si="409">SQRT(_xlfn.VAR.S(B226:C228))</f>
        <v>0.1550609557561155</v>
      </c>
      <c r="P225" s="4">
        <f t="shared" ref="P225" si="410">MEDIAN(B226:C228)</f>
        <v>1.2E-2</v>
      </c>
      <c r="Q225">
        <f t="shared" ref="Q225" si="411">LARGE(B226:C228, 1+COUNT(B226:C228)/2)</f>
        <v>1.0999999999999999E-2</v>
      </c>
    </row>
    <row r="226" spans="1:17" x14ac:dyDescent="0.25">
      <c r="A226" s="3" t="s">
        <v>89</v>
      </c>
      <c r="B226" s="4">
        <v>1.2999999999999999E-2</v>
      </c>
      <c r="C226" s="4">
        <v>1.0999999999999999E-2</v>
      </c>
      <c r="D226" s="4">
        <v>1.2E-2</v>
      </c>
      <c r="F226" s="4">
        <f t="shared" si="298"/>
        <v>2.0000000000000003E-6</v>
      </c>
      <c r="G226" s="4">
        <f t="shared" ref="G226:G228" si="412">SQRT(F226)</f>
        <v>1.4142135623730952E-3</v>
      </c>
      <c r="H226" s="4">
        <f t="shared" ref="H226:H257" si="413">MEDIAN(B226:C226)</f>
        <v>1.2E-2</v>
      </c>
      <c r="I226" s="4">
        <f t="shared" si="376"/>
        <v>1.0999999999999999E-2</v>
      </c>
    </row>
    <row r="227" spans="1:17" x14ac:dyDescent="0.25">
      <c r="A227" s="3" t="s">
        <v>88</v>
      </c>
      <c r="B227" s="4">
        <v>1.0999999999999999E-2</v>
      </c>
      <c r="C227" s="4">
        <v>1.0999999999999999E-2</v>
      </c>
      <c r="D227" s="4">
        <v>1.0999999999999999E-2</v>
      </c>
      <c r="F227" s="4">
        <f t="shared" si="298"/>
        <v>0</v>
      </c>
      <c r="G227" s="4">
        <f t="shared" si="412"/>
        <v>0</v>
      </c>
      <c r="H227" s="4">
        <f t="shared" si="383"/>
        <v>1.0999999999999999E-2</v>
      </c>
      <c r="I227" s="4">
        <f t="shared" si="376"/>
        <v>1.0999999999999999E-2</v>
      </c>
    </row>
    <row r="228" spans="1:17" x14ac:dyDescent="0.25">
      <c r="A228" s="3" t="s">
        <v>87</v>
      </c>
      <c r="B228" s="4">
        <v>1.4999999999999999E-2</v>
      </c>
      <c r="C228" s="4">
        <v>0.39200000000000002</v>
      </c>
      <c r="D228" s="4">
        <v>0.20350000000000001</v>
      </c>
      <c r="F228" s="4">
        <f t="shared" si="298"/>
        <v>7.1064500000000017E-2</v>
      </c>
      <c r="G228" s="4">
        <f t="shared" si="412"/>
        <v>0.26657925650732844</v>
      </c>
      <c r="H228" s="4">
        <f t="shared" si="383"/>
        <v>0.20350000000000001</v>
      </c>
      <c r="I228" s="4">
        <f t="shared" si="376"/>
        <v>1.4999999999999999E-2</v>
      </c>
    </row>
    <row r="229" spans="1:17" x14ac:dyDescent="0.25">
      <c r="A229" s="2" t="s">
        <v>65</v>
      </c>
      <c r="B229" s="4">
        <v>0.48166666666666669</v>
      </c>
      <c r="C229" s="4">
        <v>0.46033333333333332</v>
      </c>
      <c r="D229" s="4">
        <v>0.47100000000000003</v>
      </c>
      <c r="F229" s="4"/>
      <c r="G229" s="4"/>
      <c r="H229" s="4"/>
      <c r="K229" s="4">
        <f t="shared" ref="K229" si="414">AVERAGE(D230:D232)</f>
        <v>0.47100000000000003</v>
      </c>
      <c r="L229" s="4">
        <f>SQRT(_xlfn.VAR.S(D230:D232))</f>
        <v>1.7670597047072339E-2</v>
      </c>
      <c r="N229" s="4">
        <f t="shared" ref="N229" si="415">AVERAGE(B230:C232)</f>
        <v>0.47100000000000003</v>
      </c>
      <c r="O229" s="4">
        <f t="shared" ref="O229" si="416">SQRT(_xlfn.VAR.S(B230:C232))</f>
        <v>3.3238531856867565E-2</v>
      </c>
      <c r="P229" s="4">
        <f t="shared" ref="P229" si="417">MEDIAN(B230:C232)</f>
        <v>0.46750000000000003</v>
      </c>
      <c r="Q229">
        <f t="shared" ref="Q229" si="418">LARGE(B230:C232, 1+COUNT(B230:C232)/2)</f>
        <v>0.46100000000000002</v>
      </c>
    </row>
    <row r="230" spans="1:17" x14ac:dyDescent="0.25">
      <c r="A230" s="3" t="s">
        <v>89</v>
      </c>
      <c r="B230" s="4">
        <v>0.51</v>
      </c>
      <c r="C230" s="4">
        <v>0.44500000000000001</v>
      </c>
      <c r="D230" s="4">
        <v>0.47750000000000004</v>
      </c>
      <c r="F230" s="4">
        <f t="shared" ref="F230:F293" si="419">_xlfn.VAR.S(B230:C230)</f>
        <v>2.1124999999999998E-3</v>
      </c>
      <c r="G230" s="4">
        <f t="shared" ref="G230" si="420">SQRT(F230)</f>
        <v>4.5961940777125586E-2</v>
      </c>
      <c r="H230" s="4">
        <f t="shared" ref="H230:H261" si="421">MEDIAN(B230:C230)</f>
        <v>0.47750000000000004</v>
      </c>
      <c r="I230" s="4">
        <f t="shared" ref="I230:I261" si="422">LARGE(B230:C230, 1+COUNT(B230:C230)/2)</f>
        <v>0.44500000000000001</v>
      </c>
    </row>
    <row r="231" spans="1:17" x14ac:dyDescent="0.25">
      <c r="A231" s="3" t="s">
        <v>88</v>
      </c>
      <c r="B231" s="4">
        <v>0.47399999999999998</v>
      </c>
      <c r="C231" s="4">
        <v>0.42799999999999999</v>
      </c>
      <c r="D231" s="4">
        <v>0.45099999999999996</v>
      </c>
      <c r="F231" s="4">
        <f t="shared" si="419"/>
        <v>1.0579999999999995E-3</v>
      </c>
      <c r="G231" s="4">
        <f t="shared" si="374"/>
        <v>3.2526911934581175E-2</v>
      </c>
      <c r="H231" s="4">
        <f t="shared" si="375"/>
        <v>0.45099999999999996</v>
      </c>
      <c r="I231" s="4">
        <f t="shared" si="376"/>
        <v>0.42799999999999999</v>
      </c>
    </row>
    <row r="232" spans="1:17" x14ac:dyDescent="0.25">
      <c r="A232" s="3" t="s">
        <v>87</v>
      </c>
      <c r="B232" s="4">
        <v>0.46100000000000002</v>
      </c>
      <c r="C232" s="4">
        <v>0.50800000000000001</v>
      </c>
      <c r="D232" s="4">
        <v>0.48450000000000004</v>
      </c>
      <c r="F232" s="4">
        <f t="shared" si="419"/>
        <v>1.1044999999999994E-3</v>
      </c>
      <c r="G232" s="4">
        <f t="shared" si="374"/>
        <v>3.3234018715767727E-2</v>
      </c>
      <c r="H232" s="4">
        <f t="shared" si="375"/>
        <v>0.48450000000000004</v>
      </c>
      <c r="I232" s="4">
        <f t="shared" si="376"/>
        <v>0.46100000000000002</v>
      </c>
    </row>
    <row r="233" spans="1:17" x14ac:dyDescent="0.25">
      <c r="A233" s="2" t="s">
        <v>66</v>
      </c>
      <c r="B233" s="4">
        <v>0.90200000000000014</v>
      </c>
      <c r="C233" s="4">
        <v>0.71766666666666667</v>
      </c>
      <c r="D233" s="4">
        <v>0.80983333333333329</v>
      </c>
      <c r="F233" s="4"/>
      <c r="G233" s="4"/>
      <c r="H233" s="4"/>
      <c r="K233" s="4">
        <f t="shared" ref="K233" si="423">AVERAGE(D234:D236)</f>
        <v>0.80983333333333329</v>
      </c>
      <c r="L233" s="4">
        <f>SQRT(_xlfn.VAR.S(D234:D236))</f>
        <v>0.21912686584107702</v>
      </c>
      <c r="N233" s="4">
        <f t="shared" ref="N233" si="424">AVERAGE(B234:C236)</f>
        <v>0.80983333333333329</v>
      </c>
      <c r="O233" s="4">
        <f t="shared" ref="O233" si="425">SQRT(_xlfn.VAR.S(B234:C236))</f>
        <v>0.24403148703941183</v>
      </c>
      <c r="P233" s="4">
        <f t="shared" ref="P233" si="426">MEDIAN(B234:C236)</f>
        <v>0.82400000000000007</v>
      </c>
      <c r="Q233">
        <f t="shared" ref="Q233" si="427">LARGE(B234:C236, 1+COUNT(B234:C236)/2)</f>
        <v>0.63</v>
      </c>
    </row>
    <row r="234" spans="1:17" x14ac:dyDescent="0.25">
      <c r="A234" s="3" t="s">
        <v>89</v>
      </c>
      <c r="B234" s="4">
        <v>1.054</v>
      </c>
      <c r="C234" s="4">
        <v>1.018</v>
      </c>
      <c r="D234" s="4">
        <v>1.036</v>
      </c>
      <c r="F234" s="4">
        <f t="shared" si="419"/>
        <v>6.4800000000000111E-4</v>
      </c>
      <c r="G234" s="4">
        <f t="shared" ref="G234:G236" si="428">SQRT(F234)</f>
        <v>2.5455844122715732E-2</v>
      </c>
      <c r="H234" s="4">
        <f t="shared" ref="H234:H265" si="429">MEDIAN(B234:C234)</f>
        <v>1.036</v>
      </c>
      <c r="I234" s="4">
        <f t="shared" si="376"/>
        <v>1.018</v>
      </c>
    </row>
    <row r="235" spans="1:17" x14ac:dyDescent="0.25">
      <c r="A235" s="3" t="s">
        <v>88</v>
      </c>
      <c r="B235" s="4">
        <v>0.63</v>
      </c>
      <c r="C235" s="4">
        <v>0.56699999999999995</v>
      </c>
      <c r="D235" s="4">
        <v>0.59850000000000003</v>
      </c>
      <c r="F235" s="4">
        <f t="shared" si="419"/>
        <v>1.9845000000000036E-3</v>
      </c>
      <c r="G235" s="4">
        <f t="shared" si="428"/>
        <v>4.4547727214752537E-2</v>
      </c>
      <c r="H235" s="4">
        <f t="shared" si="383"/>
        <v>0.59850000000000003</v>
      </c>
      <c r="I235" s="4">
        <f t="shared" si="376"/>
        <v>0.56699999999999995</v>
      </c>
    </row>
    <row r="236" spans="1:17" x14ac:dyDescent="0.25">
      <c r="A236" s="3" t="s">
        <v>87</v>
      </c>
      <c r="B236" s="4">
        <v>1.022</v>
      </c>
      <c r="C236" s="4">
        <v>0.56799999999999995</v>
      </c>
      <c r="D236" s="4">
        <v>0.79499999999999993</v>
      </c>
      <c r="F236" s="4">
        <f t="shared" si="419"/>
        <v>0.10305800000000032</v>
      </c>
      <c r="G236" s="4">
        <f t="shared" si="428"/>
        <v>0.32102647865869305</v>
      </c>
      <c r="H236" s="4">
        <f t="shared" si="383"/>
        <v>0.79499999999999993</v>
      </c>
      <c r="I236" s="4">
        <f t="shared" si="376"/>
        <v>0.56799999999999995</v>
      </c>
    </row>
    <row r="237" spans="1:17" x14ac:dyDescent="0.25">
      <c r="A237" s="2" t="s">
        <v>67</v>
      </c>
      <c r="B237" s="4">
        <v>1.3246666666666667</v>
      </c>
      <c r="C237" s="4">
        <v>1.3406666666666665</v>
      </c>
      <c r="D237" s="4">
        <v>1.3326666666666664</v>
      </c>
      <c r="F237" s="4"/>
      <c r="G237" s="4"/>
      <c r="H237" s="4"/>
      <c r="K237" s="4">
        <f t="shared" ref="K237" si="430">AVERAGE(D238:D240)</f>
        <v>1.3326666666666664</v>
      </c>
      <c r="L237" s="4">
        <f>SQRT(_xlfn.VAR.S(D238:D240))</f>
        <v>8.4472382074458716E-2</v>
      </c>
      <c r="N237" s="4">
        <f t="shared" ref="N237" si="431">AVERAGE(B238:C240)</f>
        <v>1.3326666666666664</v>
      </c>
      <c r="O237" s="4">
        <f t="shared" ref="O237" si="432">SQRT(_xlfn.VAR.S(B238:C240))</f>
        <v>7.6093801762473823E-2</v>
      </c>
      <c r="P237" s="4">
        <f t="shared" ref="P237" si="433">MEDIAN(B238:C240)</f>
        <v>1.2919999999999998</v>
      </c>
      <c r="Q237">
        <f t="shared" ref="Q237" si="434">LARGE(B238:C240, 1+COUNT(B238:C240)/2)</f>
        <v>1.2889999999999999</v>
      </c>
    </row>
    <row r="238" spans="1:17" x14ac:dyDescent="0.25">
      <c r="A238" s="3" t="s">
        <v>89</v>
      </c>
      <c r="B238" s="4">
        <v>1.284</v>
      </c>
      <c r="C238" s="4">
        <v>1.2949999999999999</v>
      </c>
      <c r="D238" s="4">
        <v>1.2894999999999999</v>
      </c>
      <c r="F238" s="4">
        <f t="shared" si="419"/>
        <v>6.0499999999998882E-5</v>
      </c>
      <c r="G238" s="4">
        <f t="shared" ref="G238" si="435">SQRT(F238)</f>
        <v>7.778174593051951E-3</v>
      </c>
      <c r="H238" s="4">
        <f t="shared" ref="H238:H269" si="436">MEDIAN(B238:C238)</f>
        <v>1.2894999999999999</v>
      </c>
      <c r="I238" s="4">
        <f t="shared" ref="I238:I269" si="437">LARGE(B238:C238, 1+COUNT(B238:C238)/2)</f>
        <v>1.284</v>
      </c>
    </row>
    <row r="239" spans="1:17" x14ac:dyDescent="0.25">
      <c r="A239" s="3" t="s">
        <v>88</v>
      </c>
      <c r="B239" s="4">
        <v>1.268</v>
      </c>
      <c r="C239" s="4">
        <v>1.2889999999999999</v>
      </c>
      <c r="D239" s="4">
        <v>1.2785</v>
      </c>
      <c r="F239" s="4">
        <f t="shared" si="419"/>
        <v>2.2049999999999807E-4</v>
      </c>
      <c r="G239" s="4">
        <f t="shared" si="374"/>
        <v>1.4849242404917433E-2</v>
      </c>
      <c r="H239" s="4">
        <f t="shared" si="375"/>
        <v>1.2785</v>
      </c>
      <c r="I239" s="4">
        <f t="shared" si="376"/>
        <v>1.268</v>
      </c>
    </row>
    <row r="240" spans="1:17" x14ac:dyDescent="0.25">
      <c r="A240" s="3" t="s">
        <v>87</v>
      </c>
      <c r="B240" s="4">
        <v>1.4219999999999999</v>
      </c>
      <c r="C240" s="4">
        <v>1.4379999999999999</v>
      </c>
      <c r="D240" s="4">
        <v>1.43</v>
      </c>
      <c r="F240" s="4">
        <f t="shared" si="419"/>
        <v>1.2800000000000024E-4</v>
      </c>
      <c r="G240" s="4">
        <f t="shared" si="374"/>
        <v>1.1313708498984771E-2</v>
      </c>
      <c r="H240" s="4">
        <f t="shared" si="375"/>
        <v>1.43</v>
      </c>
      <c r="I240" s="4">
        <f t="shared" si="376"/>
        <v>1.4219999999999999</v>
      </c>
    </row>
    <row r="241" spans="1:17" x14ac:dyDescent="0.25">
      <c r="A241" s="2" t="s">
        <v>68</v>
      </c>
      <c r="B241" s="4">
        <v>0.13566666666666669</v>
      </c>
      <c r="C241" s="4">
        <v>0.13766666666666669</v>
      </c>
      <c r="D241" s="4">
        <v>0.13666666666666669</v>
      </c>
      <c r="F241" s="4"/>
      <c r="G241" s="4"/>
      <c r="H241" s="4"/>
      <c r="K241" s="4">
        <f t="shared" ref="K241" si="438">AVERAGE(D242:D244)</f>
        <v>0.13666666666666669</v>
      </c>
      <c r="L241" s="4">
        <f>SQRT(_xlfn.VAR.S(D242:D244))</f>
        <v>6.3311399710741833E-3</v>
      </c>
      <c r="N241" s="4">
        <f t="shared" ref="N241" si="439">AVERAGE(B242:C244)</f>
        <v>0.13666666666666669</v>
      </c>
      <c r="O241" s="4">
        <f t="shared" ref="O241" si="440">SQRT(_xlfn.VAR.S(B242:C244))</f>
        <v>5.8878405775518909E-3</v>
      </c>
      <c r="P241" s="4">
        <f t="shared" ref="P241" si="441">MEDIAN(B242:C244)</f>
        <v>0.13550000000000001</v>
      </c>
      <c r="Q241">
        <f t="shared" ref="Q241" si="442">LARGE(B242:C244, 1+COUNT(B242:C244)/2)</f>
        <v>0.13400000000000001</v>
      </c>
    </row>
    <row r="242" spans="1:17" x14ac:dyDescent="0.25">
      <c r="A242" s="3" t="s">
        <v>89</v>
      </c>
      <c r="B242" s="4">
        <v>0.13400000000000001</v>
      </c>
      <c r="C242" s="4">
        <v>0.13700000000000001</v>
      </c>
      <c r="D242" s="4">
        <v>0.13550000000000001</v>
      </c>
      <c r="F242" s="4">
        <f t="shared" si="419"/>
        <v>4.5000000000000077E-6</v>
      </c>
      <c r="G242" s="4">
        <f t="shared" ref="G242:G244" si="443">SQRT(F242)</f>
        <v>2.1213203435596446E-3</v>
      </c>
      <c r="H242" s="4">
        <f t="shared" ref="H242:H273" si="444">MEDIAN(B242:C242)</f>
        <v>0.13550000000000001</v>
      </c>
      <c r="I242" s="4">
        <f t="shared" si="376"/>
        <v>0.13400000000000001</v>
      </c>
    </row>
    <row r="243" spans="1:17" x14ac:dyDescent="0.25">
      <c r="A243" s="3" t="s">
        <v>88</v>
      </c>
      <c r="B243" s="4">
        <v>0.129</v>
      </c>
      <c r="C243" s="4">
        <v>0.13300000000000001</v>
      </c>
      <c r="D243" s="4">
        <v>0.13100000000000001</v>
      </c>
      <c r="F243" s="4">
        <f t="shared" si="419"/>
        <v>8.0000000000000149E-6</v>
      </c>
      <c r="G243" s="4">
        <f t="shared" si="443"/>
        <v>2.8284271247461927E-3</v>
      </c>
      <c r="H243" s="4">
        <f t="shared" si="383"/>
        <v>0.13100000000000001</v>
      </c>
      <c r="I243" s="4">
        <f t="shared" si="376"/>
        <v>0.129</v>
      </c>
    </row>
    <row r="244" spans="1:17" x14ac:dyDescent="0.25">
      <c r="A244" s="3" t="s">
        <v>87</v>
      </c>
      <c r="B244" s="4">
        <v>0.14399999999999999</v>
      </c>
      <c r="C244" s="4">
        <v>0.14299999999999999</v>
      </c>
      <c r="D244" s="4">
        <v>0.14349999999999999</v>
      </c>
      <c r="F244" s="4">
        <f t="shared" si="419"/>
        <v>5.0000000000000093E-7</v>
      </c>
      <c r="G244" s="4">
        <f t="shared" si="443"/>
        <v>7.0710678118654816E-4</v>
      </c>
      <c r="H244" s="4">
        <f t="shared" si="383"/>
        <v>0.14349999999999999</v>
      </c>
      <c r="I244" s="4">
        <f t="shared" si="376"/>
        <v>0.14299999999999999</v>
      </c>
    </row>
    <row r="245" spans="1:17" x14ac:dyDescent="0.25">
      <c r="A245" s="2" t="s">
        <v>69</v>
      </c>
      <c r="B245" s="4">
        <v>1.5599999999999998</v>
      </c>
      <c r="C245" s="4">
        <v>1.5820000000000001</v>
      </c>
      <c r="D245" s="4">
        <v>1.571</v>
      </c>
      <c r="F245" s="4"/>
      <c r="G245" s="4"/>
      <c r="H245" s="4"/>
      <c r="K245" s="4">
        <f t="shared" ref="K245" si="445">AVERAGE(D246:D248)</f>
        <v>1.571</v>
      </c>
      <c r="L245" s="4">
        <f>SQRT(_xlfn.VAR.S(D246:D248))</f>
        <v>0.19689908582824656</v>
      </c>
      <c r="N245" s="4">
        <f t="shared" ref="N245" si="446">AVERAGE(B246:C248)</f>
        <v>1.571</v>
      </c>
      <c r="O245" s="4">
        <f t="shared" ref="O245" si="447">SQRT(_xlfn.VAR.S(B246:C248))</f>
        <v>0.17750154928901227</v>
      </c>
      <c r="P245" s="4">
        <f t="shared" ref="P245" si="448">MEDIAN(B246:C248)</f>
        <v>1.4795</v>
      </c>
      <c r="Q245">
        <f t="shared" ref="Q245" si="449">LARGE(B246:C248, 1+COUNT(B246:C248)/2)</f>
        <v>1.474</v>
      </c>
    </row>
    <row r="246" spans="1:17" x14ac:dyDescent="0.25">
      <c r="A246" s="3" t="s">
        <v>89</v>
      </c>
      <c r="B246" s="4">
        <v>1.474</v>
      </c>
      <c r="C246" s="4">
        <v>1.4850000000000001</v>
      </c>
      <c r="D246" s="4">
        <v>1.4795</v>
      </c>
      <c r="F246" s="4">
        <f t="shared" si="419"/>
        <v>6.0500000000001328E-5</v>
      </c>
      <c r="G246" s="4">
        <f t="shared" ref="G246" si="450">SQRT(F246)</f>
        <v>7.778174593052108E-3</v>
      </c>
      <c r="H246" s="4">
        <f t="shared" ref="H246:H277" si="451">MEDIAN(B246:C246)</f>
        <v>1.4795</v>
      </c>
      <c r="I246" s="4">
        <f t="shared" ref="I246:I277" si="452">LARGE(B246:C246, 1+COUNT(B246:C246)/2)</f>
        <v>1.474</v>
      </c>
    </row>
    <row r="247" spans="1:17" x14ac:dyDescent="0.25">
      <c r="A247" s="3" t="s">
        <v>88</v>
      </c>
      <c r="B247" s="4">
        <v>1.4430000000000001</v>
      </c>
      <c r="C247" s="4">
        <v>1.43</v>
      </c>
      <c r="D247" s="4">
        <v>1.4365000000000001</v>
      </c>
      <c r="F247" s="4">
        <f t="shared" si="419"/>
        <v>8.4500000000001593E-5</v>
      </c>
      <c r="G247" s="4">
        <f t="shared" si="374"/>
        <v>9.1923881554252049E-3</v>
      </c>
      <c r="H247" s="4">
        <f t="shared" si="375"/>
        <v>1.4365000000000001</v>
      </c>
      <c r="I247" s="4">
        <f t="shared" si="376"/>
        <v>1.43</v>
      </c>
    </row>
    <row r="248" spans="1:17" x14ac:dyDescent="0.25">
      <c r="A248" s="3" t="s">
        <v>87</v>
      </c>
      <c r="B248" s="4">
        <v>1.7629999999999999</v>
      </c>
      <c r="C248" s="4">
        <v>1.831</v>
      </c>
      <c r="D248" s="4">
        <v>1.7969999999999999</v>
      </c>
      <c r="F248" s="4">
        <f t="shared" si="419"/>
        <v>2.3120000000000042E-3</v>
      </c>
      <c r="G248" s="4">
        <f t="shared" si="374"/>
        <v>4.8083261120685276E-2</v>
      </c>
      <c r="H248" s="4">
        <f t="shared" si="375"/>
        <v>1.7969999999999999</v>
      </c>
      <c r="I248" s="4">
        <f t="shared" si="376"/>
        <v>1.7629999999999999</v>
      </c>
    </row>
    <row r="249" spans="1:17" x14ac:dyDescent="0.25">
      <c r="A249" s="2" t="s">
        <v>70</v>
      </c>
      <c r="B249" s="4">
        <v>1.2023333333333335</v>
      </c>
      <c r="C249" s="4">
        <v>1.2033333333333334</v>
      </c>
      <c r="D249" s="4">
        <v>1.2028333333333334</v>
      </c>
      <c r="F249" s="4"/>
      <c r="G249" s="4"/>
      <c r="H249" s="4"/>
      <c r="K249" s="4">
        <f t="shared" ref="K249" si="453">AVERAGE(D250:D252)</f>
        <v>1.2028333333333334</v>
      </c>
      <c r="L249" s="4">
        <f>SQRT(_xlfn.VAR.S(D250:D252))</f>
        <v>9.6382484577506866E-2</v>
      </c>
      <c r="N249" s="4">
        <f t="shared" ref="N249" si="454">AVERAGE(B250:C252)</f>
        <v>1.2028333333333334</v>
      </c>
      <c r="O249" s="4">
        <f t="shared" ref="O249" si="455">SQRT(_xlfn.VAR.S(B250:C252))</f>
        <v>8.9461537359172838E-2</v>
      </c>
      <c r="P249" s="4">
        <f t="shared" ref="P249" si="456">MEDIAN(B250:C252)</f>
        <v>1.1669999999999998</v>
      </c>
      <c r="Q249">
        <f t="shared" ref="Q249" si="457">LARGE(B250:C252, 1+COUNT(B250:C252)/2)</f>
        <v>1.1379999999999999</v>
      </c>
    </row>
    <row r="250" spans="1:17" x14ac:dyDescent="0.25">
      <c r="A250" s="3" t="s">
        <v>89</v>
      </c>
      <c r="B250" s="4">
        <v>1.1379999999999999</v>
      </c>
      <c r="C250" s="4">
        <v>1.196</v>
      </c>
      <c r="D250" s="4">
        <v>1.1669999999999998</v>
      </c>
      <c r="F250" s="4">
        <f t="shared" si="419"/>
        <v>1.6820000000000029E-3</v>
      </c>
      <c r="G250" s="4">
        <f t="shared" ref="G250:G252" si="458">SQRT(F250)</f>
        <v>4.1012193308819792E-2</v>
      </c>
      <c r="H250" s="4">
        <f t="shared" ref="H250:H281" si="459">MEDIAN(B250:C250)</f>
        <v>1.1669999999999998</v>
      </c>
      <c r="I250" s="4">
        <f t="shared" si="376"/>
        <v>1.1379999999999999</v>
      </c>
    </row>
    <row r="251" spans="1:17" x14ac:dyDescent="0.25">
      <c r="A251" s="3" t="s">
        <v>88</v>
      </c>
      <c r="B251" s="4">
        <v>1.133</v>
      </c>
      <c r="C251" s="4">
        <v>1.1259999999999999</v>
      </c>
      <c r="D251" s="4">
        <v>1.1294999999999999</v>
      </c>
      <c r="F251" s="4">
        <f t="shared" si="419"/>
        <v>2.4500000000000819E-5</v>
      </c>
      <c r="G251" s="4">
        <f t="shared" si="458"/>
        <v>4.9497474683059157E-3</v>
      </c>
      <c r="H251" s="4">
        <f t="shared" si="383"/>
        <v>1.1294999999999999</v>
      </c>
      <c r="I251" s="4">
        <f t="shared" si="376"/>
        <v>1.1259999999999999</v>
      </c>
    </row>
    <row r="252" spans="1:17" x14ac:dyDescent="0.25">
      <c r="A252" s="3" t="s">
        <v>87</v>
      </c>
      <c r="B252" s="4">
        <v>1.3360000000000001</v>
      </c>
      <c r="C252" s="4">
        <v>1.288</v>
      </c>
      <c r="D252" s="4">
        <v>1.3120000000000001</v>
      </c>
      <c r="F252" s="4">
        <f t="shared" si="419"/>
        <v>1.152000000000002E-3</v>
      </c>
      <c r="G252" s="4">
        <f t="shared" si="458"/>
        <v>3.3941125496954314E-2</v>
      </c>
      <c r="H252" s="4">
        <f t="shared" si="383"/>
        <v>1.3120000000000001</v>
      </c>
      <c r="I252" s="4">
        <f t="shared" si="376"/>
        <v>1.288</v>
      </c>
    </row>
    <row r="253" spans="1:17" x14ac:dyDescent="0.25">
      <c r="A253" s="2" t="s">
        <v>71</v>
      </c>
      <c r="B253" s="4">
        <v>1.8486666666666665</v>
      </c>
      <c r="C253" s="4">
        <v>1.8463333333333332</v>
      </c>
      <c r="D253" s="4">
        <v>1.8475000000000001</v>
      </c>
      <c r="F253" s="4"/>
      <c r="G253" s="4"/>
      <c r="H253" s="4"/>
      <c r="K253" s="4">
        <f t="shared" ref="K253" si="460">AVERAGE(D254:D256)</f>
        <v>1.8475000000000001</v>
      </c>
      <c r="L253" s="4">
        <f>SQRT(_xlfn.VAR.S(D254:D256))</f>
        <v>8.3248123101965471E-2</v>
      </c>
      <c r="N253" s="4">
        <f t="shared" ref="N253" si="461">AVERAGE(B254:C256)</f>
        <v>1.8475000000000001</v>
      </c>
      <c r="O253" s="4">
        <f t="shared" ref="O253" si="462">SQRT(_xlfn.VAR.S(B254:C256))</f>
        <v>7.5632664900821781E-2</v>
      </c>
      <c r="P253" s="4">
        <f t="shared" ref="P253" si="463">MEDIAN(B254:C256)</f>
        <v>1.8155000000000001</v>
      </c>
      <c r="Q253">
        <f t="shared" ref="Q253" si="464">LARGE(B254:C256, 1+COUNT(B254:C256)/2)</f>
        <v>1.8</v>
      </c>
    </row>
    <row r="254" spans="1:17" x14ac:dyDescent="0.25">
      <c r="A254" s="3" t="s">
        <v>89</v>
      </c>
      <c r="B254" s="4">
        <v>1.831</v>
      </c>
      <c r="C254" s="4">
        <v>1.8</v>
      </c>
      <c r="D254" s="4">
        <v>1.8155000000000001</v>
      </c>
      <c r="F254" s="4">
        <f t="shared" si="419"/>
        <v>4.8049999999999742E-4</v>
      </c>
      <c r="G254" s="4">
        <f t="shared" ref="G254" si="465">SQRT(F254)</f>
        <v>2.1920310216782913E-2</v>
      </c>
      <c r="H254" s="4">
        <f t="shared" ref="H254:H285" si="466">MEDIAN(B254:C254)</f>
        <v>1.8155000000000001</v>
      </c>
      <c r="I254" s="4">
        <f t="shared" ref="I254:I285" si="467">LARGE(B254:C254, 1+COUNT(B254:C254)/2)</f>
        <v>1.8</v>
      </c>
    </row>
    <row r="255" spans="1:17" x14ac:dyDescent="0.25">
      <c r="A255" s="3" t="s">
        <v>88</v>
      </c>
      <c r="B255" s="4">
        <v>1.7869999999999999</v>
      </c>
      <c r="C255" s="4">
        <v>1.7829999999999999</v>
      </c>
      <c r="D255" s="4">
        <v>1.7849999999999999</v>
      </c>
      <c r="F255" s="4">
        <f t="shared" si="419"/>
        <v>8.0000000000000149E-6</v>
      </c>
      <c r="G255" s="4">
        <f t="shared" si="374"/>
        <v>2.8284271247461927E-3</v>
      </c>
      <c r="H255" s="4">
        <f t="shared" si="375"/>
        <v>1.7849999999999999</v>
      </c>
      <c r="I255" s="4">
        <f t="shared" si="376"/>
        <v>1.7829999999999999</v>
      </c>
    </row>
    <row r="256" spans="1:17" x14ac:dyDescent="0.25">
      <c r="A256" s="3" t="s">
        <v>87</v>
      </c>
      <c r="B256" s="4">
        <v>1.9279999999999999</v>
      </c>
      <c r="C256" s="4">
        <v>1.956</v>
      </c>
      <c r="D256" s="4">
        <v>1.9419999999999999</v>
      </c>
      <c r="F256" s="4">
        <f t="shared" si="419"/>
        <v>3.9200000000000069E-4</v>
      </c>
      <c r="G256" s="4">
        <f t="shared" si="374"/>
        <v>1.9798989873223347E-2</v>
      </c>
      <c r="H256" s="4">
        <f t="shared" si="375"/>
        <v>1.9419999999999999</v>
      </c>
      <c r="I256" s="4">
        <f t="shared" si="376"/>
        <v>1.9279999999999999</v>
      </c>
    </row>
    <row r="257" spans="1:17" x14ac:dyDescent="0.25">
      <c r="A257" s="2" t="s">
        <v>72</v>
      </c>
      <c r="B257" s="4">
        <v>0.19833333333333333</v>
      </c>
      <c r="C257" s="4">
        <v>0.19566666666666666</v>
      </c>
      <c r="D257" s="4">
        <v>0.19699999999999998</v>
      </c>
      <c r="F257" s="4"/>
      <c r="G257" s="4"/>
      <c r="H257" s="4"/>
      <c r="K257" s="4">
        <f t="shared" ref="K257" si="468">AVERAGE(D258:D260)</f>
        <v>0.19699999999999998</v>
      </c>
      <c r="L257" s="4">
        <f>SQRT(_xlfn.VAR.S(D258:D260))</f>
        <v>1.3610657588816195E-2</v>
      </c>
      <c r="N257" s="4">
        <f t="shared" ref="N257" si="469">AVERAGE(B258:C260)</f>
        <v>0.19700000000000004</v>
      </c>
      <c r="O257" s="4">
        <f t="shared" ref="O257" si="470">SQRT(_xlfn.VAR.S(B258:C260))</f>
        <v>1.2727922061357854E-2</v>
      </c>
      <c r="P257" s="4">
        <f t="shared" ref="P257" si="471">MEDIAN(B258:C260)</f>
        <v>0.1915</v>
      </c>
      <c r="Q257">
        <f t="shared" ref="Q257" si="472">LARGE(B258:C260, 1+COUNT(B258:C260)/2)</f>
        <v>0.191</v>
      </c>
    </row>
    <row r="258" spans="1:17" x14ac:dyDescent="0.25">
      <c r="A258" s="3" t="s">
        <v>89</v>
      </c>
      <c r="B258" s="4">
        <v>0.192</v>
      </c>
      <c r="C258" s="4">
        <v>0.191</v>
      </c>
      <c r="D258" s="4">
        <v>0.1915</v>
      </c>
      <c r="F258" s="4">
        <f t="shared" si="419"/>
        <v>5.0000000000000093E-7</v>
      </c>
      <c r="G258" s="4">
        <f t="shared" ref="G258:G260" si="473">SQRT(F258)</f>
        <v>7.0710678118654816E-4</v>
      </c>
      <c r="H258" s="4">
        <f t="shared" ref="H258:H289" si="474">MEDIAN(B258:C258)</f>
        <v>0.1915</v>
      </c>
      <c r="I258" s="4">
        <f t="shared" si="376"/>
        <v>0.191</v>
      </c>
    </row>
    <row r="259" spans="1:17" x14ac:dyDescent="0.25">
      <c r="A259" s="3" t="s">
        <v>88</v>
      </c>
      <c r="B259" s="4">
        <v>0.185</v>
      </c>
      <c r="C259" s="4">
        <v>0.189</v>
      </c>
      <c r="D259" s="4">
        <v>0.187</v>
      </c>
      <c r="F259" s="4">
        <f t="shared" si="419"/>
        <v>8.0000000000000149E-6</v>
      </c>
      <c r="G259" s="4">
        <f t="shared" si="473"/>
        <v>2.8284271247461927E-3</v>
      </c>
      <c r="H259" s="4">
        <f t="shared" si="383"/>
        <v>0.187</v>
      </c>
      <c r="I259" s="4">
        <f t="shared" si="376"/>
        <v>0.185</v>
      </c>
    </row>
    <row r="260" spans="1:17" x14ac:dyDescent="0.25">
      <c r="A260" s="3" t="s">
        <v>87</v>
      </c>
      <c r="B260" s="4">
        <v>0.218</v>
      </c>
      <c r="C260" s="4">
        <v>0.20699999999999999</v>
      </c>
      <c r="D260" s="4">
        <v>0.21249999999999999</v>
      </c>
      <c r="F260" s="4">
        <f t="shared" si="419"/>
        <v>6.0500000000000109E-5</v>
      </c>
      <c r="G260" s="4">
        <f t="shared" si="473"/>
        <v>7.7781745930520299E-3</v>
      </c>
      <c r="H260" s="4">
        <f t="shared" si="383"/>
        <v>0.21249999999999999</v>
      </c>
      <c r="I260" s="4">
        <f t="shared" si="376"/>
        <v>0.20699999999999999</v>
      </c>
    </row>
    <row r="261" spans="1:17" x14ac:dyDescent="0.25">
      <c r="A261" s="2" t="s">
        <v>73</v>
      </c>
      <c r="B261" s="4">
        <v>0.67066666666666663</v>
      </c>
      <c r="C261" s="4">
        <v>0.64833333333333332</v>
      </c>
      <c r="D261" s="4">
        <v>0.65950000000000009</v>
      </c>
      <c r="F261" s="4"/>
      <c r="G261" s="4"/>
      <c r="H261" s="4"/>
      <c r="K261" s="4">
        <f t="shared" ref="K261" si="475">AVERAGE(D262:D264)</f>
        <v>0.65950000000000009</v>
      </c>
      <c r="L261" s="4">
        <f>SQRT(_xlfn.VAR.S(D262:D264))</f>
        <v>6.2649820430708131E-3</v>
      </c>
      <c r="N261" s="4">
        <f t="shared" ref="N261" si="476">AVERAGE(B262:C264)</f>
        <v>0.65950000000000009</v>
      </c>
      <c r="O261" s="4">
        <f t="shared" ref="O261" si="477">SQRT(_xlfn.VAR.S(B262:C264))</f>
        <v>1.6343194302216459E-2</v>
      </c>
      <c r="P261" s="4">
        <f t="shared" ref="P261" si="478">MEDIAN(B262:C264)</f>
        <v>0.66</v>
      </c>
      <c r="Q261">
        <f t="shared" ref="Q261" si="479">LARGE(B262:C264, 1+COUNT(B262:C264)/2)</f>
        <v>0.66</v>
      </c>
    </row>
    <row r="262" spans="1:17" x14ac:dyDescent="0.25">
      <c r="A262" s="3" t="s">
        <v>89</v>
      </c>
      <c r="B262" s="4">
        <v>0.66600000000000004</v>
      </c>
      <c r="C262" s="4">
        <v>0.64</v>
      </c>
      <c r="D262" s="4">
        <v>0.65300000000000002</v>
      </c>
      <c r="F262" s="4">
        <f t="shared" si="419"/>
        <v>3.3800000000000063E-4</v>
      </c>
      <c r="G262" s="4">
        <f t="shared" ref="G262" si="480">SQRT(F262)</f>
        <v>1.8384776310850254E-2</v>
      </c>
      <c r="H262" s="4">
        <f t="shared" ref="H262:H308" si="481">MEDIAN(B262:C262)</f>
        <v>0.65300000000000002</v>
      </c>
      <c r="I262" s="4">
        <f t="shared" ref="I262:I308" si="482">LARGE(B262:C262, 1+COUNT(B262:C262)/2)</f>
        <v>0.64</v>
      </c>
    </row>
    <row r="263" spans="1:17" x14ac:dyDescent="0.25">
      <c r="A263" s="3" t="s">
        <v>88</v>
      </c>
      <c r="B263" s="4">
        <v>0.66</v>
      </c>
      <c r="C263" s="4">
        <v>0.66</v>
      </c>
      <c r="D263" s="4">
        <v>0.66</v>
      </c>
      <c r="F263" s="4">
        <f t="shared" si="419"/>
        <v>0</v>
      </c>
      <c r="G263" s="4">
        <f t="shared" si="374"/>
        <v>0</v>
      </c>
      <c r="H263" s="4">
        <f t="shared" si="375"/>
        <v>0.66</v>
      </c>
      <c r="I263" s="4">
        <f t="shared" si="376"/>
        <v>0.66</v>
      </c>
    </row>
    <row r="264" spans="1:17" x14ac:dyDescent="0.25">
      <c r="A264" s="3" t="s">
        <v>87</v>
      </c>
      <c r="B264" s="4">
        <v>0.68600000000000005</v>
      </c>
      <c r="C264" s="4">
        <v>0.64500000000000002</v>
      </c>
      <c r="D264" s="4">
        <v>0.66549999999999998</v>
      </c>
      <c r="F264" s="4">
        <f t="shared" si="419"/>
        <v>8.4050000000000151E-4</v>
      </c>
      <c r="G264" s="4">
        <f t="shared" si="374"/>
        <v>2.8991378028648474E-2</v>
      </c>
      <c r="H264" s="4">
        <f t="shared" si="375"/>
        <v>0.66549999999999998</v>
      </c>
      <c r="I264" s="4">
        <f t="shared" si="376"/>
        <v>0.64500000000000002</v>
      </c>
    </row>
    <row r="265" spans="1:17" x14ac:dyDescent="0.25">
      <c r="A265" s="2" t="s">
        <v>74</v>
      </c>
      <c r="B265" s="4">
        <v>2.3623333333333334</v>
      </c>
      <c r="C265" s="4">
        <v>1.607</v>
      </c>
      <c r="D265" s="4">
        <v>1.9846666666666666</v>
      </c>
      <c r="F265" s="4"/>
      <c r="G265" s="4"/>
      <c r="H265" s="4"/>
      <c r="K265" s="4">
        <f t="shared" ref="K265" si="483">AVERAGE(D266:D268)</f>
        <v>1.9846666666666666</v>
      </c>
      <c r="L265" s="4">
        <f>SQRT(_xlfn.VAR.S(D266:D268))</f>
        <v>0.90680901149764348</v>
      </c>
      <c r="N265" s="4">
        <f t="shared" ref="N265" si="484">AVERAGE(B266:C268)</f>
        <v>1.9846666666666666</v>
      </c>
      <c r="O265" s="4">
        <f t="shared" ref="O265" si="485">SQRT(_xlfn.VAR.S(B266:C268))</f>
        <v>1.048191140330172</v>
      </c>
      <c r="P265" s="4">
        <f t="shared" ref="P265" si="486">MEDIAN(B266:C268)</f>
        <v>1.7195</v>
      </c>
      <c r="Q265">
        <f t="shared" ref="Q265" si="487">LARGE(B266:C268, 1+COUNT(B266:C268)/2)</f>
        <v>1.615</v>
      </c>
    </row>
    <row r="266" spans="1:17" x14ac:dyDescent="0.25">
      <c r="A266" s="3" t="s">
        <v>89</v>
      </c>
      <c r="B266" s="4">
        <v>1.224</v>
      </c>
      <c r="C266" s="4">
        <v>1.256</v>
      </c>
      <c r="D266" s="4">
        <v>1.24</v>
      </c>
      <c r="F266" s="4">
        <f t="shared" si="419"/>
        <v>5.1200000000000095E-4</v>
      </c>
      <c r="G266" s="4">
        <f t="shared" ref="G266:G268" si="488">SQRT(F266)</f>
        <v>2.2627416997969541E-2</v>
      </c>
      <c r="H266" s="4">
        <f t="shared" ref="H266:H308" si="489">MEDIAN(B266:C266)</f>
        <v>1.24</v>
      </c>
      <c r="I266" s="4">
        <f t="shared" si="376"/>
        <v>1.224</v>
      </c>
    </row>
    <row r="267" spans="1:17" x14ac:dyDescent="0.25">
      <c r="A267" s="3" t="s">
        <v>88</v>
      </c>
      <c r="B267" s="4">
        <v>4.0389999999999997</v>
      </c>
      <c r="C267" s="4">
        <v>1.95</v>
      </c>
      <c r="D267" s="4">
        <v>2.9944999999999999</v>
      </c>
      <c r="F267" s="4">
        <f t="shared" si="419"/>
        <v>2.1819604999999989</v>
      </c>
      <c r="G267" s="4">
        <f t="shared" si="488"/>
        <v>1.4771460658986975</v>
      </c>
      <c r="H267" s="4">
        <f t="shared" si="383"/>
        <v>2.9944999999999995</v>
      </c>
      <c r="I267" s="4">
        <f t="shared" si="376"/>
        <v>1.95</v>
      </c>
    </row>
    <row r="268" spans="1:17" x14ac:dyDescent="0.25">
      <c r="A268" s="3" t="s">
        <v>87</v>
      </c>
      <c r="B268" s="4">
        <v>1.8240000000000001</v>
      </c>
      <c r="C268" s="4">
        <v>1.615</v>
      </c>
      <c r="D268" s="4">
        <v>1.7195</v>
      </c>
      <c r="F268" s="4">
        <f t="shared" si="419"/>
        <v>2.1840500000000016E-2</v>
      </c>
      <c r="G268" s="4">
        <f t="shared" si="488"/>
        <v>0.14778531726798849</v>
      </c>
      <c r="H268" s="4">
        <f t="shared" si="383"/>
        <v>1.7195</v>
      </c>
      <c r="I268" s="4">
        <f t="shared" si="376"/>
        <v>1.615</v>
      </c>
    </row>
    <row r="269" spans="1:17" x14ac:dyDescent="0.25">
      <c r="A269" s="2" t="s">
        <v>75</v>
      </c>
      <c r="B269" s="4">
        <v>0.60799999999999998</v>
      </c>
      <c r="C269" s="4">
        <v>0.51600000000000001</v>
      </c>
      <c r="D269" s="4">
        <v>0.56199999999999994</v>
      </c>
      <c r="F269" s="4"/>
      <c r="G269" s="4"/>
      <c r="H269" s="4"/>
      <c r="K269" s="4">
        <f t="shared" ref="K269" si="490">AVERAGE(D270:D272)</f>
        <v>0.56199999999999994</v>
      </c>
      <c r="L269" s="4">
        <f>SQRT(_xlfn.VAR.S(D270:D272))</f>
        <v>6.9801504281785207E-2</v>
      </c>
      <c r="N269" s="4">
        <f t="shared" ref="N269" si="491">AVERAGE(B270:C272)</f>
        <v>0.56200000000000006</v>
      </c>
      <c r="O269" s="4">
        <f t="shared" ref="O269" si="492">SQRT(_xlfn.VAR.S(B270:C272))</f>
        <v>0.10819611822981433</v>
      </c>
      <c r="P269" s="4">
        <f t="shared" ref="P269" si="493">MEDIAN(B270:C272)</f>
        <v>0.52249999999999996</v>
      </c>
      <c r="Q269">
        <f t="shared" ref="Q269" si="494">LARGE(B270:C272, 1+COUNT(B270:C272)/2)</f>
        <v>0.52100000000000002</v>
      </c>
    </row>
    <row r="270" spans="1:17" x14ac:dyDescent="0.25">
      <c r="A270" s="3" t="s">
        <v>89</v>
      </c>
      <c r="B270" s="4">
        <v>0.503</v>
      </c>
      <c r="C270" s="4">
        <v>0.52400000000000002</v>
      </c>
      <c r="D270" s="4">
        <v>0.51350000000000007</v>
      </c>
      <c r="F270" s="4">
        <f t="shared" si="419"/>
        <v>2.205000000000004E-4</v>
      </c>
      <c r="G270" s="4">
        <f t="shared" ref="G270:G304" si="495">SQRT(F270)</f>
        <v>1.4849242404917511E-2</v>
      </c>
      <c r="H270" s="4">
        <f t="shared" ref="H270:H308" si="496">MEDIAN(B270:C270)</f>
        <v>0.51350000000000007</v>
      </c>
      <c r="I270" s="4">
        <f t="shared" ref="I270:I308" si="497">LARGE(B270:C270, 1+COUNT(B270:C270)/2)</f>
        <v>0.503</v>
      </c>
    </row>
    <row r="271" spans="1:17" x14ac:dyDescent="0.25">
      <c r="A271" s="3" t="s">
        <v>88</v>
      </c>
      <c r="B271" s="4">
        <v>0.78100000000000003</v>
      </c>
      <c r="C271" s="4">
        <v>0.503</v>
      </c>
      <c r="D271" s="4">
        <v>0.64200000000000002</v>
      </c>
      <c r="F271" s="4">
        <f t="shared" si="419"/>
        <v>3.8641999999999954E-2</v>
      </c>
      <c r="G271" s="4">
        <f t="shared" si="495"/>
        <v>0.1965756851698601</v>
      </c>
      <c r="H271" s="4">
        <f t="shared" si="496"/>
        <v>0.64200000000000002</v>
      </c>
      <c r="I271" s="4">
        <f t="shared" si="497"/>
        <v>0.503</v>
      </c>
    </row>
    <row r="272" spans="1:17" x14ac:dyDescent="0.25">
      <c r="A272" s="3" t="s">
        <v>87</v>
      </c>
      <c r="B272" s="4">
        <v>0.54</v>
      </c>
      <c r="C272" s="4">
        <v>0.52100000000000002</v>
      </c>
      <c r="D272" s="4">
        <v>0.53049999999999997</v>
      </c>
      <c r="F272" s="4">
        <f t="shared" si="419"/>
        <v>1.8050000000000032E-4</v>
      </c>
      <c r="G272" s="4">
        <f t="shared" si="495"/>
        <v>1.3435028842544414E-2</v>
      </c>
      <c r="H272" s="4">
        <f t="shared" si="496"/>
        <v>0.53049999999999997</v>
      </c>
      <c r="I272" s="4">
        <f t="shared" si="497"/>
        <v>0.52100000000000002</v>
      </c>
    </row>
    <row r="273" spans="1:17" x14ac:dyDescent="0.25">
      <c r="A273" s="2" t="s">
        <v>76</v>
      </c>
      <c r="B273" s="4">
        <v>0.53133333333333332</v>
      </c>
      <c r="C273" s="4">
        <v>0.39666666666666667</v>
      </c>
      <c r="D273" s="4">
        <v>0.46399999999999997</v>
      </c>
      <c r="F273" s="4"/>
      <c r="G273" s="4"/>
      <c r="H273" s="4"/>
      <c r="K273" s="4">
        <f t="shared" ref="K273" si="498">AVERAGE(D274:D276)</f>
        <v>0.46399999999999997</v>
      </c>
      <c r="L273" s="4">
        <f>SQRT(_xlfn.VAR.S(D274:D276))</f>
        <v>7.4931635508642153E-2</v>
      </c>
      <c r="N273" s="4">
        <f t="shared" ref="N273" si="499">AVERAGE(B274:C276)</f>
        <v>0.46400000000000002</v>
      </c>
      <c r="O273" s="4">
        <f t="shared" ref="O273" si="500">SQRT(_xlfn.VAR.S(B274:C276))</f>
        <v>0.12597301298293986</v>
      </c>
      <c r="P273" s="4">
        <f t="shared" ref="P273" si="501">MEDIAN(B274:C276)</f>
        <v>0.41899999999999998</v>
      </c>
      <c r="Q273">
        <f t="shared" ref="Q273" si="502">LARGE(B274:C276, 1+COUNT(B274:C276)/2)</f>
        <v>0.40799999999999997</v>
      </c>
    </row>
    <row r="274" spans="1:17" x14ac:dyDescent="0.25">
      <c r="A274" s="3" t="s">
        <v>89</v>
      </c>
      <c r="B274" s="4">
        <v>0.71699999999999997</v>
      </c>
      <c r="C274" s="4">
        <v>0.38400000000000001</v>
      </c>
      <c r="D274" s="4">
        <v>0.55049999999999999</v>
      </c>
      <c r="F274" s="4">
        <f t="shared" si="419"/>
        <v>5.5444500000000008E-2</v>
      </c>
      <c r="G274" s="4">
        <f t="shared" ref="G274:G276" si="503">SQRT(F274)</f>
        <v>0.23546655813512035</v>
      </c>
      <c r="H274" s="4">
        <f t="shared" ref="H274:H308" si="504">MEDIAN(B274:C274)</f>
        <v>0.55049999999999999</v>
      </c>
      <c r="I274" s="4">
        <f t="shared" si="497"/>
        <v>0.38400000000000001</v>
      </c>
    </row>
    <row r="275" spans="1:17" x14ac:dyDescent="0.25">
      <c r="A275" s="3" t="s">
        <v>88</v>
      </c>
      <c r="B275" s="4">
        <v>0.44700000000000001</v>
      </c>
      <c r="C275" s="4">
        <v>0.39800000000000002</v>
      </c>
      <c r="D275" s="4">
        <v>0.42249999999999999</v>
      </c>
      <c r="F275" s="4">
        <f t="shared" si="419"/>
        <v>1.2004999999999993E-3</v>
      </c>
      <c r="G275" s="4">
        <f t="shared" si="503"/>
        <v>3.4648232278140817E-2</v>
      </c>
      <c r="H275" s="4">
        <f t="shared" si="504"/>
        <v>0.42249999999999999</v>
      </c>
      <c r="I275" s="4">
        <f t="shared" si="497"/>
        <v>0.39800000000000002</v>
      </c>
    </row>
    <row r="276" spans="1:17" x14ac:dyDescent="0.25">
      <c r="A276" s="3" t="s">
        <v>87</v>
      </c>
      <c r="B276" s="4">
        <v>0.43</v>
      </c>
      <c r="C276" s="4">
        <v>0.40799999999999997</v>
      </c>
      <c r="D276" s="4">
        <v>0.41899999999999998</v>
      </c>
      <c r="F276" s="4">
        <f t="shared" si="419"/>
        <v>2.4200000000000043E-4</v>
      </c>
      <c r="G276" s="4">
        <f t="shared" si="503"/>
        <v>1.555634918610406E-2</v>
      </c>
      <c r="H276" s="4">
        <f t="shared" si="504"/>
        <v>0.41899999999999998</v>
      </c>
      <c r="I276" s="4">
        <f t="shared" si="497"/>
        <v>0.40799999999999997</v>
      </c>
    </row>
    <row r="277" spans="1:17" x14ac:dyDescent="0.25">
      <c r="A277" s="2" t="s">
        <v>77</v>
      </c>
      <c r="B277" s="4">
        <v>0.36933333333333335</v>
      </c>
      <c r="C277" s="4">
        <v>0.32566666666666672</v>
      </c>
      <c r="D277" s="4">
        <v>0.34749999999999998</v>
      </c>
      <c r="F277" s="4"/>
      <c r="G277" s="4"/>
      <c r="H277" s="4"/>
      <c r="K277" s="4">
        <f t="shared" ref="K277" si="505">AVERAGE(D278:D280)</f>
        <v>0.34749999999999998</v>
      </c>
      <c r="L277" s="4">
        <f>SQRT(_xlfn.VAR.S(D278:D280))</f>
        <v>4.6122120506325651E-2</v>
      </c>
      <c r="N277" s="4">
        <f t="shared" ref="N277" si="506">AVERAGE(B278:C280)</f>
        <v>0.34749999999999998</v>
      </c>
      <c r="O277" s="4">
        <f t="shared" ref="O277" si="507">SQRT(_xlfn.VAR.S(B278:C280))</f>
        <v>5.5586868953018238E-2</v>
      </c>
      <c r="P277" s="4">
        <f t="shared" ref="P277" si="508">MEDIAN(B278:C280)</f>
        <v>0.33350000000000002</v>
      </c>
      <c r="Q277">
        <f t="shared" ref="Q277" si="509">LARGE(B278:C280, 1+COUNT(B278:C280)/2)</f>
        <v>0.33100000000000002</v>
      </c>
    </row>
    <row r="278" spans="1:17" x14ac:dyDescent="0.25">
      <c r="A278" s="3" t="s">
        <v>89</v>
      </c>
      <c r="B278" s="4">
        <v>0.45700000000000002</v>
      </c>
      <c r="C278" s="4">
        <v>0.34100000000000003</v>
      </c>
      <c r="D278" s="4">
        <v>0.39900000000000002</v>
      </c>
      <c r="F278" s="4">
        <f t="shared" si="419"/>
        <v>6.7280000000000117E-3</v>
      </c>
      <c r="G278" s="4">
        <f t="shared" ref="G278" si="510">SQRT(F278)</f>
        <v>8.2024386617639583E-2</v>
      </c>
      <c r="H278" s="4">
        <f t="shared" ref="H278:H308" si="511">MEDIAN(B278:C278)</f>
        <v>0.39900000000000002</v>
      </c>
      <c r="I278" s="4">
        <f t="shared" ref="I278:I308" si="512">LARGE(B278:C278, 1+COUNT(B278:C278)/2)</f>
        <v>0.34100000000000003</v>
      </c>
    </row>
    <row r="279" spans="1:17" x14ac:dyDescent="0.25">
      <c r="A279" s="3" t="s">
        <v>88</v>
      </c>
      <c r="B279" s="4">
        <v>0.32</v>
      </c>
      <c r="C279" s="4">
        <v>0.3</v>
      </c>
      <c r="D279" s="4">
        <v>0.31</v>
      </c>
      <c r="F279" s="4">
        <f t="shared" si="419"/>
        <v>2.0000000000000036E-4</v>
      </c>
      <c r="G279" s="4">
        <f t="shared" si="495"/>
        <v>1.4142135623730963E-2</v>
      </c>
      <c r="H279" s="4">
        <f t="shared" si="496"/>
        <v>0.31</v>
      </c>
      <c r="I279" s="4">
        <f t="shared" si="497"/>
        <v>0.3</v>
      </c>
    </row>
    <row r="280" spans="1:17" x14ac:dyDescent="0.25">
      <c r="A280" s="3" t="s">
        <v>87</v>
      </c>
      <c r="B280" s="4">
        <v>0.33100000000000002</v>
      </c>
      <c r="C280" s="4">
        <v>0.33600000000000002</v>
      </c>
      <c r="D280" s="4">
        <v>0.33350000000000002</v>
      </c>
      <c r="F280" s="4">
        <f t="shared" si="419"/>
        <v>1.2500000000000023E-5</v>
      </c>
      <c r="G280" s="4">
        <f t="shared" si="495"/>
        <v>3.5355339059327407E-3</v>
      </c>
      <c r="H280" s="4">
        <f t="shared" si="496"/>
        <v>0.33350000000000002</v>
      </c>
      <c r="I280" s="4">
        <f t="shared" si="497"/>
        <v>0.33100000000000002</v>
      </c>
    </row>
    <row r="281" spans="1:17" x14ac:dyDescent="0.25">
      <c r="A281" s="2" t="s">
        <v>78</v>
      </c>
      <c r="B281" s="4">
        <v>1.1919999999999999</v>
      </c>
      <c r="C281" s="4">
        <v>1.2070000000000001</v>
      </c>
      <c r="D281" s="4">
        <v>1.1995</v>
      </c>
      <c r="F281" s="4"/>
      <c r="G281" s="4"/>
      <c r="H281" s="4"/>
      <c r="K281" s="4">
        <f t="shared" ref="K281" si="513">AVERAGE(D282:D284)</f>
        <v>1.1995</v>
      </c>
      <c r="L281" s="4">
        <f>SQRT(_xlfn.VAR.S(D282:D284))</f>
        <v>2.8583211855912956E-2</v>
      </c>
      <c r="N281" s="4">
        <f t="shared" ref="N281" si="514">AVERAGE(B282:C284)</f>
        <v>1.1995000000000002</v>
      </c>
      <c r="O281" s="4">
        <f t="shared" ref="O281" si="515">SQRT(_xlfn.VAR.S(B282:C284))</f>
        <v>2.9911536236041109E-2</v>
      </c>
      <c r="P281" s="4">
        <f t="shared" ref="P281" si="516">MEDIAN(B282:C284)</f>
        <v>1.2084999999999999</v>
      </c>
      <c r="Q281">
        <f t="shared" ref="Q281" si="517">LARGE(B282:C284, 1+COUNT(B282:C284)/2)</f>
        <v>1.208</v>
      </c>
    </row>
    <row r="282" spans="1:17" x14ac:dyDescent="0.25">
      <c r="A282" s="3" t="s">
        <v>89</v>
      </c>
      <c r="B282" s="4">
        <v>1.224</v>
      </c>
      <c r="C282" s="4">
        <v>1.2210000000000001</v>
      </c>
      <c r="D282" s="4">
        <v>1.2225000000000001</v>
      </c>
      <c r="F282" s="4">
        <f t="shared" si="419"/>
        <v>4.4999999999996757E-6</v>
      </c>
      <c r="G282" s="4">
        <f t="shared" ref="G282:G284" si="518">SQRT(F282)</f>
        <v>2.1213203435595661E-3</v>
      </c>
      <c r="H282" s="4">
        <f t="shared" ref="H282:H308" si="519">MEDIAN(B282:C282)</f>
        <v>1.2225000000000001</v>
      </c>
      <c r="I282" s="4">
        <f t="shared" si="497"/>
        <v>1.2210000000000001</v>
      </c>
    </row>
    <row r="283" spans="1:17" x14ac:dyDescent="0.25">
      <c r="A283" s="3" t="s">
        <v>88</v>
      </c>
      <c r="B283" s="4">
        <v>1.143</v>
      </c>
      <c r="C283" s="4">
        <v>1.1919999999999999</v>
      </c>
      <c r="D283" s="4">
        <v>1.1675</v>
      </c>
      <c r="F283" s="4">
        <f t="shared" si="419"/>
        <v>1.2004999999999967E-3</v>
      </c>
      <c r="G283" s="4">
        <f t="shared" si="518"/>
        <v>3.4648232278140782E-2</v>
      </c>
      <c r="H283" s="4">
        <f t="shared" si="504"/>
        <v>1.1675</v>
      </c>
      <c r="I283" s="4">
        <f t="shared" si="497"/>
        <v>1.143</v>
      </c>
    </row>
    <row r="284" spans="1:17" x14ac:dyDescent="0.25">
      <c r="A284" s="3" t="s">
        <v>87</v>
      </c>
      <c r="B284" s="4">
        <v>1.2090000000000001</v>
      </c>
      <c r="C284" s="4">
        <v>1.208</v>
      </c>
      <c r="D284" s="4">
        <v>1.2084999999999999</v>
      </c>
      <c r="F284" s="4">
        <f t="shared" si="419"/>
        <v>5.0000000000011189E-7</v>
      </c>
      <c r="G284" s="4">
        <f t="shared" si="518"/>
        <v>7.0710678118662666E-4</v>
      </c>
      <c r="H284" s="4">
        <f t="shared" si="504"/>
        <v>1.2084999999999999</v>
      </c>
      <c r="I284" s="4">
        <f t="shared" si="497"/>
        <v>1.208</v>
      </c>
    </row>
    <row r="285" spans="1:17" x14ac:dyDescent="0.25">
      <c r="A285" s="2" t="s">
        <v>79</v>
      </c>
      <c r="B285" s="4">
        <v>1.159</v>
      </c>
      <c r="C285" s="4">
        <v>1.155</v>
      </c>
      <c r="D285" s="4">
        <v>1.157</v>
      </c>
      <c r="F285" s="4"/>
      <c r="G285" s="4"/>
      <c r="H285" s="4"/>
      <c r="K285" s="4">
        <f t="shared" ref="K285" si="520">AVERAGE(D286:D288)</f>
        <v>1.157</v>
      </c>
      <c r="L285" s="4">
        <f>SQRT(_xlfn.VAR.S(D286:D288))</f>
        <v>0.23721509226859952</v>
      </c>
      <c r="N285" s="4">
        <f t="shared" ref="N285" si="521">AVERAGE(B286:C288)</f>
        <v>1.157</v>
      </c>
      <c r="O285" s="4">
        <f t="shared" ref="O285" si="522">SQRT(_xlfn.VAR.S(B286:C288))</f>
        <v>0.21268756428150629</v>
      </c>
      <c r="P285" s="4">
        <f t="shared" ref="P285" si="523">MEDIAN(B286:C288)</f>
        <v>1.056</v>
      </c>
      <c r="Q285">
        <f t="shared" ref="Q285" si="524">LARGE(B286:C288, 1+COUNT(B286:C288)/2)</f>
        <v>1.044</v>
      </c>
    </row>
    <row r="286" spans="1:17" x14ac:dyDescent="0.25">
      <c r="A286" s="3" t="s">
        <v>89</v>
      </c>
      <c r="B286" s="4">
        <v>0.98499999999999999</v>
      </c>
      <c r="C286" s="4">
        <v>0.98899999999999999</v>
      </c>
      <c r="D286" s="4">
        <v>0.98699999999999999</v>
      </c>
      <c r="F286" s="4">
        <f t="shared" si="419"/>
        <v>8.0000000000000149E-6</v>
      </c>
      <c r="G286" s="4">
        <f t="shared" ref="G286" si="525">SQRT(F286)</f>
        <v>2.8284271247461927E-3</v>
      </c>
      <c r="H286" s="4">
        <f t="shared" ref="H286:H308" si="526">MEDIAN(B286:C286)</f>
        <v>0.98699999999999999</v>
      </c>
      <c r="I286" s="4">
        <f t="shared" ref="I286:I308" si="527">LARGE(B286:C286, 1+COUNT(B286:C286)/2)</f>
        <v>0.98499999999999999</v>
      </c>
    </row>
    <row r="287" spans="1:17" x14ac:dyDescent="0.25">
      <c r="A287" s="3" t="s">
        <v>88</v>
      </c>
      <c r="B287" s="4">
        <v>1.044</v>
      </c>
      <c r="C287" s="4">
        <v>1.0680000000000001</v>
      </c>
      <c r="D287" s="4">
        <v>1.056</v>
      </c>
      <c r="F287" s="4">
        <f t="shared" si="419"/>
        <v>2.880000000000005E-4</v>
      </c>
      <c r="G287" s="4">
        <f t="shared" si="495"/>
        <v>1.6970562748477157E-2</v>
      </c>
      <c r="H287" s="4">
        <f t="shared" si="496"/>
        <v>1.056</v>
      </c>
      <c r="I287" s="4">
        <f t="shared" si="497"/>
        <v>1.044</v>
      </c>
    </row>
    <row r="288" spans="1:17" x14ac:dyDescent="0.25">
      <c r="A288" s="3" t="s">
        <v>87</v>
      </c>
      <c r="B288" s="4">
        <v>1.448</v>
      </c>
      <c r="C288" s="4">
        <v>1.4079999999999999</v>
      </c>
      <c r="D288" s="4">
        <v>1.4279999999999999</v>
      </c>
      <c r="F288" s="4">
        <f t="shared" si="419"/>
        <v>8.0000000000000145E-4</v>
      </c>
      <c r="G288" s="4">
        <f t="shared" si="495"/>
        <v>2.8284271247461926E-2</v>
      </c>
      <c r="H288" s="4">
        <f t="shared" si="496"/>
        <v>1.4279999999999999</v>
      </c>
      <c r="I288" s="4">
        <f t="shared" si="497"/>
        <v>1.4079999999999999</v>
      </c>
    </row>
    <row r="289" spans="1:17" x14ac:dyDescent="0.25">
      <c r="A289" s="2" t="s">
        <v>80</v>
      </c>
      <c r="B289" s="4">
        <v>0.30599999999999999</v>
      </c>
      <c r="C289" s="4">
        <v>0.29866666666666664</v>
      </c>
      <c r="D289" s="4">
        <v>0.30233333333333334</v>
      </c>
      <c r="F289" s="4"/>
      <c r="G289" s="4"/>
      <c r="H289" s="4"/>
      <c r="K289" s="4">
        <f t="shared" ref="K289" si="528">AVERAGE(D290:D292)</f>
        <v>0.30233333333333334</v>
      </c>
      <c r="L289" s="4">
        <f>SQRT(_xlfn.VAR.S(D290:D292))</f>
        <v>2.2662377045079233E-2</v>
      </c>
      <c r="N289" s="4">
        <f t="shared" ref="N289" si="529">AVERAGE(B290:C292)</f>
        <v>0.30233333333333329</v>
      </c>
      <c r="O289" s="4">
        <f t="shared" ref="O289" si="530">SQRT(_xlfn.VAR.S(B290:C292))</f>
        <v>2.0723577554724169E-2</v>
      </c>
      <c r="P289" s="4">
        <f t="shared" ref="P289" si="531">MEDIAN(B290:C292)</f>
        <v>0.29299999999999998</v>
      </c>
      <c r="Q289">
        <f t="shared" ref="Q289" si="532">LARGE(B290:C292, 1+COUNT(B290:C292)/2)</f>
        <v>0.29099999999999998</v>
      </c>
    </row>
    <row r="290" spans="1:17" x14ac:dyDescent="0.25">
      <c r="A290" s="3" t="s">
        <v>89</v>
      </c>
      <c r="B290" s="4">
        <v>0.33200000000000002</v>
      </c>
      <c r="C290" s="4">
        <v>0.32500000000000001</v>
      </c>
      <c r="D290" s="4">
        <v>0.32850000000000001</v>
      </c>
      <c r="F290" s="4">
        <f t="shared" si="419"/>
        <v>2.4500000000000043E-5</v>
      </c>
      <c r="G290" s="4">
        <f t="shared" ref="G290:G292" si="533">SQRT(F290)</f>
        <v>4.9497474683058368E-3</v>
      </c>
      <c r="H290" s="4">
        <f t="shared" ref="H290:H308" si="534">MEDIAN(B290:C290)</f>
        <v>0.32850000000000001</v>
      </c>
      <c r="I290" s="4">
        <f t="shared" si="497"/>
        <v>0.32500000000000001</v>
      </c>
    </row>
    <row r="291" spans="1:17" x14ac:dyDescent="0.25">
      <c r="A291" s="3" t="s">
        <v>88</v>
      </c>
      <c r="B291" s="4">
        <v>0.29499999999999998</v>
      </c>
      <c r="C291" s="4">
        <v>0.28399999999999997</v>
      </c>
      <c r="D291" s="4">
        <v>0.28949999999999998</v>
      </c>
      <c r="F291" s="4">
        <f t="shared" si="419"/>
        <v>6.0500000000000109E-5</v>
      </c>
      <c r="G291" s="4">
        <f t="shared" si="533"/>
        <v>7.7781745930520299E-3</v>
      </c>
      <c r="H291" s="4">
        <f t="shared" si="504"/>
        <v>0.28949999999999998</v>
      </c>
      <c r="I291" s="4">
        <f t="shared" si="497"/>
        <v>0.28399999999999997</v>
      </c>
    </row>
    <row r="292" spans="1:17" x14ac:dyDescent="0.25">
      <c r="A292" s="3" t="s">
        <v>87</v>
      </c>
      <c r="B292" s="4">
        <v>0.29099999999999998</v>
      </c>
      <c r="C292" s="4">
        <v>0.28699999999999998</v>
      </c>
      <c r="D292" s="4">
        <v>0.28899999999999998</v>
      </c>
      <c r="F292" s="4">
        <f t="shared" si="419"/>
        <v>8.0000000000000149E-6</v>
      </c>
      <c r="G292" s="4">
        <f t="shared" si="533"/>
        <v>2.8284271247461927E-3</v>
      </c>
      <c r="H292" s="4">
        <f t="shared" si="504"/>
        <v>0.28899999999999998</v>
      </c>
      <c r="I292" s="4">
        <f t="shared" si="497"/>
        <v>0.28699999999999998</v>
      </c>
    </row>
    <row r="293" spans="1:17" x14ac:dyDescent="0.25">
      <c r="A293" s="2" t="s">
        <v>81</v>
      </c>
      <c r="B293" s="4">
        <v>1.3706666666666667</v>
      </c>
      <c r="C293" s="4">
        <v>1.3876666666666668</v>
      </c>
      <c r="D293" s="4">
        <v>1.3791666666666667</v>
      </c>
      <c r="F293" s="4"/>
      <c r="G293" s="4"/>
      <c r="H293" s="4"/>
      <c r="K293" s="4">
        <f t="shared" ref="K293" si="535">AVERAGE(D294:D296)</f>
        <v>1.3791666666666667</v>
      </c>
      <c r="L293" s="4">
        <f>SQRT(_xlfn.VAR.S(D294:D296))</f>
        <v>0.14128900641356812</v>
      </c>
      <c r="N293" s="4">
        <f t="shared" ref="N293" si="536">AVERAGE(B294:C296)</f>
        <v>1.3791666666666667</v>
      </c>
      <c r="O293" s="4">
        <f t="shared" ref="O293" si="537">SQRT(_xlfn.VAR.S(B294:C296))</f>
        <v>0.12764547256627104</v>
      </c>
      <c r="P293" s="4">
        <f t="shared" ref="P293" si="538">MEDIAN(B294:C296)</f>
        <v>1.3065</v>
      </c>
      <c r="Q293">
        <f t="shared" ref="Q293" si="539">LARGE(B294:C296, 1+COUNT(B294:C296)/2)</f>
        <v>1.3009999999999999</v>
      </c>
    </row>
    <row r="294" spans="1:17" x14ac:dyDescent="0.25">
      <c r="A294" s="3" t="s">
        <v>89</v>
      </c>
      <c r="B294" s="4">
        <v>1.5149999999999999</v>
      </c>
      <c r="C294" s="4">
        <v>1.569</v>
      </c>
      <c r="D294" s="4">
        <v>1.5419999999999998</v>
      </c>
      <c r="F294" s="4">
        <f t="shared" ref="F294:F308" si="540">_xlfn.VAR.S(B294:C294)</f>
        <v>1.4580000000000027E-3</v>
      </c>
      <c r="G294" s="4">
        <f t="shared" ref="G294" si="541">SQRT(F294)</f>
        <v>3.8183766184073605E-2</v>
      </c>
      <c r="H294" s="4">
        <f t="shared" ref="H294:H308" si="542">MEDIAN(B294:C294)</f>
        <v>1.5419999999999998</v>
      </c>
      <c r="I294" s="4">
        <f t="shared" ref="I294:I308" si="543">LARGE(B294:C294, 1+COUNT(B294:C294)/2)</f>
        <v>1.5149999999999999</v>
      </c>
    </row>
    <row r="295" spans="1:17" x14ac:dyDescent="0.25">
      <c r="A295" s="3" t="s">
        <v>88</v>
      </c>
      <c r="B295" s="4">
        <v>1.296</v>
      </c>
      <c r="C295" s="4">
        <v>1.282</v>
      </c>
      <c r="D295" s="4">
        <v>1.2890000000000001</v>
      </c>
      <c r="F295" s="4">
        <f t="shared" si="540"/>
        <v>9.8000000000000173E-5</v>
      </c>
      <c r="G295" s="4">
        <f t="shared" si="495"/>
        <v>9.8994949366116736E-3</v>
      </c>
      <c r="H295" s="4">
        <f t="shared" si="496"/>
        <v>1.2890000000000001</v>
      </c>
      <c r="I295" s="4">
        <f t="shared" si="497"/>
        <v>1.282</v>
      </c>
    </row>
    <row r="296" spans="1:17" x14ac:dyDescent="0.25">
      <c r="A296" s="3" t="s">
        <v>87</v>
      </c>
      <c r="B296" s="4">
        <v>1.3009999999999999</v>
      </c>
      <c r="C296" s="4">
        <v>1.3120000000000001</v>
      </c>
      <c r="D296" s="4">
        <v>1.3065</v>
      </c>
      <c r="F296" s="4">
        <f t="shared" si="540"/>
        <v>6.0500000000001328E-5</v>
      </c>
      <c r="G296" s="4">
        <f t="shared" si="495"/>
        <v>7.778174593052108E-3</v>
      </c>
      <c r="H296" s="4">
        <f t="shared" si="496"/>
        <v>1.3065</v>
      </c>
      <c r="I296" s="4">
        <f t="shared" si="497"/>
        <v>1.3009999999999999</v>
      </c>
    </row>
    <row r="297" spans="1:17" x14ac:dyDescent="0.25">
      <c r="A297" s="2" t="s">
        <v>82</v>
      </c>
      <c r="B297" s="4">
        <v>0.36599999999999994</v>
      </c>
      <c r="C297" s="4">
        <v>0.45633333333333331</v>
      </c>
      <c r="D297" s="4">
        <v>0.41116666666666668</v>
      </c>
      <c r="F297" s="4"/>
      <c r="G297" s="4"/>
      <c r="H297" s="4"/>
      <c r="K297" s="4">
        <f t="shared" ref="K297" si="544">AVERAGE(D298:D300)</f>
        <v>0.41116666666666668</v>
      </c>
      <c r="L297" s="4">
        <f>SQRT(_xlfn.VAR.S(D298:D300))</f>
        <v>6.5780569572886152E-2</v>
      </c>
      <c r="N297" s="4">
        <f t="shared" ref="N297" si="545">AVERAGE(B298:C300)</f>
        <v>0.41116666666666662</v>
      </c>
      <c r="O297" s="4">
        <f t="shared" ref="O297" si="546">SQRT(_xlfn.VAR.S(B298:C300))</f>
        <v>9.0377910280481089E-2</v>
      </c>
      <c r="P297" s="4">
        <f t="shared" ref="P297" si="547">MEDIAN(B298:C300)</f>
        <v>0.3775</v>
      </c>
      <c r="Q297">
        <f t="shared" ref="Q297" si="548">LARGE(B298:C300, 1+COUNT(B298:C300)/2)</f>
        <v>0.373</v>
      </c>
    </row>
    <row r="298" spans="1:17" x14ac:dyDescent="0.25">
      <c r="A298" s="3" t="s">
        <v>89</v>
      </c>
      <c r="B298" s="4">
        <v>0.38200000000000001</v>
      </c>
      <c r="C298" s="4">
        <v>0.59199999999999997</v>
      </c>
      <c r="D298" s="4">
        <v>0.48699999999999999</v>
      </c>
      <c r="F298" s="4">
        <f t="shared" si="540"/>
        <v>2.2049999999999959E-2</v>
      </c>
      <c r="G298" s="4">
        <f t="shared" ref="G298:G300" si="549">SQRT(F298)</f>
        <v>0.14849242404917484</v>
      </c>
      <c r="H298" s="4">
        <f t="shared" ref="H298:H308" si="550">MEDIAN(B298:C298)</f>
        <v>0.48699999999999999</v>
      </c>
      <c r="I298" s="4">
        <f t="shared" si="497"/>
        <v>0.38200000000000001</v>
      </c>
    </row>
    <row r="299" spans="1:17" x14ac:dyDescent="0.25">
      <c r="A299" s="3" t="s">
        <v>88</v>
      </c>
      <c r="B299" s="4">
        <v>0.35</v>
      </c>
      <c r="C299" s="4">
        <v>0.40400000000000003</v>
      </c>
      <c r="D299" s="4">
        <v>0.377</v>
      </c>
      <c r="F299" s="4">
        <f t="shared" si="540"/>
        <v>1.4580000000000027E-3</v>
      </c>
      <c r="G299" s="4">
        <f t="shared" si="549"/>
        <v>3.8183766184073605E-2</v>
      </c>
      <c r="H299" s="4">
        <f t="shared" si="504"/>
        <v>0.377</v>
      </c>
      <c r="I299" s="4">
        <f t="shared" si="497"/>
        <v>0.35</v>
      </c>
    </row>
    <row r="300" spans="1:17" x14ac:dyDescent="0.25">
      <c r="A300" s="3" t="s">
        <v>87</v>
      </c>
      <c r="B300" s="4">
        <v>0.36599999999999999</v>
      </c>
      <c r="C300" s="4">
        <v>0.373</v>
      </c>
      <c r="D300" s="4">
        <v>0.3695</v>
      </c>
      <c r="F300" s="4">
        <f t="shared" si="540"/>
        <v>2.4500000000000043E-5</v>
      </c>
      <c r="G300" s="4">
        <f t="shared" si="549"/>
        <v>4.9497474683058368E-3</v>
      </c>
      <c r="H300" s="4">
        <f t="shared" si="504"/>
        <v>0.3695</v>
      </c>
      <c r="I300" s="4">
        <f t="shared" si="497"/>
        <v>0.36599999999999999</v>
      </c>
    </row>
    <row r="301" spans="1:17" x14ac:dyDescent="0.25">
      <c r="A301" s="2" t="s">
        <v>83</v>
      </c>
      <c r="B301" s="4">
        <v>0.95333333333333348</v>
      </c>
      <c r="C301" s="4">
        <v>1.0106666666666666</v>
      </c>
      <c r="D301" s="4">
        <v>0.98199999999999987</v>
      </c>
      <c r="F301" s="4"/>
      <c r="G301" s="4"/>
      <c r="H301" s="4"/>
      <c r="K301" s="4">
        <f t="shared" ref="K301" si="551">AVERAGE(D302:D304)</f>
        <v>0.98199999999999987</v>
      </c>
      <c r="L301" s="4">
        <f>SQRT(_xlfn.VAR.S(D302:D304))</f>
        <v>3.2908965343808695E-2</v>
      </c>
      <c r="N301" s="4">
        <f t="shared" ref="N301" si="552">AVERAGE(B302:C304)</f>
        <v>0.98199999999999987</v>
      </c>
      <c r="O301" s="4">
        <f t="shared" ref="O301" si="553">SQRT(_xlfn.VAR.S(B302:C304))</f>
        <v>7.3571733702557263E-2</v>
      </c>
      <c r="P301" s="4">
        <f t="shared" ref="P301" si="554">MEDIAN(B302:C304)</f>
        <v>0.96399999999999997</v>
      </c>
      <c r="Q301">
        <f t="shared" ref="Q301" si="555">LARGE(B302:C304, 1+COUNT(B302:C304)/2)</f>
        <v>0.95299999999999996</v>
      </c>
    </row>
    <row r="302" spans="1:17" x14ac:dyDescent="0.25">
      <c r="A302" s="3" t="s">
        <v>89</v>
      </c>
      <c r="B302" s="4">
        <v>0.89800000000000002</v>
      </c>
      <c r="C302" s="4">
        <v>1.1040000000000001</v>
      </c>
      <c r="D302" s="4">
        <v>1.0010000000000001</v>
      </c>
      <c r="F302" s="4">
        <f t="shared" si="540"/>
        <v>2.1217999999999737E-2</v>
      </c>
      <c r="G302" s="4">
        <f t="shared" ref="G302" si="556">SQRT(F302)</f>
        <v>0.14566399692442789</v>
      </c>
      <c r="H302" s="4">
        <f t="shared" ref="H302:H308" si="557">MEDIAN(B302:C302)</f>
        <v>1.0010000000000001</v>
      </c>
      <c r="I302" s="4">
        <f t="shared" ref="I302:I308" si="558">LARGE(B302:C302, 1+COUNT(B302:C302)/2)</f>
        <v>0.89800000000000002</v>
      </c>
    </row>
    <row r="303" spans="1:17" x14ac:dyDescent="0.25">
      <c r="A303" s="3" t="s">
        <v>88</v>
      </c>
      <c r="B303" s="4">
        <v>0.93500000000000005</v>
      </c>
      <c r="C303" s="4">
        <v>0.95299999999999996</v>
      </c>
      <c r="D303" s="4">
        <v>0.94399999999999995</v>
      </c>
      <c r="F303" s="4">
        <f t="shared" si="540"/>
        <v>1.619999999999983E-4</v>
      </c>
      <c r="G303" s="4">
        <f t="shared" si="495"/>
        <v>1.2727922061357788E-2</v>
      </c>
      <c r="H303" s="4">
        <f t="shared" si="496"/>
        <v>0.94399999999999995</v>
      </c>
      <c r="I303" s="4">
        <f t="shared" si="497"/>
        <v>0.93500000000000005</v>
      </c>
    </row>
    <row r="304" spans="1:17" x14ac:dyDescent="0.25">
      <c r="A304" s="3" t="s">
        <v>87</v>
      </c>
      <c r="B304" s="4">
        <v>1.0269999999999999</v>
      </c>
      <c r="C304" s="4">
        <v>0.97499999999999998</v>
      </c>
      <c r="D304" s="4">
        <v>1.0009999999999999</v>
      </c>
      <c r="F304" s="4">
        <f t="shared" si="540"/>
        <v>1.3519999999999967E-3</v>
      </c>
      <c r="G304" s="4">
        <f t="shared" si="495"/>
        <v>3.6769552621700424E-2</v>
      </c>
      <c r="H304" s="4">
        <f t="shared" si="496"/>
        <v>1.0009999999999999</v>
      </c>
      <c r="I304" s="4">
        <f t="shared" si="497"/>
        <v>0.97499999999999998</v>
      </c>
    </row>
    <row r="305" spans="1:17" x14ac:dyDescent="0.25">
      <c r="A305" s="2" t="s">
        <v>84</v>
      </c>
      <c r="B305" s="4">
        <v>0.999</v>
      </c>
      <c r="C305" s="4">
        <v>0.99399999999999988</v>
      </c>
      <c r="D305" s="4">
        <v>0.99650000000000005</v>
      </c>
      <c r="F305" s="4"/>
      <c r="G305" s="4"/>
      <c r="H305" s="4"/>
      <c r="K305" s="4">
        <f t="shared" ref="K305" si="559">AVERAGE(D306:D308)</f>
        <v>0.99650000000000005</v>
      </c>
      <c r="L305" s="4">
        <f>SQRT(_xlfn.VAR.S(D306:D308))</f>
        <v>4.7696960070847619E-3</v>
      </c>
      <c r="N305" s="4">
        <f t="shared" ref="N305" si="560">AVERAGE(B306:C308)</f>
        <v>0.99650000000000005</v>
      </c>
      <c r="O305" s="4">
        <f t="shared" ref="O305" si="561">SQRT(_xlfn.VAR.S(B306:C308))</f>
        <v>6.0909769331364055E-3</v>
      </c>
      <c r="P305" s="4">
        <f t="shared" ref="P305" si="562">MEDIAN(B306:C308)</f>
        <v>0.99849999999999994</v>
      </c>
      <c r="Q305">
        <f t="shared" ref="Q305" si="563">LARGE(B306:C308, 1+COUNT(B306:C308)/2)</f>
        <v>0.998</v>
      </c>
    </row>
    <row r="306" spans="1:17" x14ac:dyDescent="0.25">
      <c r="A306" s="3" t="s">
        <v>89</v>
      </c>
      <c r="B306" s="4">
        <v>0.998</v>
      </c>
      <c r="C306" s="4">
        <v>0.98599999999999999</v>
      </c>
      <c r="D306" s="4">
        <v>0.99199999999999999</v>
      </c>
      <c r="F306" s="4">
        <f t="shared" si="540"/>
        <v>7.2000000000000124E-5</v>
      </c>
      <c r="G306" s="4">
        <f t="shared" ref="G306:G308" si="564">SQRT(F306)</f>
        <v>8.4852813742385784E-3</v>
      </c>
      <c r="H306" s="4">
        <f t="shared" ref="H306:H308" si="565">MEDIAN(B306:C306)</f>
        <v>0.99199999999999999</v>
      </c>
      <c r="I306" s="4">
        <f t="shared" si="497"/>
        <v>0.98599999999999999</v>
      </c>
    </row>
    <row r="307" spans="1:17" x14ac:dyDescent="0.25">
      <c r="A307" s="3" t="s">
        <v>88</v>
      </c>
      <c r="B307" s="4">
        <v>1</v>
      </c>
      <c r="C307" s="4">
        <v>1.0029999999999999</v>
      </c>
      <c r="D307" s="4">
        <v>1.0015000000000001</v>
      </c>
      <c r="F307" s="4">
        <f t="shared" si="540"/>
        <v>4.4999999999996757E-6</v>
      </c>
      <c r="G307" s="4">
        <f t="shared" si="564"/>
        <v>2.1213203435595661E-3</v>
      </c>
      <c r="H307" s="4">
        <f t="shared" si="504"/>
        <v>1.0015000000000001</v>
      </c>
      <c r="I307" s="4">
        <f t="shared" si="497"/>
        <v>1</v>
      </c>
    </row>
    <row r="308" spans="1:17" x14ac:dyDescent="0.25">
      <c r="A308" s="3" t="s">
        <v>87</v>
      </c>
      <c r="B308" s="4">
        <v>0.999</v>
      </c>
      <c r="C308" s="4">
        <v>0.99299999999999999</v>
      </c>
      <c r="D308" s="4">
        <v>0.996</v>
      </c>
      <c r="F308" s="4">
        <f t="shared" si="540"/>
        <v>1.8000000000000031E-5</v>
      </c>
      <c r="G308" s="4">
        <f t="shared" si="564"/>
        <v>4.2426406871192892E-3</v>
      </c>
      <c r="H308" s="4">
        <f t="shared" si="504"/>
        <v>0.996</v>
      </c>
      <c r="I308" s="4">
        <f t="shared" si="497"/>
        <v>0.99299999999999999</v>
      </c>
    </row>
    <row r="309" spans="1:17" x14ac:dyDescent="0.25">
      <c r="A309" s="2" t="s">
        <v>91</v>
      </c>
      <c r="B309" s="4">
        <v>1.4391973684210526</v>
      </c>
      <c r="C309" s="4">
        <v>1.456552631578947</v>
      </c>
      <c r="D309" s="4">
        <v>1.4478750000000018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4B94-A19B-4E3E-8EF7-70B20FE61D81}">
  <dimension ref="A3:T309"/>
  <sheetViews>
    <sheetView workbookViewId="0">
      <selection activeCell="N5" sqref="N5"/>
    </sheetView>
  </sheetViews>
  <sheetFormatPr baseColWidth="10" defaultRowHeight="15" x14ac:dyDescent="0.25"/>
  <cols>
    <col min="1" max="1" width="39.85546875" bestFit="1" customWidth="1"/>
    <col min="2" max="2" width="24.42578125" bestFit="1" customWidth="1"/>
    <col min="3" max="5" width="8.5703125" bestFit="1" customWidth="1"/>
    <col min="6" max="6" width="16.140625" bestFit="1" customWidth="1"/>
    <col min="7" max="7" width="7.140625" bestFit="1" customWidth="1"/>
    <col min="8" max="8" width="8.5703125" bestFit="1" customWidth="1"/>
    <col min="9" max="9" width="7.5703125" bestFit="1" customWidth="1"/>
    <col min="10" max="10" width="7.5703125" customWidth="1"/>
    <col min="11" max="11" width="8.5703125" bestFit="1" customWidth="1"/>
    <col min="12" max="12" width="11.5703125" bestFit="1" customWidth="1"/>
    <col min="13" max="13" width="14.7109375" bestFit="1" customWidth="1"/>
    <col min="14" max="14" width="10.85546875" bestFit="1" customWidth="1"/>
    <col min="15" max="15" width="7.140625" bestFit="1" customWidth="1"/>
    <col min="16" max="16" width="11" bestFit="1" customWidth="1"/>
    <col min="17" max="17" width="7.5703125" bestFit="1" customWidth="1"/>
    <col min="18" max="18" width="12.5703125" bestFit="1" customWidth="1"/>
    <col min="19" max="19" width="12.85546875" bestFit="1" customWidth="1"/>
  </cols>
  <sheetData>
    <row r="3" spans="1:20" x14ac:dyDescent="0.25">
      <c r="A3" s="1" t="s">
        <v>93</v>
      </c>
      <c r="B3" s="1" t="s">
        <v>92</v>
      </c>
    </row>
    <row r="4" spans="1:20" x14ac:dyDescent="0.25">
      <c r="A4" s="1" t="s">
        <v>90</v>
      </c>
      <c r="B4" t="s">
        <v>8</v>
      </c>
      <c r="C4" t="s">
        <v>9</v>
      </c>
      <c r="D4" t="s">
        <v>12</v>
      </c>
      <c r="E4" t="s">
        <v>11</v>
      </c>
      <c r="F4" t="s">
        <v>91</v>
      </c>
      <c r="H4" t="s">
        <v>112</v>
      </c>
      <c r="I4" t="s">
        <v>111</v>
      </c>
      <c r="J4" t="s">
        <v>113</v>
      </c>
      <c r="K4" t="s">
        <v>124</v>
      </c>
      <c r="L4" t="s">
        <v>122</v>
      </c>
      <c r="M4" t="s">
        <v>115</v>
      </c>
      <c r="N4" t="s">
        <v>114</v>
      </c>
      <c r="P4" t="s">
        <v>116</v>
      </c>
      <c r="Q4" t="s">
        <v>117</v>
      </c>
      <c r="R4" t="s">
        <v>118</v>
      </c>
      <c r="S4" t="s">
        <v>123</v>
      </c>
      <c r="T4" t="s">
        <v>122</v>
      </c>
    </row>
    <row r="5" spans="1:20" x14ac:dyDescent="0.25">
      <c r="A5" s="2" t="s">
        <v>85</v>
      </c>
      <c r="B5" s="4">
        <v>9.1323333333333334</v>
      </c>
      <c r="C5" s="4">
        <v>9.31</v>
      </c>
      <c r="D5" s="4">
        <v>9.4576666666666664</v>
      </c>
      <c r="E5" s="4">
        <v>9.4419999999999984</v>
      </c>
      <c r="F5" s="4">
        <v>9.3354999999999997</v>
      </c>
      <c r="G5" s="4"/>
      <c r="H5" s="4"/>
      <c r="I5" s="4"/>
      <c r="J5" s="4"/>
      <c r="K5" s="4"/>
      <c r="L5" s="4"/>
      <c r="M5" s="4">
        <f>AVERAGE(F6:F8)</f>
        <v>9.3354999999999997</v>
      </c>
      <c r="N5" s="4">
        <f>SQRT(_xlfn.VAR.S(F6:F8))</f>
        <v>0.57810374285244037</v>
      </c>
      <c r="O5" s="4"/>
      <c r="P5" s="4">
        <f>AVERAGE(B6:E8)</f>
        <v>9.3354999999999997</v>
      </c>
      <c r="Q5" s="4">
        <f>SQRT(_xlfn.VAR.S(B6:E8))</f>
        <v>0.56126569627778078</v>
      </c>
      <c r="R5" s="4">
        <f>MEDIAN(B6:E8)</f>
        <v>9.3719999999999999</v>
      </c>
      <c r="S5" s="4">
        <f>LARGE(B6:E8, 1+COUNT(B6:E8)/2)</f>
        <v>9.3330000000000002</v>
      </c>
    </row>
    <row r="6" spans="1:20" x14ac:dyDescent="0.25">
      <c r="A6" s="3" t="s">
        <v>89</v>
      </c>
      <c r="B6" s="4">
        <v>9.5920000000000005</v>
      </c>
      <c r="C6" s="4">
        <v>9.9700000000000006</v>
      </c>
      <c r="D6" s="4">
        <v>10.305</v>
      </c>
      <c r="E6" s="4">
        <v>9.6539999999999999</v>
      </c>
      <c r="F6" s="4">
        <v>9.8802500000000002</v>
      </c>
      <c r="G6" s="4"/>
      <c r="H6" s="4">
        <f>_xlfn.VAR.S(B6:E6)</f>
        <v>0.10758158333333319</v>
      </c>
      <c r="I6" s="4">
        <f>SQRT(H6)</f>
        <v>0.32799631603622192</v>
      </c>
      <c r="J6" s="4">
        <f>MEDIAN(B6:E6)</f>
        <v>9.8120000000000012</v>
      </c>
      <c r="K6" s="4">
        <f>LARGE(B6:E6, 1+COUNT(B6:E6)/2)</f>
        <v>9.6539999999999999</v>
      </c>
      <c r="L6" s="4"/>
      <c r="M6" s="7"/>
      <c r="N6" s="4"/>
      <c r="O6" s="4"/>
      <c r="P6" s="4"/>
      <c r="Q6" s="4"/>
      <c r="R6" s="4"/>
      <c r="S6" s="4"/>
    </row>
    <row r="7" spans="1:20" x14ac:dyDescent="0.25">
      <c r="A7" s="3" t="s">
        <v>88</v>
      </c>
      <c r="B7" s="4">
        <v>9.3330000000000002</v>
      </c>
      <c r="C7" s="4">
        <v>9.26</v>
      </c>
      <c r="D7" s="4">
        <v>9.5850000000000009</v>
      </c>
      <c r="E7" s="4">
        <v>9.4109999999999996</v>
      </c>
      <c r="F7" s="4">
        <v>9.3972499999999997</v>
      </c>
      <c r="G7" s="4"/>
      <c r="H7" s="4">
        <f t="shared" ref="H7:H8" si="0">_xlfn.VAR.S(B7:E7)</f>
        <v>1.9468250000000114E-2</v>
      </c>
      <c r="I7" s="4">
        <f t="shared" ref="I7:I8" si="1">SQRT(H7)</f>
        <v>0.1395286708888181</v>
      </c>
      <c r="J7" s="4">
        <f t="shared" ref="J7:J12" si="2">MEDIAN(B7:E7)</f>
        <v>9.3719999999999999</v>
      </c>
      <c r="K7" s="4">
        <f t="shared" ref="K7:K12" si="3">LARGE(B7:E7, 1+COUNT(B7:E7)/2)</f>
        <v>9.3330000000000002</v>
      </c>
      <c r="L7" s="4"/>
      <c r="M7" s="7"/>
      <c r="N7" s="4"/>
      <c r="O7" s="4"/>
      <c r="P7" s="4"/>
      <c r="Q7" s="4"/>
      <c r="R7" s="4"/>
      <c r="S7" s="4"/>
    </row>
    <row r="8" spans="1:20" x14ac:dyDescent="0.25">
      <c r="A8" s="3" t="s">
        <v>87</v>
      </c>
      <c r="B8" s="4">
        <v>8.4719999999999995</v>
      </c>
      <c r="C8" s="4">
        <v>8.6999999999999993</v>
      </c>
      <c r="D8" s="4">
        <v>8.4830000000000005</v>
      </c>
      <c r="E8" s="4">
        <v>9.2609999999999992</v>
      </c>
      <c r="F8" s="4">
        <v>8.7289999999999992</v>
      </c>
      <c r="G8" s="4"/>
      <c r="H8" s="4">
        <f t="shared" si="0"/>
        <v>0.13680999999999974</v>
      </c>
      <c r="I8" s="4">
        <f t="shared" si="1"/>
        <v>0.36987835838286043</v>
      </c>
      <c r="J8" s="4">
        <f t="shared" si="2"/>
        <v>8.5914999999999999</v>
      </c>
      <c r="K8" s="4">
        <f t="shared" si="3"/>
        <v>8.4830000000000005</v>
      </c>
      <c r="L8" s="4"/>
      <c r="M8" s="7"/>
      <c r="N8" s="4"/>
      <c r="O8" s="4"/>
      <c r="P8" s="4"/>
      <c r="Q8" s="4"/>
      <c r="R8" s="4"/>
      <c r="S8" s="4"/>
    </row>
    <row r="9" spans="1:20" x14ac:dyDescent="0.25">
      <c r="A9" s="2" t="s">
        <v>94</v>
      </c>
      <c r="B9" s="4">
        <v>4.6476666666666659</v>
      </c>
      <c r="C9" s="4">
        <v>4.6426666666666669</v>
      </c>
      <c r="D9" s="4">
        <v>4.6156666666666668</v>
      </c>
      <c r="E9" s="4">
        <v>4.5740000000000007</v>
      </c>
      <c r="F9" s="4">
        <v>4.62</v>
      </c>
      <c r="G9" s="4"/>
      <c r="H9" s="4"/>
      <c r="I9" s="4"/>
      <c r="J9" s="4"/>
      <c r="K9" s="4"/>
      <c r="L9" s="4"/>
      <c r="M9" s="4">
        <f>AVERAGE(F10:F12)</f>
        <v>4.62</v>
      </c>
      <c r="N9" s="4">
        <f>SQRT(_xlfn.VAR.S(F10:F12))</f>
        <v>8.8877724993386156E-2</v>
      </c>
      <c r="O9" s="4"/>
      <c r="P9" s="4">
        <f>AVERAGE(B10:E12)</f>
        <v>4.620000000000001</v>
      </c>
      <c r="Q9" s="4">
        <f>SQRT(_xlfn.VAR.S(B10:E12))</f>
        <v>9.8129784191419378E-2</v>
      </c>
      <c r="R9" s="4">
        <f>MEDIAN(B10:E12)</f>
        <v>4.6280000000000001</v>
      </c>
      <c r="S9" s="4">
        <f>LARGE(B10:E12, 1+COUNT(B10:E12)/2)</f>
        <v>4.6159999999999997</v>
      </c>
    </row>
    <row r="10" spans="1:20" x14ac:dyDescent="0.25">
      <c r="A10" s="3" t="s">
        <v>89</v>
      </c>
      <c r="B10" s="4">
        <v>4.7439999999999998</v>
      </c>
      <c r="C10" s="4">
        <v>4.7759999999999998</v>
      </c>
      <c r="D10" s="4">
        <v>4.6159999999999997</v>
      </c>
      <c r="E10" s="4">
        <v>4.6580000000000004</v>
      </c>
      <c r="F10" s="4">
        <v>4.6985000000000001</v>
      </c>
      <c r="G10" s="4"/>
      <c r="H10" s="4">
        <f>_xlfn.VAR.S(B10:E10)</f>
        <v>5.5076666666666581E-3</v>
      </c>
      <c r="I10" s="4">
        <f>SQRT(H10)</f>
        <v>7.4213655526908645E-2</v>
      </c>
      <c r="J10" s="4">
        <f t="shared" si="2"/>
        <v>4.7010000000000005</v>
      </c>
      <c r="K10" s="4">
        <f t="shared" si="3"/>
        <v>4.6580000000000004</v>
      </c>
      <c r="L10" s="4"/>
      <c r="M10" s="7"/>
      <c r="N10" s="4"/>
      <c r="O10" s="4"/>
      <c r="P10" s="4"/>
      <c r="Q10" s="4"/>
      <c r="R10" s="4"/>
      <c r="S10" s="4"/>
    </row>
    <row r="11" spans="1:20" x14ac:dyDescent="0.25">
      <c r="A11" s="3" t="s">
        <v>88</v>
      </c>
      <c r="B11" s="4">
        <v>4.5049999999999999</v>
      </c>
      <c r="C11" s="4">
        <v>4.49</v>
      </c>
      <c r="D11" s="4">
        <v>4.6399999999999997</v>
      </c>
      <c r="E11" s="4">
        <v>4.4589999999999996</v>
      </c>
      <c r="F11" s="4">
        <v>4.5235000000000003</v>
      </c>
      <c r="G11" s="4"/>
      <c r="H11" s="4">
        <f>_xlfn.VAR.S(B11:E11)</f>
        <v>6.398999999999988E-3</v>
      </c>
      <c r="I11" s="4">
        <f>SQRT(H11)</f>
        <v>7.9993749755840227E-2</v>
      </c>
      <c r="J11" s="4">
        <f t="shared" si="2"/>
        <v>4.4975000000000005</v>
      </c>
      <c r="K11" s="4">
        <f t="shared" si="3"/>
        <v>4.49</v>
      </c>
      <c r="L11" s="4"/>
      <c r="M11" s="7"/>
      <c r="N11" s="4"/>
      <c r="O11" s="4"/>
      <c r="P11" s="4"/>
      <c r="Q11" s="4"/>
      <c r="R11" s="4"/>
      <c r="S11" s="4"/>
    </row>
    <row r="12" spans="1:20" x14ac:dyDescent="0.25">
      <c r="A12" s="3" t="s">
        <v>87</v>
      </c>
      <c r="B12" s="4">
        <v>4.694</v>
      </c>
      <c r="C12" s="4">
        <v>4.6619999999999999</v>
      </c>
      <c r="D12" s="4">
        <v>4.5910000000000002</v>
      </c>
      <c r="E12" s="4">
        <v>4.6050000000000004</v>
      </c>
      <c r="F12" s="4">
        <v>4.6379999999999999</v>
      </c>
      <c r="G12" s="4"/>
      <c r="H12" s="4">
        <f t="shared" ref="H11:H12" si="4">_xlfn.VAR.S(B12:E12)</f>
        <v>2.3366666666666479E-3</v>
      </c>
      <c r="I12" s="4">
        <f>SQRT(H12)</f>
        <v>4.8339080118126453E-2</v>
      </c>
      <c r="J12" s="4">
        <f t="shared" si="2"/>
        <v>4.6334999999999997</v>
      </c>
      <c r="K12" s="4">
        <f t="shared" si="3"/>
        <v>4.6050000000000004</v>
      </c>
      <c r="L12" s="4"/>
      <c r="M12" s="7"/>
      <c r="N12" s="4"/>
      <c r="O12" s="4"/>
      <c r="P12" s="4"/>
      <c r="Q12" s="4"/>
      <c r="R12" s="4"/>
      <c r="S12" s="4"/>
    </row>
    <row r="13" spans="1:20" x14ac:dyDescent="0.25">
      <c r="A13" s="2" t="s">
        <v>95</v>
      </c>
      <c r="B13" s="4">
        <v>3.6703333333333332</v>
      </c>
      <c r="C13" s="4">
        <v>3.6356666666666668</v>
      </c>
      <c r="D13" s="4">
        <v>3.5643333333333334</v>
      </c>
      <c r="E13" s="4">
        <v>3.7943333333333329</v>
      </c>
      <c r="F13" s="4">
        <v>3.6661666666666668</v>
      </c>
      <c r="G13" s="4"/>
      <c r="H13" s="4"/>
      <c r="I13" s="4"/>
      <c r="J13" s="4"/>
      <c r="K13" s="4"/>
      <c r="L13" s="4"/>
      <c r="M13" s="4">
        <f t="shared" ref="M13" si="5">AVERAGE(F14:F16)</f>
        <v>3.6661666666666668</v>
      </c>
      <c r="N13" s="4">
        <f t="shared" ref="N13" si="6">SQRT(_xlfn.VAR.S(F14:F16))</f>
        <v>0.59231670863933406</v>
      </c>
      <c r="O13" s="4"/>
      <c r="P13" s="4">
        <f t="shared" ref="P13" si="7">AVERAGE(B14:E16)</f>
        <v>3.6661666666666668</v>
      </c>
      <c r="Q13" s="4">
        <f t="shared" ref="Q13" si="8">SQRT(_xlfn.VAR.S(B14:E16))</f>
        <v>0.52603937518252786</v>
      </c>
      <c r="R13" s="4">
        <f t="shared" ref="R13" si="9">MEDIAN(B14:E16)</f>
        <v>3.8664999999999998</v>
      </c>
      <c r="S13" s="4">
        <f t="shared" ref="S13" si="10">LARGE(B14:E16, 1+COUNT(B14:E16)/2)</f>
        <v>3.8559999999999999</v>
      </c>
    </row>
    <row r="14" spans="1:20" x14ac:dyDescent="0.25">
      <c r="A14" s="3" t="s">
        <v>89</v>
      </c>
      <c r="B14" s="4">
        <v>4.0129999999999999</v>
      </c>
      <c r="C14" s="4">
        <v>3.9039999999999999</v>
      </c>
      <c r="D14" s="4">
        <v>3.8769999999999998</v>
      </c>
      <c r="E14" s="4">
        <v>4.306</v>
      </c>
      <c r="F14" s="4">
        <v>4.0250000000000004</v>
      </c>
      <c r="G14" s="4"/>
      <c r="H14" s="4">
        <f t="shared" ref="H14:H77" si="11">_xlfn.VAR.S(B14:E14)</f>
        <v>3.8550000000000036E-2</v>
      </c>
      <c r="I14" s="4">
        <f t="shared" ref="I14:I72" si="12">SQRT(H14)</f>
        <v>0.1963415391607187</v>
      </c>
      <c r="J14" s="4">
        <f t="shared" ref="J14:J77" si="13">MEDIAN(B14:E14)</f>
        <v>3.9584999999999999</v>
      </c>
      <c r="K14" s="4">
        <f t="shared" ref="K14:K77" si="14">LARGE(B14:E14, 1+COUNT(B14:E14)/2)</f>
        <v>3.9039999999999999</v>
      </c>
      <c r="L14" s="4"/>
      <c r="M14" s="7"/>
      <c r="N14" s="4"/>
      <c r="O14" s="4"/>
      <c r="P14" s="4"/>
      <c r="Q14" s="4"/>
      <c r="R14" s="4"/>
      <c r="S14" s="4"/>
    </row>
    <row r="15" spans="1:20" x14ac:dyDescent="0.25">
      <c r="A15" s="3" t="s">
        <v>88</v>
      </c>
      <c r="B15" s="4">
        <v>2.847</v>
      </c>
      <c r="C15" s="4">
        <v>3.1469999999999998</v>
      </c>
      <c r="D15" s="4">
        <v>2.9630000000000001</v>
      </c>
      <c r="E15" s="4">
        <v>2.9729999999999999</v>
      </c>
      <c r="F15" s="4">
        <v>2.9824999999999999</v>
      </c>
      <c r="G15" s="4"/>
      <c r="H15" s="4">
        <f t="shared" si="11"/>
        <v>1.5296999999999979E-2</v>
      </c>
      <c r="I15" s="4">
        <f t="shared" si="12"/>
        <v>0.12368104139276957</v>
      </c>
      <c r="J15" s="4">
        <f t="shared" si="13"/>
        <v>2.968</v>
      </c>
      <c r="K15" s="4">
        <f t="shared" si="14"/>
        <v>2.9630000000000001</v>
      </c>
      <c r="L15" s="4"/>
      <c r="M15" s="7"/>
      <c r="N15" s="4"/>
      <c r="O15" s="4"/>
      <c r="P15" s="4"/>
      <c r="Q15" s="4"/>
      <c r="R15" s="4"/>
      <c r="S15" s="4"/>
    </row>
    <row r="16" spans="1:20" x14ac:dyDescent="0.25">
      <c r="A16" s="3" t="s">
        <v>87</v>
      </c>
      <c r="B16" s="4">
        <v>4.1509999999999998</v>
      </c>
      <c r="C16" s="4">
        <v>3.8559999999999999</v>
      </c>
      <c r="D16" s="4">
        <v>3.8530000000000002</v>
      </c>
      <c r="E16" s="4">
        <v>4.1040000000000001</v>
      </c>
      <c r="F16" s="4">
        <v>3.9909999999999997</v>
      </c>
      <c r="G16" s="4"/>
      <c r="H16" s="4">
        <f t="shared" si="11"/>
        <v>2.5212666666666647E-2</v>
      </c>
      <c r="I16" s="4">
        <f t="shared" si="12"/>
        <v>0.15878496990164606</v>
      </c>
      <c r="J16" s="4">
        <f t="shared" si="13"/>
        <v>3.98</v>
      </c>
      <c r="K16" s="4">
        <f t="shared" si="14"/>
        <v>3.8559999999999999</v>
      </c>
      <c r="L16" s="4"/>
      <c r="M16" s="7"/>
      <c r="N16" s="4"/>
      <c r="O16" s="4"/>
      <c r="P16" s="4"/>
      <c r="Q16" s="4"/>
      <c r="R16" s="4"/>
      <c r="S16" s="4"/>
    </row>
    <row r="17" spans="1:19" x14ac:dyDescent="0.25">
      <c r="A17" s="2" t="s">
        <v>96</v>
      </c>
      <c r="B17" s="4">
        <v>6.1183333333333332</v>
      </c>
      <c r="C17" s="4">
        <v>6.3103333333333333</v>
      </c>
      <c r="D17" s="4">
        <v>6.3593333333333328</v>
      </c>
      <c r="E17" s="4">
        <v>6.2733333333333334</v>
      </c>
      <c r="F17" s="4">
        <v>6.2653333333333334</v>
      </c>
      <c r="G17" s="4"/>
      <c r="H17" s="4"/>
      <c r="I17" s="4"/>
      <c r="J17" s="4"/>
      <c r="K17" s="4"/>
      <c r="L17" s="4"/>
      <c r="M17" s="4">
        <f t="shared" ref="M17" si="15">AVERAGE(F18:F20)</f>
        <v>6.2653333333333334</v>
      </c>
      <c r="N17" s="4">
        <f t="shared" ref="N17" si="16">SQRT(_xlfn.VAR.S(F18:F20))</f>
        <v>1.064207872472922</v>
      </c>
      <c r="O17" s="4"/>
      <c r="P17" s="4">
        <f t="shared" ref="P17" si="17">AVERAGE(B18:E20)</f>
        <v>6.2653333333333334</v>
      </c>
      <c r="Q17" s="4">
        <f t="shared" ref="Q17" si="18">SQRT(_xlfn.VAR.S(B18:E20))</f>
        <v>0.92823001982104236</v>
      </c>
      <c r="R17" s="4">
        <f t="shared" ref="R17" si="19">MEDIAN(B18:E20)</f>
        <v>6.7385000000000002</v>
      </c>
      <c r="S17" s="4">
        <f t="shared" ref="S17" si="20">LARGE(B18:E20, 1+COUNT(B18:E20)/2)</f>
        <v>6.6760000000000002</v>
      </c>
    </row>
    <row r="18" spans="1:19" x14ac:dyDescent="0.25">
      <c r="A18" s="3" t="s">
        <v>89</v>
      </c>
      <c r="B18" s="4">
        <v>6.6760000000000002</v>
      </c>
      <c r="C18" s="4">
        <v>7.0330000000000004</v>
      </c>
      <c r="D18" s="4">
        <v>6.6189999999999998</v>
      </c>
      <c r="E18" s="4">
        <v>7.04</v>
      </c>
      <c r="F18" s="4">
        <v>6.8419999999999996</v>
      </c>
      <c r="G18" s="4"/>
      <c r="H18" s="4">
        <f t="shared" ref="H18:H81" si="21">_xlfn.VAR.S(B18:E18)</f>
        <v>5.099000000000007E-2</v>
      </c>
      <c r="I18" s="4">
        <f t="shared" ref="I18:I20" si="22">SQRT(H18)</f>
        <v>0.22580965435516717</v>
      </c>
      <c r="J18" s="4">
        <f t="shared" si="13"/>
        <v>6.8544999999999998</v>
      </c>
      <c r="K18" s="4">
        <f t="shared" si="14"/>
        <v>6.6760000000000002</v>
      </c>
      <c r="L18" s="4"/>
      <c r="M18" s="7"/>
      <c r="N18" s="4"/>
      <c r="O18" s="4"/>
      <c r="P18" s="4"/>
      <c r="Q18" s="4"/>
      <c r="R18" s="4"/>
      <c r="S18" s="4"/>
    </row>
    <row r="19" spans="1:19" x14ac:dyDescent="0.25">
      <c r="A19" s="3" t="s">
        <v>88</v>
      </c>
      <c r="B19" s="4">
        <v>4.8780000000000001</v>
      </c>
      <c r="C19" s="4">
        <v>4.9539999999999997</v>
      </c>
      <c r="D19" s="4">
        <v>5.46</v>
      </c>
      <c r="E19" s="4">
        <v>4.8570000000000002</v>
      </c>
      <c r="F19" s="4">
        <v>5.0372500000000002</v>
      </c>
      <c r="G19" s="4"/>
      <c r="H19" s="4">
        <f t="shared" si="21"/>
        <v>8.1166249999999968E-2</v>
      </c>
      <c r="I19" s="4">
        <f t="shared" si="22"/>
        <v>0.28489691118016702</v>
      </c>
      <c r="J19" s="4">
        <f t="shared" si="13"/>
        <v>4.9160000000000004</v>
      </c>
      <c r="K19" s="4">
        <f t="shared" si="14"/>
        <v>4.8780000000000001</v>
      </c>
      <c r="L19" s="4"/>
      <c r="M19" s="7"/>
      <c r="N19" s="4"/>
      <c r="O19" s="4"/>
      <c r="P19" s="4"/>
      <c r="Q19" s="4"/>
      <c r="R19" s="4"/>
      <c r="S19" s="4"/>
    </row>
    <row r="20" spans="1:19" x14ac:dyDescent="0.25">
      <c r="A20" s="3" t="s">
        <v>87</v>
      </c>
      <c r="B20" s="4">
        <v>6.8010000000000002</v>
      </c>
      <c r="C20" s="4">
        <v>6.944</v>
      </c>
      <c r="D20" s="4">
        <v>6.9989999999999997</v>
      </c>
      <c r="E20" s="4">
        <v>6.923</v>
      </c>
      <c r="F20" s="4">
        <v>6.9167500000000004</v>
      </c>
      <c r="G20" s="4"/>
      <c r="H20" s="4">
        <f t="shared" si="21"/>
        <v>6.9815833333333023E-3</v>
      </c>
      <c r="I20" s="4">
        <f t="shared" si="22"/>
        <v>8.3555869532506821E-2</v>
      </c>
      <c r="J20" s="4">
        <f t="shared" si="13"/>
        <v>6.9335000000000004</v>
      </c>
      <c r="K20" s="4">
        <f t="shared" si="14"/>
        <v>6.923</v>
      </c>
      <c r="L20" s="4"/>
      <c r="M20" s="7"/>
      <c r="N20" s="4"/>
      <c r="O20" s="4"/>
      <c r="P20" s="4"/>
      <c r="Q20" s="4"/>
      <c r="R20" s="4"/>
      <c r="S20" s="4"/>
    </row>
    <row r="21" spans="1:19" x14ac:dyDescent="0.25">
      <c r="A21" s="2" t="s">
        <v>97</v>
      </c>
      <c r="B21" s="4">
        <v>2.2033333333333331</v>
      </c>
      <c r="C21" s="4">
        <v>2.3033333333333332</v>
      </c>
      <c r="D21" s="4">
        <v>2.4049999999999998</v>
      </c>
      <c r="E21" s="4">
        <v>2.2550000000000003</v>
      </c>
      <c r="F21" s="4">
        <v>2.2916666666666665</v>
      </c>
      <c r="G21" s="4"/>
      <c r="H21" s="4"/>
      <c r="I21" s="4"/>
      <c r="J21" s="4"/>
      <c r="K21" s="4"/>
      <c r="L21" s="4"/>
      <c r="M21" s="4">
        <f t="shared" ref="M21" si="23">AVERAGE(F22:F24)</f>
        <v>2.2916666666666665</v>
      </c>
      <c r="N21" s="4">
        <f t="shared" ref="N21" si="24">SQRT(_xlfn.VAR.S(F22:F24))</f>
        <v>0.25291109274472995</v>
      </c>
      <c r="O21" s="4"/>
      <c r="P21" s="4">
        <f t="shared" ref="P21" si="25">AVERAGE(B22:E24)</f>
        <v>2.2916666666666665</v>
      </c>
      <c r="Q21" s="4">
        <f t="shared" ref="Q21" si="26">SQRT(_xlfn.VAR.S(B22:E24))</f>
        <v>0.25088002686301408</v>
      </c>
      <c r="R21" s="4">
        <f t="shared" ref="R21" si="27">MEDIAN(B22:E24)</f>
        <v>2.3739999999999997</v>
      </c>
      <c r="S21" s="4">
        <f t="shared" ref="S21" si="28">LARGE(B22:E24, 1+COUNT(B22:E24)/2)</f>
        <v>2.3109999999999999</v>
      </c>
    </row>
    <row r="22" spans="1:19" x14ac:dyDescent="0.25">
      <c r="A22" s="3" t="s">
        <v>89</v>
      </c>
      <c r="B22" s="4">
        <v>2.177</v>
      </c>
      <c r="C22" s="4">
        <v>2.4550000000000001</v>
      </c>
      <c r="D22" s="4">
        <v>2.4369999999999998</v>
      </c>
      <c r="E22" s="4">
        <v>2.2410000000000001</v>
      </c>
      <c r="F22" s="4">
        <v>2.3274999999999997</v>
      </c>
      <c r="G22" s="4"/>
      <c r="H22" s="4">
        <f t="shared" ref="H22:H85" si="29">_xlfn.VAR.S(B22:E22)</f>
        <v>1.9459666666666649E-2</v>
      </c>
      <c r="I22" s="4">
        <f t="shared" ref="I22" si="30">SQRT(H22)</f>
        <v>0.13949790918385355</v>
      </c>
      <c r="J22" s="4">
        <f t="shared" ref="J22:J85" si="31">MEDIAN(B22:E22)</f>
        <v>2.339</v>
      </c>
      <c r="K22" s="4">
        <f t="shared" ref="K22:K85" si="32">LARGE(B22:E22, 1+COUNT(B22:E22)/2)</f>
        <v>2.2410000000000001</v>
      </c>
      <c r="L22" s="4"/>
      <c r="M22" s="7"/>
      <c r="N22" s="4"/>
      <c r="O22" s="4"/>
      <c r="P22" s="4"/>
      <c r="Q22" s="4"/>
      <c r="R22" s="4"/>
      <c r="S22" s="4"/>
    </row>
    <row r="23" spans="1:19" x14ac:dyDescent="0.25">
      <c r="A23" s="3" t="s">
        <v>88</v>
      </c>
      <c r="B23" s="4">
        <v>1.8680000000000001</v>
      </c>
      <c r="C23" s="4">
        <v>1.9370000000000001</v>
      </c>
      <c r="D23" s="4">
        <v>2.3109999999999999</v>
      </c>
      <c r="E23" s="4">
        <v>1.9750000000000001</v>
      </c>
      <c r="F23" s="4">
        <v>2.0227499999999998</v>
      </c>
      <c r="G23" s="4"/>
      <c r="H23" s="4">
        <f t="shared" si="29"/>
        <v>3.8889583333333304E-2</v>
      </c>
      <c r="I23" s="4">
        <f t="shared" si="12"/>
        <v>0.1972044201668241</v>
      </c>
      <c r="J23" s="4">
        <f t="shared" si="13"/>
        <v>1.956</v>
      </c>
      <c r="K23" s="4">
        <f t="shared" si="14"/>
        <v>1.9370000000000001</v>
      </c>
      <c r="L23" s="4"/>
      <c r="M23" s="7"/>
      <c r="N23" s="4"/>
      <c r="O23" s="4"/>
      <c r="P23" s="4"/>
      <c r="Q23" s="4"/>
      <c r="R23" s="4"/>
      <c r="S23" s="4"/>
    </row>
    <row r="24" spans="1:19" x14ac:dyDescent="0.25">
      <c r="A24" s="3" t="s">
        <v>87</v>
      </c>
      <c r="B24" s="4">
        <v>2.5649999999999999</v>
      </c>
      <c r="C24" s="4">
        <v>2.5179999999999998</v>
      </c>
      <c r="D24" s="4">
        <v>2.4670000000000001</v>
      </c>
      <c r="E24" s="4">
        <v>2.5489999999999999</v>
      </c>
      <c r="F24" s="4">
        <v>2.52475</v>
      </c>
      <c r="G24" s="4"/>
      <c r="H24" s="4">
        <f t="shared" si="29"/>
        <v>1.8629166666666618E-3</v>
      </c>
      <c r="I24" s="4">
        <f t="shared" si="12"/>
        <v>4.3161518354509515E-2</v>
      </c>
      <c r="J24" s="4">
        <f t="shared" si="13"/>
        <v>2.5335000000000001</v>
      </c>
      <c r="K24" s="4">
        <f t="shared" si="14"/>
        <v>2.5179999999999998</v>
      </c>
      <c r="L24" s="4"/>
      <c r="M24" s="7"/>
      <c r="N24" s="4"/>
      <c r="O24" s="4"/>
      <c r="P24" s="4"/>
      <c r="Q24" s="4"/>
      <c r="R24" s="4"/>
      <c r="S24" s="4"/>
    </row>
    <row r="25" spans="1:19" x14ac:dyDescent="0.25">
      <c r="A25" s="2" t="s">
        <v>98</v>
      </c>
      <c r="B25" s="4">
        <v>5.0553333333333335</v>
      </c>
      <c r="C25" s="4">
        <v>4.9513333333333334</v>
      </c>
      <c r="D25" s="4">
        <v>4.9746666666666668</v>
      </c>
      <c r="E25" s="4">
        <v>5.05</v>
      </c>
      <c r="F25" s="4">
        <v>5.0078333333333331</v>
      </c>
      <c r="G25" s="4"/>
      <c r="H25" s="4"/>
      <c r="I25" s="4"/>
      <c r="J25" s="4"/>
      <c r="K25" s="4"/>
      <c r="L25" s="4"/>
      <c r="M25" s="4">
        <f t="shared" ref="M25" si="33">AVERAGE(F26:F28)</f>
        <v>5.0078333333333331</v>
      </c>
      <c r="N25" s="4">
        <f t="shared" ref="N25" si="34">SQRT(_xlfn.VAR.S(F26:F28))</f>
        <v>0.26651411000795705</v>
      </c>
      <c r="O25" s="4"/>
      <c r="P25" s="4">
        <f t="shared" ref="P25" si="35">AVERAGE(B26:E28)</f>
        <v>5.007833333333334</v>
      </c>
      <c r="Q25" s="4">
        <f t="shared" ref="Q25" si="36">SQRT(_xlfn.VAR.S(B26:E28))</f>
        <v>0.34242207695748639</v>
      </c>
      <c r="R25" s="4">
        <f t="shared" ref="R25" si="37">MEDIAN(B26:E28)</f>
        <v>5.0105000000000004</v>
      </c>
      <c r="S25" s="4">
        <f t="shared" ref="S25" si="38">LARGE(B26:E28, 1+COUNT(B26:E28)/2)</f>
        <v>5</v>
      </c>
    </row>
    <row r="26" spans="1:19" x14ac:dyDescent="0.25">
      <c r="A26" s="3" t="s">
        <v>89</v>
      </c>
      <c r="B26" s="4">
        <v>4.9379999999999997</v>
      </c>
      <c r="C26" s="4">
        <v>5.2770000000000001</v>
      </c>
      <c r="D26" s="4">
        <v>4.7380000000000004</v>
      </c>
      <c r="E26" s="4">
        <v>4.734</v>
      </c>
      <c r="F26" s="4">
        <v>4.9217499999999994</v>
      </c>
      <c r="G26" s="4"/>
      <c r="H26" s="4">
        <f t="shared" ref="H26:H89" si="39">_xlfn.VAR.S(B26:E26)</f>
        <v>6.5160249999999989E-2</v>
      </c>
      <c r="I26" s="4">
        <f t="shared" ref="I26:I28" si="40">SQRT(H26)</f>
        <v>0.2552650583217374</v>
      </c>
      <c r="J26" s="4">
        <f t="shared" si="13"/>
        <v>4.8380000000000001</v>
      </c>
      <c r="K26" s="4">
        <f t="shared" si="14"/>
        <v>4.7380000000000004</v>
      </c>
      <c r="L26" s="4"/>
      <c r="M26" s="7"/>
      <c r="N26" s="4"/>
      <c r="O26" s="4"/>
      <c r="P26" s="4"/>
      <c r="Q26" s="4"/>
      <c r="R26" s="4"/>
      <c r="S26" s="4"/>
    </row>
    <row r="27" spans="1:19" x14ac:dyDescent="0.25">
      <c r="A27" s="3" t="s">
        <v>88</v>
      </c>
      <c r="B27" s="4">
        <v>5.0209999999999999</v>
      </c>
      <c r="C27" s="4">
        <v>4.2</v>
      </c>
      <c r="D27" s="4">
        <v>5</v>
      </c>
      <c r="E27" s="4">
        <v>4.9589999999999996</v>
      </c>
      <c r="F27" s="4">
        <v>4.7949999999999999</v>
      </c>
      <c r="G27" s="4"/>
      <c r="H27" s="4">
        <f t="shared" si="39"/>
        <v>0.15800733333333322</v>
      </c>
      <c r="I27" s="4">
        <f t="shared" si="40"/>
        <v>0.39750136268110231</v>
      </c>
      <c r="J27" s="4">
        <f t="shared" si="13"/>
        <v>4.9794999999999998</v>
      </c>
      <c r="K27" s="4">
        <f t="shared" si="14"/>
        <v>4.9589999999999996</v>
      </c>
      <c r="L27" s="4"/>
      <c r="M27" s="7"/>
      <c r="N27" s="4"/>
      <c r="O27" s="4"/>
      <c r="P27" s="4"/>
      <c r="Q27" s="4"/>
      <c r="R27" s="4"/>
      <c r="S27" s="4"/>
    </row>
    <row r="28" spans="1:19" x14ac:dyDescent="0.25">
      <c r="A28" s="3" t="s">
        <v>87</v>
      </c>
      <c r="B28" s="4">
        <v>5.2069999999999999</v>
      </c>
      <c r="C28" s="4">
        <v>5.3769999999999998</v>
      </c>
      <c r="D28" s="4">
        <v>5.1859999999999999</v>
      </c>
      <c r="E28" s="4">
        <v>5.4569999999999999</v>
      </c>
      <c r="F28" s="4">
        <v>5.3067500000000001</v>
      </c>
      <c r="G28" s="4"/>
      <c r="H28" s="4">
        <f t="shared" si="39"/>
        <v>1.7346916666666656E-2</v>
      </c>
      <c r="I28" s="4">
        <f t="shared" si="40"/>
        <v>0.13170769402987303</v>
      </c>
      <c r="J28" s="4">
        <f t="shared" si="13"/>
        <v>5.2919999999999998</v>
      </c>
      <c r="K28" s="4">
        <f t="shared" si="14"/>
        <v>5.2069999999999999</v>
      </c>
      <c r="L28" s="4"/>
      <c r="M28" s="7"/>
      <c r="N28" s="4"/>
      <c r="O28" s="4"/>
      <c r="P28" s="4"/>
      <c r="Q28" s="4"/>
      <c r="R28" s="4"/>
      <c r="S28" s="4"/>
    </row>
    <row r="29" spans="1:19" x14ac:dyDescent="0.25">
      <c r="A29" s="2" t="s">
        <v>99</v>
      </c>
      <c r="B29" s="4">
        <v>2.4590000000000001</v>
      </c>
      <c r="C29" s="4">
        <v>2.4449999999999998</v>
      </c>
      <c r="D29" s="4">
        <v>2.3253333333333335</v>
      </c>
      <c r="E29" s="4">
        <v>2.5080000000000005</v>
      </c>
      <c r="F29" s="4">
        <v>2.4343333333333335</v>
      </c>
      <c r="G29" s="4"/>
      <c r="H29" s="4"/>
      <c r="I29" s="4"/>
      <c r="J29" s="4"/>
      <c r="K29" s="4"/>
      <c r="L29" s="4"/>
      <c r="M29" s="4">
        <f t="shared" ref="M29" si="41">AVERAGE(F30:F32)</f>
        <v>2.4343333333333335</v>
      </c>
      <c r="N29" s="4">
        <f t="shared" ref="N29" si="42">SQRT(_xlfn.VAR.S(F30:F32))</f>
        <v>0.28655914892624401</v>
      </c>
      <c r="O29" s="4"/>
      <c r="P29" s="4">
        <f t="shared" ref="P29" si="43">AVERAGE(B30:E32)</f>
        <v>2.434333333333333</v>
      </c>
      <c r="Q29" s="4">
        <f t="shared" ref="Q29" si="44">SQRT(_xlfn.VAR.S(B30:E32))</f>
        <v>0.25992248261683332</v>
      </c>
      <c r="R29" s="4">
        <f t="shared" ref="R29" si="45">MEDIAN(B30:E32)</f>
        <v>2.3994999999999997</v>
      </c>
      <c r="S29" s="4">
        <f t="shared" ref="S29" si="46">LARGE(B30:E32, 1+COUNT(B30:E32)/2)</f>
        <v>2.3929999999999998</v>
      </c>
    </row>
    <row r="30" spans="1:19" x14ac:dyDescent="0.25">
      <c r="A30" s="3" t="s">
        <v>89</v>
      </c>
      <c r="B30" s="4">
        <v>2.4060000000000001</v>
      </c>
      <c r="C30" s="4">
        <v>2.4209999999999998</v>
      </c>
      <c r="D30" s="4">
        <v>2.2789999999999999</v>
      </c>
      <c r="E30" s="4">
        <v>2.3929999999999998</v>
      </c>
      <c r="F30" s="4">
        <v>2.3747499999999997</v>
      </c>
      <c r="G30" s="4"/>
      <c r="H30" s="4">
        <f t="shared" ref="H30:H93" si="47">_xlfn.VAR.S(B30:E30)</f>
        <v>4.2055833333333337E-3</v>
      </c>
      <c r="I30" s="4">
        <f t="shared" ref="I30" si="48">SQRT(H30)</f>
        <v>6.4850469029401267E-2</v>
      </c>
      <c r="J30" s="4">
        <f t="shared" ref="J30:J93" si="49">MEDIAN(B30:E30)</f>
        <v>2.3994999999999997</v>
      </c>
      <c r="K30" s="4">
        <f t="shared" ref="K30:K93" si="50">LARGE(B30:E30, 1+COUNT(B30:E30)/2)</f>
        <v>2.3929999999999998</v>
      </c>
      <c r="L30" s="4"/>
      <c r="M30" s="7"/>
      <c r="N30" s="4"/>
      <c r="O30" s="4"/>
      <c r="P30" s="4"/>
      <c r="Q30" s="4"/>
      <c r="R30" s="4"/>
      <c r="S30" s="4"/>
    </row>
    <row r="31" spans="1:19" x14ac:dyDescent="0.25">
      <c r="A31" s="3" t="s">
        <v>88</v>
      </c>
      <c r="B31" s="4">
        <v>2.2280000000000002</v>
      </c>
      <c r="C31" s="4">
        <v>2.1659999999999999</v>
      </c>
      <c r="D31" s="4">
        <v>1.982</v>
      </c>
      <c r="E31" s="4">
        <v>2.3530000000000002</v>
      </c>
      <c r="F31" s="4">
        <v>2.1822500000000002</v>
      </c>
      <c r="G31" s="4"/>
      <c r="H31" s="4">
        <f t="shared" si="47"/>
        <v>2.38709166666667E-2</v>
      </c>
      <c r="I31" s="4">
        <f t="shared" si="12"/>
        <v>0.15450215748223939</v>
      </c>
      <c r="J31" s="4">
        <f t="shared" si="13"/>
        <v>2.1970000000000001</v>
      </c>
      <c r="K31" s="4">
        <f t="shared" si="14"/>
        <v>2.1659999999999999</v>
      </c>
      <c r="L31" s="4"/>
      <c r="M31" s="7"/>
      <c r="N31" s="4"/>
      <c r="O31" s="4"/>
      <c r="P31" s="4"/>
      <c r="Q31" s="4"/>
      <c r="R31" s="4"/>
      <c r="S31" s="4"/>
    </row>
    <row r="32" spans="1:19" x14ac:dyDescent="0.25">
      <c r="A32" s="3" t="s">
        <v>87</v>
      </c>
      <c r="B32" s="4">
        <v>2.7429999999999999</v>
      </c>
      <c r="C32" s="4">
        <v>2.7480000000000002</v>
      </c>
      <c r="D32" s="4">
        <v>2.7149999999999999</v>
      </c>
      <c r="E32" s="4">
        <v>2.778</v>
      </c>
      <c r="F32" s="4">
        <v>2.746</v>
      </c>
      <c r="G32" s="4"/>
      <c r="H32" s="4">
        <f t="shared" si="47"/>
        <v>6.6600000000000394E-4</v>
      </c>
      <c r="I32" s="4">
        <f t="shared" si="12"/>
        <v>2.5806975801127955E-2</v>
      </c>
      <c r="J32" s="4">
        <f t="shared" si="13"/>
        <v>2.7454999999999998</v>
      </c>
      <c r="K32" s="4">
        <f t="shared" si="14"/>
        <v>2.7429999999999999</v>
      </c>
      <c r="L32" s="4"/>
      <c r="M32" s="7"/>
      <c r="N32" s="4"/>
      <c r="O32" s="4"/>
      <c r="P32" s="4"/>
      <c r="Q32" s="4"/>
      <c r="R32" s="4"/>
      <c r="S32" s="4"/>
    </row>
    <row r="33" spans="1:19" x14ac:dyDescent="0.25">
      <c r="A33" s="2" t="s">
        <v>100</v>
      </c>
      <c r="B33" s="4">
        <v>0.38799999999999996</v>
      </c>
      <c r="C33" s="4">
        <v>0.37966666666666665</v>
      </c>
      <c r="D33" s="4">
        <v>0.39733333333333332</v>
      </c>
      <c r="E33" s="4">
        <v>0.35566666666666674</v>
      </c>
      <c r="F33" s="4">
        <v>0.3801666666666666</v>
      </c>
      <c r="G33" s="4"/>
      <c r="H33" s="4"/>
      <c r="I33" s="4"/>
      <c r="J33" s="4"/>
      <c r="K33" s="4"/>
      <c r="L33" s="4"/>
      <c r="M33" s="4">
        <f t="shared" ref="M33" si="51">AVERAGE(F34:F36)</f>
        <v>0.3801666666666666</v>
      </c>
      <c r="N33" s="4">
        <f t="shared" ref="N33" si="52">SQRT(_xlfn.VAR.S(F34:F36))</f>
        <v>3.6190756186260248E-2</v>
      </c>
      <c r="O33" s="4"/>
      <c r="P33" s="4">
        <f t="shared" ref="P33" si="53">AVERAGE(B34:E36)</f>
        <v>0.38016666666666671</v>
      </c>
      <c r="Q33" s="4">
        <f t="shared" ref="Q33" si="54">SQRT(_xlfn.VAR.S(B34:E36))</f>
        <v>3.5426834547565858E-2</v>
      </c>
      <c r="R33" s="4">
        <f t="shared" ref="R33" si="55">MEDIAN(B34:E36)</f>
        <v>0.374</v>
      </c>
      <c r="S33" s="4">
        <f t="shared" ref="S33" si="56">LARGE(B34:E36, 1+COUNT(B34:E36)/2)</f>
        <v>0.36699999999999999</v>
      </c>
    </row>
    <row r="34" spans="1:19" x14ac:dyDescent="0.25">
      <c r="A34" s="3" t="s">
        <v>89</v>
      </c>
      <c r="B34" s="4">
        <v>0.38100000000000001</v>
      </c>
      <c r="C34" s="4">
        <v>0.35899999999999999</v>
      </c>
      <c r="D34" s="4">
        <v>0.38400000000000001</v>
      </c>
      <c r="E34" s="4">
        <v>0.34100000000000003</v>
      </c>
      <c r="F34" s="4">
        <v>0.36625000000000002</v>
      </c>
      <c r="G34" s="4"/>
      <c r="H34" s="4">
        <f t="shared" ref="H34:H97" si="57">_xlfn.VAR.S(B34:E34)</f>
        <v>4.0758333333333315E-4</v>
      </c>
      <c r="I34" s="4">
        <f t="shared" ref="I34:I36" si="58">SQRT(H34)</f>
        <v>2.0188693205191195E-2</v>
      </c>
      <c r="J34" s="4">
        <f t="shared" si="13"/>
        <v>0.37</v>
      </c>
      <c r="K34" s="4">
        <f t="shared" si="14"/>
        <v>0.35899999999999999</v>
      </c>
      <c r="L34" s="4"/>
      <c r="M34" s="7"/>
      <c r="N34" s="4"/>
      <c r="O34" s="4"/>
      <c r="P34" s="4"/>
      <c r="Q34" s="4"/>
      <c r="R34" s="4"/>
      <c r="S34" s="4"/>
    </row>
    <row r="35" spans="1:19" x14ac:dyDescent="0.25">
      <c r="A35" s="3" t="s">
        <v>88</v>
      </c>
      <c r="B35" s="4">
        <v>0.36699999999999999</v>
      </c>
      <c r="C35" s="4">
        <v>0.35599999999999998</v>
      </c>
      <c r="D35" s="4">
        <v>0.36199999999999999</v>
      </c>
      <c r="E35" s="4">
        <v>0.32700000000000001</v>
      </c>
      <c r="F35" s="4">
        <v>0.35299999999999998</v>
      </c>
      <c r="G35" s="4"/>
      <c r="H35" s="4">
        <f t="shared" si="57"/>
        <v>3.2066666666666631E-4</v>
      </c>
      <c r="I35" s="4">
        <f t="shared" si="58"/>
        <v>1.7907168024751046E-2</v>
      </c>
      <c r="J35" s="4">
        <f t="shared" si="13"/>
        <v>0.35899999999999999</v>
      </c>
      <c r="K35" s="4">
        <f t="shared" si="14"/>
        <v>0.35599999999999998</v>
      </c>
      <c r="L35" s="4"/>
      <c r="M35" s="7"/>
      <c r="N35" s="4"/>
      <c r="O35" s="4"/>
      <c r="P35" s="4"/>
      <c r="Q35" s="4"/>
      <c r="R35" s="4"/>
      <c r="S35" s="4"/>
    </row>
    <row r="36" spans="1:19" x14ac:dyDescent="0.25">
      <c r="A36" s="3" t="s">
        <v>87</v>
      </c>
      <c r="B36" s="4">
        <v>0.41599999999999998</v>
      </c>
      <c r="C36" s="4">
        <v>0.42399999999999999</v>
      </c>
      <c r="D36" s="4">
        <v>0.44600000000000001</v>
      </c>
      <c r="E36" s="4">
        <v>0.39900000000000002</v>
      </c>
      <c r="F36" s="4">
        <v>0.42125000000000001</v>
      </c>
      <c r="G36" s="4"/>
      <c r="H36" s="4">
        <f t="shared" si="57"/>
        <v>3.8091666666666656E-4</v>
      </c>
      <c r="I36" s="4">
        <f t="shared" si="58"/>
        <v>1.951708653120815E-2</v>
      </c>
      <c r="J36" s="4">
        <f t="shared" si="13"/>
        <v>0.42</v>
      </c>
      <c r="K36" s="4">
        <f t="shared" si="14"/>
        <v>0.41599999999999998</v>
      </c>
      <c r="L36" s="4"/>
      <c r="M36" s="7"/>
      <c r="N36" s="4"/>
      <c r="O36" s="4"/>
      <c r="P36" s="4"/>
      <c r="Q36" s="4"/>
      <c r="R36" s="4"/>
      <c r="S36" s="4"/>
    </row>
    <row r="37" spans="1:19" x14ac:dyDescent="0.25">
      <c r="A37" s="2" t="s">
        <v>101</v>
      </c>
      <c r="B37" s="4">
        <v>7.4213333333333331</v>
      </c>
      <c r="C37" s="4">
        <v>6.7169999999999996</v>
      </c>
      <c r="D37" s="4">
        <v>7.4520000000000008</v>
      </c>
      <c r="E37" s="4">
        <v>7.3133333333333335</v>
      </c>
      <c r="F37" s="4">
        <v>7.2259166666666674</v>
      </c>
      <c r="G37" s="4"/>
      <c r="H37" s="4"/>
      <c r="I37" s="4"/>
      <c r="J37" s="4"/>
      <c r="K37" s="4"/>
      <c r="L37" s="4"/>
      <c r="M37" s="4">
        <f t="shared" ref="M37" si="59">AVERAGE(F38:F40)</f>
        <v>7.2259166666666674</v>
      </c>
      <c r="N37" s="4">
        <f t="shared" ref="N37" si="60">SQRT(_xlfn.VAR.S(F38:F40))</f>
        <v>0.62634087830296825</v>
      </c>
      <c r="O37" s="4"/>
      <c r="P37" s="4">
        <f t="shared" ref="P37" si="61">AVERAGE(B38:E40)</f>
        <v>7.2259166666666665</v>
      </c>
      <c r="Q37" s="4">
        <f t="shared" ref="Q37" si="62">SQRT(_xlfn.VAR.S(B38:E40))</f>
        <v>0.62649986698588644</v>
      </c>
      <c r="R37" s="4">
        <f t="shared" ref="R37" si="63">MEDIAN(B38:E40)</f>
        <v>7.2315000000000005</v>
      </c>
      <c r="S37" s="4">
        <f t="shared" ref="S37" si="64">LARGE(B38:E40, 1+COUNT(B38:E40)/2)</f>
        <v>7.202</v>
      </c>
    </row>
    <row r="38" spans="1:19" x14ac:dyDescent="0.25">
      <c r="A38" s="3" t="s">
        <v>89</v>
      </c>
      <c r="B38" s="4">
        <v>7.47</v>
      </c>
      <c r="C38" s="4">
        <v>6.6459999999999999</v>
      </c>
      <c r="D38" s="4">
        <v>7.3559999999999999</v>
      </c>
      <c r="E38" s="4">
        <v>7.2610000000000001</v>
      </c>
      <c r="F38" s="4">
        <v>7.1832500000000001</v>
      </c>
      <c r="G38" s="4"/>
      <c r="H38" s="4">
        <f t="shared" ref="H38:H101" si="65">_xlfn.VAR.S(B38:E38)</f>
        <v>0.13558358333333329</v>
      </c>
      <c r="I38" s="4">
        <f t="shared" ref="I38" si="66">SQRT(H38)</f>
        <v>0.36821676134219267</v>
      </c>
      <c r="J38" s="4">
        <f t="shared" ref="J38:J101" si="67">MEDIAN(B38:E38)</f>
        <v>7.3085000000000004</v>
      </c>
      <c r="K38" s="4">
        <f t="shared" ref="K38:K101" si="68">LARGE(B38:E38, 1+COUNT(B38:E38)/2)</f>
        <v>7.2610000000000001</v>
      </c>
      <c r="L38" s="4"/>
      <c r="M38" s="7"/>
      <c r="N38" s="4"/>
      <c r="O38" s="4"/>
      <c r="P38" s="4"/>
      <c r="Q38" s="4"/>
      <c r="R38" s="4"/>
      <c r="S38" s="4"/>
    </row>
    <row r="39" spans="1:19" x14ac:dyDescent="0.25">
      <c r="A39" s="3" t="s">
        <v>88</v>
      </c>
      <c r="B39" s="4">
        <v>6.7709999999999999</v>
      </c>
      <c r="C39" s="4">
        <v>6.3029999999999999</v>
      </c>
      <c r="D39" s="4">
        <v>6.8010000000000002</v>
      </c>
      <c r="E39" s="4">
        <v>6.6130000000000004</v>
      </c>
      <c r="F39" s="4">
        <v>6.6219999999999999</v>
      </c>
      <c r="G39" s="4"/>
      <c r="H39" s="4">
        <f t="shared" si="65"/>
        <v>5.2028000000000019E-2</v>
      </c>
      <c r="I39" s="4">
        <f t="shared" si="12"/>
        <v>0.22809647081881829</v>
      </c>
      <c r="J39" s="4">
        <f t="shared" si="13"/>
        <v>6.6920000000000002</v>
      </c>
      <c r="K39" s="4">
        <f t="shared" si="14"/>
        <v>6.6130000000000004</v>
      </c>
      <c r="L39" s="4"/>
      <c r="M39" s="7"/>
      <c r="N39" s="4"/>
      <c r="O39" s="4"/>
      <c r="P39" s="4"/>
      <c r="Q39" s="4"/>
      <c r="R39" s="4"/>
      <c r="S39" s="4"/>
    </row>
    <row r="40" spans="1:19" x14ac:dyDescent="0.25">
      <c r="A40" s="3" t="s">
        <v>87</v>
      </c>
      <c r="B40" s="4">
        <v>8.0229999999999997</v>
      </c>
      <c r="C40" s="4">
        <v>7.202</v>
      </c>
      <c r="D40" s="4">
        <v>8.1989999999999998</v>
      </c>
      <c r="E40" s="4">
        <v>8.0660000000000007</v>
      </c>
      <c r="F40" s="4">
        <v>7.8725000000000005</v>
      </c>
      <c r="G40" s="4"/>
      <c r="H40" s="4">
        <f t="shared" si="65"/>
        <v>0.20542166666666672</v>
      </c>
      <c r="I40" s="4">
        <f t="shared" si="12"/>
        <v>0.45323467063615813</v>
      </c>
      <c r="J40" s="4">
        <f t="shared" si="13"/>
        <v>8.0444999999999993</v>
      </c>
      <c r="K40" s="4">
        <f t="shared" si="14"/>
        <v>8.0229999999999997</v>
      </c>
      <c r="L40" s="4"/>
      <c r="M40" s="7"/>
      <c r="N40" s="4"/>
      <c r="O40" s="4"/>
      <c r="P40" s="4"/>
      <c r="Q40" s="4"/>
      <c r="R40" s="4"/>
      <c r="S40" s="4"/>
    </row>
    <row r="41" spans="1:19" x14ac:dyDescent="0.25">
      <c r="A41" s="2" t="s">
        <v>18</v>
      </c>
      <c r="B41" s="4">
        <v>2.7196666666666665</v>
      </c>
      <c r="C41" s="4">
        <v>3.1376666666666666</v>
      </c>
      <c r="D41" s="4">
        <v>2.6990000000000003</v>
      </c>
      <c r="E41" s="4">
        <v>2.7749999999999999</v>
      </c>
      <c r="F41" s="4">
        <v>2.8328333333333333</v>
      </c>
      <c r="G41" s="4"/>
      <c r="H41" s="4"/>
      <c r="I41" s="4"/>
      <c r="J41" s="4"/>
      <c r="K41" s="4"/>
      <c r="L41" s="4"/>
      <c r="M41" s="4">
        <f t="shared" ref="M41" si="69">AVERAGE(F42:F44)</f>
        <v>2.8328333333333333</v>
      </c>
      <c r="N41" s="4">
        <f t="shared" ref="N41" si="70">SQRT(_xlfn.VAR.S(F42:F44))</f>
        <v>0.1747371836024986</v>
      </c>
      <c r="O41" s="4"/>
      <c r="P41" s="4">
        <f t="shared" ref="P41" si="71">AVERAGE(B42:E44)</f>
        <v>2.8328333333333333</v>
      </c>
      <c r="Q41" s="4">
        <f t="shared" ref="Q41" si="72">SQRT(_xlfn.VAR.S(B42:E44))</f>
        <v>0.32012918793777273</v>
      </c>
      <c r="R41" s="4">
        <f t="shared" ref="R41" si="73">MEDIAN(B42:E44)</f>
        <v>2.8769999999999998</v>
      </c>
      <c r="S41" s="4">
        <f t="shared" ref="S41" si="74">LARGE(B42:E44, 1+COUNT(B42:E44)/2)</f>
        <v>2.8759999999999999</v>
      </c>
    </row>
    <row r="42" spans="1:19" x14ac:dyDescent="0.25">
      <c r="A42" s="3" t="s">
        <v>89</v>
      </c>
      <c r="B42" s="4">
        <v>2.9550000000000001</v>
      </c>
      <c r="C42" s="4">
        <v>3.1989999999999998</v>
      </c>
      <c r="D42" s="4">
        <v>2.8780000000000001</v>
      </c>
      <c r="E42" s="4">
        <v>2.8759999999999999</v>
      </c>
      <c r="F42" s="4">
        <v>2.9769999999999999</v>
      </c>
      <c r="G42" s="4"/>
      <c r="H42" s="4">
        <f t="shared" ref="H42:H105" si="75">_xlfn.VAR.S(B42:E42)</f>
        <v>2.3256666666666644E-2</v>
      </c>
      <c r="I42" s="4">
        <f t="shared" ref="I42:I44" si="76">SQRT(H42)</f>
        <v>0.15250136611409959</v>
      </c>
      <c r="J42" s="4">
        <f t="shared" si="13"/>
        <v>2.9165000000000001</v>
      </c>
      <c r="K42" s="4">
        <f t="shared" si="14"/>
        <v>2.8780000000000001</v>
      </c>
      <c r="L42" s="4"/>
      <c r="M42" s="7"/>
      <c r="N42" s="4"/>
      <c r="O42" s="4"/>
      <c r="P42" s="4"/>
      <c r="Q42" s="4"/>
      <c r="R42" s="4"/>
      <c r="S42" s="4"/>
    </row>
    <row r="43" spans="1:19" x14ac:dyDescent="0.25">
      <c r="A43" s="3" t="s">
        <v>88</v>
      </c>
      <c r="B43" s="4">
        <v>2.6030000000000002</v>
      </c>
      <c r="C43" s="4">
        <v>2.964</v>
      </c>
      <c r="D43" s="4">
        <v>2.7650000000000001</v>
      </c>
      <c r="E43" s="4">
        <v>2.222</v>
      </c>
      <c r="F43" s="4">
        <v>2.6385000000000001</v>
      </c>
      <c r="G43" s="4"/>
      <c r="H43" s="4">
        <f t="shared" si="75"/>
        <v>9.8895000000000025E-2</v>
      </c>
      <c r="I43" s="4">
        <f t="shared" si="76"/>
        <v>0.31447575423234148</v>
      </c>
      <c r="J43" s="4">
        <f t="shared" si="13"/>
        <v>2.6840000000000002</v>
      </c>
      <c r="K43" s="4">
        <f t="shared" si="14"/>
        <v>2.6030000000000002</v>
      </c>
      <c r="L43" s="4"/>
      <c r="M43" s="7"/>
      <c r="N43" s="4"/>
      <c r="O43" s="4"/>
      <c r="P43" s="4"/>
      <c r="Q43" s="4"/>
      <c r="R43" s="4"/>
      <c r="S43" s="4"/>
    </row>
    <row r="44" spans="1:19" x14ac:dyDescent="0.25">
      <c r="A44" s="3" t="s">
        <v>87</v>
      </c>
      <c r="B44" s="4">
        <v>2.601</v>
      </c>
      <c r="C44" s="4">
        <v>3.25</v>
      </c>
      <c r="D44" s="4">
        <v>2.4540000000000002</v>
      </c>
      <c r="E44" s="4">
        <v>3.2269999999999999</v>
      </c>
      <c r="F44" s="4">
        <v>2.883</v>
      </c>
      <c r="G44" s="4"/>
      <c r="H44" s="4">
        <f t="shared" si="75"/>
        <v>0.17219666666666691</v>
      </c>
      <c r="I44" s="4">
        <f t="shared" si="76"/>
        <v>0.41496586204971958</v>
      </c>
      <c r="J44" s="4">
        <f t="shared" si="13"/>
        <v>2.9139999999999997</v>
      </c>
      <c r="K44" s="4">
        <f t="shared" si="14"/>
        <v>2.601</v>
      </c>
      <c r="L44" s="4"/>
      <c r="M44" s="7"/>
      <c r="N44" s="4"/>
      <c r="O44" s="4"/>
      <c r="P44" s="4"/>
      <c r="Q44" s="4"/>
      <c r="R44" s="4"/>
      <c r="S44" s="4"/>
    </row>
    <row r="45" spans="1:19" x14ac:dyDescent="0.25">
      <c r="A45" s="2" t="s">
        <v>19</v>
      </c>
      <c r="B45" s="4">
        <v>4.7216666666666667</v>
      </c>
      <c r="C45" s="4">
        <v>5.1366666666666667</v>
      </c>
      <c r="D45" s="4">
        <v>5.1036666666666664</v>
      </c>
      <c r="E45" s="4">
        <v>5.0819999999999999</v>
      </c>
      <c r="F45" s="4">
        <v>5.0110000000000001</v>
      </c>
      <c r="G45" s="4"/>
      <c r="H45" s="4"/>
      <c r="I45" s="4"/>
      <c r="J45" s="4"/>
      <c r="K45" s="4"/>
      <c r="L45" s="4"/>
      <c r="M45" s="4">
        <f t="shared" ref="M45" si="77">AVERAGE(F46:F48)</f>
        <v>5.0110000000000001</v>
      </c>
      <c r="N45" s="4">
        <f t="shared" ref="N45" si="78">SQRT(_xlfn.VAR.S(F46:F48))</f>
        <v>0.42718036296159523</v>
      </c>
      <c r="O45" s="4"/>
      <c r="P45" s="4">
        <f t="shared" ref="P45" si="79">AVERAGE(B46:E48)</f>
        <v>5.0110000000000001</v>
      </c>
      <c r="Q45" s="4">
        <f t="shared" ref="Q45" si="80">SQRT(_xlfn.VAR.S(B46:E48))</f>
        <v>0.47988275083134063</v>
      </c>
      <c r="R45" s="4">
        <f t="shared" ref="R45" si="81">MEDIAN(B46:E48)</f>
        <v>5.16</v>
      </c>
      <c r="S45" s="4">
        <f t="shared" ref="S45" si="82">LARGE(B46:E48, 1+COUNT(B46:E48)/2)</f>
        <v>5.1360000000000001</v>
      </c>
    </row>
    <row r="46" spans="1:19" x14ac:dyDescent="0.25">
      <c r="A46" s="3" t="s">
        <v>89</v>
      </c>
      <c r="B46" s="4">
        <v>4.5789999999999997</v>
      </c>
      <c r="C46" s="4">
        <v>5.2519999999999998</v>
      </c>
      <c r="D46" s="4">
        <v>4.6059999999999999</v>
      </c>
      <c r="E46" s="4">
        <v>4.6070000000000002</v>
      </c>
      <c r="F46" s="4">
        <v>4.7610000000000001</v>
      </c>
      <c r="G46" s="4"/>
      <c r="H46" s="4">
        <f t="shared" ref="H46:H109" si="83">_xlfn.VAR.S(B46:E46)</f>
        <v>0.10731533333333328</v>
      </c>
      <c r="I46" s="4">
        <f t="shared" ref="I46" si="84">SQRT(H46)</f>
        <v>0.32759019114334492</v>
      </c>
      <c r="J46" s="4">
        <f t="shared" ref="J46:J109" si="85">MEDIAN(B46:E46)</f>
        <v>4.6065000000000005</v>
      </c>
      <c r="K46" s="4">
        <f t="shared" ref="K46:K109" si="86">LARGE(B46:E46, 1+COUNT(B46:E46)/2)</f>
        <v>4.6059999999999999</v>
      </c>
      <c r="L46" s="4"/>
      <c r="M46" s="7"/>
      <c r="N46" s="4"/>
      <c r="O46" s="4"/>
      <c r="P46" s="4"/>
      <c r="Q46" s="4"/>
      <c r="R46" s="4"/>
      <c r="S46" s="4"/>
    </row>
    <row r="47" spans="1:19" x14ac:dyDescent="0.25">
      <c r="A47" s="3" t="s">
        <v>88</v>
      </c>
      <c r="B47" s="4">
        <v>4.125</v>
      </c>
      <c r="C47" s="4">
        <v>4.6260000000000003</v>
      </c>
      <c r="D47" s="4">
        <v>5.1360000000000001</v>
      </c>
      <c r="E47" s="4">
        <v>5.1840000000000002</v>
      </c>
      <c r="F47" s="4">
        <v>4.7677500000000004</v>
      </c>
      <c r="G47" s="4"/>
      <c r="H47" s="4">
        <f t="shared" si="83"/>
        <v>0.24736425000000006</v>
      </c>
      <c r="I47" s="4">
        <f t="shared" si="12"/>
        <v>0.49735726595677687</v>
      </c>
      <c r="J47" s="4">
        <f t="shared" si="13"/>
        <v>4.8810000000000002</v>
      </c>
      <c r="K47" s="4">
        <f t="shared" si="14"/>
        <v>4.6260000000000003</v>
      </c>
      <c r="L47" s="4"/>
      <c r="M47" s="7"/>
      <c r="N47" s="4"/>
      <c r="O47" s="4"/>
      <c r="P47" s="4"/>
      <c r="Q47" s="4"/>
      <c r="R47" s="4"/>
      <c r="S47" s="4"/>
    </row>
    <row r="48" spans="1:19" x14ac:dyDescent="0.25">
      <c r="A48" s="3" t="s">
        <v>87</v>
      </c>
      <c r="B48" s="4">
        <v>5.4610000000000003</v>
      </c>
      <c r="C48" s="4">
        <v>5.532</v>
      </c>
      <c r="D48" s="4">
        <v>5.569</v>
      </c>
      <c r="E48" s="4">
        <v>5.4550000000000001</v>
      </c>
      <c r="F48" s="4">
        <v>5.5042500000000008</v>
      </c>
      <c r="G48" s="4"/>
      <c r="H48" s="4">
        <f t="shared" si="83"/>
        <v>3.086249999999987E-3</v>
      </c>
      <c r="I48" s="4">
        <f t="shared" si="12"/>
        <v>5.5554027756770138E-2</v>
      </c>
      <c r="J48" s="4">
        <f t="shared" si="13"/>
        <v>5.4965000000000002</v>
      </c>
      <c r="K48" s="4">
        <f t="shared" si="14"/>
        <v>5.4610000000000003</v>
      </c>
      <c r="L48" s="4"/>
      <c r="M48" s="7"/>
      <c r="N48" s="4"/>
      <c r="O48" s="4"/>
      <c r="P48" s="4"/>
      <c r="Q48" s="4"/>
      <c r="R48" s="4"/>
      <c r="S48" s="4"/>
    </row>
    <row r="49" spans="1:19" x14ac:dyDescent="0.25">
      <c r="A49" s="2" t="s">
        <v>20</v>
      </c>
      <c r="B49" s="4">
        <v>2.7156666666666669</v>
      </c>
      <c r="C49" s="4">
        <v>1.9663333333333333</v>
      </c>
      <c r="D49" s="4">
        <v>2.8076666666666665</v>
      </c>
      <c r="E49" s="4">
        <v>2.7666666666666671</v>
      </c>
      <c r="F49" s="4">
        <v>2.564083333333333</v>
      </c>
      <c r="G49" s="4"/>
      <c r="H49" s="4"/>
      <c r="I49" s="4"/>
      <c r="J49" s="4"/>
      <c r="K49" s="4"/>
      <c r="L49" s="4"/>
      <c r="M49" s="4">
        <f t="shared" ref="M49" si="87">AVERAGE(F50:F52)</f>
        <v>2.564083333333333</v>
      </c>
      <c r="N49" s="4">
        <f t="shared" ref="N49" si="88">SQRT(_xlfn.VAR.S(F50:F52))</f>
        <v>0.22550364926832861</v>
      </c>
      <c r="O49" s="4"/>
      <c r="P49" s="4">
        <f t="shared" ref="P49" si="89">AVERAGE(B50:E52)</f>
        <v>2.564083333333333</v>
      </c>
      <c r="Q49" s="4">
        <f t="shared" ref="Q49" si="90">SQRT(_xlfn.VAR.S(B50:E52))</f>
        <v>0.56326910383344586</v>
      </c>
      <c r="R49" s="4">
        <f t="shared" ref="R49" si="91">MEDIAN(B50:E52)</f>
        <v>2.7004999999999999</v>
      </c>
      <c r="S49" s="4">
        <f t="shared" ref="S49" si="92">LARGE(B50:E52, 1+COUNT(B50:E52)/2)</f>
        <v>2.6920000000000002</v>
      </c>
    </row>
    <row r="50" spans="1:19" x14ac:dyDescent="0.25">
      <c r="A50" s="3" t="s">
        <v>89</v>
      </c>
      <c r="B50" s="4">
        <v>2.5609999999999999</v>
      </c>
      <c r="C50" s="4">
        <v>2.65</v>
      </c>
      <c r="D50" s="4">
        <v>2.7090000000000001</v>
      </c>
      <c r="E50" s="4">
        <v>2.6749999999999998</v>
      </c>
      <c r="F50" s="4">
        <v>2.6487499999999997</v>
      </c>
      <c r="G50" s="4"/>
      <c r="H50" s="4">
        <f t="shared" ref="H50:H113" si="93">_xlfn.VAR.S(B50:E50)</f>
        <v>4.0069166666666699E-3</v>
      </c>
      <c r="I50" s="4">
        <f t="shared" ref="I50:I52" si="94">SQRT(H50)</f>
        <v>6.3300210636827031E-2</v>
      </c>
      <c r="J50" s="4">
        <f t="shared" si="13"/>
        <v>2.6624999999999996</v>
      </c>
      <c r="K50" s="4">
        <f t="shared" si="14"/>
        <v>2.65</v>
      </c>
      <c r="L50" s="4"/>
      <c r="M50" s="7"/>
      <c r="N50" s="4"/>
      <c r="O50" s="4"/>
      <c r="P50" s="4"/>
      <c r="Q50" s="4"/>
      <c r="R50" s="4"/>
      <c r="S50" s="4"/>
    </row>
    <row r="51" spans="1:19" x14ac:dyDescent="0.25">
      <c r="A51" s="3" t="s">
        <v>88</v>
      </c>
      <c r="B51" s="4">
        <v>2.8940000000000001</v>
      </c>
      <c r="C51" s="4">
        <v>2.4159999999999999</v>
      </c>
      <c r="D51" s="4">
        <v>2.79</v>
      </c>
      <c r="E51" s="4">
        <v>2.84</v>
      </c>
      <c r="F51" s="4">
        <v>2.7350000000000003</v>
      </c>
      <c r="G51" s="4"/>
      <c r="H51" s="4">
        <f t="shared" si="93"/>
        <v>4.7030666666666686E-2</v>
      </c>
      <c r="I51" s="4">
        <f t="shared" si="94"/>
        <v>0.21686554974607353</v>
      </c>
      <c r="J51" s="4">
        <f t="shared" si="13"/>
        <v>2.8149999999999999</v>
      </c>
      <c r="K51" s="4">
        <f t="shared" si="14"/>
        <v>2.79</v>
      </c>
      <c r="L51" s="4"/>
      <c r="M51" s="7"/>
      <c r="N51" s="4"/>
      <c r="O51" s="4"/>
      <c r="P51" s="4"/>
      <c r="Q51" s="4"/>
      <c r="R51" s="4"/>
      <c r="S51" s="4"/>
    </row>
    <row r="52" spans="1:19" x14ac:dyDescent="0.25">
      <c r="A52" s="3" t="s">
        <v>87</v>
      </c>
      <c r="B52" s="4">
        <v>2.6920000000000002</v>
      </c>
      <c r="C52" s="4">
        <v>0.83299999999999996</v>
      </c>
      <c r="D52" s="4">
        <v>2.9239999999999999</v>
      </c>
      <c r="E52" s="4">
        <v>2.7850000000000001</v>
      </c>
      <c r="F52" s="4">
        <v>2.3085</v>
      </c>
      <c r="G52" s="4"/>
      <c r="H52" s="4">
        <f t="shared" si="93"/>
        <v>0.97668833333333416</v>
      </c>
      <c r="I52" s="4">
        <f t="shared" si="94"/>
        <v>0.98827543394204342</v>
      </c>
      <c r="J52" s="4">
        <f t="shared" si="13"/>
        <v>2.7385000000000002</v>
      </c>
      <c r="K52" s="4">
        <f t="shared" si="14"/>
        <v>2.6920000000000002</v>
      </c>
      <c r="L52" s="4"/>
      <c r="M52" s="7"/>
      <c r="N52" s="4"/>
      <c r="O52" s="4"/>
      <c r="P52" s="4"/>
      <c r="Q52" s="4"/>
      <c r="R52" s="4"/>
      <c r="S52" s="4"/>
    </row>
    <row r="53" spans="1:19" x14ac:dyDescent="0.25">
      <c r="A53" s="2" t="s">
        <v>21</v>
      </c>
      <c r="B53" s="4">
        <v>2.4079999999999999</v>
      </c>
      <c r="C53" s="4">
        <v>1.9403333333333332</v>
      </c>
      <c r="D53" s="4">
        <v>2.4213333333333336</v>
      </c>
      <c r="E53" s="4">
        <v>1.5216666666666665</v>
      </c>
      <c r="F53" s="4">
        <v>2.0728333333333331</v>
      </c>
      <c r="G53" s="4"/>
      <c r="H53" s="4"/>
      <c r="I53" s="4"/>
      <c r="J53" s="4"/>
      <c r="K53" s="4"/>
      <c r="L53" s="4"/>
      <c r="M53" s="4">
        <f t="shared" ref="M53" si="95">AVERAGE(F54:F56)</f>
        <v>2.0728333333333331</v>
      </c>
      <c r="N53" s="4">
        <f t="shared" ref="N53" si="96">SQRT(_xlfn.VAR.S(F54:F56))</f>
        <v>0.39417075403095697</v>
      </c>
      <c r="O53" s="4"/>
      <c r="P53" s="4">
        <f t="shared" ref="P53" si="97">AVERAGE(B54:E56)</f>
        <v>2.0728333333333331</v>
      </c>
      <c r="Q53" s="4">
        <f t="shared" ref="Q53" si="98">SQRT(_xlfn.VAR.S(B54:E56))</f>
        <v>0.62183392014462069</v>
      </c>
      <c r="R53" s="4">
        <f t="shared" ref="R53" si="99">MEDIAN(B54:E56)</f>
        <v>1.9019999999999999</v>
      </c>
      <c r="S53" s="4">
        <f t="shared" ref="S53" si="100">LARGE(B54:E56, 1+COUNT(B54:E56)/2)</f>
        <v>1.8979999999999999</v>
      </c>
    </row>
    <row r="54" spans="1:19" x14ac:dyDescent="0.25">
      <c r="A54" s="3" t="s">
        <v>89</v>
      </c>
      <c r="B54" s="4">
        <v>2.1930000000000001</v>
      </c>
      <c r="C54" s="4">
        <v>1.411</v>
      </c>
      <c r="D54" s="4">
        <v>2.2170000000000001</v>
      </c>
      <c r="E54" s="4">
        <v>1.417</v>
      </c>
      <c r="F54" s="4">
        <v>1.8094999999999999</v>
      </c>
      <c r="G54" s="4"/>
      <c r="H54" s="4">
        <f t="shared" ref="H54:H117" si="101">_xlfn.VAR.S(B54:E54)</f>
        <v>0.20866233333333403</v>
      </c>
      <c r="I54" s="4">
        <f t="shared" ref="I54" si="102">SQRT(H54)</f>
        <v>0.45679572385622663</v>
      </c>
      <c r="J54" s="4">
        <f t="shared" ref="J54:J117" si="103">MEDIAN(B54:E54)</f>
        <v>1.8050000000000002</v>
      </c>
      <c r="K54" s="4">
        <f t="shared" ref="K54:K117" si="104">LARGE(B54:E54, 1+COUNT(B54:E54)/2)</f>
        <v>1.417</v>
      </c>
      <c r="L54" s="4"/>
      <c r="M54" s="7"/>
      <c r="N54" s="4"/>
      <c r="O54" s="4"/>
      <c r="P54" s="4"/>
      <c r="Q54" s="4"/>
      <c r="R54" s="4"/>
      <c r="S54" s="4"/>
    </row>
    <row r="55" spans="1:19" x14ac:dyDescent="0.25">
      <c r="A55" s="3" t="s">
        <v>88</v>
      </c>
      <c r="B55" s="4">
        <v>3.1360000000000001</v>
      </c>
      <c r="C55" s="4">
        <v>2.577</v>
      </c>
      <c r="D55" s="4">
        <v>3.141</v>
      </c>
      <c r="E55" s="4">
        <v>1.25</v>
      </c>
      <c r="F55" s="4">
        <v>2.5259999999999998</v>
      </c>
      <c r="G55" s="4"/>
      <c r="H55" s="4">
        <f t="shared" si="101"/>
        <v>0.7937006666666685</v>
      </c>
      <c r="I55" s="4">
        <f t="shared" si="12"/>
        <v>0.89089879709575792</v>
      </c>
      <c r="J55" s="4">
        <f t="shared" si="13"/>
        <v>2.8565</v>
      </c>
      <c r="K55" s="4">
        <f t="shared" si="14"/>
        <v>2.577</v>
      </c>
      <c r="L55" s="4"/>
      <c r="M55" s="7"/>
      <c r="N55" s="4"/>
      <c r="O55" s="4"/>
      <c r="P55" s="4"/>
      <c r="Q55" s="4"/>
      <c r="R55" s="4"/>
      <c r="S55" s="4"/>
    </row>
    <row r="56" spans="1:19" x14ac:dyDescent="0.25">
      <c r="A56" s="3" t="s">
        <v>87</v>
      </c>
      <c r="B56" s="4">
        <v>1.895</v>
      </c>
      <c r="C56" s="4">
        <v>1.833</v>
      </c>
      <c r="D56" s="4">
        <v>1.9059999999999999</v>
      </c>
      <c r="E56" s="4">
        <v>1.8979999999999999</v>
      </c>
      <c r="F56" s="4">
        <v>1.8829999999999998</v>
      </c>
      <c r="G56" s="4"/>
      <c r="H56" s="4">
        <f t="shared" si="101"/>
        <v>1.1326666666666659E-3</v>
      </c>
      <c r="I56" s="4">
        <f t="shared" si="12"/>
        <v>3.3655113529249402E-2</v>
      </c>
      <c r="J56" s="4">
        <f t="shared" si="13"/>
        <v>1.8965000000000001</v>
      </c>
      <c r="K56" s="4">
        <f t="shared" si="14"/>
        <v>1.895</v>
      </c>
      <c r="L56" s="4"/>
      <c r="M56" s="7"/>
      <c r="N56" s="4"/>
      <c r="O56" s="4"/>
      <c r="P56" s="4"/>
      <c r="Q56" s="4"/>
      <c r="R56" s="4"/>
      <c r="S56" s="4"/>
    </row>
    <row r="57" spans="1:19" x14ac:dyDescent="0.25">
      <c r="A57" s="2" t="s">
        <v>22</v>
      </c>
      <c r="B57" s="4">
        <v>3.6443333333333334</v>
      </c>
      <c r="C57" s="4">
        <v>3.8286666666666669</v>
      </c>
      <c r="D57" s="4">
        <v>3.734666666666667</v>
      </c>
      <c r="E57" s="4">
        <v>3.5719999999999996</v>
      </c>
      <c r="F57" s="4">
        <v>3.6949166666666664</v>
      </c>
      <c r="G57" s="4"/>
      <c r="H57" s="4"/>
      <c r="I57" s="4"/>
      <c r="J57" s="4"/>
      <c r="K57" s="4"/>
      <c r="L57" s="4"/>
      <c r="M57" s="4">
        <f t="shared" ref="M57" si="105">AVERAGE(F58:F60)</f>
        <v>3.6949166666666664</v>
      </c>
      <c r="N57" s="4">
        <f t="shared" ref="N57" si="106">SQRT(_xlfn.VAR.S(F58:F60))</f>
        <v>0.82360705638874432</v>
      </c>
      <c r="O57" s="4"/>
      <c r="P57" s="4">
        <f t="shared" ref="P57" si="107">AVERAGE(B58:E60)</f>
        <v>3.6949166666666664</v>
      </c>
      <c r="Q57" s="4">
        <f t="shared" ref="Q57" si="108">SQRT(_xlfn.VAR.S(B58:E60))</f>
        <v>0.78619225711750385</v>
      </c>
      <c r="R57" s="4">
        <f t="shared" ref="R57" si="109">MEDIAN(B58:E60)</f>
        <v>3.4584999999999999</v>
      </c>
      <c r="S57" s="4">
        <f t="shared" ref="S57" si="110">LARGE(B58:E60, 1+COUNT(B58:E60)/2)</f>
        <v>3.423</v>
      </c>
    </row>
    <row r="58" spans="1:19" x14ac:dyDescent="0.25">
      <c r="A58" s="3" t="s">
        <v>89</v>
      </c>
      <c r="B58" s="4">
        <v>3.3260000000000001</v>
      </c>
      <c r="C58" s="4">
        <v>4.5979999999999999</v>
      </c>
      <c r="D58" s="4">
        <v>3.423</v>
      </c>
      <c r="E58" s="4">
        <v>3.4940000000000002</v>
      </c>
      <c r="F58" s="4">
        <v>3.7102499999999998</v>
      </c>
      <c r="G58" s="4"/>
      <c r="H58" s="4">
        <f t="shared" ref="H58:H121" si="111">_xlfn.VAR.S(B58:E58)</f>
        <v>0.35500825000000208</v>
      </c>
      <c r="I58" s="4">
        <f t="shared" ref="I58:I60" si="112">SQRT(H58)</f>
        <v>0.59582568759663435</v>
      </c>
      <c r="J58" s="4">
        <f t="shared" si="13"/>
        <v>3.4584999999999999</v>
      </c>
      <c r="K58" s="4">
        <f t="shared" si="14"/>
        <v>3.423</v>
      </c>
      <c r="L58" s="4"/>
      <c r="M58" s="7"/>
      <c r="N58" s="4"/>
      <c r="O58" s="4"/>
      <c r="P58" s="4"/>
      <c r="Q58" s="4"/>
      <c r="R58" s="4"/>
      <c r="S58" s="4"/>
    </row>
    <row r="59" spans="1:19" x14ac:dyDescent="0.25">
      <c r="A59" s="3" t="s">
        <v>88</v>
      </c>
      <c r="B59" s="4">
        <v>3.1160000000000001</v>
      </c>
      <c r="C59" s="4">
        <v>2.6379999999999999</v>
      </c>
      <c r="D59" s="4">
        <v>3.0310000000000001</v>
      </c>
      <c r="E59" s="4">
        <v>2.67</v>
      </c>
      <c r="F59" s="4">
        <v>2.86375</v>
      </c>
      <c r="G59" s="4"/>
      <c r="H59" s="4">
        <f t="shared" si="111"/>
        <v>6.0034916666666722E-2</v>
      </c>
      <c r="I59" s="4">
        <f t="shared" si="112"/>
        <v>0.24502023725942867</v>
      </c>
      <c r="J59" s="4">
        <f t="shared" si="13"/>
        <v>2.8505000000000003</v>
      </c>
      <c r="K59" s="4">
        <f t="shared" si="14"/>
        <v>2.67</v>
      </c>
      <c r="L59" s="4"/>
      <c r="M59" s="7"/>
      <c r="N59" s="4"/>
      <c r="O59" s="4"/>
      <c r="P59" s="4"/>
      <c r="Q59" s="4"/>
      <c r="R59" s="4"/>
      <c r="S59" s="4"/>
    </row>
    <row r="60" spans="1:19" x14ac:dyDescent="0.25">
      <c r="A60" s="3" t="s">
        <v>87</v>
      </c>
      <c r="B60" s="4">
        <v>4.4909999999999997</v>
      </c>
      <c r="C60" s="4">
        <v>4.25</v>
      </c>
      <c r="D60" s="4">
        <v>4.75</v>
      </c>
      <c r="E60" s="4">
        <v>4.5519999999999996</v>
      </c>
      <c r="F60" s="4">
        <v>4.5107499999999998</v>
      </c>
      <c r="G60" s="4"/>
      <c r="H60" s="4">
        <f t="shared" si="111"/>
        <v>4.2440916666666662E-2</v>
      </c>
      <c r="I60" s="4">
        <f t="shared" si="112"/>
        <v>0.20601193331131734</v>
      </c>
      <c r="J60" s="4">
        <f t="shared" si="13"/>
        <v>4.5214999999999996</v>
      </c>
      <c r="K60" s="4">
        <f t="shared" si="14"/>
        <v>4.4909999999999997</v>
      </c>
      <c r="L60" s="4"/>
      <c r="M60" s="7"/>
      <c r="N60" s="4"/>
      <c r="O60" s="4"/>
      <c r="P60" s="4"/>
      <c r="Q60" s="4"/>
      <c r="R60" s="4"/>
      <c r="S60" s="4"/>
    </row>
    <row r="61" spans="1:19" x14ac:dyDescent="0.25">
      <c r="A61" s="2" t="s">
        <v>23</v>
      </c>
      <c r="B61" s="4">
        <v>2.6423333333333332</v>
      </c>
      <c r="C61" s="4">
        <v>2.8689999999999998</v>
      </c>
      <c r="D61" s="4">
        <v>2.8880000000000003</v>
      </c>
      <c r="E61" s="4">
        <v>2.7370000000000001</v>
      </c>
      <c r="F61" s="4">
        <v>2.7840833333333337</v>
      </c>
      <c r="G61" s="4"/>
      <c r="H61" s="4"/>
      <c r="I61" s="4"/>
      <c r="J61" s="4"/>
      <c r="K61" s="4"/>
      <c r="L61" s="4"/>
      <c r="M61" s="4">
        <f t="shared" ref="M61" si="113">AVERAGE(F62:F64)</f>
        <v>2.7840833333333337</v>
      </c>
      <c r="N61" s="4">
        <f t="shared" ref="N61" si="114">SQRT(_xlfn.VAR.S(F62:F64))</f>
        <v>0.35954635769721183</v>
      </c>
      <c r="O61" s="4"/>
      <c r="P61" s="4">
        <f t="shared" ref="P61" si="115">AVERAGE(B62:E64)</f>
        <v>2.7840833333333332</v>
      </c>
      <c r="Q61" s="4">
        <f t="shared" ref="Q61" si="116">SQRT(_xlfn.VAR.S(B62:E64))</f>
        <v>0.37120380541087561</v>
      </c>
      <c r="R61" s="4">
        <f t="shared" ref="R61" si="117">MEDIAN(B62:E64)</f>
        <v>2.8275000000000001</v>
      </c>
      <c r="S61" s="4">
        <f t="shared" ref="S61" si="118">LARGE(B62:E64, 1+COUNT(B62:E64)/2)</f>
        <v>2.7050000000000001</v>
      </c>
    </row>
    <row r="62" spans="1:19" x14ac:dyDescent="0.25">
      <c r="A62" s="3" t="s">
        <v>89</v>
      </c>
      <c r="B62" s="4">
        <v>2.3170000000000002</v>
      </c>
      <c r="C62" s="4">
        <v>2.95</v>
      </c>
      <c r="D62" s="4">
        <v>2.9820000000000002</v>
      </c>
      <c r="E62" s="4">
        <v>2.3540000000000001</v>
      </c>
      <c r="F62" s="4">
        <v>2.6507500000000004</v>
      </c>
      <c r="G62" s="4"/>
      <c r="H62" s="4">
        <f t="shared" ref="H62:H125" si="119">_xlfn.VAR.S(B62:E62)</f>
        <v>0.13290891666666482</v>
      </c>
      <c r="I62" s="4">
        <f t="shared" ref="I62" si="120">SQRT(H62)</f>
        <v>0.36456675200388861</v>
      </c>
      <c r="J62" s="4">
        <f t="shared" ref="J62:J125" si="121">MEDIAN(B62:E62)</f>
        <v>2.6520000000000001</v>
      </c>
      <c r="K62" s="4">
        <f t="shared" ref="K62:K125" si="122">LARGE(B62:E62, 1+COUNT(B62:E62)/2)</f>
        <v>2.3540000000000001</v>
      </c>
      <c r="L62" s="4"/>
      <c r="M62" s="7"/>
      <c r="N62" s="4"/>
      <c r="O62" s="4"/>
      <c r="P62" s="4"/>
      <c r="Q62" s="4"/>
      <c r="R62" s="4"/>
      <c r="S62" s="4"/>
    </row>
    <row r="63" spans="1:19" x14ac:dyDescent="0.25">
      <c r="A63" s="3" t="s">
        <v>88</v>
      </c>
      <c r="B63" s="4">
        <v>2.4940000000000002</v>
      </c>
      <c r="C63" s="4">
        <v>2.3540000000000001</v>
      </c>
      <c r="D63" s="4">
        <v>2.488</v>
      </c>
      <c r="E63" s="4">
        <v>2.7050000000000001</v>
      </c>
      <c r="F63" s="4">
        <v>2.5102500000000001</v>
      </c>
      <c r="G63" s="4"/>
      <c r="H63" s="4">
        <f t="shared" si="119"/>
        <v>2.1033583333333328E-2</v>
      </c>
      <c r="I63" s="4">
        <f t="shared" si="12"/>
        <v>0.14502959468099375</v>
      </c>
      <c r="J63" s="4">
        <f t="shared" si="13"/>
        <v>2.4910000000000001</v>
      </c>
      <c r="K63" s="4">
        <f t="shared" si="14"/>
        <v>2.488</v>
      </c>
      <c r="L63" s="4"/>
      <c r="M63" s="7"/>
      <c r="N63" s="4"/>
      <c r="O63" s="4"/>
      <c r="P63" s="4"/>
      <c r="Q63" s="4"/>
      <c r="R63" s="4"/>
      <c r="S63" s="4"/>
    </row>
    <row r="64" spans="1:19" x14ac:dyDescent="0.25">
      <c r="A64" s="3" t="s">
        <v>87</v>
      </c>
      <c r="B64" s="4">
        <v>3.1160000000000001</v>
      </c>
      <c r="C64" s="4">
        <v>3.3029999999999999</v>
      </c>
      <c r="D64" s="4">
        <v>3.194</v>
      </c>
      <c r="E64" s="4">
        <v>3.1520000000000001</v>
      </c>
      <c r="F64" s="4">
        <v>3.1912500000000001</v>
      </c>
      <c r="G64" s="4"/>
      <c r="H64" s="4">
        <f t="shared" si="119"/>
        <v>6.5662499999999879E-3</v>
      </c>
      <c r="I64" s="4">
        <f t="shared" si="12"/>
        <v>8.1032400927036508E-2</v>
      </c>
      <c r="J64" s="4">
        <f t="shared" si="13"/>
        <v>3.173</v>
      </c>
      <c r="K64" s="4">
        <f t="shared" si="14"/>
        <v>3.1520000000000001</v>
      </c>
      <c r="L64" s="4"/>
      <c r="M64" s="7"/>
      <c r="N64" s="4"/>
      <c r="O64" s="4"/>
      <c r="P64" s="4"/>
      <c r="Q64" s="4"/>
      <c r="R64" s="4"/>
      <c r="S64" s="4"/>
    </row>
    <row r="65" spans="1:19" x14ac:dyDescent="0.25">
      <c r="A65" s="2" t="s">
        <v>24</v>
      </c>
      <c r="B65" s="4">
        <v>2.0513333333333335</v>
      </c>
      <c r="C65" s="4">
        <v>2.4636666666666667</v>
      </c>
      <c r="D65" s="4">
        <v>2.3726666666666669</v>
      </c>
      <c r="E65" s="4">
        <v>1.6803333333333335</v>
      </c>
      <c r="F65" s="4">
        <v>2.1419999999999999</v>
      </c>
      <c r="G65" s="4"/>
      <c r="H65" s="4"/>
      <c r="I65" s="4"/>
      <c r="J65" s="4"/>
      <c r="K65" s="4"/>
      <c r="L65" s="4"/>
      <c r="M65" s="4">
        <f t="shared" ref="M65" si="123">AVERAGE(F66:F68)</f>
        <v>2.1419999999999999</v>
      </c>
      <c r="N65" s="4">
        <f t="shared" ref="N65" si="124">SQRT(_xlfn.VAR.S(F66:F68))</f>
        <v>0.26346157215047528</v>
      </c>
      <c r="O65" s="4"/>
      <c r="P65" s="4">
        <f t="shared" ref="P65" si="125">AVERAGE(B66:E68)</f>
        <v>2.1419999999999999</v>
      </c>
      <c r="Q65" s="4">
        <f t="shared" ref="Q65" si="126">SQRT(_xlfn.VAR.S(B66:E68))</f>
        <v>0.67656727139824868</v>
      </c>
      <c r="R65" s="4">
        <f t="shared" ref="R65" si="127">MEDIAN(B66:E68)</f>
        <v>2.2229999999999999</v>
      </c>
      <c r="S65" s="4">
        <f t="shared" ref="S65" si="128">LARGE(B66:E68, 1+COUNT(B66:E68)/2)</f>
        <v>2.1880000000000002</v>
      </c>
    </row>
    <row r="66" spans="1:19" x14ac:dyDescent="0.25">
      <c r="A66" s="3" t="s">
        <v>89</v>
      </c>
      <c r="B66" s="4">
        <v>2.258</v>
      </c>
      <c r="C66" s="4">
        <v>2.1880000000000002</v>
      </c>
      <c r="D66" s="4">
        <v>1.532</v>
      </c>
      <c r="E66" s="4">
        <v>1.3979999999999999</v>
      </c>
      <c r="F66" s="4">
        <v>1.8439999999999999</v>
      </c>
      <c r="G66" s="4"/>
      <c r="H66" s="4">
        <f t="shared" ref="H66:H129" si="129">_xlfn.VAR.S(B66:E66)</f>
        <v>0.19533066666666818</v>
      </c>
      <c r="I66" s="4">
        <f t="shared" ref="I66:I68" si="130">SQRT(H66)</f>
        <v>0.44196229100079137</v>
      </c>
      <c r="J66" s="4">
        <f t="shared" si="13"/>
        <v>1.86</v>
      </c>
      <c r="K66" s="4">
        <f t="shared" si="14"/>
        <v>1.532</v>
      </c>
      <c r="L66" s="4"/>
      <c r="M66" s="7"/>
      <c r="N66" s="4"/>
      <c r="O66" s="4"/>
      <c r="P66" s="4"/>
      <c r="Q66" s="4"/>
      <c r="R66" s="4"/>
      <c r="S66" s="4"/>
    </row>
    <row r="67" spans="1:19" x14ac:dyDescent="0.25">
      <c r="A67" s="3" t="s">
        <v>88</v>
      </c>
      <c r="B67" s="4">
        <v>1.5409999999999999</v>
      </c>
      <c r="C67" s="4">
        <v>3.4489999999999998</v>
      </c>
      <c r="D67" s="4">
        <v>3.1040000000000001</v>
      </c>
      <c r="E67" s="4">
        <v>1.282</v>
      </c>
      <c r="F67" s="4">
        <v>2.3440000000000003</v>
      </c>
      <c r="G67" s="4"/>
      <c r="H67" s="4">
        <f t="shared" si="129"/>
        <v>1.1904259999999975</v>
      </c>
      <c r="I67" s="4">
        <f t="shared" si="130"/>
        <v>1.091066450771903</v>
      </c>
      <c r="J67" s="4">
        <f t="shared" si="13"/>
        <v>2.3224999999999998</v>
      </c>
      <c r="K67" s="4">
        <f t="shared" si="14"/>
        <v>1.5409999999999999</v>
      </c>
      <c r="L67" s="4"/>
      <c r="M67" s="7"/>
      <c r="N67" s="4"/>
      <c r="O67" s="4"/>
      <c r="P67" s="4"/>
      <c r="Q67" s="4"/>
      <c r="R67" s="4"/>
      <c r="S67" s="4"/>
    </row>
    <row r="68" spans="1:19" x14ac:dyDescent="0.25">
      <c r="A68" s="3" t="s">
        <v>87</v>
      </c>
      <c r="B68" s="4">
        <v>2.355</v>
      </c>
      <c r="C68" s="4">
        <v>1.754</v>
      </c>
      <c r="D68" s="4">
        <v>2.4820000000000002</v>
      </c>
      <c r="E68" s="4">
        <v>2.3610000000000002</v>
      </c>
      <c r="F68" s="4">
        <v>2.238</v>
      </c>
      <c r="G68" s="4"/>
      <c r="H68" s="4">
        <f t="shared" si="129"/>
        <v>0.10753666666666699</v>
      </c>
      <c r="I68" s="4">
        <f t="shared" si="130"/>
        <v>0.32792783759032562</v>
      </c>
      <c r="J68" s="4">
        <f t="shared" si="13"/>
        <v>2.3580000000000001</v>
      </c>
      <c r="K68" s="4">
        <f t="shared" si="14"/>
        <v>2.355</v>
      </c>
      <c r="L68" s="4"/>
      <c r="M68" s="7"/>
      <c r="N68" s="4"/>
      <c r="O68" s="4"/>
      <c r="P68" s="4"/>
      <c r="Q68" s="4"/>
      <c r="R68" s="4"/>
      <c r="S68" s="4"/>
    </row>
    <row r="69" spans="1:19" x14ac:dyDescent="0.25">
      <c r="A69" s="2" t="s">
        <v>25</v>
      </c>
      <c r="B69" s="4">
        <v>0.75800000000000001</v>
      </c>
      <c r="C69" s="4">
        <v>0.78333333333333333</v>
      </c>
      <c r="D69" s="4">
        <v>0.79100000000000004</v>
      </c>
      <c r="E69" s="4">
        <v>0.84933333333333338</v>
      </c>
      <c r="F69" s="4">
        <v>0.79541666666666666</v>
      </c>
      <c r="G69" s="4"/>
      <c r="H69" s="4"/>
      <c r="I69" s="4"/>
      <c r="J69" s="4"/>
      <c r="K69" s="4"/>
      <c r="L69" s="4"/>
      <c r="M69" s="4">
        <f t="shared" ref="M69" si="131">AVERAGE(F70:F72)</f>
        <v>0.79541666666666666</v>
      </c>
      <c r="N69" s="4">
        <f t="shared" ref="N69" si="132">SQRT(_xlfn.VAR.S(F70:F72))</f>
        <v>0.19415350456103944</v>
      </c>
      <c r="O69" s="4"/>
      <c r="P69" s="4">
        <f t="shared" ref="P69" si="133">AVERAGE(B70:E72)</f>
        <v>0.79541666666666666</v>
      </c>
      <c r="Q69" s="4">
        <f t="shared" ref="Q69" si="134">SQRT(_xlfn.VAR.S(B70:E72))</f>
        <v>0.18088040163867888</v>
      </c>
      <c r="R69" s="4">
        <f t="shared" ref="R69" si="135">MEDIAN(B70:E72)</f>
        <v>0.74</v>
      </c>
      <c r="S69" s="4">
        <f t="shared" ref="S69" si="136">LARGE(B70:E72, 1+COUNT(B70:E72)/2)</f>
        <v>0.72</v>
      </c>
    </row>
    <row r="70" spans="1:19" x14ac:dyDescent="0.25">
      <c r="A70" s="3" t="s">
        <v>89</v>
      </c>
      <c r="B70" s="4">
        <v>0.76</v>
      </c>
      <c r="C70" s="4">
        <v>0.72</v>
      </c>
      <c r="D70" s="4">
        <v>0.66800000000000004</v>
      </c>
      <c r="E70" s="4">
        <v>0.89300000000000002</v>
      </c>
      <c r="F70" s="4">
        <v>0.76025000000000009</v>
      </c>
      <c r="G70" s="4"/>
      <c r="H70" s="4">
        <f t="shared" ref="H70:H133" si="137">_xlfn.VAR.S(B70:E70)</f>
        <v>9.2509166666666278E-3</v>
      </c>
      <c r="I70" s="4">
        <f t="shared" ref="I70" si="138">SQRT(H70)</f>
        <v>9.6181685713375958E-2</v>
      </c>
      <c r="J70" s="4">
        <f t="shared" ref="J70:J133" si="139">MEDIAN(B70:E70)</f>
        <v>0.74</v>
      </c>
      <c r="K70" s="4">
        <f t="shared" ref="K70:K133" si="140">LARGE(B70:E70, 1+COUNT(B70:E70)/2)</f>
        <v>0.72</v>
      </c>
      <c r="L70" s="4"/>
      <c r="M70" s="7"/>
      <c r="N70" s="4"/>
      <c r="O70" s="4"/>
      <c r="P70" s="4"/>
      <c r="Q70" s="4"/>
      <c r="R70" s="4"/>
      <c r="S70" s="4"/>
    </row>
    <row r="71" spans="1:19" x14ac:dyDescent="0.25">
      <c r="A71" s="3" t="s">
        <v>88</v>
      </c>
      <c r="B71" s="4">
        <v>0.48899999999999999</v>
      </c>
      <c r="C71" s="4">
        <v>0.68100000000000005</v>
      </c>
      <c r="D71" s="4">
        <v>0.69299999999999995</v>
      </c>
      <c r="E71" s="4">
        <v>0.622</v>
      </c>
      <c r="F71" s="4">
        <v>0.62124999999999997</v>
      </c>
      <c r="G71" s="4"/>
      <c r="H71" s="4">
        <f t="shared" si="137"/>
        <v>8.7362500000000374E-3</v>
      </c>
      <c r="I71" s="4">
        <f t="shared" si="12"/>
        <v>9.3467908931354815E-2</v>
      </c>
      <c r="J71" s="4">
        <f t="shared" si="13"/>
        <v>0.65149999999999997</v>
      </c>
      <c r="K71" s="4">
        <f t="shared" si="14"/>
        <v>0.622</v>
      </c>
      <c r="L71" s="4"/>
      <c r="M71" s="7"/>
      <c r="N71" s="4"/>
      <c r="O71" s="4"/>
      <c r="P71" s="4"/>
      <c r="Q71" s="4"/>
      <c r="R71" s="4"/>
      <c r="S71" s="4"/>
    </row>
    <row r="72" spans="1:19" x14ac:dyDescent="0.25">
      <c r="A72" s="3" t="s">
        <v>87</v>
      </c>
      <c r="B72" s="4">
        <v>1.0249999999999999</v>
      </c>
      <c r="C72" s="4">
        <v>0.94899999999999995</v>
      </c>
      <c r="D72" s="4">
        <v>1.012</v>
      </c>
      <c r="E72" s="4">
        <v>1.0329999999999999</v>
      </c>
      <c r="F72" s="4">
        <v>1.00475</v>
      </c>
      <c r="G72" s="4"/>
      <c r="H72" s="4">
        <f t="shared" si="137"/>
        <v>1.456249999999999E-3</v>
      </c>
      <c r="I72" s="4">
        <f t="shared" si="12"/>
        <v>3.8160843806184355E-2</v>
      </c>
      <c r="J72" s="4">
        <f t="shared" si="13"/>
        <v>1.0185</v>
      </c>
      <c r="K72" s="4">
        <f t="shared" si="14"/>
        <v>1.012</v>
      </c>
      <c r="L72" s="4"/>
      <c r="M72" s="7"/>
      <c r="N72" s="4"/>
      <c r="O72" s="4"/>
      <c r="P72" s="4"/>
      <c r="Q72" s="4"/>
      <c r="R72" s="4"/>
      <c r="S72" s="4"/>
    </row>
    <row r="73" spans="1:19" x14ac:dyDescent="0.25">
      <c r="A73" s="2" t="s">
        <v>26</v>
      </c>
      <c r="B73" s="4">
        <v>2.9513333333333329</v>
      </c>
      <c r="C73" s="4">
        <v>3.129</v>
      </c>
      <c r="D73" s="4">
        <v>3.1930000000000001</v>
      </c>
      <c r="E73" s="4">
        <v>3.2166666666666668</v>
      </c>
      <c r="F73" s="4">
        <v>3.1225000000000001</v>
      </c>
      <c r="G73" s="4"/>
      <c r="H73" s="4"/>
      <c r="I73" s="4"/>
      <c r="J73" s="4"/>
      <c r="K73" s="4"/>
      <c r="L73" s="4"/>
      <c r="M73" s="4">
        <f t="shared" ref="M73" si="141">AVERAGE(F74:F76)</f>
        <v>3.1225000000000001</v>
      </c>
      <c r="N73" s="4">
        <f t="shared" ref="N73" si="142">SQRT(_xlfn.VAR.S(F74:F76))</f>
        <v>0.3420746446318404</v>
      </c>
      <c r="O73" s="4"/>
      <c r="P73" s="4">
        <f t="shared" ref="P73" si="143">AVERAGE(B74:E76)</f>
        <v>3.1225000000000001</v>
      </c>
      <c r="Q73" s="4">
        <f t="shared" ref="Q73" si="144">SQRT(_xlfn.VAR.S(B74:E76))</f>
        <v>0.32684761531387019</v>
      </c>
      <c r="R73" s="4">
        <f t="shared" ref="R73" si="145">MEDIAN(B74:E76)</f>
        <v>2.9835000000000003</v>
      </c>
      <c r="S73" s="4">
        <f t="shared" ref="S73" si="146">LARGE(B74:E76, 1+COUNT(B74:E76)/2)</f>
        <v>2.9620000000000002</v>
      </c>
    </row>
    <row r="74" spans="1:19" x14ac:dyDescent="0.25">
      <c r="A74" s="3" t="s">
        <v>89</v>
      </c>
      <c r="B74" s="4">
        <v>2.86</v>
      </c>
      <c r="C74" s="4">
        <v>3.1070000000000002</v>
      </c>
      <c r="D74" s="4">
        <v>2.94</v>
      </c>
      <c r="E74" s="4">
        <v>2.9039999999999999</v>
      </c>
      <c r="F74" s="4">
        <v>2.95275</v>
      </c>
      <c r="G74" s="4"/>
      <c r="H74" s="4">
        <f t="shared" ref="H74:H137" si="147">_xlfn.VAR.S(B74:E74)</f>
        <v>1.1644916666666697E-2</v>
      </c>
      <c r="I74" s="4">
        <f t="shared" ref="I74:I76" si="148">SQRT(H74)</f>
        <v>0.10791161506838222</v>
      </c>
      <c r="J74" s="4">
        <f t="shared" si="13"/>
        <v>2.9219999999999997</v>
      </c>
      <c r="K74" s="4">
        <f t="shared" si="14"/>
        <v>2.9039999999999999</v>
      </c>
      <c r="L74" s="4"/>
      <c r="M74" s="7"/>
      <c r="N74" s="4"/>
      <c r="O74" s="4"/>
      <c r="P74" s="4"/>
      <c r="Q74" s="4"/>
      <c r="R74" s="4"/>
      <c r="S74" s="4"/>
    </row>
    <row r="75" spans="1:19" x14ac:dyDescent="0.25">
      <c r="A75" s="3" t="s">
        <v>88</v>
      </c>
      <c r="B75" s="4">
        <v>2.714</v>
      </c>
      <c r="C75" s="4">
        <v>2.9129999999999998</v>
      </c>
      <c r="D75" s="4">
        <v>2.9620000000000002</v>
      </c>
      <c r="E75" s="4">
        <v>3.0049999999999999</v>
      </c>
      <c r="F75" s="4">
        <v>2.8985000000000003</v>
      </c>
      <c r="G75" s="4"/>
      <c r="H75" s="4">
        <f t="shared" si="147"/>
        <v>1.654166666666667E-2</v>
      </c>
      <c r="I75" s="4">
        <f t="shared" si="148"/>
        <v>0.12861441080480318</v>
      </c>
      <c r="J75" s="4">
        <f t="shared" si="13"/>
        <v>2.9375</v>
      </c>
      <c r="K75" s="4">
        <f t="shared" si="14"/>
        <v>2.9129999999999998</v>
      </c>
      <c r="L75" s="4"/>
      <c r="M75" s="7"/>
      <c r="N75" s="4"/>
      <c r="O75" s="4"/>
      <c r="P75" s="4"/>
      <c r="Q75" s="4"/>
      <c r="R75" s="4"/>
      <c r="S75" s="4"/>
    </row>
    <row r="76" spans="1:19" x14ac:dyDescent="0.25">
      <c r="A76" s="3" t="s">
        <v>87</v>
      </c>
      <c r="B76" s="4">
        <v>3.28</v>
      </c>
      <c r="C76" s="4">
        <v>3.367</v>
      </c>
      <c r="D76" s="4">
        <v>3.677</v>
      </c>
      <c r="E76" s="4">
        <v>3.7410000000000001</v>
      </c>
      <c r="F76" s="4">
        <v>3.5162499999999999</v>
      </c>
      <c r="G76" s="4"/>
      <c r="H76" s="4">
        <f t="shared" si="147"/>
        <v>5.1480916666666716E-2</v>
      </c>
      <c r="I76" s="4">
        <f t="shared" si="148"/>
        <v>0.22689406485553279</v>
      </c>
      <c r="J76" s="4">
        <f t="shared" si="13"/>
        <v>3.5220000000000002</v>
      </c>
      <c r="K76" s="4">
        <f t="shared" si="14"/>
        <v>3.367</v>
      </c>
      <c r="L76" s="4"/>
      <c r="M76" s="7"/>
      <c r="N76" s="4"/>
      <c r="O76" s="4"/>
      <c r="P76" s="4"/>
      <c r="Q76" s="4"/>
      <c r="R76" s="4"/>
      <c r="S76" s="4"/>
    </row>
    <row r="77" spans="1:19" x14ac:dyDescent="0.25">
      <c r="A77" s="2" t="s">
        <v>27</v>
      </c>
      <c r="B77" s="4">
        <v>2.8336666666666663</v>
      </c>
      <c r="C77" s="4">
        <v>3</v>
      </c>
      <c r="D77" s="4">
        <v>2.7686666666666664</v>
      </c>
      <c r="E77" s="4">
        <v>3.0563333333333333</v>
      </c>
      <c r="F77" s="4">
        <v>2.9146666666666667</v>
      </c>
      <c r="G77" s="4"/>
      <c r="H77" s="4"/>
      <c r="I77" s="4"/>
      <c r="J77" s="4"/>
      <c r="K77" s="4"/>
      <c r="L77" s="4"/>
      <c r="M77" s="4">
        <f t="shared" ref="M77" si="149">AVERAGE(F78:F80)</f>
        <v>2.9146666666666667</v>
      </c>
      <c r="N77" s="4">
        <f t="shared" ref="N77" si="150">SQRT(_xlfn.VAR.S(F78:F80))</f>
        <v>0.14521736581185246</v>
      </c>
      <c r="O77" s="4"/>
      <c r="P77" s="4">
        <f t="shared" ref="P77" si="151">AVERAGE(B78:E80)</f>
        <v>2.9146666666666667</v>
      </c>
      <c r="Q77" s="4">
        <f t="shared" ref="Q77" si="152">SQRT(_xlfn.VAR.S(B78:E80))</f>
        <v>0.3172146773324851</v>
      </c>
      <c r="R77" s="4">
        <f t="shared" ref="R77" si="153">MEDIAN(B78:E80)</f>
        <v>2.8650000000000002</v>
      </c>
      <c r="S77" s="4">
        <f t="shared" ref="S77" si="154">LARGE(B78:E80, 1+COUNT(B78:E80)/2)</f>
        <v>2.86</v>
      </c>
    </row>
    <row r="78" spans="1:19" x14ac:dyDescent="0.25">
      <c r="A78" s="3" t="s">
        <v>89</v>
      </c>
      <c r="B78" s="4">
        <v>2.72</v>
      </c>
      <c r="C78" s="4">
        <v>3.1469999999999998</v>
      </c>
      <c r="D78" s="4">
        <v>2.6989999999999998</v>
      </c>
      <c r="E78" s="4">
        <v>2.56</v>
      </c>
      <c r="F78" s="4">
        <v>2.7814999999999999</v>
      </c>
      <c r="G78" s="4"/>
      <c r="H78" s="4">
        <f t="shared" ref="H78:H141" si="155">_xlfn.VAR.S(B78:E78)</f>
        <v>6.4413666666666619E-2</v>
      </c>
      <c r="I78" s="4">
        <f t="shared" ref="I78:I136" si="156">SQRT(H78)</f>
        <v>0.25379847648610232</v>
      </c>
      <c r="J78" s="4">
        <f t="shared" ref="J78:J141" si="157">MEDIAN(B78:E78)</f>
        <v>2.7095000000000002</v>
      </c>
      <c r="K78" s="4">
        <f t="shared" ref="K78:K141" si="158">LARGE(B78:E78, 1+COUNT(B78:E78)/2)</f>
        <v>2.6989999999999998</v>
      </c>
      <c r="L78" s="4"/>
      <c r="M78" s="7"/>
      <c r="N78" s="4"/>
      <c r="O78" s="4"/>
      <c r="P78" s="4"/>
      <c r="Q78" s="4"/>
      <c r="R78" s="4"/>
      <c r="S78" s="4"/>
    </row>
    <row r="79" spans="1:19" x14ac:dyDescent="0.25">
      <c r="A79" s="3" t="s">
        <v>88</v>
      </c>
      <c r="B79" s="4">
        <v>2.87</v>
      </c>
      <c r="C79" s="4">
        <v>3.0579999999999998</v>
      </c>
      <c r="D79" s="4">
        <v>2.601</v>
      </c>
      <c r="E79" s="4">
        <v>3.7490000000000001</v>
      </c>
      <c r="F79" s="4">
        <v>3.0695000000000001</v>
      </c>
      <c r="G79" s="4"/>
      <c r="H79" s="4">
        <f t="shared" si="155"/>
        <v>0.24038166666666663</v>
      </c>
      <c r="I79" s="4">
        <f t="shared" si="156"/>
        <v>0.49028733072216607</v>
      </c>
      <c r="J79" s="4">
        <f t="shared" si="157"/>
        <v>2.964</v>
      </c>
      <c r="K79" s="4">
        <f t="shared" si="158"/>
        <v>2.87</v>
      </c>
      <c r="L79" s="4"/>
      <c r="M79" s="7"/>
      <c r="N79" s="4"/>
      <c r="O79" s="4"/>
      <c r="P79" s="4"/>
      <c r="Q79" s="4"/>
      <c r="R79" s="4"/>
      <c r="S79" s="4"/>
    </row>
    <row r="80" spans="1:19" x14ac:dyDescent="0.25">
      <c r="A80" s="3" t="s">
        <v>87</v>
      </c>
      <c r="B80" s="4">
        <v>2.911</v>
      </c>
      <c r="C80" s="4">
        <v>2.7949999999999999</v>
      </c>
      <c r="D80" s="4">
        <v>3.0059999999999998</v>
      </c>
      <c r="E80" s="4">
        <v>2.86</v>
      </c>
      <c r="F80" s="4">
        <v>2.8929999999999998</v>
      </c>
      <c r="G80" s="4"/>
      <c r="H80" s="4">
        <f t="shared" si="155"/>
        <v>7.9286666666666585E-3</v>
      </c>
      <c r="I80" s="4">
        <f t="shared" si="156"/>
        <v>8.9043060744039226E-2</v>
      </c>
      <c r="J80" s="4">
        <f t="shared" si="157"/>
        <v>2.8855</v>
      </c>
      <c r="K80" s="4">
        <f t="shared" si="158"/>
        <v>2.86</v>
      </c>
      <c r="L80" s="4"/>
      <c r="M80" s="7"/>
      <c r="N80" s="4"/>
      <c r="O80" s="4"/>
      <c r="P80" s="4"/>
      <c r="Q80" s="4"/>
      <c r="R80" s="4"/>
      <c r="S80" s="4"/>
    </row>
    <row r="81" spans="1:19" x14ac:dyDescent="0.25">
      <c r="A81" s="2" t="s">
        <v>28</v>
      </c>
      <c r="B81" s="4">
        <v>1.085</v>
      </c>
      <c r="C81" s="4">
        <v>1.1500000000000001</v>
      </c>
      <c r="D81" s="4">
        <v>1.1416666666666666</v>
      </c>
      <c r="E81" s="4">
        <v>0.99733333333333318</v>
      </c>
      <c r="F81" s="4">
        <v>1.0934999999999999</v>
      </c>
      <c r="G81" s="4"/>
      <c r="H81" s="4"/>
      <c r="I81" s="4"/>
      <c r="J81" s="4"/>
      <c r="K81" s="4"/>
      <c r="L81" s="4"/>
      <c r="M81" s="4">
        <f t="shared" ref="M81" si="159">AVERAGE(F82:F84)</f>
        <v>1.0934999999999999</v>
      </c>
      <c r="N81" s="4">
        <f t="shared" ref="N81" si="160">SQRT(_xlfn.VAR.S(F82:F84))</f>
        <v>3.9625591478235273E-2</v>
      </c>
      <c r="O81" s="4"/>
      <c r="P81" s="4">
        <f t="shared" ref="P81" si="161">AVERAGE(B82:E84)</f>
        <v>1.0934999999999999</v>
      </c>
      <c r="Q81" s="4">
        <f t="shared" ref="Q81" si="162">SQRT(_xlfn.VAR.S(B82:E84))</f>
        <v>0.12004506729482137</v>
      </c>
      <c r="R81" s="4">
        <f t="shared" ref="R81" si="163">MEDIAN(B82:E84)</f>
        <v>1.0674999999999999</v>
      </c>
      <c r="S81" s="4">
        <f t="shared" ref="S81" si="164">LARGE(B82:E84, 1+COUNT(B82:E84)/2)</f>
        <v>1.0640000000000001</v>
      </c>
    </row>
    <row r="82" spans="1:19" x14ac:dyDescent="0.25">
      <c r="A82" s="3" t="s">
        <v>89</v>
      </c>
      <c r="B82" s="4">
        <v>1.0640000000000001</v>
      </c>
      <c r="C82" s="4">
        <v>0.97899999999999998</v>
      </c>
      <c r="D82" s="4">
        <v>1.218</v>
      </c>
      <c r="E82" s="4">
        <v>1.024</v>
      </c>
      <c r="F82" s="4">
        <v>1.07125</v>
      </c>
      <c r="G82" s="4"/>
      <c r="H82" s="4">
        <f t="shared" ref="H82:H145" si="165">_xlfn.VAR.S(B82:E82)</f>
        <v>1.0776916666666664E-2</v>
      </c>
      <c r="I82" s="4">
        <f t="shared" ref="I82:I84" si="166">SQRT(H82)</f>
        <v>0.10381192930808417</v>
      </c>
      <c r="J82" s="4">
        <f t="shared" si="157"/>
        <v>1.044</v>
      </c>
      <c r="K82" s="4">
        <f t="shared" si="158"/>
        <v>1.024</v>
      </c>
      <c r="L82" s="4"/>
      <c r="M82" s="7"/>
      <c r="N82" s="4"/>
      <c r="O82" s="4"/>
      <c r="P82" s="4"/>
      <c r="Q82" s="4"/>
      <c r="R82" s="4"/>
      <c r="S82" s="4"/>
    </row>
    <row r="83" spans="1:19" x14ac:dyDescent="0.25">
      <c r="A83" s="3" t="s">
        <v>88</v>
      </c>
      <c r="B83" s="4">
        <v>1.0569999999999999</v>
      </c>
      <c r="C83" s="4">
        <v>1.4</v>
      </c>
      <c r="D83" s="4">
        <v>1.085</v>
      </c>
      <c r="E83" s="4">
        <v>1.0149999999999999</v>
      </c>
      <c r="F83" s="4">
        <v>1.1392499999999999</v>
      </c>
      <c r="G83" s="4"/>
      <c r="H83" s="4">
        <f t="shared" si="165"/>
        <v>3.1045583333333699E-2</v>
      </c>
      <c r="I83" s="4">
        <f t="shared" si="166"/>
        <v>0.17619756903355308</v>
      </c>
      <c r="J83" s="4">
        <f t="shared" si="157"/>
        <v>1.071</v>
      </c>
      <c r="K83" s="4">
        <f t="shared" si="158"/>
        <v>1.0569999999999999</v>
      </c>
      <c r="L83" s="4"/>
      <c r="M83" s="7"/>
      <c r="N83" s="4"/>
      <c r="O83" s="4"/>
      <c r="P83" s="4"/>
      <c r="Q83" s="4"/>
      <c r="R83" s="4"/>
      <c r="S83" s="4"/>
    </row>
    <row r="84" spans="1:19" x14ac:dyDescent="0.25">
      <c r="A84" s="3" t="s">
        <v>87</v>
      </c>
      <c r="B84" s="4">
        <v>1.1339999999999999</v>
      </c>
      <c r="C84" s="4">
        <v>1.071</v>
      </c>
      <c r="D84" s="4">
        <v>1.1220000000000001</v>
      </c>
      <c r="E84" s="4">
        <v>0.95299999999999996</v>
      </c>
      <c r="F84" s="4">
        <v>1.07</v>
      </c>
      <c r="G84" s="4"/>
      <c r="H84" s="4">
        <f t="shared" si="165"/>
        <v>6.8300000000000027E-3</v>
      </c>
      <c r="I84" s="4">
        <f t="shared" si="166"/>
        <v>8.2643814045577565E-2</v>
      </c>
      <c r="J84" s="4">
        <f t="shared" si="157"/>
        <v>1.0965</v>
      </c>
      <c r="K84" s="4">
        <f t="shared" si="158"/>
        <v>1.071</v>
      </c>
      <c r="L84" s="4"/>
      <c r="M84" s="7"/>
      <c r="N84" s="4"/>
      <c r="O84" s="4"/>
      <c r="P84" s="4"/>
      <c r="Q84" s="4"/>
      <c r="R84" s="4"/>
      <c r="S84" s="4"/>
    </row>
    <row r="85" spans="1:19" x14ac:dyDescent="0.25">
      <c r="A85" s="2" t="s">
        <v>29</v>
      </c>
      <c r="B85" s="4">
        <v>0.91400000000000003</v>
      </c>
      <c r="C85" s="4">
        <v>0.90800000000000003</v>
      </c>
      <c r="D85" s="4">
        <v>1.012</v>
      </c>
      <c r="E85" s="4">
        <v>1.0003333333333335</v>
      </c>
      <c r="F85" s="4">
        <v>0.95858333333333334</v>
      </c>
      <c r="G85" s="4"/>
      <c r="H85" s="4"/>
      <c r="I85" s="4"/>
      <c r="J85" s="4"/>
      <c r="K85" s="4"/>
      <c r="L85" s="4"/>
      <c r="M85" s="4">
        <f t="shared" ref="M85" si="167">AVERAGE(F86:F88)</f>
        <v>0.95858333333333334</v>
      </c>
      <c r="N85" s="4">
        <f t="shared" ref="N85" si="168">SQRT(_xlfn.VAR.S(F86:F88))</f>
        <v>1.9128403836528807E-2</v>
      </c>
      <c r="O85" s="4"/>
      <c r="P85" s="4">
        <f t="shared" ref="P85" si="169">AVERAGE(B86:E88)</f>
        <v>0.95858333333333323</v>
      </c>
      <c r="Q85" s="4">
        <f t="shared" ref="Q85" si="170">SQRT(_xlfn.VAR.S(B86:E88))</f>
        <v>0.15456240771542085</v>
      </c>
      <c r="R85" s="4">
        <f t="shared" ref="R85" si="171">MEDIAN(B86:E88)</f>
        <v>0.89900000000000002</v>
      </c>
      <c r="S85" s="4">
        <f t="shared" ref="S85" si="172">LARGE(B86:E88, 1+COUNT(B86:E88)/2)</f>
        <v>0.89</v>
      </c>
    </row>
    <row r="86" spans="1:19" x14ac:dyDescent="0.25">
      <c r="A86" s="3" t="s">
        <v>89</v>
      </c>
      <c r="B86" s="4">
        <v>0.98399999999999999</v>
      </c>
      <c r="C86" s="4">
        <v>0.83599999999999997</v>
      </c>
      <c r="D86" s="4">
        <v>0.79200000000000004</v>
      </c>
      <c r="E86" s="4">
        <v>1.2649999999999999</v>
      </c>
      <c r="F86" s="4">
        <v>0.96924999999999994</v>
      </c>
      <c r="G86" s="4"/>
      <c r="H86" s="4">
        <f t="shared" ref="H86:H149" si="173">_xlfn.VAR.S(B86:E86)</f>
        <v>4.5619583333333491E-2</v>
      </c>
      <c r="I86" s="4">
        <f t="shared" ref="I86" si="174">SQRT(H86)</f>
        <v>0.21358741379897245</v>
      </c>
      <c r="J86" s="4">
        <f t="shared" ref="J86:J149" si="175">MEDIAN(B86:E86)</f>
        <v>0.90999999999999992</v>
      </c>
      <c r="K86" s="4">
        <f t="shared" ref="K86:K149" si="176">LARGE(B86:E86, 1+COUNT(B86:E86)/2)</f>
        <v>0.83599999999999997</v>
      </c>
      <c r="L86" s="4"/>
      <c r="M86" s="7"/>
      <c r="N86" s="4"/>
      <c r="O86" s="4"/>
      <c r="P86" s="4"/>
      <c r="Q86" s="4"/>
      <c r="R86" s="4"/>
      <c r="S86" s="4"/>
    </row>
    <row r="87" spans="1:19" x14ac:dyDescent="0.25">
      <c r="A87" s="3" t="s">
        <v>88</v>
      </c>
      <c r="B87" s="4">
        <v>0.85</v>
      </c>
      <c r="C87" s="4">
        <v>0.89</v>
      </c>
      <c r="D87" s="4">
        <v>1.2529999999999999</v>
      </c>
      <c r="E87" s="4">
        <v>0.88700000000000001</v>
      </c>
      <c r="F87" s="4">
        <v>0.97</v>
      </c>
      <c r="G87" s="4"/>
      <c r="H87" s="4">
        <f t="shared" si="173"/>
        <v>3.5925999999999902E-2</v>
      </c>
      <c r="I87" s="4">
        <f t="shared" si="156"/>
        <v>0.18954155217260385</v>
      </c>
      <c r="J87" s="4">
        <f t="shared" si="157"/>
        <v>0.88850000000000007</v>
      </c>
      <c r="K87" s="4">
        <f t="shared" si="158"/>
        <v>0.88700000000000001</v>
      </c>
      <c r="L87" s="4"/>
      <c r="M87" s="7"/>
      <c r="N87" s="4"/>
      <c r="O87" s="4"/>
      <c r="P87" s="4"/>
      <c r="Q87" s="4"/>
      <c r="R87" s="4"/>
      <c r="S87" s="4"/>
    </row>
    <row r="88" spans="1:19" x14ac:dyDescent="0.25">
      <c r="A88" s="3" t="s">
        <v>87</v>
      </c>
      <c r="B88" s="4">
        <v>0.90800000000000003</v>
      </c>
      <c r="C88" s="4">
        <v>0.998</v>
      </c>
      <c r="D88" s="4">
        <v>0.99099999999999999</v>
      </c>
      <c r="E88" s="4">
        <v>0.84899999999999998</v>
      </c>
      <c r="F88" s="4">
        <v>0.93650000000000011</v>
      </c>
      <c r="G88" s="4"/>
      <c r="H88" s="4">
        <f t="shared" si="173"/>
        <v>5.0736666666666673E-3</v>
      </c>
      <c r="I88" s="4">
        <f t="shared" si="156"/>
        <v>7.1229675463718542E-2</v>
      </c>
      <c r="J88" s="4">
        <f t="shared" si="157"/>
        <v>0.94950000000000001</v>
      </c>
      <c r="K88" s="4">
        <f t="shared" si="158"/>
        <v>0.90800000000000003</v>
      </c>
      <c r="L88" s="4"/>
      <c r="M88" s="7"/>
      <c r="N88" s="4"/>
      <c r="O88" s="4"/>
      <c r="P88" s="4"/>
      <c r="Q88" s="4"/>
      <c r="R88" s="4"/>
      <c r="S88" s="4"/>
    </row>
    <row r="89" spans="1:19" x14ac:dyDescent="0.25">
      <c r="A89" s="2" t="s">
        <v>30</v>
      </c>
      <c r="B89" s="4">
        <v>0.25600000000000001</v>
      </c>
      <c r="C89" s="4">
        <v>0.26700000000000002</v>
      </c>
      <c r="D89" s="4">
        <v>0.25699999999999995</v>
      </c>
      <c r="E89" s="4">
        <v>0.253</v>
      </c>
      <c r="F89" s="4">
        <v>0.25824999999999998</v>
      </c>
      <c r="G89" s="4"/>
      <c r="H89" s="4"/>
      <c r="I89" s="4"/>
      <c r="J89" s="4"/>
      <c r="K89" s="4"/>
      <c r="L89" s="4"/>
      <c r="M89" s="4">
        <f t="shared" ref="M89" si="177">AVERAGE(F90:F92)</f>
        <v>0.25824999999999998</v>
      </c>
      <c r="N89" s="4">
        <f t="shared" ref="N89" si="178">SQRT(_xlfn.VAR.S(F90:F92))</f>
        <v>1.7776388834631184E-2</v>
      </c>
      <c r="O89" s="4"/>
      <c r="P89" s="4">
        <f t="shared" ref="P89" si="179">AVERAGE(B90:E92)</f>
        <v>0.25825000000000004</v>
      </c>
      <c r="Q89" s="4">
        <f t="shared" ref="Q89" si="180">SQRT(_xlfn.VAR.S(B90:E92))</f>
        <v>1.7802578975581553E-2</v>
      </c>
      <c r="R89" s="4">
        <f t="shared" ref="R89" si="181">MEDIAN(B90:E92)</f>
        <v>0.25750000000000001</v>
      </c>
      <c r="S89" s="4">
        <f t="shared" ref="S89" si="182">LARGE(B90:E92, 1+COUNT(B90:E92)/2)</f>
        <v>0.255</v>
      </c>
    </row>
    <row r="90" spans="1:19" x14ac:dyDescent="0.25">
      <c r="A90" s="3" t="s">
        <v>89</v>
      </c>
      <c r="B90" s="4">
        <v>0.255</v>
      </c>
      <c r="C90" s="4">
        <v>0.26900000000000002</v>
      </c>
      <c r="D90" s="4">
        <v>0.24299999999999999</v>
      </c>
      <c r="E90" s="4">
        <v>0.24199999999999999</v>
      </c>
      <c r="F90" s="4">
        <v>0.25224999999999997</v>
      </c>
      <c r="G90" s="4"/>
      <c r="H90" s="4">
        <f t="shared" ref="H90:H153" si="183">_xlfn.VAR.S(B90:E90)</f>
        <v>1.5958333333333363E-4</v>
      </c>
      <c r="I90" s="4">
        <f t="shared" ref="I90:I92" si="184">SQRT(H90)</f>
        <v>1.2632629707758145E-2</v>
      </c>
      <c r="J90" s="4">
        <f t="shared" si="157"/>
        <v>0.249</v>
      </c>
      <c r="K90" s="4">
        <f t="shared" si="158"/>
        <v>0.24299999999999999</v>
      </c>
      <c r="L90" s="4"/>
      <c r="M90" s="7"/>
      <c r="N90" s="4"/>
      <c r="O90" s="4"/>
      <c r="P90" s="4"/>
      <c r="Q90" s="4"/>
      <c r="R90" s="4"/>
      <c r="S90" s="4"/>
    </row>
    <row r="91" spans="1:19" x14ac:dyDescent="0.25">
      <c r="A91" s="3" t="s">
        <v>88</v>
      </c>
      <c r="B91" s="4">
        <v>0.23300000000000001</v>
      </c>
      <c r="C91" s="4">
        <v>0.26</v>
      </c>
      <c r="D91" s="4">
        <v>0.24299999999999999</v>
      </c>
      <c r="E91" s="4">
        <v>0.24099999999999999</v>
      </c>
      <c r="F91" s="4">
        <v>0.24424999999999999</v>
      </c>
      <c r="G91" s="4"/>
      <c r="H91" s="4">
        <f t="shared" si="183"/>
        <v>1.2891666666666669E-4</v>
      </c>
      <c r="I91" s="4">
        <f t="shared" si="184"/>
        <v>1.1354147553500733E-2</v>
      </c>
      <c r="J91" s="4">
        <f t="shared" si="157"/>
        <v>0.24199999999999999</v>
      </c>
      <c r="K91" s="4">
        <f t="shared" si="158"/>
        <v>0.24099999999999999</v>
      </c>
      <c r="L91" s="4"/>
      <c r="M91" s="7"/>
      <c r="N91" s="4"/>
      <c r="O91" s="4"/>
      <c r="P91" s="4"/>
      <c r="Q91" s="4"/>
      <c r="R91" s="4"/>
      <c r="S91" s="4"/>
    </row>
    <row r="92" spans="1:19" x14ac:dyDescent="0.25">
      <c r="A92" s="3" t="s">
        <v>87</v>
      </c>
      <c r="B92" s="4">
        <v>0.28000000000000003</v>
      </c>
      <c r="C92" s="4">
        <v>0.27200000000000002</v>
      </c>
      <c r="D92" s="4">
        <v>0.28499999999999998</v>
      </c>
      <c r="E92" s="4">
        <v>0.27600000000000002</v>
      </c>
      <c r="F92" s="4">
        <v>0.27825</v>
      </c>
      <c r="G92" s="4"/>
      <c r="H92" s="4">
        <f t="shared" si="183"/>
        <v>3.0916666666666472E-5</v>
      </c>
      <c r="I92" s="4">
        <f t="shared" si="184"/>
        <v>5.5602757725374081E-3</v>
      </c>
      <c r="J92" s="4">
        <f t="shared" si="157"/>
        <v>0.27800000000000002</v>
      </c>
      <c r="K92" s="4">
        <f t="shared" si="158"/>
        <v>0.27600000000000002</v>
      </c>
      <c r="L92" s="4"/>
      <c r="M92" s="7"/>
      <c r="N92" s="4"/>
      <c r="O92" s="4"/>
      <c r="P92" s="4"/>
      <c r="Q92" s="4"/>
      <c r="R92" s="4"/>
      <c r="S92" s="4"/>
    </row>
    <row r="93" spans="1:19" x14ac:dyDescent="0.25">
      <c r="A93" s="2" t="s">
        <v>31</v>
      </c>
      <c r="B93" s="4">
        <v>0.16</v>
      </c>
      <c r="C93" s="4">
        <v>0.161</v>
      </c>
      <c r="D93" s="4">
        <v>0.25133333333333335</v>
      </c>
      <c r="E93" s="4">
        <v>0.16133333333333333</v>
      </c>
      <c r="F93" s="4">
        <v>0.18341666666666667</v>
      </c>
      <c r="G93" s="4"/>
      <c r="H93" s="4"/>
      <c r="I93" s="4"/>
      <c r="J93" s="4"/>
      <c r="K93" s="4"/>
      <c r="L93" s="4"/>
      <c r="M93" s="4">
        <f t="shared" ref="M93" si="185">AVERAGE(F94:F96)</f>
        <v>0.18341666666666667</v>
      </c>
      <c r="N93" s="4">
        <f t="shared" ref="N93" si="186">SQRT(_xlfn.VAR.S(F94:F96))</f>
        <v>3.4688194437493172E-2</v>
      </c>
      <c r="O93" s="4"/>
      <c r="P93" s="4">
        <f t="shared" ref="P93" si="187">AVERAGE(B94:E96)</f>
        <v>0.18341666666666667</v>
      </c>
      <c r="Q93" s="4">
        <f t="shared" ref="Q93" si="188">SQRT(_xlfn.VAR.S(B94:E96))</f>
        <v>7.7850040384567457E-2</v>
      </c>
      <c r="R93" s="4">
        <f t="shared" ref="R93" si="189">MEDIAN(B94:E96)</f>
        <v>0.1575</v>
      </c>
      <c r="S93" s="4">
        <f t="shared" ref="S93" si="190">LARGE(B94:E96, 1+COUNT(B94:E96)/2)</f>
        <v>0.157</v>
      </c>
    </row>
    <row r="94" spans="1:19" x14ac:dyDescent="0.25">
      <c r="A94" s="3" t="s">
        <v>89</v>
      </c>
      <c r="B94" s="4">
        <v>0.151</v>
      </c>
      <c r="C94" s="4">
        <v>0.156</v>
      </c>
      <c r="D94" s="4">
        <v>0.42899999999999999</v>
      </c>
      <c r="E94" s="4">
        <v>0.153</v>
      </c>
      <c r="F94" s="4">
        <v>0.22225</v>
      </c>
      <c r="G94" s="4"/>
      <c r="H94" s="4">
        <f t="shared" ref="H94:H157" si="191">_xlfn.VAR.S(B94:E94)</f>
        <v>1.9002249999999998E-2</v>
      </c>
      <c r="I94" s="4">
        <f t="shared" ref="I94" si="192">SQRT(H94)</f>
        <v>0.13784864888710371</v>
      </c>
      <c r="J94" s="4">
        <f t="shared" ref="J94:J157" si="193">MEDIAN(B94:E94)</f>
        <v>0.1545</v>
      </c>
      <c r="K94" s="4">
        <f t="shared" ref="K94:K157" si="194">LARGE(B94:E94, 1+COUNT(B94:E94)/2)</f>
        <v>0.153</v>
      </c>
      <c r="L94" s="4"/>
      <c r="M94" s="7"/>
      <c r="N94" s="4"/>
      <c r="O94" s="4"/>
      <c r="P94" s="4"/>
      <c r="Q94" s="4"/>
      <c r="R94" s="4"/>
      <c r="S94" s="4"/>
    </row>
    <row r="95" spans="1:19" x14ac:dyDescent="0.25">
      <c r="A95" s="3" t="s">
        <v>88</v>
      </c>
      <c r="B95" s="4">
        <v>0.157</v>
      </c>
      <c r="C95" s="4">
        <v>0.152</v>
      </c>
      <c r="D95" s="4">
        <v>0.155</v>
      </c>
      <c r="E95" s="4">
        <v>0.158</v>
      </c>
      <c r="F95" s="4">
        <v>0.1555</v>
      </c>
      <c r="G95" s="4"/>
      <c r="H95" s="4">
        <f t="shared" si="191"/>
        <v>7.0000000000000118E-6</v>
      </c>
      <c r="I95" s="4">
        <f t="shared" si="156"/>
        <v>2.6457513110645929E-3</v>
      </c>
      <c r="J95" s="4">
        <f t="shared" si="157"/>
        <v>0.156</v>
      </c>
      <c r="K95" s="4">
        <f t="shared" si="158"/>
        <v>0.155</v>
      </c>
      <c r="L95" s="4"/>
      <c r="M95" s="7"/>
      <c r="N95" s="4"/>
      <c r="O95" s="4"/>
      <c r="P95" s="4"/>
      <c r="Q95" s="4"/>
      <c r="R95" s="4"/>
      <c r="S95" s="4"/>
    </row>
    <row r="96" spans="1:19" x14ac:dyDescent="0.25">
      <c r="A96" s="3" t="s">
        <v>87</v>
      </c>
      <c r="B96" s="4">
        <v>0.17199999999999999</v>
      </c>
      <c r="C96" s="4">
        <v>0.17499999999999999</v>
      </c>
      <c r="D96" s="4">
        <v>0.17</v>
      </c>
      <c r="E96" s="4">
        <v>0.17299999999999999</v>
      </c>
      <c r="F96" s="4">
        <v>0.17249999999999999</v>
      </c>
      <c r="G96" s="4"/>
      <c r="H96" s="4">
        <f t="shared" si="191"/>
        <v>4.333333333333295E-6</v>
      </c>
      <c r="I96" s="4">
        <f t="shared" si="156"/>
        <v>2.0816659994661235E-3</v>
      </c>
      <c r="J96" s="4">
        <f t="shared" si="157"/>
        <v>0.17249999999999999</v>
      </c>
      <c r="K96" s="4">
        <f t="shared" si="158"/>
        <v>0.17199999999999999</v>
      </c>
      <c r="L96" s="4"/>
      <c r="M96" s="7"/>
      <c r="N96" s="4"/>
      <c r="O96" s="4"/>
      <c r="P96" s="4"/>
      <c r="Q96" s="4"/>
      <c r="R96" s="4"/>
      <c r="S96" s="4"/>
    </row>
    <row r="97" spans="1:19" x14ac:dyDescent="0.25">
      <c r="A97" s="2" t="s">
        <v>32</v>
      </c>
      <c r="B97" s="4">
        <v>0.11666666666666665</v>
      </c>
      <c r="C97" s="4">
        <v>0.11833333333333333</v>
      </c>
      <c r="D97" s="4">
        <v>0.11899999999999999</v>
      </c>
      <c r="E97" s="4">
        <v>0.11866666666666666</v>
      </c>
      <c r="F97" s="4">
        <v>0.11816666666666666</v>
      </c>
      <c r="G97" s="4"/>
      <c r="H97" s="4"/>
      <c r="I97" s="4"/>
      <c r="J97" s="4"/>
      <c r="K97" s="4"/>
      <c r="L97" s="4"/>
      <c r="M97" s="4">
        <f t="shared" ref="M97" si="195">AVERAGE(F98:F100)</f>
        <v>0.11816666666666666</v>
      </c>
      <c r="N97" s="4">
        <f t="shared" ref="N97" si="196">SQRT(_xlfn.VAR.S(F98:F100))</f>
        <v>4.3684474740270504E-3</v>
      </c>
      <c r="O97" s="4"/>
      <c r="P97" s="4">
        <f t="shared" ref="P97" si="197">AVERAGE(B98:E100)</f>
        <v>0.11816666666666666</v>
      </c>
      <c r="Q97" s="4">
        <f t="shared" ref="Q97" si="198">SQRT(_xlfn.VAR.S(B98:E100))</f>
        <v>4.2390679364333094E-3</v>
      </c>
      <c r="R97" s="4">
        <f t="shared" ref="R97" si="199">MEDIAN(B98:E100)</f>
        <v>0.11799999999999999</v>
      </c>
      <c r="S97" s="4">
        <f t="shared" ref="S97" si="200">LARGE(B98:E100, 1+COUNT(B98:E100)/2)</f>
        <v>0.11799999999999999</v>
      </c>
    </row>
    <row r="98" spans="1:19" x14ac:dyDescent="0.25">
      <c r="A98" s="3" t="s">
        <v>89</v>
      </c>
      <c r="B98" s="4">
        <v>0.11600000000000001</v>
      </c>
      <c r="C98" s="4">
        <v>0.11799999999999999</v>
      </c>
      <c r="D98" s="4">
        <v>0.11799999999999999</v>
      </c>
      <c r="E98" s="4">
        <v>0.11600000000000001</v>
      </c>
      <c r="F98" s="4">
        <v>0.11699999999999999</v>
      </c>
      <c r="G98" s="4"/>
      <c r="H98" s="4">
        <f t="shared" ref="H98:H161" si="201">_xlfn.VAR.S(B98:E98)</f>
        <v>1.3333333333333171E-6</v>
      </c>
      <c r="I98" s="4">
        <f t="shared" ref="I98:I100" si="202">SQRT(H98)</f>
        <v>1.1547005383792444E-3</v>
      </c>
      <c r="J98" s="4">
        <f t="shared" si="157"/>
        <v>0.11699999999999999</v>
      </c>
      <c r="K98" s="4">
        <f t="shared" si="158"/>
        <v>0.11600000000000001</v>
      </c>
      <c r="L98" s="4"/>
      <c r="M98" s="7"/>
      <c r="N98" s="4"/>
      <c r="O98" s="4"/>
      <c r="P98" s="4"/>
      <c r="Q98" s="4"/>
      <c r="R98" s="4"/>
      <c r="S98" s="4"/>
    </row>
    <row r="99" spans="1:19" x14ac:dyDescent="0.25">
      <c r="A99" s="3" t="s">
        <v>88</v>
      </c>
      <c r="B99" s="4">
        <v>0.111</v>
      </c>
      <c r="C99" s="4">
        <v>0.114</v>
      </c>
      <c r="D99" s="4">
        <v>0.114</v>
      </c>
      <c r="E99" s="4">
        <v>0.11899999999999999</v>
      </c>
      <c r="F99" s="4">
        <v>0.1145</v>
      </c>
      <c r="G99" s="4"/>
      <c r="H99" s="4">
        <f t="shared" si="201"/>
        <v>1.0999999999999978E-5</v>
      </c>
      <c r="I99" s="4">
        <f t="shared" si="202"/>
        <v>3.3166247903553964E-3</v>
      </c>
      <c r="J99" s="4">
        <f t="shared" si="157"/>
        <v>0.114</v>
      </c>
      <c r="K99" s="4">
        <f t="shared" si="158"/>
        <v>0.114</v>
      </c>
      <c r="L99" s="4"/>
      <c r="M99" s="7"/>
      <c r="N99" s="4"/>
      <c r="O99" s="4"/>
      <c r="P99" s="4"/>
      <c r="Q99" s="4"/>
      <c r="R99" s="4"/>
      <c r="S99" s="4"/>
    </row>
    <row r="100" spans="1:19" x14ac:dyDescent="0.25">
      <c r="A100" s="3" t="s">
        <v>87</v>
      </c>
      <c r="B100" s="4">
        <v>0.123</v>
      </c>
      <c r="C100" s="4">
        <v>0.123</v>
      </c>
      <c r="D100" s="4">
        <v>0.125</v>
      </c>
      <c r="E100" s="4">
        <v>0.121</v>
      </c>
      <c r="F100" s="4">
        <v>0.123</v>
      </c>
      <c r="G100" s="4"/>
      <c r="H100" s="4">
        <f t="shared" si="201"/>
        <v>2.6666666666666715E-6</v>
      </c>
      <c r="I100" s="4">
        <f t="shared" si="202"/>
        <v>1.6329931618554536E-3</v>
      </c>
      <c r="J100" s="4">
        <f t="shared" si="157"/>
        <v>0.123</v>
      </c>
      <c r="K100" s="4">
        <f t="shared" si="158"/>
        <v>0.123</v>
      </c>
      <c r="L100" s="4"/>
      <c r="M100" s="7"/>
      <c r="N100" s="4"/>
      <c r="O100" s="4"/>
      <c r="P100" s="4"/>
      <c r="Q100" s="4"/>
      <c r="R100" s="4"/>
      <c r="S100" s="4"/>
    </row>
    <row r="101" spans="1:19" x14ac:dyDescent="0.25">
      <c r="A101" s="2" t="s">
        <v>33</v>
      </c>
      <c r="B101" s="4">
        <v>0.36900000000000005</v>
      </c>
      <c r="C101" s="4">
        <v>0.36166666666666664</v>
      </c>
      <c r="D101" s="4">
        <v>0.35766666666666663</v>
      </c>
      <c r="E101" s="4">
        <v>0.35899999999999999</v>
      </c>
      <c r="F101" s="4">
        <v>0.3618333333333334</v>
      </c>
      <c r="G101" s="4"/>
      <c r="H101" s="4"/>
      <c r="I101" s="4"/>
      <c r="J101" s="4"/>
      <c r="K101" s="4"/>
      <c r="L101" s="4"/>
      <c r="M101" s="4">
        <f t="shared" ref="M101" si="203">AVERAGE(F102:F104)</f>
        <v>0.3618333333333334</v>
      </c>
      <c r="N101" s="4">
        <f t="shared" ref="N101" si="204">SQRT(_xlfn.VAR.S(F102:F104))</f>
        <v>3.5989871260305048E-2</v>
      </c>
      <c r="O101" s="4"/>
      <c r="P101" s="4">
        <f t="shared" ref="P101" si="205">AVERAGE(B102:E104)</f>
        <v>0.36183333333333328</v>
      </c>
      <c r="Q101" s="4">
        <f t="shared" ref="Q101" si="206">SQRT(_xlfn.VAR.S(B102:E104))</f>
        <v>3.3633947497170538E-2</v>
      </c>
      <c r="R101" s="4">
        <f t="shared" ref="R101" si="207">MEDIAN(B102:E104)</f>
        <v>0.34250000000000003</v>
      </c>
      <c r="S101" s="4">
        <f t="shared" ref="S101" si="208">LARGE(B102:E104, 1+COUNT(B102:E104)/2)</f>
        <v>0.34</v>
      </c>
    </row>
    <row r="102" spans="1:19" x14ac:dyDescent="0.25">
      <c r="A102" s="3" t="s">
        <v>89</v>
      </c>
      <c r="B102" s="4">
        <v>0.38500000000000001</v>
      </c>
      <c r="C102" s="4">
        <v>0.33200000000000002</v>
      </c>
      <c r="D102" s="4">
        <v>0.33800000000000002</v>
      </c>
      <c r="E102" s="4">
        <v>0.34499999999999997</v>
      </c>
      <c r="F102" s="4">
        <v>0.35000000000000003</v>
      </c>
      <c r="G102" s="4"/>
      <c r="H102" s="4">
        <f t="shared" ref="H102:H165" si="209">_xlfn.VAR.S(B102:E102)</f>
        <v>5.7266666666666653E-4</v>
      </c>
      <c r="I102" s="4">
        <f t="shared" ref="I102" si="210">SQRT(H102)</f>
        <v>2.3930454794396754E-2</v>
      </c>
      <c r="J102" s="4">
        <f t="shared" ref="J102:J165" si="211">MEDIAN(B102:E102)</f>
        <v>0.34150000000000003</v>
      </c>
      <c r="K102" s="4">
        <f t="shared" ref="K102:K165" si="212">LARGE(B102:E102, 1+COUNT(B102:E102)/2)</f>
        <v>0.33800000000000002</v>
      </c>
      <c r="L102" s="4"/>
      <c r="M102" s="7"/>
      <c r="N102" s="4"/>
      <c r="O102" s="4"/>
      <c r="P102" s="4"/>
      <c r="Q102" s="4"/>
      <c r="R102" s="4"/>
      <c r="S102" s="4"/>
    </row>
    <row r="103" spans="1:19" x14ac:dyDescent="0.25">
      <c r="A103" s="3" t="s">
        <v>88</v>
      </c>
      <c r="B103" s="4">
        <v>0.32400000000000001</v>
      </c>
      <c r="C103" s="4">
        <v>0.34</v>
      </c>
      <c r="D103" s="4">
        <v>0.33100000000000002</v>
      </c>
      <c r="E103" s="4">
        <v>0.33800000000000002</v>
      </c>
      <c r="F103" s="4">
        <v>0.33325000000000005</v>
      </c>
      <c r="G103" s="4"/>
      <c r="H103" s="4">
        <f t="shared" si="209"/>
        <v>5.2916666666666763E-5</v>
      </c>
      <c r="I103" s="4">
        <f t="shared" si="156"/>
        <v>7.274384280931738E-3</v>
      </c>
      <c r="J103" s="4">
        <f t="shared" si="157"/>
        <v>0.33450000000000002</v>
      </c>
      <c r="K103" s="4">
        <f t="shared" si="158"/>
        <v>0.33100000000000002</v>
      </c>
      <c r="L103" s="4"/>
      <c r="M103" s="7"/>
      <c r="N103" s="4"/>
      <c r="O103" s="4"/>
      <c r="P103" s="4"/>
      <c r="Q103" s="4"/>
      <c r="R103" s="4"/>
      <c r="S103" s="4"/>
    </row>
    <row r="104" spans="1:19" x14ac:dyDescent="0.25">
      <c r="A104" s="3" t="s">
        <v>87</v>
      </c>
      <c r="B104" s="4">
        <v>0.39800000000000002</v>
      </c>
      <c r="C104" s="4">
        <v>0.41299999999999998</v>
      </c>
      <c r="D104" s="4">
        <v>0.40400000000000003</v>
      </c>
      <c r="E104" s="4">
        <v>0.39400000000000002</v>
      </c>
      <c r="F104" s="4">
        <v>0.40225</v>
      </c>
      <c r="G104" s="4"/>
      <c r="H104" s="4">
        <f t="shared" si="209"/>
        <v>6.8249999999999734E-5</v>
      </c>
      <c r="I104" s="4">
        <f t="shared" si="156"/>
        <v>8.2613558209291369E-3</v>
      </c>
      <c r="J104" s="4">
        <f t="shared" si="157"/>
        <v>0.40100000000000002</v>
      </c>
      <c r="K104" s="4">
        <f t="shared" si="158"/>
        <v>0.39800000000000002</v>
      </c>
      <c r="L104" s="4"/>
      <c r="M104" s="7"/>
      <c r="N104" s="4"/>
      <c r="O104" s="4"/>
      <c r="P104" s="4"/>
      <c r="Q104" s="4"/>
      <c r="R104" s="4"/>
      <c r="S104" s="4"/>
    </row>
    <row r="105" spans="1:19" x14ac:dyDescent="0.25">
      <c r="A105" s="2" t="s">
        <v>34</v>
      </c>
      <c r="B105" s="4">
        <v>2.031333333333333</v>
      </c>
      <c r="C105" s="4">
        <v>1.5720000000000001</v>
      </c>
      <c r="D105" s="4">
        <v>1.793333333333333</v>
      </c>
      <c r="E105" s="4">
        <v>1.468333333333333</v>
      </c>
      <c r="F105" s="4">
        <v>1.7162499999999998</v>
      </c>
      <c r="G105" s="4"/>
      <c r="H105" s="4"/>
      <c r="I105" s="4"/>
      <c r="J105" s="4"/>
      <c r="K105" s="4"/>
      <c r="L105" s="4"/>
      <c r="M105" s="4">
        <f t="shared" ref="M105" si="213">AVERAGE(F106:F108)</f>
        <v>1.7162499999999998</v>
      </c>
      <c r="N105" s="4">
        <f t="shared" ref="N105" si="214">SQRT(_xlfn.VAR.S(F106:F108))</f>
        <v>1.2712551130673968</v>
      </c>
      <c r="O105" s="4"/>
      <c r="P105" s="4">
        <f t="shared" ref="P105" si="215">AVERAGE(B106:E108)</f>
        <v>1.7162499999999998</v>
      </c>
      <c r="Q105" s="4">
        <f t="shared" ref="Q105" si="216">SQRT(_xlfn.VAR.S(B106:E108))</f>
        <v>1.1576726751233584</v>
      </c>
      <c r="R105" s="4">
        <f t="shared" ref="R105" si="217">MEDIAN(B106:E108)</f>
        <v>1.0765</v>
      </c>
      <c r="S105" s="4">
        <f t="shared" ref="S105" si="218">LARGE(B106:E108, 1+COUNT(B106:E108)/2)</f>
        <v>0.999</v>
      </c>
    </row>
    <row r="106" spans="1:19" x14ac:dyDescent="0.25">
      <c r="A106" s="3" t="s">
        <v>89</v>
      </c>
      <c r="B106" s="4">
        <v>0.90200000000000002</v>
      </c>
      <c r="C106" s="4">
        <v>0.93600000000000005</v>
      </c>
      <c r="D106" s="4">
        <v>0.92600000000000005</v>
      </c>
      <c r="E106" s="4">
        <v>0.86399999999999999</v>
      </c>
      <c r="F106" s="4">
        <v>0.90700000000000003</v>
      </c>
      <c r="G106" s="4"/>
      <c r="H106" s="4">
        <f t="shared" ref="H106:H169" si="219">_xlfn.VAR.S(B106:E106)</f>
        <v>1.0253333333333351E-3</v>
      </c>
      <c r="I106" s="4">
        <f t="shared" ref="I106:I108" si="220">SQRT(H106)</f>
        <v>3.2020826556060901E-2</v>
      </c>
      <c r="J106" s="4">
        <f t="shared" si="157"/>
        <v>0.91400000000000003</v>
      </c>
      <c r="K106" s="4">
        <f t="shared" si="158"/>
        <v>0.90200000000000002</v>
      </c>
      <c r="L106" s="4"/>
      <c r="M106" s="7"/>
      <c r="N106" s="4"/>
      <c r="O106" s="4"/>
      <c r="P106" s="4"/>
      <c r="Q106" s="4"/>
      <c r="R106" s="4"/>
      <c r="S106" s="4"/>
    </row>
    <row r="107" spans="1:19" x14ac:dyDescent="0.25">
      <c r="A107" s="3" t="s">
        <v>88</v>
      </c>
      <c r="B107" s="4">
        <v>4.1929999999999996</v>
      </c>
      <c r="C107" s="4">
        <v>2.8660000000000001</v>
      </c>
      <c r="D107" s="4">
        <v>3.28</v>
      </c>
      <c r="E107" s="4">
        <v>2.387</v>
      </c>
      <c r="F107" s="4">
        <v>3.1814999999999998</v>
      </c>
      <c r="G107" s="4"/>
      <c r="H107" s="4">
        <f t="shared" si="219"/>
        <v>0.58786833333333277</v>
      </c>
      <c r="I107" s="4">
        <f t="shared" si="220"/>
        <v>0.76672572236317516</v>
      </c>
      <c r="J107" s="4">
        <f t="shared" si="157"/>
        <v>3.073</v>
      </c>
      <c r="K107" s="4">
        <f t="shared" si="158"/>
        <v>2.8660000000000001</v>
      </c>
      <c r="L107" s="4"/>
      <c r="M107" s="7"/>
      <c r="N107" s="4"/>
      <c r="O107" s="4"/>
      <c r="P107" s="4"/>
      <c r="Q107" s="4"/>
      <c r="R107" s="4"/>
      <c r="S107" s="4"/>
    </row>
    <row r="108" spans="1:19" x14ac:dyDescent="0.25">
      <c r="A108" s="3" t="s">
        <v>87</v>
      </c>
      <c r="B108" s="4">
        <v>0.999</v>
      </c>
      <c r="C108" s="4">
        <v>0.91400000000000003</v>
      </c>
      <c r="D108" s="4">
        <v>1.1739999999999999</v>
      </c>
      <c r="E108" s="4">
        <v>1.1539999999999999</v>
      </c>
      <c r="F108" s="4">
        <v>1.0602499999999999</v>
      </c>
      <c r="G108" s="4"/>
      <c r="H108" s="4">
        <f t="shared" si="219"/>
        <v>1.5622916666666894E-2</v>
      </c>
      <c r="I108" s="4">
        <f t="shared" si="220"/>
        <v>0.12499166638887128</v>
      </c>
      <c r="J108" s="4">
        <f t="shared" si="157"/>
        <v>1.0765</v>
      </c>
      <c r="K108" s="4">
        <f t="shared" si="158"/>
        <v>0.999</v>
      </c>
      <c r="L108" s="4"/>
      <c r="M108" s="7"/>
      <c r="N108" s="4"/>
      <c r="O108" s="4"/>
      <c r="P108" s="4"/>
      <c r="Q108" s="4"/>
      <c r="R108" s="4"/>
      <c r="S108" s="4"/>
    </row>
    <row r="109" spans="1:19" x14ac:dyDescent="0.25">
      <c r="A109" s="2" t="s">
        <v>35</v>
      </c>
      <c r="B109" s="4">
        <v>1.1923333333333332</v>
      </c>
      <c r="C109" s="4">
        <v>1.7753333333333334</v>
      </c>
      <c r="D109" s="4">
        <v>2.5020000000000002</v>
      </c>
      <c r="E109" s="4">
        <v>1.6179999999999997</v>
      </c>
      <c r="F109" s="4">
        <v>1.7719166666666666</v>
      </c>
      <c r="G109" s="4"/>
      <c r="H109" s="4"/>
      <c r="I109" s="4"/>
      <c r="J109" s="4"/>
      <c r="K109" s="4"/>
      <c r="L109" s="4"/>
      <c r="M109" s="4">
        <f t="shared" ref="M109" si="221">AVERAGE(F110:F112)</f>
        <v>1.7719166666666666</v>
      </c>
      <c r="N109" s="4">
        <f t="shared" ref="N109" si="222">SQRT(_xlfn.VAR.S(F110:F112))</f>
        <v>1.4509650308788746</v>
      </c>
      <c r="O109" s="4"/>
      <c r="P109" s="4">
        <f t="shared" ref="P109" si="223">AVERAGE(B110:E112)</f>
        <v>1.7719166666666668</v>
      </c>
      <c r="Q109" s="4">
        <f t="shared" ref="Q109" si="224">SQRT(_xlfn.VAR.S(B110:E112))</f>
        <v>1.5007014395295482</v>
      </c>
      <c r="R109" s="4">
        <f t="shared" ref="R109" si="225">MEDIAN(B110:E112)</f>
        <v>0.97099999999999997</v>
      </c>
      <c r="S109" s="4">
        <f t="shared" ref="S109" si="226">LARGE(B110:E112, 1+COUNT(B110:E112)/2)</f>
        <v>0.96199999999999997</v>
      </c>
    </row>
    <row r="110" spans="1:19" x14ac:dyDescent="0.25">
      <c r="A110" s="3" t="s">
        <v>89</v>
      </c>
      <c r="B110" s="4">
        <v>0.80600000000000005</v>
      </c>
      <c r="C110" s="4">
        <v>0.96099999999999997</v>
      </c>
      <c r="D110" s="4">
        <v>0.878</v>
      </c>
      <c r="E110" s="4">
        <v>0.90900000000000003</v>
      </c>
      <c r="F110" s="4">
        <v>0.88850000000000007</v>
      </c>
      <c r="G110" s="4"/>
      <c r="H110" s="4">
        <f t="shared" ref="H110:H141" si="227">_xlfn.VAR.S(B110:E110)</f>
        <v>4.1976666666666629E-3</v>
      </c>
      <c r="I110" s="4">
        <f t="shared" ref="I110" si="228">SQRT(H110)</f>
        <v>6.4789402425602466E-2</v>
      </c>
      <c r="J110" s="4">
        <f t="shared" ref="J110:J141" si="229">MEDIAN(B110:E110)</f>
        <v>0.89349999999999996</v>
      </c>
      <c r="K110" s="4">
        <f t="shared" ref="K110:K141" si="230">LARGE(B110:E110, 1+COUNT(B110:E110)/2)</f>
        <v>0.878</v>
      </c>
      <c r="L110" s="4"/>
      <c r="M110" s="7"/>
      <c r="N110" s="4"/>
      <c r="O110" s="4"/>
      <c r="P110" s="4"/>
      <c r="Q110" s="4"/>
      <c r="R110" s="4"/>
      <c r="S110" s="4"/>
    </row>
    <row r="111" spans="1:19" x14ac:dyDescent="0.25">
      <c r="A111" s="3" t="s">
        <v>88</v>
      </c>
      <c r="B111" s="4">
        <v>1.8089999999999999</v>
      </c>
      <c r="C111" s="4">
        <v>3.3849999999999998</v>
      </c>
      <c r="D111" s="4">
        <v>5.6719999999999997</v>
      </c>
      <c r="E111" s="4">
        <v>2.92</v>
      </c>
      <c r="F111" s="4">
        <v>3.4464999999999999</v>
      </c>
      <c r="G111" s="4"/>
      <c r="H111" s="4">
        <f t="shared" si="227"/>
        <v>2.6384136666666649</v>
      </c>
      <c r="I111" s="4">
        <f t="shared" si="156"/>
        <v>1.6243194472352613</v>
      </c>
      <c r="J111" s="4">
        <f t="shared" si="157"/>
        <v>3.1524999999999999</v>
      </c>
      <c r="K111" s="4">
        <f t="shared" si="158"/>
        <v>2.92</v>
      </c>
      <c r="L111" s="4"/>
      <c r="M111" s="7"/>
      <c r="N111" s="4"/>
      <c r="O111" s="4"/>
      <c r="P111" s="4"/>
      <c r="Q111" s="4"/>
      <c r="R111" s="4"/>
      <c r="S111" s="4"/>
    </row>
    <row r="112" spans="1:19" x14ac:dyDescent="0.25">
      <c r="A112" s="3" t="s">
        <v>87</v>
      </c>
      <c r="B112" s="4">
        <v>0.96199999999999997</v>
      </c>
      <c r="C112" s="4">
        <v>0.98</v>
      </c>
      <c r="D112" s="4">
        <v>0.95599999999999996</v>
      </c>
      <c r="E112" s="4">
        <v>1.0249999999999999</v>
      </c>
      <c r="F112" s="4">
        <v>0.9807499999999999</v>
      </c>
      <c r="G112" s="4"/>
      <c r="H112" s="4">
        <f t="shared" si="227"/>
        <v>9.7424999999999855E-4</v>
      </c>
      <c r="I112" s="4">
        <f t="shared" si="156"/>
        <v>3.1212978070027195E-2</v>
      </c>
      <c r="J112" s="4">
        <f t="shared" si="157"/>
        <v>0.97099999999999997</v>
      </c>
      <c r="K112" s="4">
        <f t="shared" si="158"/>
        <v>0.96199999999999997</v>
      </c>
      <c r="L112" s="4"/>
      <c r="M112" s="7"/>
      <c r="N112" s="4"/>
      <c r="O112" s="4"/>
      <c r="P112" s="4"/>
      <c r="Q112" s="4"/>
      <c r="R112" s="4"/>
      <c r="S112" s="4"/>
    </row>
    <row r="113" spans="1:19" x14ac:dyDescent="0.25">
      <c r="A113" s="2" t="s">
        <v>36</v>
      </c>
      <c r="B113" s="4">
        <v>0.39700000000000002</v>
      </c>
      <c r="C113" s="4">
        <v>0.4443333333333333</v>
      </c>
      <c r="D113" s="4">
        <v>0.40400000000000008</v>
      </c>
      <c r="E113" s="4">
        <v>0.40866666666666668</v>
      </c>
      <c r="F113" s="4">
        <v>0.41349999999999998</v>
      </c>
      <c r="G113" s="4"/>
      <c r="H113" s="4"/>
      <c r="I113" s="4"/>
      <c r="J113" s="4"/>
      <c r="K113" s="4"/>
      <c r="L113" s="4"/>
      <c r="M113" s="4">
        <f t="shared" ref="M113" si="231">AVERAGE(F114:F116)</f>
        <v>0.41349999999999998</v>
      </c>
      <c r="N113" s="4">
        <f t="shared" ref="N113" si="232">SQRT(_xlfn.VAR.S(F114:F116))</f>
        <v>9.9152660075259719E-3</v>
      </c>
      <c r="O113" s="4"/>
      <c r="P113" s="4">
        <f t="shared" ref="P113" si="233">AVERAGE(B114:E116)</f>
        <v>0.41349999999999998</v>
      </c>
      <c r="Q113" s="4">
        <f t="shared" ref="Q113" si="234">SQRT(_xlfn.VAR.S(B114:E116))</f>
        <v>2.5829862914499142E-2</v>
      </c>
      <c r="R113" s="4">
        <f t="shared" ref="R113" si="235">MEDIAN(B114:E116)</f>
        <v>0.41199999999999998</v>
      </c>
      <c r="S113" s="4">
        <f t="shared" ref="S113" si="236">LARGE(B114:E116, 1+COUNT(B114:E116)/2)</f>
        <v>0.40799999999999997</v>
      </c>
    </row>
    <row r="114" spans="1:19" x14ac:dyDescent="0.25">
      <c r="A114" s="3" t="s">
        <v>89</v>
      </c>
      <c r="B114" s="4">
        <v>0.39600000000000002</v>
      </c>
      <c r="C114" s="4">
        <v>0.435</v>
      </c>
      <c r="D114" s="4">
        <v>0.371</v>
      </c>
      <c r="E114" s="4">
        <v>0.40799999999999997</v>
      </c>
      <c r="F114" s="4">
        <v>0.40249999999999997</v>
      </c>
      <c r="G114" s="4"/>
      <c r="H114" s="4">
        <f t="shared" ref="H114:H145" si="237">_xlfn.VAR.S(B114:E114)</f>
        <v>7.0699999999999984E-4</v>
      </c>
      <c r="I114" s="4">
        <f t="shared" ref="I114:I116" si="238">SQRT(H114)</f>
        <v>2.6589471600616661E-2</v>
      </c>
      <c r="J114" s="4">
        <f t="shared" si="157"/>
        <v>0.40200000000000002</v>
      </c>
      <c r="K114" s="4">
        <f t="shared" si="158"/>
        <v>0.39600000000000002</v>
      </c>
      <c r="L114" s="4"/>
      <c r="M114" s="7"/>
      <c r="N114" s="4"/>
      <c r="O114" s="4"/>
      <c r="P114" s="4"/>
      <c r="Q114" s="4"/>
      <c r="R114" s="4"/>
      <c r="S114" s="4"/>
    </row>
    <row r="115" spans="1:19" x14ac:dyDescent="0.25">
      <c r="A115" s="3" t="s">
        <v>88</v>
      </c>
      <c r="B115" s="4">
        <v>0.375</v>
      </c>
      <c r="C115" s="4">
        <v>0.45300000000000001</v>
      </c>
      <c r="D115" s="4">
        <v>0.435</v>
      </c>
      <c r="E115" s="4">
        <v>0.40200000000000002</v>
      </c>
      <c r="F115" s="4">
        <v>0.41625000000000001</v>
      </c>
      <c r="G115" s="4"/>
      <c r="H115" s="4">
        <f t="shared" si="237"/>
        <v>1.20225E-3</v>
      </c>
      <c r="I115" s="4">
        <f t="shared" si="238"/>
        <v>3.4673476895171619E-2</v>
      </c>
      <c r="J115" s="4">
        <f t="shared" si="157"/>
        <v>0.41849999999999998</v>
      </c>
      <c r="K115" s="4">
        <f t="shared" si="158"/>
        <v>0.40200000000000002</v>
      </c>
      <c r="L115" s="4"/>
      <c r="M115" s="7"/>
      <c r="N115" s="4"/>
      <c r="O115" s="4"/>
      <c r="P115" s="4"/>
      <c r="Q115" s="4"/>
      <c r="R115" s="4"/>
      <c r="S115" s="4"/>
    </row>
    <row r="116" spans="1:19" x14ac:dyDescent="0.25">
      <c r="A116" s="3" t="s">
        <v>87</v>
      </c>
      <c r="B116" s="4">
        <v>0.42</v>
      </c>
      <c r="C116" s="4">
        <v>0.44500000000000001</v>
      </c>
      <c r="D116" s="4">
        <v>0.40600000000000003</v>
      </c>
      <c r="E116" s="4">
        <v>0.41599999999999998</v>
      </c>
      <c r="F116" s="4">
        <v>0.42174999999999996</v>
      </c>
      <c r="G116" s="4"/>
      <c r="H116" s="4">
        <f t="shared" si="237"/>
        <v>2.7491666666666664E-4</v>
      </c>
      <c r="I116" s="4">
        <f t="shared" si="238"/>
        <v>1.6580611166861933E-2</v>
      </c>
      <c r="J116" s="4">
        <f t="shared" si="157"/>
        <v>0.41799999999999998</v>
      </c>
      <c r="K116" s="4">
        <f t="shared" si="158"/>
        <v>0.41599999999999998</v>
      </c>
      <c r="L116" s="4"/>
      <c r="M116" s="7"/>
      <c r="N116" s="4"/>
      <c r="O116" s="4"/>
      <c r="P116" s="4"/>
      <c r="Q116" s="4"/>
      <c r="R116" s="4"/>
      <c r="S116" s="4"/>
    </row>
    <row r="117" spans="1:19" x14ac:dyDescent="0.25">
      <c r="A117" s="2" t="s">
        <v>37</v>
      </c>
      <c r="B117" s="4">
        <v>0.19333333333333333</v>
      </c>
      <c r="C117" s="4">
        <v>0.20199999999999999</v>
      </c>
      <c r="D117" s="4">
        <v>0.20099999999999998</v>
      </c>
      <c r="E117" s="4">
        <v>0.19233333333333333</v>
      </c>
      <c r="F117" s="4">
        <v>0.19716666666666663</v>
      </c>
      <c r="G117" s="4"/>
      <c r="H117" s="4"/>
      <c r="I117" s="4"/>
      <c r="J117" s="4"/>
      <c r="K117" s="4"/>
      <c r="L117" s="4"/>
      <c r="M117" s="4">
        <f t="shared" ref="M117" si="239">AVERAGE(F118:F120)</f>
        <v>0.19716666666666663</v>
      </c>
      <c r="N117" s="4">
        <f t="shared" ref="N117" si="240">SQRT(_xlfn.VAR.S(F118:F120))</f>
        <v>1.7161609287398825E-2</v>
      </c>
      <c r="O117" s="4"/>
      <c r="P117" s="4">
        <f t="shared" ref="P117" si="241">AVERAGE(B118:E120)</f>
        <v>0.19716666666666668</v>
      </c>
      <c r="Q117" s="4">
        <f t="shared" ref="Q117" si="242">SQRT(_xlfn.VAR.S(B118:E120))</f>
        <v>1.646943909920506E-2</v>
      </c>
      <c r="R117" s="4">
        <f t="shared" ref="R117" si="243">MEDIAN(B118:E120)</f>
        <v>0.19350000000000001</v>
      </c>
      <c r="S117" s="4">
        <f t="shared" ref="S117" si="244">LARGE(B118:E120, 1+COUNT(B118:E120)/2)</f>
        <v>0.191</v>
      </c>
    </row>
    <row r="118" spans="1:19" x14ac:dyDescent="0.25">
      <c r="A118" s="3" t="s">
        <v>89</v>
      </c>
      <c r="B118" s="4">
        <v>0.19900000000000001</v>
      </c>
      <c r="C118" s="4">
        <v>0.189</v>
      </c>
      <c r="D118" s="4">
        <v>0.191</v>
      </c>
      <c r="E118" s="4">
        <v>0.18099999999999999</v>
      </c>
      <c r="F118" s="4">
        <v>0.19</v>
      </c>
      <c r="G118" s="4"/>
      <c r="H118" s="4">
        <f t="shared" ref="H118:H149" si="245">_xlfn.VAR.S(B118:E118)</f>
        <v>5.4666666666666758E-5</v>
      </c>
      <c r="I118" s="4">
        <f t="shared" ref="I118" si="246">SQRT(H118)</f>
        <v>7.3936910042729509E-3</v>
      </c>
      <c r="J118" s="4">
        <f t="shared" ref="J118:J149" si="247">MEDIAN(B118:E118)</f>
        <v>0.19</v>
      </c>
      <c r="K118" s="4">
        <f t="shared" ref="K118:K149" si="248">LARGE(B118:E118, 1+COUNT(B118:E118)/2)</f>
        <v>0.189</v>
      </c>
      <c r="L118" s="4"/>
      <c r="M118" s="7"/>
      <c r="N118" s="4"/>
      <c r="O118" s="4"/>
      <c r="P118" s="4"/>
      <c r="Q118" s="4"/>
      <c r="R118" s="4"/>
      <c r="S118" s="4"/>
    </row>
    <row r="119" spans="1:19" x14ac:dyDescent="0.25">
      <c r="A119" s="3" t="s">
        <v>88</v>
      </c>
      <c r="B119" s="4">
        <v>0.17199999999999999</v>
      </c>
      <c r="C119" s="4">
        <v>0.19600000000000001</v>
      </c>
      <c r="D119" s="4">
        <v>0.187</v>
      </c>
      <c r="E119" s="4">
        <v>0.184</v>
      </c>
      <c r="F119" s="4">
        <v>0.18474999999999997</v>
      </c>
      <c r="G119" s="4"/>
      <c r="H119" s="4">
        <f t="shared" si="245"/>
        <v>9.8250000000000179E-5</v>
      </c>
      <c r="I119" s="4">
        <f t="shared" si="156"/>
        <v>9.9121138007995137E-3</v>
      </c>
      <c r="J119" s="4">
        <f t="shared" si="157"/>
        <v>0.1855</v>
      </c>
      <c r="K119" s="4">
        <f t="shared" si="158"/>
        <v>0.184</v>
      </c>
      <c r="L119" s="4"/>
      <c r="M119" s="7"/>
      <c r="N119" s="4"/>
      <c r="O119" s="4"/>
      <c r="P119" s="4"/>
      <c r="Q119" s="4"/>
      <c r="R119" s="4"/>
      <c r="S119" s="4"/>
    </row>
    <row r="120" spans="1:19" x14ac:dyDescent="0.25">
      <c r="A120" s="3" t="s">
        <v>87</v>
      </c>
      <c r="B120" s="4">
        <v>0.20899999999999999</v>
      </c>
      <c r="C120" s="4">
        <v>0.221</v>
      </c>
      <c r="D120" s="4">
        <v>0.22500000000000001</v>
      </c>
      <c r="E120" s="4">
        <v>0.21199999999999999</v>
      </c>
      <c r="F120" s="4">
        <v>0.21675</v>
      </c>
      <c r="G120" s="4"/>
      <c r="H120" s="4">
        <f t="shared" si="245"/>
        <v>5.62500000000001E-5</v>
      </c>
      <c r="I120" s="4">
        <f t="shared" si="156"/>
        <v>7.5000000000000067E-3</v>
      </c>
      <c r="J120" s="4">
        <f t="shared" si="157"/>
        <v>0.2165</v>
      </c>
      <c r="K120" s="4">
        <f t="shared" si="158"/>
        <v>0.21199999999999999</v>
      </c>
      <c r="L120" s="4"/>
      <c r="M120" s="7"/>
      <c r="N120" s="4"/>
      <c r="O120" s="4"/>
      <c r="P120" s="4"/>
      <c r="Q120" s="4"/>
      <c r="R120" s="4"/>
      <c r="S120" s="4"/>
    </row>
    <row r="121" spans="1:19" x14ac:dyDescent="0.25">
      <c r="A121" s="2" t="s">
        <v>38</v>
      </c>
      <c r="B121" s="4">
        <v>0.61433333333333329</v>
      </c>
      <c r="C121" s="4">
        <v>0.46133333333333343</v>
      </c>
      <c r="D121" s="4">
        <v>0.53300000000000003</v>
      </c>
      <c r="E121" s="4">
        <v>0.13400000000000001</v>
      </c>
      <c r="F121" s="4">
        <v>0.43566666666666665</v>
      </c>
      <c r="G121" s="4"/>
      <c r="H121" s="4"/>
      <c r="I121" s="4"/>
      <c r="J121" s="4"/>
      <c r="K121" s="4"/>
      <c r="L121" s="4"/>
      <c r="M121" s="4">
        <f t="shared" ref="M121" si="249">AVERAGE(F122:F124)</f>
        <v>0.43566666666666665</v>
      </c>
      <c r="N121" s="4">
        <f t="shared" ref="N121" si="250">SQRT(_xlfn.VAR.S(F122:F124))</f>
        <v>0.51862440246611363</v>
      </c>
      <c r="O121" s="4"/>
      <c r="P121" s="4">
        <f t="shared" ref="P121" si="251">AVERAGE(B122:E124)</f>
        <v>0.43566666666666659</v>
      </c>
      <c r="Q121" s="4">
        <f t="shared" ref="Q121" si="252">SQRT(_xlfn.VAR.S(B122:E124))</f>
        <v>0.55250163855509127</v>
      </c>
      <c r="R121" s="4">
        <f t="shared" ref="R121" si="253">MEDIAN(B122:E124)</f>
        <v>0.13850000000000001</v>
      </c>
      <c r="S121" s="4">
        <f t="shared" ref="S121" si="254">LARGE(B122:E124, 1+COUNT(B122:E124)/2)</f>
        <v>0.13700000000000001</v>
      </c>
    </row>
    <row r="122" spans="1:19" x14ac:dyDescent="0.25">
      <c r="A122" s="3" t="s">
        <v>89</v>
      </c>
      <c r="B122" s="4">
        <v>1.579</v>
      </c>
      <c r="C122" s="4">
        <v>1.1100000000000001</v>
      </c>
      <c r="D122" s="4">
        <v>1.321</v>
      </c>
      <c r="E122" s="4">
        <v>0.128</v>
      </c>
      <c r="F122" s="4">
        <v>1.0345</v>
      </c>
      <c r="G122" s="4"/>
      <c r="H122" s="4">
        <f t="shared" ref="H122:H153" si="255">_xlfn.VAR.S(B122:E122)</f>
        <v>0.40200166666666676</v>
      </c>
      <c r="I122" s="4">
        <f t="shared" ref="I122:I124" si="256">SQRT(H122)</f>
        <v>0.63403601369848606</v>
      </c>
      <c r="J122" s="4">
        <f t="shared" si="157"/>
        <v>1.2155</v>
      </c>
      <c r="K122" s="4">
        <f t="shared" si="158"/>
        <v>1.1100000000000001</v>
      </c>
      <c r="L122" s="4"/>
      <c r="M122" s="7"/>
      <c r="N122" s="4"/>
      <c r="O122" s="4"/>
      <c r="P122" s="4"/>
      <c r="Q122" s="4"/>
      <c r="R122" s="4"/>
      <c r="S122" s="4"/>
    </row>
    <row r="123" spans="1:19" x14ac:dyDescent="0.25">
      <c r="A123" s="3" t="s">
        <v>88</v>
      </c>
      <c r="B123" s="4">
        <v>0.127</v>
      </c>
      <c r="C123" s="4">
        <v>0.13400000000000001</v>
      </c>
      <c r="D123" s="4">
        <v>0.13500000000000001</v>
      </c>
      <c r="E123" s="4">
        <v>0.13100000000000001</v>
      </c>
      <c r="F123" s="4">
        <v>0.13175000000000001</v>
      </c>
      <c r="G123" s="4"/>
      <c r="H123" s="4">
        <f t="shared" si="255"/>
        <v>1.291666666666669E-5</v>
      </c>
      <c r="I123" s="4">
        <f t="shared" si="256"/>
        <v>3.5939764421413075E-3</v>
      </c>
      <c r="J123" s="4">
        <f t="shared" si="157"/>
        <v>0.13250000000000001</v>
      </c>
      <c r="K123" s="4">
        <f t="shared" si="158"/>
        <v>0.13100000000000001</v>
      </c>
      <c r="L123" s="4"/>
      <c r="M123" s="7"/>
      <c r="N123" s="4"/>
      <c r="O123" s="4"/>
      <c r="P123" s="4"/>
      <c r="Q123" s="4"/>
      <c r="R123" s="4"/>
      <c r="S123" s="4"/>
    </row>
    <row r="124" spans="1:19" x14ac:dyDescent="0.25">
      <c r="A124" s="3" t="s">
        <v>87</v>
      </c>
      <c r="B124" s="4">
        <v>0.13700000000000001</v>
      </c>
      <c r="C124" s="4">
        <v>0.14000000000000001</v>
      </c>
      <c r="D124" s="4">
        <v>0.14299999999999999</v>
      </c>
      <c r="E124" s="4">
        <v>0.14299999999999999</v>
      </c>
      <c r="F124" s="4">
        <v>0.14075000000000001</v>
      </c>
      <c r="G124" s="4"/>
      <c r="H124" s="4">
        <f t="shared" si="255"/>
        <v>8.2499999999999312E-6</v>
      </c>
      <c r="I124" s="4">
        <f t="shared" si="256"/>
        <v>2.8722813232690022E-3</v>
      </c>
      <c r="J124" s="4">
        <f t="shared" si="157"/>
        <v>0.14150000000000001</v>
      </c>
      <c r="K124" s="4">
        <f t="shared" si="158"/>
        <v>0.14000000000000001</v>
      </c>
      <c r="L124" s="4"/>
      <c r="M124" s="7"/>
      <c r="N124" s="4"/>
      <c r="O124" s="4"/>
      <c r="P124" s="4"/>
      <c r="Q124" s="4"/>
      <c r="R124" s="4"/>
      <c r="S124" s="4"/>
    </row>
    <row r="125" spans="1:19" x14ac:dyDescent="0.25">
      <c r="A125" s="2" t="s">
        <v>39</v>
      </c>
      <c r="B125" s="4">
        <v>0.13733333333333334</v>
      </c>
      <c r="C125" s="4">
        <v>0.13400000000000001</v>
      </c>
      <c r="D125" s="4">
        <v>0.47333333333333333</v>
      </c>
      <c r="E125" s="4">
        <v>0.13333333333333333</v>
      </c>
      <c r="F125" s="4">
        <v>0.21950000000000003</v>
      </c>
      <c r="G125" s="4"/>
      <c r="H125" s="4"/>
      <c r="I125" s="4"/>
      <c r="J125" s="4"/>
      <c r="K125" s="4"/>
      <c r="L125" s="4"/>
      <c r="M125" s="4">
        <f t="shared" ref="M125" si="257">AVERAGE(F126:F128)</f>
        <v>0.21950000000000003</v>
      </c>
      <c r="N125" s="4">
        <f t="shared" ref="N125" si="258">SQRT(_xlfn.VAR.S(F126:F128))</f>
        <v>0.15874645665336906</v>
      </c>
      <c r="O125" s="4"/>
      <c r="P125" s="4">
        <f t="shared" ref="P125" si="259">AVERAGE(B126:E128)</f>
        <v>0.21950000000000003</v>
      </c>
      <c r="Q125" s="4">
        <f t="shared" ref="Q125" si="260">SQRT(_xlfn.VAR.S(B126:E128))</f>
        <v>0.29981949114880319</v>
      </c>
      <c r="R125" s="4">
        <f t="shared" ref="R125" si="261">MEDIAN(B126:E128)</f>
        <v>0.13400000000000001</v>
      </c>
      <c r="S125" s="4">
        <f t="shared" ref="S125" si="262">LARGE(B126:E128, 1+COUNT(B126:E128)/2)</f>
        <v>0.13300000000000001</v>
      </c>
    </row>
    <row r="126" spans="1:19" x14ac:dyDescent="0.25">
      <c r="A126" s="3" t="s">
        <v>89</v>
      </c>
      <c r="B126" s="4">
        <v>0.13300000000000001</v>
      </c>
      <c r="C126" s="4">
        <v>0.13200000000000001</v>
      </c>
      <c r="D126" s="4">
        <v>0.127</v>
      </c>
      <c r="E126" s="4">
        <v>0.13500000000000001</v>
      </c>
      <c r="F126" s="4">
        <v>0.13175000000000001</v>
      </c>
      <c r="G126" s="4"/>
      <c r="H126" s="4">
        <f t="shared" ref="H126:H157" si="263">_xlfn.VAR.S(B126:E126)</f>
        <v>1.1583333333333353E-5</v>
      </c>
      <c r="I126" s="4">
        <f t="shared" ref="I126" si="264">SQRT(H126)</f>
        <v>3.403429642777026E-3</v>
      </c>
      <c r="J126" s="4">
        <f t="shared" ref="J126:J157" si="265">MEDIAN(B126:E126)</f>
        <v>0.13250000000000001</v>
      </c>
      <c r="K126" s="4">
        <f t="shared" ref="K126:K157" si="266">LARGE(B126:E126, 1+COUNT(B126:E126)/2)</f>
        <v>0.13200000000000001</v>
      </c>
      <c r="L126" s="4"/>
      <c r="M126" s="7"/>
      <c r="N126" s="4"/>
      <c r="O126" s="4"/>
      <c r="P126" s="4"/>
      <c r="Q126" s="4"/>
      <c r="R126" s="4"/>
      <c r="S126" s="4"/>
    </row>
    <row r="127" spans="1:19" x14ac:dyDescent="0.25">
      <c r="A127" s="3" t="s">
        <v>88</v>
      </c>
      <c r="B127" s="4">
        <v>0.13600000000000001</v>
      </c>
      <c r="C127" s="4">
        <v>0.121</v>
      </c>
      <c r="D127" s="4">
        <v>0.122</v>
      </c>
      <c r="E127" s="4">
        <v>0.11700000000000001</v>
      </c>
      <c r="F127" s="4">
        <v>0.124</v>
      </c>
      <c r="G127" s="4"/>
      <c r="H127" s="4">
        <f t="shared" si="263"/>
        <v>6.8666666666666718E-5</v>
      </c>
      <c r="I127" s="4">
        <f t="shared" si="156"/>
        <v>8.2865352631040379E-3</v>
      </c>
      <c r="J127" s="4">
        <f t="shared" si="157"/>
        <v>0.1215</v>
      </c>
      <c r="K127" s="4">
        <f t="shared" si="158"/>
        <v>0.121</v>
      </c>
      <c r="L127" s="4"/>
      <c r="M127" s="7"/>
      <c r="N127" s="4"/>
      <c r="O127" s="4"/>
      <c r="P127" s="4"/>
      <c r="Q127" s="4"/>
      <c r="R127" s="4"/>
      <c r="S127" s="4"/>
    </row>
    <row r="128" spans="1:19" x14ac:dyDescent="0.25">
      <c r="A128" s="3" t="s">
        <v>87</v>
      </c>
      <c r="B128" s="4">
        <v>0.14299999999999999</v>
      </c>
      <c r="C128" s="4">
        <v>0.14899999999999999</v>
      </c>
      <c r="D128" s="4">
        <v>1.171</v>
      </c>
      <c r="E128" s="4">
        <v>0.14799999999999999</v>
      </c>
      <c r="F128" s="4">
        <v>0.40275</v>
      </c>
      <c r="G128" s="4"/>
      <c r="H128" s="4">
        <f t="shared" si="263"/>
        <v>0.26232158333333339</v>
      </c>
      <c r="I128" s="4">
        <f t="shared" si="156"/>
        <v>0.51217339186386224</v>
      </c>
      <c r="J128" s="4">
        <f t="shared" si="157"/>
        <v>0.14849999999999999</v>
      </c>
      <c r="K128" s="4">
        <f t="shared" si="158"/>
        <v>0.14799999999999999</v>
      </c>
      <c r="L128" s="4"/>
      <c r="M128" s="7"/>
      <c r="N128" s="4"/>
      <c r="O128" s="4"/>
      <c r="P128" s="4"/>
      <c r="Q128" s="4"/>
      <c r="R128" s="4"/>
      <c r="S128" s="4"/>
    </row>
    <row r="129" spans="1:19" x14ac:dyDescent="0.25">
      <c r="A129" s="2" t="s">
        <v>40</v>
      </c>
      <c r="B129" s="4">
        <v>0.6156666666666667</v>
      </c>
      <c r="C129" s="4">
        <v>0.63833333333333331</v>
      </c>
      <c r="D129" s="4">
        <v>0.66299999999999992</v>
      </c>
      <c r="E129" s="4">
        <v>0.56266666666666665</v>
      </c>
      <c r="F129" s="4">
        <v>0.61991666666666656</v>
      </c>
      <c r="G129" s="4"/>
      <c r="H129" s="4"/>
      <c r="I129" s="4"/>
      <c r="J129" s="4"/>
      <c r="K129" s="4"/>
      <c r="L129" s="4"/>
      <c r="M129" s="4">
        <f t="shared" ref="M129" si="267">AVERAGE(F130:F132)</f>
        <v>0.61991666666666656</v>
      </c>
      <c r="N129" s="4">
        <f t="shared" ref="N129" si="268">SQRT(_xlfn.VAR.S(F130:F132))</f>
        <v>2.8870760872088765E-2</v>
      </c>
      <c r="O129" s="4"/>
      <c r="P129" s="4">
        <f t="shared" ref="P129" si="269">AVERAGE(B130:E132)</f>
        <v>0.61991666666666656</v>
      </c>
      <c r="Q129" s="4">
        <f t="shared" ref="Q129" si="270">SQRT(_xlfn.VAR.S(B130:E132))</f>
        <v>5.495528485353645E-2</v>
      </c>
      <c r="R129" s="4">
        <f t="shared" ref="R129" si="271">MEDIAN(B130:E132)</f>
        <v>0.62749999999999995</v>
      </c>
      <c r="S129" s="4">
        <f t="shared" ref="S129" si="272">LARGE(B130:E132, 1+COUNT(B130:E132)/2)</f>
        <v>0.627</v>
      </c>
    </row>
    <row r="130" spans="1:19" x14ac:dyDescent="0.25">
      <c r="A130" s="3" t="s">
        <v>89</v>
      </c>
      <c r="B130" s="4">
        <v>0.63800000000000001</v>
      </c>
      <c r="C130" s="4">
        <v>0.625</v>
      </c>
      <c r="D130" s="4">
        <v>0.61399999999999999</v>
      </c>
      <c r="E130" s="4">
        <v>0.55700000000000005</v>
      </c>
      <c r="F130" s="4">
        <v>0.60849999999999993</v>
      </c>
      <c r="G130" s="4"/>
      <c r="H130" s="4">
        <f t="shared" ref="H130:H161" si="273">_xlfn.VAR.S(B130:E130)</f>
        <v>1.2749999999999986E-3</v>
      </c>
      <c r="I130" s="4">
        <f t="shared" ref="I130:I132" si="274">SQRT(H130)</f>
        <v>3.5707142142714227E-2</v>
      </c>
      <c r="J130" s="4">
        <f t="shared" si="157"/>
        <v>0.61949999999999994</v>
      </c>
      <c r="K130" s="4">
        <f t="shared" si="158"/>
        <v>0.61399999999999999</v>
      </c>
      <c r="L130" s="4"/>
      <c r="M130" s="7"/>
      <c r="N130" s="4"/>
      <c r="O130" s="4"/>
      <c r="P130" s="4"/>
      <c r="Q130" s="4"/>
      <c r="R130" s="4"/>
      <c r="S130" s="4"/>
    </row>
    <row r="131" spans="1:19" x14ac:dyDescent="0.25">
      <c r="A131" s="3" t="s">
        <v>88</v>
      </c>
      <c r="B131" s="4">
        <v>0.58099999999999996</v>
      </c>
      <c r="C131" s="4">
        <v>0.66</v>
      </c>
      <c r="D131" s="4">
        <v>0.64900000000000002</v>
      </c>
      <c r="E131" s="4">
        <v>0.504</v>
      </c>
      <c r="F131" s="4">
        <v>0.59850000000000003</v>
      </c>
      <c r="G131" s="4"/>
      <c r="H131" s="4">
        <f t="shared" si="273"/>
        <v>5.1896666666665743E-3</v>
      </c>
      <c r="I131" s="4">
        <f t="shared" si="274"/>
        <v>7.2039341103778659E-2</v>
      </c>
      <c r="J131" s="4">
        <f t="shared" si="157"/>
        <v>0.61499999999999999</v>
      </c>
      <c r="K131" s="4">
        <f t="shared" si="158"/>
        <v>0.58099999999999996</v>
      </c>
      <c r="L131" s="4"/>
      <c r="M131" s="7"/>
      <c r="N131" s="4"/>
      <c r="O131" s="4"/>
      <c r="P131" s="4"/>
      <c r="Q131" s="4"/>
      <c r="R131" s="4"/>
      <c r="S131" s="4"/>
    </row>
    <row r="132" spans="1:19" x14ac:dyDescent="0.25">
      <c r="A132" s="3" t="s">
        <v>87</v>
      </c>
      <c r="B132" s="4">
        <v>0.628</v>
      </c>
      <c r="C132" s="4">
        <v>0.63</v>
      </c>
      <c r="D132" s="4">
        <v>0.72599999999999998</v>
      </c>
      <c r="E132" s="4">
        <v>0.627</v>
      </c>
      <c r="F132" s="4">
        <v>0.65274999999999994</v>
      </c>
      <c r="G132" s="4"/>
      <c r="H132" s="4">
        <f t="shared" si="273"/>
        <v>2.386249999999999E-3</v>
      </c>
      <c r="I132" s="4">
        <f t="shared" si="274"/>
        <v>4.8849257926809893E-2</v>
      </c>
      <c r="J132" s="4">
        <f t="shared" si="157"/>
        <v>0.629</v>
      </c>
      <c r="K132" s="4">
        <f t="shared" si="158"/>
        <v>0.628</v>
      </c>
      <c r="L132" s="4"/>
      <c r="M132" s="7"/>
      <c r="N132" s="4"/>
      <c r="O132" s="4"/>
      <c r="P132" s="4"/>
      <c r="Q132" s="4"/>
      <c r="R132" s="4"/>
      <c r="S132" s="4"/>
    </row>
    <row r="133" spans="1:19" x14ac:dyDescent="0.25">
      <c r="A133" s="2" t="s">
        <v>41</v>
      </c>
      <c r="B133" s="4">
        <v>6.0743333333333327</v>
      </c>
      <c r="C133" s="4">
        <v>6.1950000000000003</v>
      </c>
      <c r="D133" s="4">
        <v>6.5733333333333333</v>
      </c>
      <c r="E133" s="4">
        <v>6.5806666666666658</v>
      </c>
      <c r="F133" s="4">
        <v>6.355833333333333</v>
      </c>
      <c r="G133" s="4"/>
      <c r="H133" s="4"/>
      <c r="I133" s="4"/>
      <c r="J133" s="4"/>
      <c r="K133" s="4"/>
      <c r="L133" s="4"/>
      <c r="M133" s="4">
        <f t="shared" ref="M133" si="275">AVERAGE(F134:F136)</f>
        <v>6.355833333333333</v>
      </c>
      <c r="N133" s="4">
        <f t="shared" ref="N133" si="276">SQRT(_xlfn.VAR.S(F134:F136))</f>
        <v>5.2082050430866618</v>
      </c>
      <c r="O133" s="4"/>
      <c r="P133" s="4">
        <f t="shared" ref="P133" si="277">AVERAGE(B134:E136)</f>
        <v>6.3558333333333321</v>
      </c>
      <c r="Q133" s="4">
        <f t="shared" ref="Q133" si="278">SQRT(_xlfn.VAR.S(B134:E136))</f>
        <v>4.4679184462593158</v>
      </c>
      <c r="R133" s="4">
        <f t="shared" ref="R133" si="279">MEDIAN(B134:E136)</f>
        <v>7.3780000000000001</v>
      </c>
      <c r="S133" s="4">
        <f t="shared" ref="S133" si="280">LARGE(B134:E136, 1+COUNT(B134:E136)/2)</f>
        <v>7.3559999999999999</v>
      </c>
    </row>
    <row r="134" spans="1:19" x14ac:dyDescent="0.25">
      <c r="A134" s="3" t="s">
        <v>89</v>
      </c>
      <c r="B134" s="4">
        <v>0.68100000000000005</v>
      </c>
      <c r="C134" s="4">
        <v>0.70399999999999996</v>
      </c>
      <c r="D134" s="4">
        <v>0.70799999999999996</v>
      </c>
      <c r="E134" s="4">
        <v>0.71899999999999997</v>
      </c>
      <c r="F134" s="4">
        <v>0.70299999999999996</v>
      </c>
      <c r="G134" s="4"/>
      <c r="H134" s="4">
        <f t="shared" ref="H134:H165" si="281">_xlfn.VAR.S(B134:E134)</f>
        <v>2.5533333333333219E-4</v>
      </c>
      <c r="I134" s="4">
        <f t="shared" ref="I134" si="282">SQRT(H134)</f>
        <v>1.5979153085609144E-2</v>
      </c>
      <c r="J134" s="4">
        <f t="shared" ref="J134:J165" si="283">MEDIAN(B134:E134)</f>
        <v>0.70599999999999996</v>
      </c>
      <c r="K134" s="4">
        <f t="shared" ref="K134:K165" si="284">LARGE(B134:E134, 1+COUNT(B134:E134)/2)</f>
        <v>0.70399999999999996</v>
      </c>
      <c r="L134" s="4"/>
      <c r="M134" s="7"/>
      <c r="N134" s="4"/>
      <c r="O134" s="4"/>
      <c r="P134" s="4"/>
      <c r="Q134" s="4"/>
      <c r="R134" s="4"/>
      <c r="S134" s="4"/>
    </row>
    <row r="135" spans="1:19" x14ac:dyDescent="0.25">
      <c r="A135" s="3" t="s">
        <v>88</v>
      </c>
      <c r="B135" s="4">
        <v>10.141999999999999</v>
      </c>
      <c r="C135" s="4">
        <v>10.212</v>
      </c>
      <c r="D135" s="4">
        <v>11.818</v>
      </c>
      <c r="E135" s="4">
        <v>11.667</v>
      </c>
      <c r="F135" s="4">
        <v>10.95975</v>
      </c>
      <c r="G135" s="4"/>
      <c r="H135" s="4">
        <f t="shared" si="281"/>
        <v>0.82154691666666668</v>
      </c>
      <c r="I135" s="4">
        <f t="shared" si="156"/>
        <v>0.90639225320314087</v>
      </c>
      <c r="J135" s="4">
        <f t="shared" si="157"/>
        <v>10.939499999999999</v>
      </c>
      <c r="K135" s="4">
        <f t="shared" si="158"/>
        <v>10.212</v>
      </c>
      <c r="L135" s="4"/>
      <c r="M135" s="7"/>
      <c r="N135" s="4"/>
      <c r="O135" s="4"/>
      <c r="P135" s="4"/>
      <c r="Q135" s="4"/>
      <c r="R135" s="4"/>
      <c r="S135" s="4"/>
    </row>
    <row r="136" spans="1:19" x14ac:dyDescent="0.25">
      <c r="A136" s="3" t="s">
        <v>87</v>
      </c>
      <c r="B136" s="4">
        <v>7.4</v>
      </c>
      <c r="C136" s="4">
        <v>7.6689999999999996</v>
      </c>
      <c r="D136" s="4">
        <v>7.194</v>
      </c>
      <c r="E136" s="4">
        <v>7.3559999999999999</v>
      </c>
      <c r="F136" s="4">
        <v>7.4047499999999999</v>
      </c>
      <c r="G136" s="4"/>
      <c r="H136" s="4">
        <f t="shared" si="281"/>
        <v>3.8880916666666605E-2</v>
      </c>
      <c r="I136" s="4">
        <f t="shared" si="156"/>
        <v>0.19718244512802505</v>
      </c>
      <c r="J136" s="4">
        <f t="shared" si="157"/>
        <v>7.3780000000000001</v>
      </c>
      <c r="K136" s="4">
        <f t="shared" si="158"/>
        <v>7.3559999999999999</v>
      </c>
      <c r="L136" s="4"/>
      <c r="M136" s="7"/>
      <c r="N136" s="4"/>
      <c r="O136" s="4"/>
      <c r="P136" s="4"/>
      <c r="Q136" s="4"/>
      <c r="R136" s="4"/>
      <c r="S136" s="4"/>
    </row>
    <row r="137" spans="1:19" x14ac:dyDescent="0.25">
      <c r="A137" s="2" t="s">
        <v>42</v>
      </c>
      <c r="B137" s="4">
        <v>3.0686666666666667</v>
      </c>
      <c r="C137" s="4">
        <v>3.1019999999999999</v>
      </c>
      <c r="D137" s="4">
        <v>3.0606666666666666</v>
      </c>
      <c r="E137" s="4">
        <v>3.1079999999999992</v>
      </c>
      <c r="F137" s="4">
        <v>3.0848333333333335</v>
      </c>
      <c r="G137" s="4"/>
      <c r="H137" s="4"/>
      <c r="I137" s="4"/>
      <c r="J137" s="4"/>
      <c r="K137" s="4"/>
      <c r="L137" s="4"/>
      <c r="M137" s="4">
        <f t="shared" ref="M137" si="285">AVERAGE(F138:F140)</f>
        <v>3.0848333333333335</v>
      </c>
      <c r="N137" s="4">
        <f t="shared" ref="N137" si="286">SQRT(_xlfn.VAR.S(F138:F140))</f>
        <v>4.1266158451367323E-2</v>
      </c>
      <c r="O137" s="4"/>
      <c r="P137" s="4">
        <f t="shared" ref="P137" si="287">AVERAGE(B138:E140)</f>
        <v>3.084833333333334</v>
      </c>
      <c r="Q137" s="4">
        <f t="shared" ref="Q137" si="288">SQRT(_xlfn.VAR.S(B138:E140))</f>
        <v>7.713604667708665E-2</v>
      </c>
      <c r="R137" s="4">
        <f t="shared" ref="R137" si="289">MEDIAN(B138:E140)</f>
        <v>3.0649999999999999</v>
      </c>
      <c r="S137" s="4">
        <f t="shared" ref="S137" si="290">LARGE(B138:E140, 1+COUNT(B138:E140)/2)</f>
        <v>3.0569999999999999</v>
      </c>
    </row>
    <row r="138" spans="1:19" x14ac:dyDescent="0.25">
      <c r="A138" s="3" t="s">
        <v>89</v>
      </c>
      <c r="B138" s="4">
        <v>3.0979999999999999</v>
      </c>
      <c r="C138" s="4">
        <v>3.1549999999999998</v>
      </c>
      <c r="D138" s="4">
        <v>3.1779999999999999</v>
      </c>
      <c r="E138" s="4">
        <v>3.0219999999999998</v>
      </c>
      <c r="F138" s="4">
        <v>3.1132500000000003</v>
      </c>
      <c r="G138" s="4"/>
      <c r="H138" s="4">
        <f t="shared" ref="H138:H169" si="291">_xlfn.VAR.S(B138:E138)</f>
        <v>4.8315833333333388E-3</v>
      </c>
      <c r="I138" s="4">
        <f t="shared" ref="I138:I140" si="292">SQRT(H138)</f>
        <v>6.9509591664268455E-2</v>
      </c>
      <c r="J138" s="4">
        <f t="shared" si="157"/>
        <v>3.1265000000000001</v>
      </c>
      <c r="K138" s="4">
        <f t="shared" si="158"/>
        <v>3.0979999999999999</v>
      </c>
      <c r="L138" s="4"/>
      <c r="M138" s="7"/>
      <c r="N138" s="4"/>
      <c r="O138" s="4"/>
      <c r="P138" s="4"/>
      <c r="Q138" s="4"/>
      <c r="R138" s="4"/>
      <c r="S138" s="4"/>
    </row>
    <row r="139" spans="1:19" x14ac:dyDescent="0.25">
      <c r="A139" s="3" t="s">
        <v>88</v>
      </c>
      <c r="B139" s="4">
        <v>3.0569999999999999</v>
      </c>
      <c r="C139" s="4">
        <v>3.0779999999999998</v>
      </c>
      <c r="D139" s="4">
        <v>2.9649999999999999</v>
      </c>
      <c r="E139" s="4">
        <v>3.05</v>
      </c>
      <c r="F139" s="4">
        <v>3.0374999999999996</v>
      </c>
      <c r="G139" s="4"/>
      <c r="H139" s="4">
        <f t="shared" si="291"/>
        <v>2.4776666666666671E-3</v>
      </c>
      <c r="I139" s="4">
        <f t="shared" si="292"/>
        <v>4.9776165648497545E-2</v>
      </c>
      <c r="J139" s="4">
        <f t="shared" si="157"/>
        <v>3.0534999999999997</v>
      </c>
      <c r="K139" s="4">
        <f t="shared" si="158"/>
        <v>3.05</v>
      </c>
      <c r="L139" s="4"/>
      <c r="M139" s="7"/>
      <c r="N139" s="4"/>
      <c r="O139" s="4"/>
      <c r="P139" s="4"/>
      <c r="Q139" s="4"/>
      <c r="R139" s="4"/>
      <c r="S139" s="4"/>
    </row>
    <row r="140" spans="1:19" x14ac:dyDescent="0.25">
      <c r="A140" s="3" t="s">
        <v>87</v>
      </c>
      <c r="B140" s="4">
        <v>3.0510000000000002</v>
      </c>
      <c r="C140" s="4">
        <v>3.073</v>
      </c>
      <c r="D140" s="4">
        <v>3.0390000000000001</v>
      </c>
      <c r="E140" s="4">
        <v>3.2519999999999998</v>
      </c>
      <c r="F140" s="4">
        <v>3.1037499999999998</v>
      </c>
      <c r="G140" s="4"/>
      <c r="H140" s="4">
        <f t="shared" si="291"/>
        <v>9.9662499999999682E-3</v>
      </c>
      <c r="I140" s="4">
        <f t="shared" si="292"/>
        <v>9.9831107376408323E-2</v>
      </c>
      <c r="J140" s="4">
        <f t="shared" si="157"/>
        <v>3.0620000000000003</v>
      </c>
      <c r="K140" s="4">
        <f t="shared" si="158"/>
        <v>3.0510000000000002</v>
      </c>
      <c r="L140" s="4"/>
      <c r="M140" s="7"/>
      <c r="N140" s="4"/>
      <c r="O140" s="4"/>
      <c r="P140" s="4"/>
      <c r="Q140" s="4"/>
      <c r="R140" s="4"/>
      <c r="S140" s="4"/>
    </row>
    <row r="141" spans="1:19" x14ac:dyDescent="0.25">
      <c r="A141" s="2" t="s">
        <v>43</v>
      </c>
      <c r="B141" s="4">
        <v>2.105</v>
      </c>
      <c r="C141" s="4">
        <v>1.3280000000000001</v>
      </c>
      <c r="D141" s="4">
        <v>1.3419999999999999</v>
      </c>
      <c r="E141" s="4">
        <v>1.5906666666666667</v>
      </c>
      <c r="F141" s="4">
        <v>1.5914166666666667</v>
      </c>
      <c r="G141" s="4"/>
      <c r="H141" s="4"/>
      <c r="I141" s="4"/>
      <c r="J141" s="4"/>
      <c r="K141" s="4"/>
      <c r="L141" s="4"/>
      <c r="M141" s="4">
        <f t="shared" ref="M141" si="293">AVERAGE(F142:F144)</f>
        <v>1.5914166666666667</v>
      </c>
      <c r="N141" s="4">
        <f t="shared" ref="N141" si="294">SQRT(_xlfn.VAR.S(F142:F144))</f>
        <v>0.45570113104241194</v>
      </c>
      <c r="O141" s="4"/>
      <c r="P141" s="4">
        <f t="shared" ref="P141" si="295">AVERAGE(B142:E144)</f>
        <v>1.5914166666666667</v>
      </c>
      <c r="Q141" s="4">
        <f t="shared" ref="Q141" si="296">SQRT(_xlfn.VAR.S(B142:E144))</f>
        <v>0.64032966769729838</v>
      </c>
      <c r="R141" s="4">
        <f t="shared" ref="R141" si="297">MEDIAN(B142:E144)</f>
        <v>1.3780000000000001</v>
      </c>
      <c r="S141" s="4">
        <f t="shared" ref="S141" si="298">LARGE(B142:E144, 1+COUNT(B142:E144)/2)</f>
        <v>1.375</v>
      </c>
    </row>
    <row r="142" spans="1:19" x14ac:dyDescent="0.25">
      <c r="A142" s="3" t="s">
        <v>89</v>
      </c>
      <c r="B142" s="4">
        <v>1.4490000000000001</v>
      </c>
      <c r="C142" s="4">
        <v>1.1930000000000001</v>
      </c>
      <c r="D142" s="4">
        <v>1.2010000000000001</v>
      </c>
      <c r="E142" s="4">
        <v>1.294</v>
      </c>
      <c r="F142" s="4">
        <v>1.2842500000000001</v>
      </c>
      <c r="G142" s="4"/>
      <c r="H142" s="4">
        <f t="shared" ref="H142:H173" si="299">_xlfn.VAR.S(B142:E142)</f>
        <v>1.4164916666666666E-2</v>
      </c>
      <c r="I142" s="4">
        <f t="shared" ref="I142:I200" si="300">SQRT(H142)</f>
        <v>0.11901645544489496</v>
      </c>
      <c r="J142" s="4">
        <f t="shared" ref="J142:J204" si="301">MEDIAN(B142:E142)</f>
        <v>1.2475000000000001</v>
      </c>
      <c r="K142" s="4">
        <f t="shared" ref="K142:K204" si="302">LARGE(B142:E142, 1+COUNT(B142:E142)/2)</f>
        <v>1.2010000000000001</v>
      </c>
      <c r="L142" s="4"/>
      <c r="M142" s="7"/>
      <c r="N142" s="4"/>
      <c r="O142" s="4"/>
      <c r="P142" s="4"/>
      <c r="Q142" s="4"/>
      <c r="R142" s="4"/>
      <c r="S142" s="4"/>
    </row>
    <row r="143" spans="1:19" x14ac:dyDescent="0.25">
      <c r="A143" s="3" t="s">
        <v>88</v>
      </c>
      <c r="B143" s="4">
        <v>3.4849999999999999</v>
      </c>
      <c r="C143" s="4">
        <v>1.417</v>
      </c>
      <c r="D143" s="4">
        <v>1.45</v>
      </c>
      <c r="E143" s="4">
        <v>2.1080000000000001</v>
      </c>
      <c r="F143" s="4">
        <v>2.1150000000000002</v>
      </c>
      <c r="G143" s="4"/>
      <c r="H143" s="4">
        <f t="shared" si="299"/>
        <v>0.93545933333333176</v>
      </c>
      <c r="I143" s="4">
        <f t="shared" si="300"/>
        <v>0.96719146673930689</v>
      </c>
      <c r="J143" s="4">
        <f t="shared" si="301"/>
        <v>1.7789999999999999</v>
      </c>
      <c r="K143" s="4">
        <f t="shared" si="302"/>
        <v>1.45</v>
      </c>
      <c r="L143" s="4"/>
      <c r="M143" s="7"/>
      <c r="N143" s="4"/>
      <c r="O143" s="4"/>
      <c r="P143" s="4"/>
      <c r="Q143" s="4"/>
      <c r="R143" s="4"/>
      <c r="S143" s="4"/>
    </row>
    <row r="144" spans="1:19" x14ac:dyDescent="0.25">
      <c r="A144" s="3" t="s">
        <v>87</v>
      </c>
      <c r="B144" s="4">
        <v>1.381</v>
      </c>
      <c r="C144" s="4">
        <v>1.3740000000000001</v>
      </c>
      <c r="D144" s="4">
        <v>1.375</v>
      </c>
      <c r="E144" s="4">
        <v>1.37</v>
      </c>
      <c r="F144" s="4">
        <v>1.375</v>
      </c>
      <c r="G144" s="4"/>
      <c r="H144" s="4">
        <f t="shared" si="299"/>
        <v>2.0666666666666256E-5</v>
      </c>
      <c r="I144" s="4">
        <f t="shared" si="300"/>
        <v>4.5460605656619073E-3</v>
      </c>
      <c r="J144" s="4">
        <f t="shared" si="301"/>
        <v>1.3745000000000001</v>
      </c>
      <c r="K144" s="4">
        <f t="shared" si="302"/>
        <v>1.3740000000000001</v>
      </c>
      <c r="L144" s="4"/>
      <c r="M144" s="7"/>
      <c r="N144" s="4"/>
      <c r="O144" s="4"/>
      <c r="P144" s="4"/>
      <c r="Q144" s="4"/>
      <c r="R144" s="4"/>
      <c r="S144" s="4"/>
    </row>
    <row r="145" spans="1:19" x14ac:dyDescent="0.25">
      <c r="A145" s="2" t="s">
        <v>44</v>
      </c>
      <c r="B145" s="4">
        <v>1.2809999999999999</v>
      </c>
      <c r="C145" s="4">
        <v>0.8886666666666666</v>
      </c>
      <c r="D145" s="4">
        <v>1.0256666666666667</v>
      </c>
      <c r="E145" s="4">
        <v>1.2469999999999999</v>
      </c>
      <c r="F145" s="4">
        <v>1.1105833333333333</v>
      </c>
      <c r="G145" s="4"/>
      <c r="H145" s="4"/>
      <c r="I145" s="4"/>
      <c r="J145" s="4"/>
      <c r="K145" s="4"/>
      <c r="L145" s="4"/>
      <c r="M145" s="4">
        <f t="shared" ref="M145" si="303">AVERAGE(F146:F148)</f>
        <v>1.1105833333333333</v>
      </c>
      <c r="N145" s="4">
        <f t="shared" ref="N145" si="304">SQRT(_xlfn.VAR.S(F146:F148))</f>
        <v>0.37429987420961491</v>
      </c>
      <c r="O145" s="4"/>
      <c r="P145" s="4">
        <f t="shared" ref="P145" si="305">AVERAGE(B146:E148)</f>
        <v>1.1105833333333333</v>
      </c>
      <c r="Q145" s="4">
        <f t="shared" ref="Q145" si="306">SQRT(_xlfn.VAR.S(B146:E148))</f>
        <v>0.41707868416868177</v>
      </c>
      <c r="R145" s="4">
        <f t="shared" ref="R145" si="307">MEDIAN(B146:E148)</f>
        <v>0.98849999999999993</v>
      </c>
      <c r="S145" s="4">
        <f t="shared" ref="S145" si="308">LARGE(B146:E148, 1+COUNT(B146:E148)/2)</f>
        <v>0.89600000000000002</v>
      </c>
    </row>
    <row r="146" spans="1:19" x14ac:dyDescent="0.25">
      <c r="A146" s="3" t="s">
        <v>89</v>
      </c>
      <c r="B146" s="4">
        <v>0.89600000000000002</v>
      </c>
      <c r="C146" s="4">
        <v>0.73599999999999999</v>
      </c>
      <c r="D146" s="4">
        <v>0.79900000000000004</v>
      </c>
      <c r="E146" s="4">
        <v>0.81100000000000005</v>
      </c>
      <c r="F146" s="4">
        <v>0.8105</v>
      </c>
      <c r="G146" s="4"/>
      <c r="H146" s="4">
        <f t="shared" ref="H146:H177" si="309">_xlfn.VAR.S(B146:E146)</f>
        <v>4.3310000000000006E-3</v>
      </c>
      <c r="I146" s="4">
        <f t="shared" ref="I146:I148" si="310">SQRT(H146)</f>
        <v>6.5810333535091595E-2</v>
      </c>
      <c r="J146" s="4">
        <f t="shared" si="301"/>
        <v>0.80500000000000005</v>
      </c>
      <c r="K146" s="4">
        <f t="shared" si="302"/>
        <v>0.79900000000000004</v>
      </c>
      <c r="L146" s="4"/>
      <c r="M146" s="7"/>
      <c r="N146" s="4"/>
      <c r="O146" s="4"/>
      <c r="P146" s="4"/>
      <c r="Q146" s="4"/>
      <c r="R146" s="4"/>
      <c r="S146" s="4"/>
    </row>
    <row r="147" spans="1:19" x14ac:dyDescent="0.25">
      <c r="A147" s="3" t="s">
        <v>88</v>
      </c>
      <c r="B147" s="4">
        <v>2.069</v>
      </c>
      <c r="C147" s="4">
        <v>1.081</v>
      </c>
      <c r="D147" s="4">
        <v>1.155</v>
      </c>
      <c r="E147" s="4">
        <v>1.8149999999999999</v>
      </c>
      <c r="F147" s="4">
        <v>1.5299999999999998</v>
      </c>
      <c r="G147" s="4"/>
      <c r="H147" s="4">
        <f t="shared" si="309"/>
        <v>0.23799066666666727</v>
      </c>
      <c r="I147" s="4">
        <f t="shared" si="310"/>
        <v>0.48784287087818273</v>
      </c>
      <c r="J147" s="4">
        <f t="shared" si="301"/>
        <v>1.4849999999999999</v>
      </c>
      <c r="K147" s="4">
        <f t="shared" si="302"/>
        <v>1.155</v>
      </c>
      <c r="L147" s="4"/>
      <c r="M147" s="7"/>
      <c r="N147" s="4"/>
      <c r="O147" s="4"/>
      <c r="P147" s="4"/>
      <c r="Q147" s="4"/>
      <c r="R147" s="4"/>
      <c r="S147" s="4"/>
    </row>
    <row r="148" spans="1:19" x14ac:dyDescent="0.25">
      <c r="A148" s="3" t="s">
        <v>87</v>
      </c>
      <c r="B148" s="4">
        <v>0.878</v>
      </c>
      <c r="C148" s="4">
        <v>0.84899999999999998</v>
      </c>
      <c r="D148" s="4">
        <v>1.123</v>
      </c>
      <c r="E148" s="4">
        <v>1.115</v>
      </c>
      <c r="F148" s="4">
        <v>0.99124999999999996</v>
      </c>
      <c r="G148" s="4"/>
      <c r="H148" s="4">
        <f t="shared" si="309"/>
        <v>2.1910916666666669E-2</v>
      </c>
      <c r="I148" s="4">
        <f t="shared" si="310"/>
        <v>0.14802336527273885</v>
      </c>
      <c r="J148" s="4">
        <f t="shared" si="301"/>
        <v>0.99649999999999994</v>
      </c>
      <c r="K148" s="4">
        <f t="shared" si="302"/>
        <v>0.878</v>
      </c>
      <c r="L148" s="4"/>
      <c r="M148" s="7"/>
      <c r="N148" s="4"/>
      <c r="O148" s="4"/>
      <c r="P148" s="4"/>
      <c r="Q148" s="4"/>
      <c r="R148" s="4"/>
      <c r="S148" s="4"/>
    </row>
    <row r="149" spans="1:19" x14ac:dyDescent="0.25">
      <c r="A149" s="2" t="s">
        <v>45</v>
      </c>
      <c r="B149" s="4">
        <v>0.1546666666666667</v>
      </c>
      <c r="C149" s="4">
        <v>0.14333333333333334</v>
      </c>
      <c r="D149" s="4">
        <v>0.14533333333333334</v>
      </c>
      <c r="E149" s="4">
        <v>0.14366666666666669</v>
      </c>
      <c r="F149" s="4">
        <v>0.14675000000000002</v>
      </c>
      <c r="G149" s="4"/>
      <c r="H149" s="4"/>
      <c r="I149" s="4"/>
      <c r="J149" s="4"/>
      <c r="K149" s="4"/>
      <c r="L149" s="4"/>
      <c r="M149" s="4">
        <f t="shared" ref="M149" si="311">AVERAGE(F150:F152)</f>
        <v>0.14675000000000002</v>
      </c>
      <c r="N149" s="4">
        <f t="shared" ref="N149" si="312">SQRT(_xlfn.VAR.S(F150:F152))</f>
        <v>1.6070158679988195E-2</v>
      </c>
      <c r="O149" s="4"/>
      <c r="P149" s="4">
        <f t="shared" ref="P149" si="313">AVERAGE(B150:E152)</f>
        <v>0.14675000000000002</v>
      </c>
      <c r="Q149" s="4">
        <f t="shared" ref="Q149" si="314">SQRT(_xlfn.VAR.S(B150:E152))</f>
        <v>1.4924811556599301E-2</v>
      </c>
      <c r="R149" s="4">
        <f t="shared" ref="R149" si="315">MEDIAN(B150:E152)</f>
        <v>0.151</v>
      </c>
      <c r="S149" s="4">
        <f t="shared" ref="S149" si="316">LARGE(B150:E152, 1+COUNT(B150:E152)/2)</f>
        <v>0.14899999999999999</v>
      </c>
    </row>
    <row r="150" spans="1:19" x14ac:dyDescent="0.25">
      <c r="A150" s="3" t="s">
        <v>89</v>
      </c>
      <c r="B150" s="4">
        <v>0.16400000000000001</v>
      </c>
      <c r="C150" s="4">
        <v>0.14799999999999999</v>
      </c>
      <c r="D150" s="4">
        <v>0.153</v>
      </c>
      <c r="E150" s="4">
        <v>0.154</v>
      </c>
      <c r="F150" s="4">
        <v>0.15475</v>
      </c>
      <c r="G150" s="4"/>
      <c r="H150" s="4">
        <f t="shared" ref="H150:H181" si="317">_xlfn.VAR.S(B150:E150)</f>
        <v>4.4916666666666737E-5</v>
      </c>
      <c r="I150" s="4">
        <f t="shared" ref="I150" si="318">SQRT(H150)</f>
        <v>6.701989754294372E-3</v>
      </c>
      <c r="J150" s="4">
        <f t="shared" ref="J150:J181" si="319">MEDIAN(B150:E150)</f>
        <v>0.1535</v>
      </c>
      <c r="K150" s="4">
        <f t="shared" ref="K150:K181" si="320">LARGE(B150:E150, 1+COUNT(B150:E150)/2)</f>
        <v>0.153</v>
      </c>
      <c r="L150" s="4"/>
      <c r="M150" s="7"/>
      <c r="N150" s="4"/>
      <c r="O150" s="4"/>
      <c r="P150" s="4"/>
      <c r="Q150" s="4"/>
      <c r="R150" s="4"/>
      <c r="S150" s="4"/>
    </row>
    <row r="151" spans="1:19" x14ac:dyDescent="0.25">
      <c r="A151" s="3" t="s">
        <v>88</v>
      </c>
      <c r="B151" s="4">
        <v>0.13800000000000001</v>
      </c>
      <c r="C151" s="4">
        <v>0.125</v>
      </c>
      <c r="D151" s="4">
        <v>0.122</v>
      </c>
      <c r="E151" s="4">
        <v>0.128</v>
      </c>
      <c r="F151" s="4">
        <v>0.12825</v>
      </c>
      <c r="G151" s="4"/>
      <c r="H151" s="4">
        <f t="shared" si="317"/>
        <v>4.8250000000000089E-5</v>
      </c>
      <c r="I151" s="4">
        <f t="shared" si="300"/>
        <v>6.946221994724909E-3</v>
      </c>
      <c r="J151" s="4">
        <f t="shared" si="301"/>
        <v>0.1265</v>
      </c>
      <c r="K151" s="4">
        <f t="shared" si="302"/>
        <v>0.125</v>
      </c>
      <c r="L151" s="4"/>
      <c r="M151" s="7"/>
      <c r="N151" s="4"/>
      <c r="O151" s="4"/>
      <c r="P151" s="4"/>
      <c r="Q151" s="4"/>
      <c r="R151" s="4"/>
      <c r="S151" s="4"/>
    </row>
    <row r="152" spans="1:19" x14ac:dyDescent="0.25">
      <c r="A152" s="3" t="s">
        <v>87</v>
      </c>
      <c r="B152" s="4">
        <v>0.16200000000000001</v>
      </c>
      <c r="C152" s="4">
        <v>0.157</v>
      </c>
      <c r="D152" s="4">
        <v>0.161</v>
      </c>
      <c r="E152" s="4">
        <v>0.14899999999999999</v>
      </c>
      <c r="F152" s="4">
        <v>0.15725</v>
      </c>
      <c r="G152" s="4"/>
      <c r="H152" s="4">
        <f t="shared" si="317"/>
        <v>3.4916666666666732E-5</v>
      </c>
      <c r="I152" s="4">
        <f t="shared" si="300"/>
        <v>5.9090326337452844E-3</v>
      </c>
      <c r="J152" s="4">
        <f t="shared" si="301"/>
        <v>0.159</v>
      </c>
      <c r="K152" s="4">
        <f t="shared" si="302"/>
        <v>0.157</v>
      </c>
      <c r="L152" s="4"/>
      <c r="M152" s="7"/>
      <c r="N152" s="4"/>
      <c r="O152" s="4"/>
      <c r="P152" s="4"/>
      <c r="Q152" s="4"/>
      <c r="R152" s="4"/>
      <c r="S152" s="4"/>
    </row>
    <row r="153" spans="1:19" x14ac:dyDescent="0.25">
      <c r="A153" s="2" t="s">
        <v>46</v>
      </c>
      <c r="B153" s="4">
        <v>0.54933333333333334</v>
      </c>
      <c r="C153" s="4">
        <v>0.47733333333333333</v>
      </c>
      <c r="D153" s="4">
        <v>0.45999999999999996</v>
      </c>
      <c r="E153" s="4">
        <v>0.48</v>
      </c>
      <c r="F153" s="4">
        <v>0.49166666666666664</v>
      </c>
      <c r="G153" s="4"/>
      <c r="H153" s="4"/>
      <c r="I153" s="4"/>
      <c r="J153" s="4"/>
      <c r="K153" s="4"/>
      <c r="L153" s="4"/>
      <c r="M153" s="4">
        <f t="shared" ref="M153" si="321">AVERAGE(F154:F156)</f>
        <v>0.49166666666666664</v>
      </c>
      <c r="N153" s="4">
        <f t="shared" ref="N153" si="322">SQRT(_xlfn.VAR.S(F154:F156))</f>
        <v>4.4462296761788311E-2</v>
      </c>
      <c r="O153" s="4"/>
      <c r="P153" s="4">
        <f t="shared" ref="P153" si="323">AVERAGE(B154:E156)</f>
        <v>0.4916666666666667</v>
      </c>
      <c r="Q153" s="4">
        <f t="shared" ref="Q153" si="324">SQRT(_xlfn.VAR.S(B154:E156))</f>
        <v>6.7369177378130543E-2</v>
      </c>
      <c r="R153" s="4">
        <f t="shared" ref="R153" si="325">MEDIAN(B154:E156)</f>
        <v>0.47649999999999998</v>
      </c>
      <c r="S153" s="4">
        <f t="shared" ref="S153" si="326">LARGE(B154:E156, 1+COUNT(B154:E156)/2)</f>
        <v>0.47599999999999998</v>
      </c>
    </row>
    <row r="154" spans="1:19" x14ac:dyDescent="0.25">
      <c r="A154" s="3" t="s">
        <v>89</v>
      </c>
      <c r="B154" s="4">
        <v>0.47399999999999998</v>
      </c>
      <c r="C154" s="4">
        <v>0.45600000000000002</v>
      </c>
      <c r="D154" s="4">
        <v>0.45400000000000001</v>
      </c>
      <c r="E154" s="4">
        <v>0.47699999999999998</v>
      </c>
      <c r="F154" s="4">
        <v>0.46524999999999994</v>
      </c>
      <c r="G154" s="4"/>
      <c r="H154" s="4">
        <f t="shared" ref="H154:H185" si="327">_xlfn.VAR.S(B154:E154)</f>
        <v>1.422499999999995E-4</v>
      </c>
      <c r="I154" s="4">
        <f t="shared" ref="I154:I156" si="328">SQRT(H154)</f>
        <v>1.1926860441876541E-2</v>
      </c>
      <c r="J154" s="4">
        <f t="shared" si="301"/>
        <v>0.46499999999999997</v>
      </c>
      <c r="K154" s="4">
        <f t="shared" si="302"/>
        <v>0.45600000000000002</v>
      </c>
      <c r="L154" s="4"/>
      <c r="M154" s="7"/>
      <c r="N154" s="4"/>
      <c r="O154" s="4"/>
      <c r="P154" s="4"/>
      <c r="Q154" s="4"/>
      <c r="R154" s="4"/>
      <c r="S154" s="4"/>
    </row>
    <row r="155" spans="1:19" x14ac:dyDescent="0.25">
      <c r="A155" s="3" t="s">
        <v>88</v>
      </c>
      <c r="B155" s="4">
        <v>0.47599999999999998</v>
      </c>
      <c r="C155" s="4">
        <v>0.49099999999999999</v>
      </c>
      <c r="D155" s="4">
        <v>0.439</v>
      </c>
      <c r="E155" s="4">
        <v>0.46100000000000002</v>
      </c>
      <c r="F155" s="4">
        <v>0.46675</v>
      </c>
      <c r="G155" s="4"/>
      <c r="H155" s="4">
        <f t="shared" si="327"/>
        <v>4.9224999999999963E-4</v>
      </c>
      <c r="I155" s="4">
        <f t="shared" si="328"/>
        <v>2.218670773233378E-2</v>
      </c>
      <c r="J155" s="4">
        <f t="shared" si="301"/>
        <v>0.46850000000000003</v>
      </c>
      <c r="K155" s="4">
        <f t="shared" si="302"/>
        <v>0.46100000000000002</v>
      </c>
      <c r="L155" s="4"/>
      <c r="M155" s="7"/>
      <c r="N155" s="4"/>
      <c r="O155" s="4"/>
      <c r="P155" s="4"/>
      <c r="Q155" s="4"/>
      <c r="R155" s="4"/>
      <c r="S155" s="4"/>
    </row>
    <row r="156" spans="1:19" x14ac:dyDescent="0.25">
      <c r="A156" s="3" t="s">
        <v>87</v>
      </c>
      <c r="B156" s="4">
        <v>0.69799999999999995</v>
      </c>
      <c r="C156" s="4">
        <v>0.48499999999999999</v>
      </c>
      <c r="D156" s="4">
        <v>0.48699999999999999</v>
      </c>
      <c r="E156" s="4">
        <v>0.502</v>
      </c>
      <c r="F156" s="4">
        <v>0.54299999999999993</v>
      </c>
      <c r="G156" s="4"/>
      <c r="H156" s="4">
        <f t="shared" si="327"/>
        <v>1.0735333333333394E-2</v>
      </c>
      <c r="I156" s="4">
        <f t="shared" si="328"/>
        <v>0.10361145367831393</v>
      </c>
      <c r="J156" s="4">
        <f t="shared" si="301"/>
        <v>0.4945</v>
      </c>
      <c r="K156" s="4">
        <f t="shared" si="302"/>
        <v>0.48699999999999999</v>
      </c>
      <c r="L156" s="4"/>
      <c r="M156" s="7"/>
      <c r="N156" s="4"/>
      <c r="O156" s="4"/>
      <c r="P156" s="4"/>
      <c r="Q156" s="4"/>
      <c r="R156" s="4"/>
      <c r="S156" s="4"/>
    </row>
    <row r="157" spans="1:19" x14ac:dyDescent="0.25">
      <c r="A157" s="2" t="s">
        <v>47</v>
      </c>
      <c r="B157" s="4">
        <v>0.61533333333333329</v>
      </c>
      <c r="C157" s="4">
        <v>0.57433333333333325</v>
      </c>
      <c r="D157" s="4">
        <v>0.60966666666666658</v>
      </c>
      <c r="E157" s="4">
        <v>0.57599999999999996</v>
      </c>
      <c r="F157" s="4">
        <v>0.59383333333333332</v>
      </c>
      <c r="G157" s="4"/>
      <c r="H157" s="4"/>
      <c r="I157" s="4"/>
      <c r="J157" s="4"/>
      <c r="K157" s="4"/>
      <c r="L157" s="4"/>
      <c r="M157" s="4">
        <f t="shared" ref="M157" si="329">AVERAGE(F158:F160)</f>
        <v>0.59383333333333332</v>
      </c>
      <c r="N157" s="4">
        <f t="shared" ref="N157" si="330">SQRT(_xlfn.VAR.S(F158:F160))</f>
        <v>2.1167978961944691E-2</v>
      </c>
      <c r="O157" s="4"/>
      <c r="P157" s="4">
        <f t="shared" ref="P157" si="331">AVERAGE(B158:E160)</f>
        <v>0.59383333333333332</v>
      </c>
      <c r="Q157" s="4">
        <f t="shared" ref="Q157" si="332">SQRT(_xlfn.VAR.S(B158:E160))</f>
        <v>3.0744795075629043E-2</v>
      </c>
      <c r="R157" s="4">
        <f t="shared" ref="R157" si="333">MEDIAN(B158:E160)</f>
        <v>0.6</v>
      </c>
      <c r="S157" s="4">
        <f t="shared" ref="S157" si="334">LARGE(B158:E160, 1+COUNT(B158:E160)/2)</f>
        <v>0.59499999999999997</v>
      </c>
    </row>
    <row r="158" spans="1:19" x14ac:dyDescent="0.25">
      <c r="A158" s="3" t="s">
        <v>89</v>
      </c>
      <c r="B158" s="4">
        <v>0.624</v>
      </c>
      <c r="C158" s="4">
        <v>0.56299999999999994</v>
      </c>
      <c r="D158" s="4">
        <v>0.58299999999999996</v>
      </c>
      <c r="E158" s="4">
        <v>0.58599999999999997</v>
      </c>
      <c r="F158" s="4">
        <v>0.58899999999999997</v>
      </c>
      <c r="G158" s="4"/>
      <c r="H158" s="4">
        <f t="shared" ref="H158:H189" si="335">_xlfn.VAR.S(B158:E158)</f>
        <v>6.4866666666666783E-4</v>
      </c>
      <c r="I158" s="4">
        <f t="shared" ref="I158" si="336">SQRT(H158)</f>
        <v>2.5468935326524111E-2</v>
      </c>
      <c r="J158" s="4">
        <f t="shared" ref="J158:J189" si="337">MEDIAN(B158:E158)</f>
        <v>0.58450000000000002</v>
      </c>
      <c r="K158" s="4">
        <f t="shared" ref="K158:K189" si="338">LARGE(B158:E158, 1+COUNT(B158:E158)/2)</f>
        <v>0.58299999999999996</v>
      </c>
      <c r="L158" s="4"/>
      <c r="M158" s="7"/>
      <c r="N158" s="4"/>
      <c r="O158" s="4"/>
      <c r="P158" s="4"/>
      <c r="Q158" s="4"/>
      <c r="R158" s="4"/>
      <c r="S158" s="4"/>
    </row>
    <row r="159" spans="1:19" x14ac:dyDescent="0.25">
      <c r="A159" s="3" t="s">
        <v>88</v>
      </c>
      <c r="B159" s="4">
        <v>0.59499999999999997</v>
      </c>
      <c r="C159" s="4">
        <v>0.55000000000000004</v>
      </c>
      <c r="D159" s="4">
        <v>0.62</v>
      </c>
      <c r="E159" s="4">
        <v>0.53700000000000003</v>
      </c>
      <c r="F159" s="4">
        <v>0.57550000000000001</v>
      </c>
      <c r="G159" s="4"/>
      <c r="H159" s="4">
        <f t="shared" si="335"/>
        <v>1.4976666666666645E-3</v>
      </c>
      <c r="I159" s="4">
        <f t="shared" si="300"/>
        <v>3.8699698534570844E-2</v>
      </c>
      <c r="J159" s="4">
        <f t="shared" si="301"/>
        <v>0.57250000000000001</v>
      </c>
      <c r="K159" s="4">
        <f t="shared" si="302"/>
        <v>0.55000000000000004</v>
      </c>
      <c r="L159" s="4"/>
      <c r="M159" s="7"/>
      <c r="N159" s="4"/>
      <c r="O159" s="4"/>
      <c r="P159" s="4"/>
      <c r="Q159" s="4"/>
      <c r="R159" s="4"/>
      <c r="S159" s="4"/>
    </row>
    <row r="160" spans="1:19" x14ac:dyDescent="0.25">
      <c r="A160" s="3" t="s">
        <v>87</v>
      </c>
      <c r="B160" s="4">
        <v>0.627</v>
      </c>
      <c r="C160" s="4">
        <v>0.61</v>
      </c>
      <c r="D160" s="4">
        <v>0.626</v>
      </c>
      <c r="E160" s="4">
        <v>0.60499999999999998</v>
      </c>
      <c r="F160" s="4">
        <v>0.61699999999999999</v>
      </c>
      <c r="G160" s="4"/>
      <c r="H160" s="4">
        <f t="shared" si="335"/>
        <v>1.2466666666666689E-4</v>
      </c>
      <c r="I160" s="4">
        <f t="shared" si="300"/>
        <v>1.116542281629616E-2</v>
      </c>
      <c r="J160" s="4">
        <f t="shared" si="301"/>
        <v>0.61799999999999999</v>
      </c>
      <c r="K160" s="4">
        <f t="shared" si="302"/>
        <v>0.61</v>
      </c>
      <c r="L160" s="4"/>
      <c r="M160" s="7"/>
      <c r="N160" s="4"/>
      <c r="O160" s="4"/>
      <c r="P160" s="4"/>
      <c r="Q160" s="4"/>
      <c r="R160" s="4"/>
      <c r="S160" s="4"/>
    </row>
    <row r="161" spans="1:19" x14ac:dyDescent="0.25">
      <c r="A161" s="2" t="s">
        <v>48</v>
      </c>
      <c r="B161" s="4">
        <v>1.4273333333333333</v>
      </c>
      <c r="C161" s="4">
        <v>1.2669999999999999</v>
      </c>
      <c r="D161" s="4">
        <v>1.3186666666666669</v>
      </c>
      <c r="E161" s="4">
        <v>1.3256666666666668</v>
      </c>
      <c r="F161" s="4">
        <v>1.3346666666666669</v>
      </c>
      <c r="G161" s="4"/>
      <c r="H161" s="4"/>
      <c r="I161" s="4"/>
      <c r="J161" s="4"/>
      <c r="K161" s="4"/>
      <c r="L161" s="4"/>
      <c r="M161" s="4">
        <f t="shared" ref="M161" si="339">AVERAGE(F162:F164)</f>
        <v>1.3346666666666669</v>
      </c>
      <c r="N161" s="4">
        <f t="shared" ref="N161" si="340">SQRT(_xlfn.VAR.S(F162:F164))</f>
        <v>0.1755146598815415</v>
      </c>
      <c r="O161" s="4"/>
      <c r="P161" s="4">
        <f t="shared" ref="P161" si="341">AVERAGE(B162:E164)</f>
        <v>1.3346666666666664</v>
      </c>
      <c r="Q161" s="4">
        <f t="shared" ref="Q161" si="342">SQRT(_xlfn.VAR.S(B162:E164))</f>
        <v>0.17954352895016709</v>
      </c>
      <c r="R161" s="4">
        <f t="shared" ref="R161" si="343">MEDIAN(B162:E164)</f>
        <v>1.4015</v>
      </c>
      <c r="S161" s="4">
        <f t="shared" ref="S161" si="344">LARGE(B162:E164, 1+COUNT(B162:E164)/2)</f>
        <v>1.3959999999999999</v>
      </c>
    </row>
    <row r="162" spans="1:19" x14ac:dyDescent="0.25">
      <c r="A162" s="3" t="s">
        <v>89</v>
      </c>
      <c r="B162" s="4">
        <v>1.4079999999999999</v>
      </c>
      <c r="C162" s="4">
        <v>1.1599999999999999</v>
      </c>
      <c r="D162" s="4">
        <v>1.3959999999999999</v>
      </c>
      <c r="E162" s="4">
        <v>1.407</v>
      </c>
      <c r="F162" s="4">
        <v>1.3427499999999999</v>
      </c>
      <c r="G162" s="4"/>
      <c r="H162" s="4">
        <f t="shared" ref="H162:H193" si="345">_xlfn.VAR.S(B162:E162)</f>
        <v>1.4872916666666671E-2</v>
      </c>
      <c r="I162" s="4">
        <f t="shared" ref="I162:I164" si="346">SQRT(H162)</f>
        <v>0.121954568043459</v>
      </c>
      <c r="J162" s="4">
        <f t="shared" si="301"/>
        <v>1.4015</v>
      </c>
      <c r="K162" s="4">
        <f t="shared" si="302"/>
        <v>1.3959999999999999</v>
      </c>
      <c r="L162" s="4"/>
      <c r="M162" s="7"/>
      <c r="N162" s="4"/>
      <c r="O162" s="4"/>
      <c r="P162" s="4"/>
      <c r="Q162" s="4"/>
      <c r="R162" s="4"/>
      <c r="S162" s="4"/>
    </row>
    <row r="163" spans="1:19" x14ac:dyDescent="0.25">
      <c r="A163" s="3" t="s">
        <v>88</v>
      </c>
      <c r="B163" s="4">
        <v>1.3640000000000001</v>
      </c>
      <c r="C163" s="4">
        <v>1.1419999999999999</v>
      </c>
      <c r="D163" s="4">
        <v>1.0669999999999999</v>
      </c>
      <c r="E163" s="4">
        <v>1.048</v>
      </c>
      <c r="F163" s="4">
        <v>1.1552500000000001</v>
      </c>
      <c r="G163" s="4"/>
      <c r="H163" s="4">
        <f t="shared" si="345"/>
        <v>2.1014249999999752E-2</v>
      </c>
      <c r="I163" s="4">
        <f t="shared" si="346"/>
        <v>0.14496292629496602</v>
      </c>
      <c r="J163" s="4">
        <f t="shared" si="301"/>
        <v>1.1044999999999998</v>
      </c>
      <c r="K163" s="4">
        <f t="shared" si="302"/>
        <v>1.0669999999999999</v>
      </c>
      <c r="L163" s="4"/>
      <c r="M163" s="7"/>
      <c r="N163" s="4"/>
      <c r="O163" s="4"/>
      <c r="P163" s="4"/>
      <c r="Q163" s="4"/>
      <c r="R163" s="4"/>
      <c r="S163" s="4"/>
    </row>
    <row r="164" spans="1:19" x14ac:dyDescent="0.25">
      <c r="A164" s="3" t="s">
        <v>87</v>
      </c>
      <c r="B164" s="4">
        <v>1.51</v>
      </c>
      <c r="C164" s="4">
        <v>1.4990000000000001</v>
      </c>
      <c r="D164" s="4">
        <v>1.4930000000000001</v>
      </c>
      <c r="E164" s="4">
        <v>1.522</v>
      </c>
      <c r="F164" s="4">
        <v>1.5060000000000002</v>
      </c>
      <c r="G164" s="4"/>
      <c r="H164" s="4">
        <f t="shared" si="345"/>
        <v>1.6333333333333217E-4</v>
      </c>
      <c r="I164" s="4">
        <f t="shared" si="346"/>
        <v>1.278019300845383E-2</v>
      </c>
      <c r="J164" s="4">
        <f t="shared" si="301"/>
        <v>1.5045000000000002</v>
      </c>
      <c r="K164" s="4">
        <f t="shared" si="302"/>
        <v>1.4990000000000001</v>
      </c>
      <c r="L164" s="4"/>
      <c r="M164" s="7"/>
      <c r="N164" s="4"/>
      <c r="O164" s="4"/>
      <c r="P164" s="4"/>
      <c r="Q164" s="4"/>
      <c r="R164" s="4"/>
      <c r="S164" s="4"/>
    </row>
    <row r="165" spans="1:19" x14ac:dyDescent="0.25">
      <c r="A165" s="2" t="s">
        <v>49</v>
      </c>
      <c r="B165" s="4">
        <v>0.13366666666666668</v>
      </c>
      <c r="C165" s="4">
        <v>0.13500000000000001</v>
      </c>
      <c r="D165" s="4">
        <v>0.13066666666666668</v>
      </c>
      <c r="E165" s="4">
        <v>0.13233333333333333</v>
      </c>
      <c r="F165" s="4">
        <v>0.13291666666666668</v>
      </c>
      <c r="G165" s="4"/>
      <c r="H165" s="4"/>
      <c r="I165" s="4"/>
      <c r="J165" s="4"/>
      <c r="K165" s="4"/>
      <c r="L165" s="4"/>
      <c r="M165" s="4">
        <f t="shared" ref="M165" si="347">AVERAGE(F166:F168)</f>
        <v>0.13291666666666668</v>
      </c>
      <c r="N165" s="4">
        <f t="shared" ref="N165" si="348">SQRT(_xlfn.VAR.S(F166:F168))</f>
        <v>2.2684429314693685E-3</v>
      </c>
      <c r="O165" s="4"/>
      <c r="P165" s="4">
        <f t="shared" ref="P165" si="349">AVERAGE(B166:E168)</f>
        <v>0.13291666666666668</v>
      </c>
      <c r="Q165" s="4">
        <f t="shared" ref="Q165" si="350">SQRT(_xlfn.VAR.S(B166:E168))</f>
        <v>5.7597085363968216E-3</v>
      </c>
      <c r="R165" s="4">
        <f t="shared" ref="R165" si="351">MEDIAN(B166:E168)</f>
        <v>0.13150000000000001</v>
      </c>
      <c r="S165" s="4">
        <f t="shared" ref="S165" si="352">LARGE(B166:E168, 1+COUNT(B166:E168)/2)</f>
        <v>0.13100000000000001</v>
      </c>
    </row>
    <row r="166" spans="1:19" x14ac:dyDescent="0.25">
      <c r="A166" s="3" t="s">
        <v>89</v>
      </c>
      <c r="B166" s="4">
        <v>0.14599999999999999</v>
      </c>
      <c r="C166" s="4">
        <v>0.13200000000000001</v>
      </c>
      <c r="D166" s="4">
        <v>0.126</v>
      </c>
      <c r="E166" s="4">
        <v>0.129</v>
      </c>
      <c r="F166" s="4">
        <v>0.13325000000000001</v>
      </c>
      <c r="G166" s="4"/>
      <c r="H166" s="4">
        <f t="shared" ref="H166:H197" si="353">_xlfn.VAR.S(B166:E166)</f>
        <v>7.824999999999991E-5</v>
      </c>
      <c r="I166" s="4">
        <f t="shared" ref="I166" si="354">SQRT(H166)</f>
        <v>8.8459030064770607E-3</v>
      </c>
      <c r="J166" s="4">
        <f t="shared" ref="J166:J197" si="355">MEDIAN(B166:E166)</f>
        <v>0.1305</v>
      </c>
      <c r="K166" s="4">
        <f t="shared" ref="K166:K197" si="356">LARGE(B166:E166, 1+COUNT(B166:E166)/2)</f>
        <v>0.129</v>
      </c>
      <c r="L166" s="4"/>
      <c r="M166" s="7"/>
      <c r="N166" s="4"/>
      <c r="O166" s="4"/>
      <c r="P166" s="4"/>
      <c r="Q166" s="4"/>
      <c r="R166" s="4"/>
      <c r="S166" s="4"/>
    </row>
    <row r="167" spans="1:19" x14ac:dyDescent="0.25">
      <c r="A167" s="3" t="s">
        <v>88</v>
      </c>
      <c r="B167" s="4">
        <v>0.126</v>
      </c>
      <c r="C167" s="4">
        <v>0.13400000000000001</v>
      </c>
      <c r="D167" s="4">
        <v>0.13100000000000001</v>
      </c>
      <c r="E167" s="4">
        <v>0.13100000000000001</v>
      </c>
      <c r="F167" s="4">
        <v>0.1305</v>
      </c>
      <c r="G167" s="4"/>
      <c r="H167" s="4">
        <f t="shared" si="353"/>
        <v>1.1000000000000018E-5</v>
      </c>
      <c r="I167" s="4">
        <f t="shared" si="300"/>
        <v>3.3166247903554024E-3</v>
      </c>
      <c r="J167" s="4">
        <f t="shared" si="301"/>
        <v>0.13100000000000001</v>
      </c>
      <c r="K167" s="4">
        <f t="shared" si="302"/>
        <v>0.13100000000000001</v>
      </c>
      <c r="L167" s="4"/>
      <c r="M167" s="7"/>
      <c r="N167" s="4"/>
      <c r="O167" s="4"/>
      <c r="P167" s="4"/>
      <c r="Q167" s="4"/>
      <c r="R167" s="4"/>
      <c r="S167" s="4"/>
    </row>
    <row r="168" spans="1:19" x14ac:dyDescent="0.25">
      <c r="A168" s="3" t="s">
        <v>87</v>
      </c>
      <c r="B168" s="4">
        <v>0.129</v>
      </c>
      <c r="C168" s="4">
        <v>0.13900000000000001</v>
      </c>
      <c r="D168" s="4">
        <v>0.13500000000000001</v>
      </c>
      <c r="E168" s="4">
        <v>0.13700000000000001</v>
      </c>
      <c r="F168" s="4">
        <v>0.13500000000000001</v>
      </c>
      <c r="G168" s="4"/>
      <c r="H168" s="4">
        <f t="shared" si="353"/>
        <v>1.8666666666666699E-5</v>
      </c>
      <c r="I168" s="4">
        <f t="shared" si="300"/>
        <v>4.3204937989385775E-3</v>
      </c>
      <c r="J168" s="4">
        <f t="shared" si="301"/>
        <v>0.13600000000000001</v>
      </c>
      <c r="K168" s="4">
        <f t="shared" si="302"/>
        <v>0.13500000000000001</v>
      </c>
      <c r="L168" s="4"/>
      <c r="M168" s="7"/>
      <c r="N168" s="4"/>
      <c r="O168" s="4"/>
      <c r="P168" s="4"/>
      <c r="Q168" s="4"/>
      <c r="R168" s="4"/>
      <c r="S168" s="4"/>
    </row>
    <row r="169" spans="1:19" x14ac:dyDescent="0.25">
      <c r="A169" s="2" t="s">
        <v>50</v>
      </c>
      <c r="B169" s="4">
        <v>0.26933333333333337</v>
      </c>
      <c r="C169" s="4">
        <v>0.28366666666666668</v>
      </c>
      <c r="D169" s="4">
        <v>0.30033333333333334</v>
      </c>
      <c r="E169" s="4">
        <v>0.30199999999999999</v>
      </c>
      <c r="F169" s="4">
        <v>0.28883333333333333</v>
      </c>
      <c r="G169" s="4"/>
      <c r="H169" s="4"/>
      <c r="I169" s="4"/>
      <c r="J169" s="4"/>
      <c r="K169" s="4"/>
      <c r="L169" s="4"/>
      <c r="M169" s="4">
        <f t="shared" ref="M169" si="357">AVERAGE(F170:F172)</f>
        <v>0.28883333333333333</v>
      </c>
      <c r="N169" s="4">
        <f t="shared" ref="N169" si="358">SQRT(_xlfn.VAR.S(F170:F172))</f>
        <v>4.7890717611384151E-2</v>
      </c>
      <c r="O169" s="4"/>
      <c r="P169" s="4">
        <f t="shared" ref="P169" si="359">AVERAGE(B170:E172)</f>
        <v>0.28883333333333328</v>
      </c>
      <c r="Q169" s="4">
        <f t="shared" ref="Q169" si="360">SQRT(_xlfn.VAR.S(B170:E172))</f>
        <v>4.4848904584440706E-2</v>
      </c>
      <c r="R169" s="4">
        <f t="shared" ref="R169" si="361">MEDIAN(B170:E172)</f>
        <v>0.28999999999999998</v>
      </c>
      <c r="S169" s="4">
        <f t="shared" ref="S169" si="362">LARGE(B170:E172, 1+COUNT(B170:E172)/2)</f>
        <v>0.28499999999999998</v>
      </c>
    </row>
    <row r="170" spans="1:19" x14ac:dyDescent="0.25">
      <c r="A170" s="3" t="s">
        <v>89</v>
      </c>
      <c r="B170" s="4">
        <v>0.25900000000000001</v>
      </c>
      <c r="C170" s="4">
        <v>0.28499999999999998</v>
      </c>
      <c r="D170" s="4">
        <v>0.32200000000000001</v>
      </c>
      <c r="E170" s="4">
        <v>0.29499999999999998</v>
      </c>
      <c r="F170" s="4">
        <v>0.29025000000000001</v>
      </c>
      <c r="G170" s="4"/>
      <c r="H170" s="4">
        <f t="shared" ref="H170:H201" si="363">_xlfn.VAR.S(B170:E170)</f>
        <v>6.7824999999999992E-4</v>
      </c>
      <c r="I170" s="4">
        <f t="shared" ref="I170:I172" si="364">SQRT(H170)</f>
        <v>2.6043233286210832E-2</v>
      </c>
      <c r="J170" s="4">
        <f t="shared" si="301"/>
        <v>0.28999999999999998</v>
      </c>
      <c r="K170" s="4">
        <f t="shared" si="302"/>
        <v>0.28499999999999998</v>
      </c>
      <c r="L170" s="4"/>
      <c r="M170" s="7"/>
      <c r="N170" s="4"/>
      <c r="O170" s="4"/>
      <c r="P170" s="4"/>
      <c r="Q170" s="4"/>
      <c r="R170" s="4"/>
      <c r="S170" s="4"/>
    </row>
    <row r="171" spans="1:19" x14ac:dyDescent="0.25">
      <c r="A171" s="3" t="s">
        <v>88</v>
      </c>
      <c r="B171" s="4">
        <v>0.23300000000000001</v>
      </c>
      <c r="C171" s="4">
        <v>0.23599999999999999</v>
      </c>
      <c r="D171" s="4">
        <v>0.22600000000000001</v>
      </c>
      <c r="E171" s="4">
        <v>0.26600000000000001</v>
      </c>
      <c r="F171" s="4">
        <v>0.24024999999999999</v>
      </c>
      <c r="G171" s="4"/>
      <c r="H171" s="4">
        <f t="shared" si="363"/>
        <v>3.1225000000000019E-4</v>
      </c>
      <c r="I171" s="4">
        <f t="shared" si="364"/>
        <v>1.7670597047072297E-2</v>
      </c>
      <c r="J171" s="4">
        <f t="shared" si="301"/>
        <v>0.23449999999999999</v>
      </c>
      <c r="K171" s="4">
        <f t="shared" si="302"/>
        <v>0.23300000000000001</v>
      </c>
      <c r="L171" s="4"/>
      <c r="M171" s="7"/>
      <c r="N171" s="4"/>
      <c r="O171" s="4"/>
      <c r="P171" s="4"/>
      <c r="Q171" s="4"/>
      <c r="R171" s="4"/>
      <c r="S171" s="4"/>
    </row>
    <row r="172" spans="1:19" x14ac:dyDescent="0.25">
      <c r="A172" s="3" t="s">
        <v>87</v>
      </c>
      <c r="B172" s="4">
        <v>0.316</v>
      </c>
      <c r="C172" s="4">
        <v>0.33</v>
      </c>
      <c r="D172" s="4">
        <v>0.35299999999999998</v>
      </c>
      <c r="E172" s="4">
        <v>0.34499999999999997</v>
      </c>
      <c r="F172" s="4">
        <v>0.33599999999999997</v>
      </c>
      <c r="G172" s="4"/>
      <c r="H172" s="4">
        <f t="shared" si="363"/>
        <v>2.6866666666666619E-4</v>
      </c>
      <c r="I172" s="4">
        <f t="shared" si="364"/>
        <v>1.6391054470858982E-2</v>
      </c>
      <c r="J172" s="4">
        <f t="shared" si="301"/>
        <v>0.33750000000000002</v>
      </c>
      <c r="K172" s="4">
        <f t="shared" si="302"/>
        <v>0.33</v>
      </c>
      <c r="L172" s="4"/>
      <c r="M172" s="7"/>
      <c r="N172" s="4"/>
      <c r="O172" s="4"/>
      <c r="P172" s="4"/>
      <c r="Q172" s="4"/>
      <c r="R172" s="4"/>
      <c r="S172" s="4"/>
    </row>
    <row r="173" spans="1:19" x14ac:dyDescent="0.25">
      <c r="A173" s="2" t="s">
        <v>51</v>
      </c>
      <c r="B173" s="4">
        <v>1.3073333333333332</v>
      </c>
      <c r="C173" s="4">
        <v>1.4196666666666664</v>
      </c>
      <c r="D173" s="4">
        <v>1.0696666666666665</v>
      </c>
      <c r="E173" s="4">
        <v>2.1913333333333331</v>
      </c>
      <c r="F173" s="4">
        <v>1.4969999999999999</v>
      </c>
      <c r="G173" s="4"/>
      <c r="H173" s="4"/>
      <c r="I173" s="4"/>
      <c r="J173" s="4"/>
      <c r="K173" s="4"/>
      <c r="L173" s="4"/>
      <c r="M173" s="4">
        <f t="shared" ref="M173" si="365">AVERAGE(F174:F176)</f>
        <v>1.4969999999999999</v>
      </c>
      <c r="N173" s="4">
        <f t="shared" ref="N173" si="366">SQRT(_xlfn.VAR.S(F174:F176))</f>
        <v>0.82496412800800001</v>
      </c>
      <c r="O173" s="4"/>
      <c r="P173" s="4">
        <f t="shared" ref="P173" si="367">AVERAGE(B174:E176)</f>
        <v>1.4969999999999999</v>
      </c>
      <c r="Q173" s="4">
        <f t="shared" ref="Q173" si="368">SQRT(_xlfn.VAR.S(B174:E176))</f>
        <v>0.94852315829302858</v>
      </c>
      <c r="R173" s="4">
        <f t="shared" ref="R173" si="369">MEDIAN(B174:E176)</f>
        <v>1.2015</v>
      </c>
      <c r="S173" s="4">
        <f t="shared" ref="S173" si="370">LARGE(B174:E176, 1+COUNT(B174:E176)/2)</f>
        <v>0.97799999999999998</v>
      </c>
    </row>
    <row r="174" spans="1:19" x14ac:dyDescent="0.25">
      <c r="A174" s="3" t="s">
        <v>89</v>
      </c>
      <c r="B174" s="4">
        <v>0.84099999999999997</v>
      </c>
      <c r="C174" s="4">
        <v>0.82099999999999995</v>
      </c>
      <c r="D174" s="4">
        <v>0.877</v>
      </c>
      <c r="E174" s="4">
        <v>0.88500000000000001</v>
      </c>
      <c r="F174" s="4">
        <v>0.85599999999999987</v>
      </c>
      <c r="G174" s="4"/>
      <c r="H174" s="4">
        <f t="shared" ref="H174:H205" si="371">_xlfn.VAR.S(B174:E174)</f>
        <v>9.1066666666666824E-4</v>
      </c>
      <c r="I174" s="4">
        <f t="shared" ref="I174" si="372">SQRT(H174)</f>
        <v>3.0177254127350093E-2</v>
      </c>
      <c r="J174" s="4">
        <f t="shared" ref="J174:J205" si="373">MEDIAN(B174:E174)</f>
        <v>0.85899999999999999</v>
      </c>
      <c r="K174" s="4">
        <f t="shared" ref="K174:K205" si="374">LARGE(B174:E174, 1+COUNT(B174:E174)/2)</f>
        <v>0.84099999999999997</v>
      </c>
      <c r="L174" s="4"/>
      <c r="M174" s="7"/>
      <c r="N174" s="4"/>
      <c r="O174" s="4"/>
      <c r="P174" s="4"/>
      <c r="Q174" s="4"/>
      <c r="R174" s="4"/>
      <c r="S174" s="4"/>
    </row>
    <row r="175" spans="1:19" x14ac:dyDescent="0.25">
      <c r="A175" s="3" t="s">
        <v>88</v>
      </c>
      <c r="B175" s="4">
        <v>2.1030000000000002</v>
      </c>
      <c r="C175" s="4">
        <v>2.0129999999999999</v>
      </c>
      <c r="D175" s="4">
        <v>1.4630000000000001</v>
      </c>
      <c r="E175" s="4">
        <v>4.1319999999999997</v>
      </c>
      <c r="F175" s="4">
        <v>2.4277499999999996</v>
      </c>
      <c r="G175" s="4"/>
      <c r="H175" s="4">
        <f t="shared" si="371"/>
        <v>1.3708969166666674</v>
      </c>
      <c r="I175" s="4">
        <f t="shared" si="300"/>
        <v>1.1708530721942303</v>
      </c>
      <c r="J175" s="4">
        <f t="shared" si="301"/>
        <v>2.0579999999999998</v>
      </c>
      <c r="K175" s="4">
        <f t="shared" si="302"/>
        <v>2.0129999999999999</v>
      </c>
      <c r="L175" s="4"/>
      <c r="M175" s="7"/>
      <c r="N175" s="4"/>
      <c r="O175" s="4"/>
      <c r="P175" s="4"/>
      <c r="Q175" s="4"/>
      <c r="R175" s="4"/>
      <c r="S175" s="4"/>
    </row>
    <row r="176" spans="1:19" x14ac:dyDescent="0.25">
      <c r="A176" s="3" t="s">
        <v>87</v>
      </c>
      <c r="B176" s="4">
        <v>0.97799999999999998</v>
      </c>
      <c r="C176" s="4">
        <v>1.425</v>
      </c>
      <c r="D176" s="4">
        <v>0.86899999999999999</v>
      </c>
      <c r="E176" s="4">
        <v>1.5569999999999999</v>
      </c>
      <c r="F176" s="4">
        <v>1.2072500000000002</v>
      </c>
      <c r="G176" s="4"/>
      <c r="H176" s="4">
        <f t="shared" si="371"/>
        <v>0.11223624999999959</v>
      </c>
      <c r="I176" s="4">
        <f t="shared" si="300"/>
        <v>0.33501679062399187</v>
      </c>
      <c r="J176" s="4">
        <f t="shared" si="301"/>
        <v>1.2015</v>
      </c>
      <c r="K176" s="4">
        <f t="shared" si="302"/>
        <v>0.97799999999999998</v>
      </c>
      <c r="L176" s="4"/>
      <c r="M176" s="7"/>
      <c r="N176" s="4"/>
      <c r="O176" s="4"/>
      <c r="P176" s="4"/>
      <c r="Q176" s="4"/>
      <c r="R176" s="4"/>
      <c r="S176" s="4"/>
    </row>
    <row r="177" spans="1:19" x14ac:dyDescent="0.25">
      <c r="A177" s="2" t="s">
        <v>52</v>
      </c>
      <c r="B177" s="4">
        <v>0.72599999999999998</v>
      </c>
      <c r="C177" s="4">
        <v>0.4306666666666667</v>
      </c>
      <c r="D177" s="4">
        <v>0.38800000000000007</v>
      </c>
      <c r="E177" s="4">
        <v>0.38433333333333336</v>
      </c>
      <c r="F177" s="4">
        <v>0.48225000000000007</v>
      </c>
      <c r="G177" s="4"/>
      <c r="H177" s="4"/>
      <c r="I177" s="4"/>
      <c r="J177" s="4"/>
      <c r="K177" s="4"/>
      <c r="L177" s="4"/>
      <c r="M177" s="4">
        <f t="shared" ref="M177" si="375">AVERAGE(F178:F180)</f>
        <v>0.48225000000000007</v>
      </c>
      <c r="N177" s="4">
        <f t="shared" ref="N177" si="376">SQRT(_xlfn.VAR.S(F178:F180))</f>
        <v>0.12922388517607702</v>
      </c>
      <c r="O177" s="4"/>
      <c r="P177" s="4">
        <f t="shared" ref="P177" si="377">AVERAGE(B178:E180)</f>
        <v>0.4822499999999999</v>
      </c>
      <c r="Q177" s="4">
        <f t="shared" ref="Q177" si="378">SQRT(_xlfn.VAR.S(B178:E180))</f>
        <v>0.28236279854116775</v>
      </c>
      <c r="R177" s="4">
        <f t="shared" ref="R177" si="379">MEDIAN(B178:E180)</f>
        <v>0.38350000000000001</v>
      </c>
      <c r="S177" s="4">
        <f t="shared" ref="S177" si="380">LARGE(B178:E180, 1+COUNT(B178:E180)/2)</f>
        <v>0.38200000000000001</v>
      </c>
    </row>
    <row r="178" spans="1:19" x14ac:dyDescent="0.25">
      <c r="A178" s="3" t="s">
        <v>89</v>
      </c>
      <c r="B178" s="4">
        <v>1.365</v>
      </c>
      <c r="C178" s="4">
        <v>0.36799999999999999</v>
      </c>
      <c r="D178" s="4">
        <v>0.38500000000000001</v>
      </c>
      <c r="E178" s="4">
        <v>0.38200000000000001</v>
      </c>
      <c r="F178" s="4">
        <v>0.62500000000000011</v>
      </c>
      <c r="G178" s="4"/>
      <c r="H178" s="4">
        <f t="shared" ref="H178:H209" si="381">_xlfn.VAR.S(B178:E178)</f>
        <v>0.24343266666666649</v>
      </c>
      <c r="I178" s="4">
        <f t="shared" ref="I178:I180" si="382">SQRT(H178)</f>
        <v>0.49338896082772921</v>
      </c>
      <c r="J178" s="4">
        <f t="shared" si="301"/>
        <v>0.38350000000000001</v>
      </c>
      <c r="K178" s="4">
        <f t="shared" si="302"/>
        <v>0.38200000000000001</v>
      </c>
      <c r="L178" s="4"/>
      <c r="M178" s="7"/>
      <c r="N178" s="4"/>
      <c r="O178" s="4"/>
      <c r="P178" s="4"/>
      <c r="Q178" s="4"/>
      <c r="R178" s="4"/>
      <c r="S178" s="4"/>
    </row>
    <row r="179" spans="1:19" x14ac:dyDescent="0.25">
      <c r="A179" s="3" t="s">
        <v>88</v>
      </c>
      <c r="B179" s="4">
        <v>0.372</v>
      </c>
      <c r="C179" s="4">
        <v>0.38</v>
      </c>
      <c r="D179" s="4">
        <v>0.373</v>
      </c>
      <c r="E179" s="4">
        <v>0.36799999999999999</v>
      </c>
      <c r="F179" s="4">
        <v>0.37324999999999997</v>
      </c>
      <c r="G179" s="4"/>
      <c r="H179" s="4">
        <f t="shared" si="381"/>
        <v>2.4916666666666712E-5</v>
      </c>
      <c r="I179" s="4">
        <f t="shared" si="382"/>
        <v>4.991659710623984E-3</v>
      </c>
      <c r="J179" s="4">
        <f t="shared" si="301"/>
        <v>0.3725</v>
      </c>
      <c r="K179" s="4">
        <f t="shared" si="302"/>
        <v>0.372</v>
      </c>
      <c r="L179" s="4"/>
      <c r="M179" s="7"/>
      <c r="N179" s="4"/>
      <c r="O179" s="4"/>
      <c r="P179" s="4"/>
      <c r="Q179" s="4"/>
      <c r="R179" s="4"/>
      <c r="S179" s="4"/>
    </row>
    <row r="180" spans="1:19" x14ac:dyDescent="0.25">
      <c r="A180" s="3" t="s">
        <v>87</v>
      </c>
      <c r="B180" s="4">
        <v>0.441</v>
      </c>
      <c r="C180" s="4">
        <v>0.54400000000000004</v>
      </c>
      <c r="D180" s="4">
        <v>0.40600000000000003</v>
      </c>
      <c r="E180" s="4">
        <v>0.40300000000000002</v>
      </c>
      <c r="F180" s="4">
        <v>0.44850000000000001</v>
      </c>
      <c r="G180" s="4"/>
      <c r="H180" s="4">
        <f t="shared" si="381"/>
        <v>4.3510000000000311E-3</v>
      </c>
      <c r="I180" s="4">
        <f t="shared" si="382"/>
        <v>6.5962110336162158E-2</v>
      </c>
      <c r="J180" s="4">
        <f t="shared" si="301"/>
        <v>0.42349999999999999</v>
      </c>
      <c r="K180" s="4">
        <f t="shared" si="302"/>
        <v>0.40600000000000003</v>
      </c>
      <c r="L180" s="4"/>
      <c r="M180" s="7"/>
      <c r="N180" s="4"/>
      <c r="O180" s="4"/>
      <c r="P180" s="4"/>
      <c r="Q180" s="4"/>
      <c r="R180" s="4"/>
      <c r="S180" s="4"/>
    </row>
    <row r="181" spans="1:19" x14ac:dyDescent="0.25">
      <c r="A181" s="2" t="s">
        <v>53</v>
      </c>
      <c r="B181" s="4">
        <v>3.4136666666666664</v>
      </c>
      <c r="C181" s="4">
        <v>3.234666666666667</v>
      </c>
      <c r="D181" s="4">
        <v>2.4593333333333334</v>
      </c>
      <c r="E181" s="4">
        <v>3.1619999999999995</v>
      </c>
      <c r="F181" s="4">
        <v>3.0674166666666665</v>
      </c>
      <c r="G181" s="4"/>
      <c r="H181" s="4"/>
      <c r="I181" s="4"/>
      <c r="J181" s="4"/>
      <c r="K181" s="4"/>
      <c r="L181" s="4"/>
      <c r="M181" s="4">
        <f t="shared" ref="M181" si="383">AVERAGE(F182:F184)</f>
        <v>3.0674166666666665</v>
      </c>
      <c r="N181" s="4">
        <f t="shared" ref="N181" si="384">SQRT(_xlfn.VAR.S(F182:F184))</f>
        <v>0.77026538987113746</v>
      </c>
      <c r="O181" s="4"/>
      <c r="P181" s="4">
        <f t="shared" ref="P181" si="385">AVERAGE(B182:E184)</f>
        <v>3.0674166666666669</v>
      </c>
      <c r="Q181" s="4">
        <f t="shared" ref="Q181" si="386">SQRT(_xlfn.VAR.S(B182:E184))</f>
        <v>1.0059485309744702</v>
      </c>
      <c r="R181" s="4">
        <f t="shared" ref="R181" si="387">MEDIAN(B182:E184)</f>
        <v>2.5615000000000001</v>
      </c>
      <c r="S181" s="4">
        <f t="shared" ref="S181" si="388">LARGE(B182:E184, 1+COUNT(B182:E184)/2)</f>
        <v>2.5430000000000001</v>
      </c>
    </row>
    <row r="182" spans="1:19" x14ac:dyDescent="0.25">
      <c r="A182" s="3" t="s">
        <v>89</v>
      </c>
      <c r="B182" s="4">
        <v>2.3170000000000002</v>
      </c>
      <c r="C182" s="4">
        <v>2.3010000000000002</v>
      </c>
      <c r="D182" s="4">
        <v>2.3690000000000002</v>
      </c>
      <c r="E182" s="4">
        <v>2.3140000000000001</v>
      </c>
      <c r="F182" s="4">
        <v>2.32525</v>
      </c>
      <c r="G182" s="4"/>
      <c r="H182" s="4">
        <f t="shared" ref="H182:H213" si="389">_xlfn.VAR.S(B182:E182)</f>
        <v>8.9891666666666906E-4</v>
      </c>
      <c r="I182" s="4">
        <f t="shared" ref="I182" si="390">SQRT(H182)</f>
        <v>2.9981939007787155E-2</v>
      </c>
      <c r="J182" s="4">
        <f t="shared" ref="J182:J213" si="391">MEDIAN(B182:E182)</f>
        <v>2.3155000000000001</v>
      </c>
      <c r="K182" s="4">
        <f t="shared" ref="K182:K213" si="392">LARGE(B182:E182, 1+COUNT(B182:E182)/2)</f>
        <v>2.3140000000000001</v>
      </c>
      <c r="L182" s="4"/>
      <c r="M182" s="7"/>
      <c r="N182" s="4"/>
      <c r="O182" s="4"/>
      <c r="P182" s="4"/>
      <c r="Q182" s="4"/>
      <c r="R182" s="4"/>
      <c r="S182" s="4"/>
    </row>
    <row r="183" spans="1:19" x14ac:dyDescent="0.25">
      <c r="A183" s="3" t="s">
        <v>88</v>
      </c>
      <c r="B183" s="4">
        <v>5.3810000000000002</v>
      </c>
      <c r="C183" s="4">
        <v>4.423</v>
      </c>
      <c r="D183" s="4">
        <v>2.4289999999999998</v>
      </c>
      <c r="E183" s="4">
        <v>3.2189999999999999</v>
      </c>
      <c r="F183" s="4">
        <v>3.863</v>
      </c>
      <c r="G183" s="4"/>
      <c r="H183" s="4">
        <f t="shared" si="389"/>
        <v>1.6963386666666647</v>
      </c>
      <c r="I183" s="4">
        <f t="shared" si="300"/>
        <v>1.3024356669972859</v>
      </c>
      <c r="J183" s="4">
        <f t="shared" si="301"/>
        <v>3.8209999999999997</v>
      </c>
      <c r="K183" s="4">
        <f t="shared" si="302"/>
        <v>3.2189999999999999</v>
      </c>
      <c r="L183" s="4"/>
      <c r="M183" s="7"/>
      <c r="N183" s="4"/>
      <c r="O183" s="4"/>
      <c r="P183" s="4"/>
      <c r="Q183" s="4"/>
      <c r="R183" s="4"/>
      <c r="S183" s="4"/>
    </row>
    <row r="184" spans="1:19" x14ac:dyDescent="0.25">
      <c r="A184" s="3" t="s">
        <v>87</v>
      </c>
      <c r="B184" s="4">
        <v>2.5430000000000001</v>
      </c>
      <c r="C184" s="4">
        <v>2.98</v>
      </c>
      <c r="D184" s="4">
        <v>2.58</v>
      </c>
      <c r="E184" s="4">
        <v>3.9529999999999998</v>
      </c>
      <c r="F184" s="4">
        <v>3.0139999999999998</v>
      </c>
      <c r="G184" s="4"/>
      <c r="H184" s="4">
        <f t="shared" si="389"/>
        <v>0.43102466666666811</v>
      </c>
      <c r="I184" s="4">
        <f t="shared" si="300"/>
        <v>0.65652468854314083</v>
      </c>
      <c r="J184" s="4">
        <f t="shared" si="301"/>
        <v>2.7800000000000002</v>
      </c>
      <c r="K184" s="4">
        <f t="shared" si="302"/>
        <v>2.58</v>
      </c>
      <c r="L184" s="4"/>
      <c r="M184" s="7"/>
      <c r="N184" s="4"/>
      <c r="O184" s="4"/>
      <c r="P184" s="4"/>
      <c r="Q184" s="4"/>
      <c r="R184" s="4"/>
      <c r="S184" s="4"/>
    </row>
    <row r="185" spans="1:19" x14ac:dyDescent="0.25">
      <c r="A185" s="2" t="s">
        <v>54</v>
      </c>
      <c r="B185" s="4">
        <v>1.5396666666666665</v>
      </c>
      <c r="C185" s="4">
        <v>2.3606666666666669</v>
      </c>
      <c r="D185" s="4">
        <v>1.8659999999999999</v>
      </c>
      <c r="E185" s="4">
        <v>2.1703333333333332</v>
      </c>
      <c r="F185" s="4">
        <v>1.9841666666666666</v>
      </c>
      <c r="G185" s="4"/>
      <c r="H185" s="4"/>
      <c r="I185" s="4"/>
      <c r="J185" s="4"/>
      <c r="K185" s="4"/>
      <c r="L185" s="4"/>
      <c r="M185" s="4">
        <f t="shared" ref="M185" si="393">AVERAGE(F186:F188)</f>
        <v>1.9841666666666666</v>
      </c>
      <c r="N185" s="4">
        <f t="shared" ref="N185" si="394">SQRT(_xlfn.VAR.S(F186:F188))</f>
        <v>0.8825345720329224</v>
      </c>
      <c r="O185" s="4"/>
      <c r="P185" s="4">
        <f t="shared" ref="P185" si="395">AVERAGE(B186:E188)</f>
        <v>1.9841666666666666</v>
      </c>
      <c r="Q185" s="4">
        <f t="shared" ref="Q185" si="396">SQRT(_xlfn.VAR.S(B186:E188))</f>
        <v>1.0864879895862407</v>
      </c>
      <c r="R185" s="4">
        <f t="shared" ref="R185" si="397">MEDIAN(B186:E188)</f>
        <v>1.7044999999999999</v>
      </c>
      <c r="S185" s="4">
        <f t="shared" ref="S185" si="398">LARGE(B186:E188, 1+COUNT(B186:E188)/2)</f>
        <v>1.4430000000000001</v>
      </c>
    </row>
    <row r="186" spans="1:19" x14ac:dyDescent="0.25">
      <c r="A186" s="3" t="s">
        <v>89</v>
      </c>
      <c r="B186" s="4">
        <v>0.93500000000000005</v>
      </c>
      <c r="C186" s="4">
        <v>0.91300000000000003</v>
      </c>
      <c r="D186" s="4">
        <v>0.98399999999999999</v>
      </c>
      <c r="E186" s="4">
        <v>1.056</v>
      </c>
      <c r="F186" s="4">
        <v>0.97199999999999998</v>
      </c>
      <c r="G186" s="4"/>
      <c r="H186" s="4">
        <f t="shared" ref="H186:H217" si="399">_xlfn.VAR.S(B186:E186)</f>
        <v>4.0166666666666666E-3</v>
      </c>
      <c r="I186" s="4">
        <f t="shared" ref="I186:I188" si="400">SQRT(H186)</f>
        <v>6.3377177806105148E-2</v>
      </c>
      <c r="J186" s="4">
        <f t="shared" si="301"/>
        <v>0.95950000000000002</v>
      </c>
      <c r="K186" s="4">
        <f t="shared" si="302"/>
        <v>0.93500000000000005</v>
      </c>
      <c r="L186" s="4"/>
      <c r="M186" s="7"/>
      <c r="N186" s="4"/>
      <c r="O186" s="4"/>
      <c r="P186" s="4"/>
      <c r="Q186" s="4"/>
      <c r="R186" s="4"/>
      <c r="S186" s="4"/>
    </row>
    <row r="187" spans="1:19" x14ac:dyDescent="0.25">
      <c r="A187" s="3" t="s">
        <v>88</v>
      </c>
      <c r="B187" s="4">
        <v>2.6749999999999998</v>
      </c>
      <c r="C187" s="4">
        <v>2.7850000000000001</v>
      </c>
      <c r="D187" s="4">
        <v>2.6480000000000001</v>
      </c>
      <c r="E187" s="4">
        <v>1.4430000000000001</v>
      </c>
      <c r="F187" s="4">
        <v>2.38775</v>
      </c>
      <c r="G187" s="4"/>
      <c r="H187" s="4">
        <f t="shared" si="399"/>
        <v>0.40020091666666602</v>
      </c>
      <c r="I187" s="4">
        <f t="shared" si="400"/>
        <v>0.63261435066449923</v>
      </c>
      <c r="J187" s="4">
        <f t="shared" si="301"/>
        <v>2.6615000000000002</v>
      </c>
      <c r="K187" s="4">
        <f t="shared" si="302"/>
        <v>2.6480000000000001</v>
      </c>
      <c r="L187" s="4"/>
      <c r="M187" s="7"/>
      <c r="N187" s="4"/>
      <c r="O187" s="4"/>
      <c r="P187" s="4"/>
      <c r="Q187" s="4"/>
      <c r="R187" s="4"/>
      <c r="S187" s="4"/>
    </row>
    <row r="188" spans="1:19" x14ac:dyDescent="0.25">
      <c r="A188" s="3" t="s">
        <v>87</v>
      </c>
      <c r="B188" s="4">
        <v>1.0089999999999999</v>
      </c>
      <c r="C188" s="4">
        <v>3.3839999999999999</v>
      </c>
      <c r="D188" s="4">
        <v>1.966</v>
      </c>
      <c r="E188" s="4">
        <v>4.0119999999999996</v>
      </c>
      <c r="F188" s="4">
        <v>2.5927499999999997</v>
      </c>
      <c r="G188" s="4"/>
      <c r="H188" s="4">
        <f t="shared" si="399"/>
        <v>1.847142250000001</v>
      </c>
      <c r="I188" s="4">
        <f t="shared" si="400"/>
        <v>1.3590961150706014</v>
      </c>
      <c r="J188" s="4">
        <f t="shared" si="301"/>
        <v>2.6749999999999998</v>
      </c>
      <c r="K188" s="4">
        <f t="shared" si="302"/>
        <v>1.966</v>
      </c>
      <c r="L188" s="4"/>
      <c r="M188" s="7"/>
      <c r="N188" s="4"/>
      <c r="O188" s="4"/>
      <c r="P188" s="4"/>
      <c r="Q188" s="4"/>
      <c r="R188" s="4"/>
      <c r="S188" s="4"/>
    </row>
    <row r="189" spans="1:19" x14ac:dyDescent="0.25">
      <c r="A189" s="2" t="s">
        <v>55</v>
      </c>
      <c r="B189" s="4">
        <v>0.27699999999999997</v>
      </c>
      <c r="C189" s="4">
        <v>0.27366666666666667</v>
      </c>
      <c r="D189" s="4">
        <v>0.38966666666666666</v>
      </c>
      <c r="E189" s="4">
        <v>0.371</v>
      </c>
      <c r="F189" s="4">
        <v>0.32783333333333337</v>
      </c>
      <c r="G189" s="4"/>
      <c r="H189" s="4"/>
      <c r="I189" s="4"/>
      <c r="J189" s="4"/>
      <c r="K189" s="4"/>
      <c r="L189" s="4"/>
      <c r="M189" s="4">
        <f t="shared" ref="M189" si="401">AVERAGE(F190:F192)</f>
        <v>0.32783333333333337</v>
      </c>
      <c r="N189" s="4">
        <f t="shared" ref="N189" si="402">SQRT(_xlfn.VAR.S(F190:F192))</f>
        <v>0.10169203918367127</v>
      </c>
      <c r="O189" s="4"/>
      <c r="P189" s="4">
        <f t="shared" ref="P189" si="403">AVERAGE(B190:E192)</f>
        <v>0.32783333333333337</v>
      </c>
      <c r="Q189" s="4">
        <f t="shared" ref="Q189" si="404">SQRT(_xlfn.VAR.S(B190:E192))</f>
        <v>0.13344037370051595</v>
      </c>
      <c r="R189" s="4">
        <f t="shared" ref="R189" si="405">MEDIAN(B190:E192)</f>
        <v>0.27200000000000002</v>
      </c>
      <c r="S189" s="4">
        <f t="shared" ref="S189" si="406">LARGE(B190:E192, 1+COUNT(B190:E192)/2)</f>
        <v>0.27</v>
      </c>
    </row>
    <row r="190" spans="1:19" x14ac:dyDescent="0.25">
      <c r="A190" s="3" t="s">
        <v>89</v>
      </c>
      <c r="B190" s="4">
        <v>0.27800000000000002</v>
      </c>
      <c r="C190" s="4">
        <v>0.27</v>
      </c>
      <c r="D190" s="4">
        <v>0.27400000000000002</v>
      </c>
      <c r="E190" s="4">
        <v>0.25900000000000001</v>
      </c>
      <c r="F190" s="4">
        <v>0.27024999999999999</v>
      </c>
      <c r="G190" s="4"/>
      <c r="H190" s="4">
        <f t="shared" ref="H190:H221" si="407">_xlfn.VAR.S(B190:E190)</f>
        <v>6.6916666666666798E-5</v>
      </c>
      <c r="I190" s="4">
        <f t="shared" ref="I190" si="408">SQRT(H190)</f>
        <v>8.1802607945386917E-3</v>
      </c>
      <c r="J190" s="4">
        <f t="shared" ref="J190:J221" si="409">MEDIAN(B190:E190)</f>
        <v>0.27200000000000002</v>
      </c>
      <c r="K190" s="4">
        <f t="shared" ref="K190:K221" si="410">LARGE(B190:E190, 1+COUNT(B190:E190)/2)</f>
        <v>0.27</v>
      </c>
      <c r="L190" s="4"/>
      <c r="M190" s="7"/>
      <c r="N190" s="4"/>
      <c r="O190" s="4"/>
      <c r="P190" s="4"/>
      <c r="Q190" s="4"/>
      <c r="R190" s="4"/>
      <c r="S190" s="4"/>
    </row>
    <row r="191" spans="1:19" x14ac:dyDescent="0.25">
      <c r="A191" s="3" t="s">
        <v>88</v>
      </c>
      <c r="B191" s="4">
        <v>0.28499999999999998</v>
      </c>
      <c r="C191" s="4">
        <v>0.26300000000000001</v>
      </c>
      <c r="D191" s="4">
        <v>0.26900000000000002</v>
      </c>
      <c r="E191" s="4">
        <v>0.255</v>
      </c>
      <c r="F191" s="4">
        <v>0.26800000000000002</v>
      </c>
      <c r="G191" s="4"/>
      <c r="H191" s="4">
        <f t="shared" si="407"/>
        <v>1.6133333333333302E-4</v>
      </c>
      <c r="I191" s="4">
        <f t="shared" si="300"/>
        <v>1.2701705922171755E-2</v>
      </c>
      <c r="J191" s="4">
        <f t="shared" si="301"/>
        <v>0.26600000000000001</v>
      </c>
      <c r="K191" s="4">
        <f t="shared" si="302"/>
        <v>0.26300000000000001</v>
      </c>
      <c r="L191" s="4"/>
      <c r="M191" s="7"/>
      <c r="N191" s="4"/>
      <c r="O191" s="4"/>
      <c r="P191" s="4"/>
      <c r="Q191" s="4"/>
      <c r="R191" s="4"/>
      <c r="S191" s="4"/>
    </row>
    <row r="192" spans="1:19" x14ac:dyDescent="0.25">
      <c r="A192" s="3" t="s">
        <v>87</v>
      </c>
      <c r="B192" s="4">
        <v>0.26800000000000002</v>
      </c>
      <c r="C192" s="4">
        <v>0.28799999999999998</v>
      </c>
      <c r="D192" s="4">
        <v>0.626</v>
      </c>
      <c r="E192" s="4">
        <v>0.59899999999999998</v>
      </c>
      <c r="F192" s="4">
        <v>0.44524999999999998</v>
      </c>
      <c r="G192" s="4"/>
      <c r="H192" s="4">
        <f t="shared" si="407"/>
        <v>3.7484916666666722E-2</v>
      </c>
      <c r="I192" s="4">
        <f t="shared" si="300"/>
        <v>0.19361021839424364</v>
      </c>
      <c r="J192" s="4">
        <f t="shared" si="301"/>
        <v>0.44350000000000001</v>
      </c>
      <c r="K192" s="4">
        <f t="shared" si="302"/>
        <v>0.28799999999999998</v>
      </c>
      <c r="L192" s="4"/>
      <c r="M192" s="7"/>
      <c r="N192" s="4"/>
      <c r="O192" s="4"/>
      <c r="P192" s="4"/>
      <c r="Q192" s="4"/>
      <c r="R192" s="4"/>
      <c r="S192" s="4"/>
    </row>
    <row r="193" spans="1:19" x14ac:dyDescent="0.25">
      <c r="A193" s="2" t="s">
        <v>56</v>
      </c>
      <c r="B193" s="4">
        <v>0.6303333333333333</v>
      </c>
      <c r="C193" s="4">
        <v>0.7573333333333333</v>
      </c>
      <c r="D193" s="4">
        <v>0.47</v>
      </c>
      <c r="E193" s="4">
        <v>0.49100000000000005</v>
      </c>
      <c r="F193" s="4">
        <v>0.58716666666666673</v>
      </c>
      <c r="G193" s="4"/>
      <c r="H193" s="4"/>
      <c r="I193" s="4"/>
      <c r="J193" s="4"/>
      <c r="K193" s="4"/>
      <c r="L193" s="4"/>
      <c r="M193" s="4">
        <f t="shared" ref="M193" si="411">AVERAGE(F194:F196)</f>
        <v>0.58716666666666673</v>
      </c>
      <c r="N193" s="4">
        <f t="shared" ref="N193" si="412">SQRT(_xlfn.VAR.S(F194:F196))</f>
        <v>9.627575413017217E-2</v>
      </c>
      <c r="O193" s="4"/>
      <c r="P193" s="4">
        <f t="shared" ref="P193" si="413">AVERAGE(B194:E196)</f>
        <v>0.58716666666666673</v>
      </c>
      <c r="Q193" s="4">
        <f t="shared" ref="Q193" si="414">SQRT(_xlfn.VAR.S(B194:E196))</f>
        <v>0.18590311911576335</v>
      </c>
      <c r="R193" s="4">
        <f t="shared" ref="R193" si="415">MEDIAN(B194:E196)</f>
        <v>0.497</v>
      </c>
      <c r="S193" s="4">
        <f t="shared" ref="S193" si="416">LARGE(B194:E196, 1+COUNT(B194:E196)/2)</f>
        <v>0.49399999999999999</v>
      </c>
    </row>
    <row r="194" spans="1:19" x14ac:dyDescent="0.25">
      <c r="A194" s="3" t="s">
        <v>89</v>
      </c>
      <c r="B194" s="4">
        <v>0.48599999999999999</v>
      </c>
      <c r="C194" s="4">
        <v>0.48299999999999998</v>
      </c>
      <c r="D194" s="4">
        <v>0.42799999999999999</v>
      </c>
      <c r="E194" s="4">
        <v>0.52400000000000002</v>
      </c>
      <c r="F194" s="4">
        <v>0.48025000000000001</v>
      </c>
      <c r="G194" s="4"/>
      <c r="H194" s="4">
        <f t="shared" ref="H194:H225" si="417">_xlfn.VAR.S(B194:E194)</f>
        <v>1.5615833333333341E-3</v>
      </c>
      <c r="I194" s="4">
        <f t="shared" ref="I194:I196" si="418">SQRT(H194)</f>
        <v>3.9516874032915789E-2</v>
      </c>
      <c r="J194" s="4">
        <f t="shared" si="301"/>
        <v>0.48449999999999999</v>
      </c>
      <c r="K194" s="4">
        <f t="shared" si="302"/>
        <v>0.48299999999999998</v>
      </c>
      <c r="L194" s="4"/>
      <c r="M194" s="7"/>
      <c r="N194" s="4"/>
      <c r="O194" s="4"/>
      <c r="P194" s="4"/>
      <c r="Q194" s="4"/>
      <c r="R194" s="4"/>
      <c r="S194" s="4"/>
    </row>
    <row r="195" spans="1:19" x14ac:dyDescent="0.25">
      <c r="A195" s="3" t="s">
        <v>88</v>
      </c>
      <c r="B195" s="4">
        <v>0.53800000000000003</v>
      </c>
      <c r="C195" s="4">
        <v>0.98199999999999998</v>
      </c>
      <c r="D195" s="4">
        <v>0.48199999999999998</v>
      </c>
      <c r="E195" s="4">
        <v>0.45500000000000002</v>
      </c>
      <c r="F195" s="4">
        <v>0.61424999999999996</v>
      </c>
      <c r="G195" s="4"/>
      <c r="H195" s="4">
        <f t="shared" si="417"/>
        <v>6.1301583333333388E-2</v>
      </c>
      <c r="I195" s="4">
        <f t="shared" si="418"/>
        <v>0.24759156555370254</v>
      </c>
      <c r="J195" s="4">
        <f t="shared" si="301"/>
        <v>0.51</v>
      </c>
      <c r="K195" s="4">
        <f t="shared" si="302"/>
        <v>0.48199999999999998</v>
      </c>
      <c r="L195" s="4"/>
      <c r="M195" s="7"/>
      <c r="N195" s="4"/>
      <c r="O195" s="4"/>
      <c r="P195" s="4"/>
      <c r="Q195" s="4"/>
      <c r="R195" s="4"/>
      <c r="S195" s="4"/>
    </row>
    <row r="196" spans="1:19" x14ac:dyDescent="0.25">
      <c r="A196" s="3" t="s">
        <v>87</v>
      </c>
      <c r="B196" s="4">
        <v>0.86699999999999999</v>
      </c>
      <c r="C196" s="4">
        <v>0.80700000000000005</v>
      </c>
      <c r="D196" s="4">
        <v>0.5</v>
      </c>
      <c r="E196" s="4">
        <v>0.49399999999999999</v>
      </c>
      <c r="F196" s="4">
        <v>0.66700000000000004</v>
      </c>
      <c r="G196" s="4"/>
      <c r="H196" s="4">
        <f t="shared" si="417"/>
        <v>3.9139333333333269E-2</v>
      </c>
      <c r="I196" s="4">
        <f t="shared" si="418"/>
        <v>0.19783663294075055</v>
      </c>
      <c r="J196" s="4">
        <f t="shared" si="301"/>
        <v>0.65349999999999997</v>
      </c>
      <c r="K196" s="4">
        <f t="shared" si="302"/>
        <v>0.5</v>
      </c>
      <c r="L196" s="4"/>
      <c r="M196" s="7"/>
      <c r="N196" s="4"/>
      <c r="O196" s="4"/>
      <c r="P196" s="4"/>
      <c r="Q196" s="4"/>
      <c r="R196" s="4"/>
      <c r="S196" s="4"/>
    </row>
    <row r="197" spans="1:19" x14ac:dyDescent="0.25">
      <c r="A197" s="2" t="s">
        <v>57</v>
      </c>
      <c r="B197" s="4">
        <v>0.95833333333333337</v>
      </c>
      <c r="C197" s="4">
        <v>1.3423333333333334</v>
      </c>
      <c r="D197" s="4">
        <v>0.86566666666666647</v>
      </c>
      <c r="E197" s="4">
        <v>1.1896666666666669</v>
      </c>
      <c r="F197" s="4">
        <v>1.0890000000000002</v>
      </c>
      <c r="G197" s="4"/>
      <c r="H197" s="4"/>
      <c r="I197" s="4"/>
      <c r="J197" s="4"/>
      <c r="K197" s="4"/>
      <c r="L197" s="4"/>
      <c r="M197" s="4">
        <f t="shared" ref="M197" si="419">AVERAGE(F198:F200)</f>
        <v>1.0890000000000002</v>
      </c>
      <c r="N197" s="4">
        <f t="shared" ref="N197" si="420">SQRT(_xlfn.VAR.S(F198:F200))</f>
        <v>0.42502595508980345</v>
      </c>
      <c r="O197" s="4"/>
      <c r="P197" s="4">
        <f t="shared" ref="P197" si="421">AVERAGE(B198:E200)</f>
        <v>1.089</v>
      </c>
      <c r="Q197" s="4">
        <f t="shared" ref="Q197" si="422">SQRT(_xlfn.VAR.S(B198:E200))</f>
        <v>0.5129164383476833</v>
      </c>
      <c r="R197" s="4">
        <f t="shared" ref="R197" si="423">MEDIAN(B198:E200)</f>
        <v>1.1154999999999999</v>
      </c>
      <c r="S197" s="4">
        <f t="shared" ref="S197" si="424">LARGE(B198:E200, 1+COUNT(B198:E200)/2)</f>
        <v>1.0680000000000001</v>
      </c>
    </row>
    <row r="198" spans="1:19" x14ac:dyDescent="0.25">
      <c r="A198" s="3" t="s">
        <v>89</v>
      </c>
      <c r="B198" s="4">
        <v>1.0680000000000001</v>
      </c>
      <c r="C198" s="4">
        <v>1.381</v>
      </c>
      <c r="D198" s="4">
        <v>1.0249999999999999</v>
      </c>
      <c r="E198" s="4">
        <v>1.034</v>
      </c>
      <c r="F198" s="4">
        <v>1.127</v>
      </c>
      <c r="G198" s="4"/>
      <c r="H198" s="4">
        <f t="shared" ref="H198:H229" si="425">_xlfn.VAR.S(B198:E198)</f>
        <v>2.901666666666684E-2</v>
      </c>
      <c r="I198" s="4">
        <f t="shared" ref="I198" si="426">SQRT(H198)</f>
        <v>0.17034279164868363</v>
      </c>
      <c r="J198" s="4">
        <f t="shared" ref="J198:J229" si="427">MEDIAN(B198:E198)</f>
        <v>1.0510000000000002</v>
      </c>
      <c r="K198" s="4">
        <f t="shared" ref="K198:K229" si="428">LARGE(B198:E198, 1+COUNT(B198:E198)/2)</f>
        <v>1.034</v>
      </c>
      <c r="L198" s="4"/>
      <c r="M198" s="7"/>
      <c r="N198" s="4"/>
      <c r="O198" s="4"/>
      <c r="P198" s="4"/>
      <c r="Q198" s="4"/>
      <c r="R198" s="4"/>
      <c r="S198" s="4"/>
    </row>
    <row r="199" spans="1:19" x14ac:dyDescent="0.25">
      <c r="A199" s="3" t="s">
        <v>88</v>
      </c>
      <c r="B199" s="4">
        <v>1.4119999999999999</v>
      </c>
      <c r="C199" s="4">
        <v>2.2069999999999999</v>
      </c>
      <c r="D199" s="4">
        <v>1.163</v>
      </c>
      <c r="E199" s="4">
        <v>1.1930000000000001</v>
      </c>
      <c r="F199" s="4">
        <v>1.4937499999999999</v>
      </c>
      <c r="G199" s="4"/>
      <c r="H199" s="4">
        <f t="shared" si="425"/>
        <v>0.2384182500000005</v>
      </c>
      <c r="I199" s="4">
        <f t="shared" si="300"/>
        <v>0.48828091299988424</v>
      </c>
      <c r="J199" s="4">
        <f t="shared" si="301"/>
        <v>1.3025</v>
      </c>
      <c r="K199" s="4">
        <f t="shared" si="302"/>
        <v>1.1930000000000001</v>
      </c>
      <c r="L199" s="4"/>
      <c r="M199" s="7"/>
      <c r="N199" s="4"/>
      <c r="O199" s="4"/>
      <c r="P199" s="4"/>
      <c r="Q199" s="4"/>
      <c r="R199" s="4"/>
      <c r="S199" s="4"/>
    </row>
    <row r="200" spans="1:19" x14ac:dyDescent="0.25">
      <c r="A200" s="3" t="s">
        <v>87</v>
      </c>
      <c r="B200" s="4">
        <v>0.39500000000000002</v>
      </c>
      <c r="C200" s="4">
        <v>0.439</v>
      </c>
      <c r="D200" s="4">
        <v>0.40899999999999997</v>
      </c>
      <c r="E200" s="4">
        <v>1.3420000000000001</v>
      </c>
      <c r="F200" s="4">
        <v>0.64624999999999999</v>
      </c>
      <c r="G200" s="4"/>
      <c r="H200" s="4">
        <f t="shared" si="425"/>
        <v>0.21547825000000009</v>
      </c>
      <c r="I200" s="4">
        <f t="shared" si="300"/>
        <v>0.4641963485422953</v>
      </c>
      <c r="J200" s="4">
        <f t="shared" si="301"/>
        <v>0.42399999999999999</v>
      </c>
      <c r="K200" s="4">
        <f t="shared" si="302"/>
        <v>0.40899999999999997</v>
      </c>
      <c r="L200" s="4"/>
      <c r="M200" s="7"/>
      <c r="N200" s="4"/>
      <c r="O200" s="4"/>
      <c r="P200" s="4"/>
      <c r="Q200" s="4"/>
      <c r="R200" s="4"/>
      <c r="S200" s="4"/>
    </row>
    <row r="201" spans="1:19" x14ac:dyDescent="0.25">
      <c r="A201" s="2" t="s">
        <v>58</v>
      </c>
      <c r="B201" s="4">
        <v>0.36033333333333334</v>
      </c>
      <c r="C201" s="4">
        <v>0.3666666666666667</v>
      </c>
      <c r="D201" s="4">
        <v>0.14466666666666669</v>
      </c>
      <c r="E201" s="4">
        <v>0.55166666666666664</v>
      </c>
      <c r="F201" s="4">
        <v>0.35583333333333339</v>
      </c>
      <c r="G201" s="4"/>
      <c r="H201" s="4"/>
      <c r="I201" s="4"/>
      <c r="J201" s="4"/>
      <c r="K201" s="4"/>
      <c r="L201" s="4"/>
      <c r="M201" s="4">
        <f t="shared" ref="M201" si="429">AVERAGE(F202:F204)</f>
        <v>0.35583333333333339</v>
      </c>
      <c r="N201" s="4">
        <f t="shared" ref="N201" si="430">SQRT(_xlfn.VAR.S(F202:F204))</f>
        <v>8.2428125256694393E-2</v>
      </c>
      <c r="O201" s="4"/>
      <c r="P201" s="4">
        <f t="shared" ref="P201" si="431">AVERAGE(B202:E204)</f>
        <v>0.35583333333333339</v>
      </c>
      <c r="Q201" s="4">
        <f t="shared" ref="Q201" si="432">SQRT(_xlfn.VAR.S(B202:E204))</f>
        <v>0.40338292958278227</v>
      </c>
      <c r="R201" s="4">
        <f t="shared" ref="R201" si="433">MEDIAN(B202:E204)</f>
        <v>0.14899999999999999</v>
      </c>
      <c r="S201" s="4">
        <f t="shared" ref="S201" si="434">LARGE(B202:E204, 1+COUNT(B202:E204)/2)</f>
        <v>0.14899999999999999</v>
      </c>
    </row>
    <row r="202" spans="1:19" x14ac:dyDescent="0.25">
      <c r="A202" s="3" t="s">
        <v>89</v>
      </c>
      <c r="B202" s="4">
        <v>0.77100000000000002</v>
      </c>
      <c r="C202" s="4">
        <v>0.152</v>
      </c>
      <c r="D202" s="4">
        <v>0.14799999999999999</v>
      </c>
      <c r="E202" s="4">
        <v>0.13800000000000001</v>
      </c>
      <c r="F202" s="4">
        <v>0.30225000000000002</v>
      </c>
      <c r="G202" s="4"/>
      <c r="H202" s="4">
        <f t="shared" ref="H202:H233" si="435">_xlfn.VAR.S(B202:E202)</f>
        <v>9.7690916666666641E-2</v>
      </c>
      <c r="I202" s="4">
        <f t="shared" ref="I202:I204" si="436">SQRT(H202)</f>
        <v>0.31255546174505838</v>
      </c>
      <c r="J202" s="4">
        <f t="shared" si="301"/>
        <v>0.15</v>
      </c>
      <c r="K202" s="4">
        <f t="shared" si="302"/>
        <v>0.14799999999999999</v>
      </c>
      <c r="L202" s="4"/>
      <c r="M202" s="7"/>
      <c r="N202" s="4"/>
      <c r="O202" s="4"/>
      <c r="P202" s="4"/>
      <c r="Q202" s="4"/>
      <c r="R202" s="4"/>
      <c r="S202" s="4"/>
    </row>
    <row r="203" spans="1:19" x14ac:dyDescent="0.25">
      <c r="A203" s="3" t="s">
        <v>88</v>
      </c>
      <c r="B203" s="4">
        <v>0.14899999999999999</v>
      </c>
      <c r="C203" s="4">
        <v>0.14699999999999999</v>
      </c>
      <c r="D203" s="4">
        <v>0.13700000000000001</v>
      </c>
      <c r="E203" s="4">
        <v>1.37</v>
      </c>
      <c r="F203" s="4">
        <v>0.45075000000000004</v>
      </c>
      <c r="G203" s="4"/>
      <c r="H203" s="4">
        <f t="shared" si="435"/>
        <v>0.37559224999999996</v>
      </c>
      <c r="I203" s="4">
        <f t="shared" si="436"/>
        <v>0.61285581501687647</v>
      </c>
      <c r="J203" s="4">
        <f t="shared" si="301"/>
        <v>0.14799999999999999</v>
      </c>
      <c r="K203" s="4">
        <f t="shared" si="302"/>
        <v>0.14699999999999999</v>
      </c>
      <c r="L203" s="4"/>
      <c r="M203" s="7"/>
      <c r="N203" s="4"/>
      <c r="O203" s="4"/>
      <c r="P203" s="4"/>
      <c r="Q203" s="4"/>
      <c r="R203" s="4"/>
      <c r="S203" s="4"/>
    </row>
    <row r="204" spans="1:19" x14ac:dyDescent="0.25">
      <c r="A204" s="3" t="s">
        <v>87</v>
      </c>
      <c r="B204" s="4">
        <v>0.161</v>
      </c>
      <c r="C204" s="4">
        <v>0.80100000000000005</v>
      </c>
      <c r="D204" s="4">
        <v>0.14899999999999999</v>
      </c>
      <c r="E204" s="4">
        <v>0.14699999999999999</v>
      </c>
      <c r="F204" s="4">
        <v>0.3145</v>
      </c>
      <c r="G204" s="4"/>
      <c r="H204" s="4">
        <f t="shared" si="435"/>
        <v>0.10523033333333336</v>
      </c>
      <c r="I204" s="4">
        <f t="shared" si="436"/>
        <v>0.32439225227081697</v>
      </c>
      <c r="J204" s="4">
        <f t="shared" si="301"/>
        <v>0.155</v>
      </c>
      <c r="K204" s="4">
        <f t="shared" si="302"/>
        <v>0.14899999999999999</v>
      </c>
      <c r="L204" s="4"/>
      <c r="M204" s="7"/>
      <c r="N204" s="4"/>
      <c r="O204" s="4"/>
      <c r="P204" s="4"/>
      <c r="Q204" s="4"/>
      <c r="R204" s="4"/>
      <c r="S204" s="4"/>
    </row>
    <row r="205" spans="1:19" x14ac:dyDescent="0.25">
      <c r="A205" s="2" t="s">
        <v>59</v>
      </c>
      <c r="B205" s="4">
        <v>2.0693333333333332</v>
      </c>
      <c r="C205" s="4">
        <v>1.6890000000000001</v>
      </c>
      <c r="D205" s="4">
        <v>1.6043333333333332</v>
      </c>
      <c r="E205" s="4">
        <v>1.5980000000000001</v>
      </c>
      <c r="F205" s="4">
        <v>1.7401666666666664</v>
      </c>
      <c r="G205" s="4"/>
      <c r="H205" s="4"/>
      <c r="I205" s="4"/>
      <c r="J205" s="4"/>
      <c r="K205" s="4"/>
      <c r="L205" s="4"/>
      <c r="M205" s="4">
        <f t="shared" ref="M205" si="437">AVERAGE(F206:F208)</f>
        <v>1.7401666666666664</v>
      </c>
      <c r="N205" s="4">
        <f t="shared" ref="N205" si="438">SQRT(_xlfn.VAR.S(F206:F208))</f>
        <v>0.33435538104438123</v>
      </c>
      <c r="O205" s="4"/>
      <c r="P205" s="4">
        <f t="shared" ref="P205" si="439">AVERAGE(B206:E208)</f>
        <v>1.7401666666666671</v>
      </c>
      <c r="Q205" s="4">
        <f t="shared" ref="Q205" si="440">SQRT(_xlfn.VAR.S(B206:E208))</f>
        <v>0.45840431406293897</v>
      </c>
      <c r="R205" s="4">
        <f t="shared" ref="R205" si="441">MEDIAN(B206:E208)</f>
        <v>1.5575000000000001</v>
      </c>
      <c r="S205" s="4">
        <f t="shared" ref="S205" si="442">LARGE(B206:E208, 1+COUNT(B206:E208)/2)</f>
        <v>1.556</v>
      </c>
    </row>
    <row r="206" spans="1:19" x14ac:dyDescent="0.25">
      <c r="A206" s="3" t="s">
        <v>89</v>
      </c>
      <c r="B206" s="4">
        <v>2.9039999999999999</v>
      </c>
      <c r="C206" s="4">
        <v>1.5589999999999999</v>
      </c>
      <c r="D206" s="4">
        <v>1.544</v>
      </c>
      <c r="E206" s="4">
        <v>1.556</v>
      </c>
      <c r="F206" s="4">
        <v>1.8907499999999999</v>
      </c>
      <c r="G206" s="4"/>
      <c r="H206" s="4">
        <f t="shared" ref="H206:H237" si="443">_xlfn.VAR.S(B206:E206)</f>
        <v>0.4563422500000005</v>
      </c>
      <c r="I206" s="4">
        <f t="shared" ref="I206:I264" si="444">SQRT(H206)</f>
        <v>0.67553108736756184</v>
      </c>
      <c r="J206" s="4">
        <f t="shared" ref="J206:J268" si="445">MEDIAN(B206:E206)</f>
        <v>1.5575000000000001</v>
      </c>
      <c r="K206" s="4">
        <f t="shared" ref="K206:K268" si="446">LARGE(B206:E206, 1+COUNT(B206:E206)/2)</f>
        <v>1.556</v>
      </c>
      <c r="L206" s="4"/>
      <c r="M206" s="7"/>
      <c r="N206" s="4"/>
      <c r="O206" s="4"/>
      <c r="P206" s="4"/>
      <c r="Q206" s="4"/>
      <c r="R206" s="4"/>
      <c r="S206" s="4"/>
    </row>
    <row r="207" spans="1:19" x14ac:dyDescent="0.25">
      <c r="A207" s="3" t="s">
        <v>88</v>
      </c>
      <c r="B207" s="4">
        <v>1.302</v>
      </c>
      <c r="C207" s="4">
        <v>1.54</v>
      </c>
      <c r="D207" s="4">
        <v>1.323</v>
      </c>
      <c r="E207" s="4">
        <v>1.2629999999999999</v>
      </c>
      <c r="F207" s="4">
        <v>1.357</v>
      </c>
      <c r="G207" s="4"/>
      <c r="H207" s="4">
        <f t="shared" si="443"/>
        <v>1.5502000000000011E-2</v>
      </c>
      <c r="I207" s="4">
        <f t="shared" si="444"/>
        <v>0.1245070279140901</v>
      </c>
      <c r="J207" s="4">
        <f t="shared" si="445"/>
        <v>1.3125</v>
      </c>
      <c r="K207" s="4">
        <f t="shared" si="446"/>
        <v>1.302</v>
      </c>
      <c r="L207" s="4"/>
      <c r="M207" s="7"/>
      <c r="N207" s="4"/>
      <c r="O207" s="4"/>
      <c r="P207" s="4"/>
      <c r="Q207" s="4"/>
      <c r="R207" s="4"/>
      <c r="S207" s="4"/>
    </row>
    <row r="208" spans="1:19" x14ac:dyDescent="0.25">
      <c r="A208" s="3" t="s">
        <v>87</v>
      </c>
      <c r="B208" s="4">
        <v>2.0019999999999998</v>
      </c>
      <c r="C208" s="4">
        <v>1.968</v>
      </c>
      <c r="D208" s="4">
        <v>1.946</v>
      </c>
      <c r="E208" s="4">
        <v>1.9750000000000001</v>
      </c>
      <c r="F208" s="4">
        <v>1.97275</v>
      </c>
      <c r="G208" s="4"/>
      <c r="H208" s="4">
        <f t="shared" si="443"/>
        <v>5.3291666666666342E-4</v>
      </c>
      <c r="I208" s="4">
        <f t="shared" si="444"/>
        <v>2.3084987907007085E-2</v>
      </c>
      <c r="J208" s="4">
        <f t="shared" si="445"/>
        <v>1.9715</v>
      </c>
      <c r="K208" s="4">
        <f t="shared" si="446"/>
        <v>1.968</v>
      </c>
      <c r="L208" s="4"/>
      <c r="M208" s="7"/>
      <c r="N208" s="4"/>
      <c r="O208" s="4"/>
      <c r="P208" s="4"/>
      <c r="Q208" s="4"/>
      <c r="R208" s="4"/>
      <c r="S208" s="4"/>
    </row>
    <row r="209" spans="1:19" x14ac:dyDescent="0.25">
      <c r="A209" s="2" t="s">
        <v>60</v>
      </c>
      <c r="B209" s="4">
        <v>1.2413333333333334</v>
      </c>
      <c r="C209" s="4">
        <v>1.3169999999999999</v>
      </c>
      <c r="D209" s="4">
        <v>1.5686666666666664</v>
      </c>
      <c r="E209" s="4">
        <v>1.8</v>
      </c>
      <c r="F209" s="4">
        <v>1.4817499999999999</v>
      </c>
      <c r="G209" s="4"/>
      <c r="H209" s="4"/>
      <c r="I209" s="4"/>
      <c r="J209" s="4"/>
      <c r="K209" s="4"/>
      <c r="L209" s="4"/>
      <c r="M209" s="4">
        <f t="shared" ref="M209" si="447">AVERAGE(F210:F212)</f>
        <v>1.4817499999999999</v>
      </c>
      <c r="N209" s="4">
        <f t="shared" ref="N209" si="448">SQRT(_xlfn.VAR.S(F210:F212))</f>
        <v>7.3576915537415605E-2</v>
      </c>
      <c r="O209" s="4"/>
      <c r="P209" s="4">
        <f t="shared" ref="P209" si="449">AVERAGE(B210:E212)</f>
        <v>1.4817499999999999</v>
      </c>
      <c r="Q209" s="4">
        <f t="shared" ref="Q209" si="450">SQRT(_xlfn.VAR.S(B210:E212))</f>
        <v>0.32726889833618777</v>
      </c>
      <c r="R209" s="4">
        <f t="shared" ref="R209" si="451">MEDIAN(B210:E212)</f>
        <v>1.411</v>
      </c>
      <c r="S209" s="4">
        <f t="shared" ref="S209" si="452">LARGE(B210:E212, 1+COUNT(B210:E212)/2)</f>
        <v>1.4059999999999999</v>
      </c>
    </row>
    <row r="210" spans="1:19" x14ac:dyDescent="0.25">
      <c r="A210" s="3" t="s">
        <v>89</v>
      </c>
      <c r="B210" s="4">
        <v>1.39</v>
      </c>
      <c r="C210" s="4">
        <v>1.4379999999999999</v>
      </c>
      <c r="D210" s="4">
        <v>1.4059999999999999</v>
      </c>
      <c r="E210" s="4">
        <v>1.4159999999999999</v>
      </c>
      <c r="F210" s="4">
        <v>1.4125000000000001</v>
      </c>
      <c r="G210" s="4"/>
      <c r="H210" s="4">
        <f t="shared" ref="H210:H241" si="453">_xlfn.VAR.S(B210:E210)</f>
        <v>4.0366666666666735E-4</v>
      </c>
      <c r="I210" s="4">
        <f t="shared" ref="I210:I212" si="454">SQRT(H210)</f>
        <v>2.0091457554559534E-2</v>
      </c>
      <c r="J210" s="4">
        <f t="shared" si="445"/>
        <v>1.411</v>
      </c>
      <c r="K210" s="4">
        <f t="shared" si="446"/>
        <v>1.4059999999999999</v>
      </c>
      <c r="L210" s="4"/>
      <c r="M210" s="7"/>
      <c r="N210" s="4"/>
      <c r="O210" s="4"/>
      <c r="P210" s="4"/>
      <c r="Q210" s="4"/>
      <c r="R210" s="4"/>
      <c r="S210" s="4"/>
    </row>
    <row r="211" spans="1:19" x14ac:dyDescent="0.25">
      <c r="A211" s="3" t="s">
        <v>88</v>
      </c>
      <c r="B211" s="4">
        <v>0.99399999999999999</v>
      </c>
      <c r="C211" s="4">
        <v>1.0580000000000001</v>
      </c>
      <c r="D211" s="4">
        <v>1.91</v>
      </c>
      <c r="E211" s="4">
        <v>1.9330000000000001</v>
      </c>
      <c r="F211" s="4">
        <v>1.4737499999999999</v>
      </c>
      <c r="G211" s="4"/>
      <c r="H211" s="4">
        <f t="shared" si="453"/>
        <v>0.26807758333333354</v>
      </c>
      <c r="I211" s="4">
        <f t="shared" si="454"/>
        <v>0.51776209144097596</v>
      </c>
      <c r="J211" s="4">
        <f t="shared" si="445"/>
        <v>1.484</v>
      </c>
      <c r="K211" s="4">
        <f t="shared" si="446"/>
        <v>1.0580000000000001</v>
      </c>
      <c r="L211" s="4"/>
      <c r="M211" s="7"/>
      <c r="N211" s="4"/>
      <c r="O211" s="4"/>
      <c r="P211" s="4"/>
      <c r="Q211" s="4"/>
      <c r="R211" s="4"/>
      <c r="S211" s="4"/>
    </row>
    <row r="212" spans="1:19" x14ac:dyDescent="0.25">
      <c r="A212" s="3" t="s">
        <v>87</v>
      </c>
      <c r="B212" s="4">
        <v>1.34</v>
      </c>
      <c r="C212" s="4">
        <v>1.4550000000000001</v>
      </c>
      <c r="D212" s="4">
        <v>1.39</v>
      </c>
      <c r="E212" s="4">
        <v>2.0510000000000002</v>
      </c>
      <c r="F212" s="4">
        <v>1.5589999999999999</v>
      </c>
      <c r="G212" s="4"/>
      <c r="H212" s="4">
        <f t="shared" si="453"/>
        <v>0.10980066666666725</v>
      </c>
      <c r="I212" s="4">
        <f t="shared" si="454"/>
        <v>0.3313618364668256</v>
      </c>
      <c r="J212" s="4">
        <f t="shared" si="445"/>
        <v>1.4224999999999999</v>
      </c>
      <c r="K212" s="4">
        <f t="shared" si="446"/>
        <v>1.39</v>
      </c>
      <c r="L212" s="4"/>
      <c r="M212" s="7"/>
      <c r="N212" s="4"/>
      <c r="O212" s="4"/>
      <c r="P212" s="4"/>
      <c r="Q212" s="4"/>
      <c r="R212" s="4"/>
      <c r="S212" s="4"/>
    </row>
    <row r="213" spans="1:19" x14ac:dyDescent="0.25">
      <c r="A213" s="2" t="s">
        <v>61</v>
      </c>
      <c r="B213" s="4">
        <v>1.5510000000000002</v>
      </c>
      <c r="C213" s="4">
        <v>1.7143333333333333</v>
      </c>
      <c r="D213" s="4">
        <v>1.3746666666666669</v>
      </c>
      <c r="E213" s="4">
        <v>1.1253333333333335</v>
      </c>
      <c r="F213" s="4">
        <v>1.4413333333333334</v>
      </c>
      <c r="G213" s="4"/>
      <c r="H213" s="4"/>
      <c r="I213" s="4"/>
      <c r="J213" s="4"/>
      <c r="K213" s="4"/>
      <c r="L213" s="4"/>
      <c r="M213" s="4">
        <f t="shared" ref="M213" si="455">AVERAGE(F214:F216)</f>
        <v>1.4413333333333334</v>
      </c>
      <c r="N213" s="4">
        <f t="shared" ref="N213" si="456">SQRT(_xlfn.VAR.S(F214:F216))</f>
        <v>1.9788464653260208E-2</v>
      </c>
      <c r="O213" s="4"/>
      <c r="P213" s="4">
        <f t="shared" ref="P213" si="457">AVERAGE(B214:E216)</f>
        <v>1.4413333333333334</v>
      </c>
      <c r="Q213" s="4">
        <f t="shared" ref="Q213" si="458">SQRT(_xlfn.VAR.S(B214:E216))</f>
        <v>0.36026034357324815</v>
      </c>
      <c r="R213" s="4">
        <f t="shared" ref="R213" si="459">MEDIAN(B214:E216)</f>
        <v>1.42</v>
      </c>
      <c r="S213" s="4">
        <f t="shared" ref="S213" si="460">LARGE(B214:E216, 1+COUNT(B214:E216)/2)</f>
        <v>1.381</v>
      </c>
    </row>
    <row r="214" spans="1:19" x14ac:dyDescent="0.25">
      <c r="A214" s="3" t="s">
        <v>89</v>
      </c>
      <c r="B214" s="4">
        <v>1.3620000000000001</v>
      </c>
      <c r="C214" s="4">
        <v>1.4590000000000001</v>
      </c>
      <c r="D214" s="4">
        <v>1.3160000000000001</v>
      </c>
      <c r="E214" s="4">
        <v>1.573</v>
      </c>
      <c r="F214" s="4">
        <v>1.4275000000000002</v>
      </c>
      <c r="G214" s="4"/>
      <c r="H214" s="4">
        <f t="shared" ref="H214:H245" si="461">_xlfn.VAR.S(B214:E214)</f>
        <v>1.2961666666666656E-2</v>
      </c>
      <c r="I214" s="4">
        <f t="shared" ref="I214" si="462">SQRT(H214)</f>
        <v>0.11384931561791074</v>
      </c>
      <c r="J214" s="4">
        <f t="shared" ref="J214:J245" si="463">MEDIAN(B214:E214)</f>
        <v>1.4105000000000001</v>
      </c>
      <c r="K214" s="4">
        <f t="shared" ref="K214:K245" si="464">LARGE(B214:E214, 1+COUNT(B214:E214)/2)</f>
        <v>1.3620000000000001</v>
      </c>
      <c r="L214" s="4"/>
      <c r="M214" s="7"/>
      <c r="N214" s="4"/>
      <c r="O214" s="4"/>
      <c r="P214" s="4"/>
      <c r="Q214" s="4"/>
      <c r="R214" s="4"/>
      <c r="S214" s="4"/>
    </row>
    <row r="215" spans="1:19" x14ac:dyDescent="0.25">
      <c r="A215" s="3" t="s">
        <v>88</v>
      </c>
      <c r="B215" s="4">
        <v>1.91</v>
      </c>
      <c r="C215" s="4">
        <v>1.873</v>
      </c>
      <c r="D215" s="4">
        <v>1.0629999999999999</v>
      </c>
      <c r="E215" s="4">
        <v>1.01</v>
      </c>
      <c r="F215" s="4">
        <v>1.464</v>
      </c>
      <c r="G215" s="4"/>
      <c r="H215" s="4">
        <f t="shared" si="461"/>
        <v>0.24437133333333291</v>
      </c>
      <c r="I215" s="4">
        <f t="shared" si="444"/>
        <v>0.49433928969214341</v>
      </c>
      <c r="J215" s="4">
        <f t="shared" si="445"/>
        <v>1.468</v>
      </c>
      <c r="K215" s="4">
        <f t="shared" si="446"/>
        <v>1.0629999999999999</v>
      </c>
      <c r="L215" s="4"/>
      <c r="M215" s="7"/>
      <c r="N215" s="4"/>
      <c r="O215" s="4"/>
      <c r="P215" s="4"/>
      <c r="Q215" s="4"/>
      <c r="R215" s="4"/>
      <c r="S215" s="4"/>
    </row>
    <row r="216" spans="1:19" x14ac:dyDescent="0.25">
      <c r="A216" s="3" t="s">
        <v>87</v>
      </c>
      <c r="B216" s="4">
        <v>1.381</v>
      </c>
      <c r="C216" s="4">
        <v>1.8109999999999999</v>
      </c>
      <c r="D216" s="4">
        <v>1.7450000000000001</v>
      </c>
      <c r="E216" s="4">
        <v>0.79300000000000004</v>
      </c>
      <c r="F216" s="4">
        <v>1.4325000000000001</v>
      </c>
      <c r="G216" s="4"/>
      <c r="H216" s="4">
        <f t="shared" si="461"/>
        <v>0.21751033333333325</v>
      </c>
      <c r="I216" s="4">
        <f t="shared" si="444"/>
        <v>0.46638003101905345</v>
      </c>
      <c r="J216" s="4">
        <f t="shared" si="445"/>
        <v>1.5630000000000002</v>
      </c>
      <c r="K216" s="4">
        <f t="shared" si="446"/>
        <v>1.381</v>
      </c>
      <c r="L216" s="4"/>
      <c r="M216" s="7"/>
      <c r="N216" s="4"/>
      <c r="O216" s="4"/>
      <c r="P216" s="4"/>
      <c r="Q216" s="4"/>
      <c r="R216" s="4"/>
      <c r="S216" s="4"/>
    </row>
    <row r="217" spans="1:19" x14ac:dyDescent="0.25">
      <c r="A217" s="2" t="s">
        <v>62</v>
      </c>
      <c r="B217" s="4">
        <v>1.5666666666666666E-2</v>
      </c>
      <c r="C217" s="4">
        <v>1.3999999999999999E-2</v>
      </c>
      <c r="D217" s="4">
        <v>1.3999999999999999E-2</v>
      </c>
      <c r="E217" s="4">
        <v>0.14766666666666667</v>
      </c>
      <c r="F217" s="4">
        <v>4.7833333333333332E-2</v>
      </c>
      <c r="G217" s="4"/>
      <c r="H217" s="4"/>
      <c r="I217" s="4"/>
      <c r="J217" s="4"/>
      <c r="K217" s="4"/>
      <c r="L217" s="4"/>
      <c r="M217" s="4">
        <f t="shared" ref="M217" si="465">AVERAGE(F218:F220)</f>
        <v>4.7833333333333332E-2</v>
      </c>
      <c r="N217" s="4">
        <f t="shared" ref="N217" si="466">SQRT(_xlfn.VAR.S(F218:F220))</f>
        <v>6.0784626620004285E-2</v>
      </c>
      <c r="O217" s="4"/>
      <c r="P217" s="4">
        <f t="shared" ref="P217" si="467">AVERAGE(B218:E220)</f>
        <v>4.7833333333333332E-2</v>
      </c>
      <c r="Q217" s="4">
        <f t="shared" ref="Q217" si="468">SQRT(_xlfn.VAR.S(B218:E220))</f>
        <v>0.11629573065980096</v>
      </c>
      <c r="R217" s="4">
        <f t="shared" ref="R217" si="469">MEDIAN(B218:E220)</f>
        <v>1.4499999999999999E-2</v>
      </c>
      <c r="S217" s="4">
        <f t="shared" ref="S217" si="470">LARGE(B218:E220, 1+COUNT(B218:E220)/2)</f>
        <v>1.4E-2</v>
      </c>
    </row>
    <row r="218" spans="1:19" x14ac:dyDescent="0.25">
      <c r="A218" s="3" t="s">
        <v>89</v>
      </c>
      <c r="B218" s="4">
        <v>1.6E-2</v>
      </c>
      <c r="C218" s="4">
        <v>1.4E-2</v>
      </c>
      <c r="D218" s="4">
        <v>1.2E-2</v>
      </c>
      <c r="E218" s="4">
        <v>1.4999999999999999E-2</v>
      </c>
      <c r="F218" s="4">
        <v>1.4249999999999999E-2</v>
      </c>
      <c r="G218" s="4"/>
      <c r="H218" s="4">
        <f t="shared" ref="H218:H249" si="471">_xlfn.VAR.S(B218:E218)</f>
        <v>2.9166666666666666E-6</v>
      </c>
      <c r="I218" s="4">
        <f t="shared" ref="I218:I220" si="472">SQRT(H218)</f>
        <v>1.707825127659933E-3</v>
      </c>
      <c r="J218" s="4">
        <f t="shared" si="445"/>
        <v>1.4499999999999999E-2</v>
      </c>
      <c r="K218" s="4">
        <f t="shared" si="446"/>
        <v>1.4E-2</v>
      </c>
      <c r="L218" s="4"/>
      <c r="M218" s="7"/>
      <c r="N218" s="4"/>
      <c r="O218" s="4"/>
      <c r="P218" s="4"/>
      <c r="Q218" s="4"/>
      <c r="R218" s="4"/>
      <c r="S218" s="4"/>
    </row>
    <row r="219" spans="1:19" x14ac:dyDescent="0.25">
      <c r="A219" s="3" t="s">
        <v>88</v>
      </c>
      <c r="B219" s="4">
        <v>1.2E-2</v>
      </c>
      <c r="C219" s="4">
        <v>0.01</v>
      </c>
      <c r="D219" s="4">
        <v>1.2E-2</v>
      </c>
      <c r="E219" s="4">
        <v>1.0999999999999999E-2</v>
      </c>
      <c r="F219" s="4">
        <v>1.125E-2</v>
      </c>
      <c r="G219" s="4"/>
      <c r="H219" s="4">
        <f t="shared" si="471"/>
        <v>9.1666666666666675E-7</v>
      </c>
      <c r="I219" s="4">
        <f t="shared" si="472"/>
        <v>9.574271077563382E-4</v>
      </c>
      <c r="J219" s="4">
        <f t="shared" si="445"/>
        <v>1.15E-2</v>
      </c>
      <c r="K219" s="4">
        <f t="shared" si="446"/>
        <v>1.0999999999999999E-2</v>
      </c>
      <c r="L219" s="4"/>
      <c r="M219" s="7"/>
      <c r="N219" s="4"/>
      <c r="O219" s="4"/>
      <c r="P219" s="4"/>
      <c r="Q219" s="4"/>
      <c r="R219" s="4"/>
      <c r="S219" s="4"/>
    </row>
    <row r="220" spans="1:19" x14ac:dyDescent="0.25">
      <c r="A220" s="3" t="s">
        <v>87</v>
      </c>
      <c r="B220" s="4">
        <v>1.9E-2</v>
      </c>
      <c r="C220" s="4">
        <v>1.7999999999999999E-2</v>
      </c>
      <c r="D220" s="4">
        <v>1.7999999999999999E-2</v>
      </c>
      <c r="E220" s="4">
        <v>0.41699999999999998</v>
      </c>
      <c r="F220" s="4">
        <v>0.11799999999999999</v>
      </c>
      <c r="G220" s="4"/>
      <c r="H220" s="4">
        <f t="shared" si="471"/>
        <v>3.9733999999999998E-2</v>
      </c>
      <c r="I220" s="4">
        <f t="shared" si="472"/>
        <v>0.19933389074615485</v>
      </c>
      <c r="J220" s="4">
        <f t="shared" si="445"/>
        <v>1.8499999999999999E-2</v>
      </c>
      <c r="K220" s="4">
        <f t="shared" si="446"/>
        <v>1.7999999999999999E-2</v>
      </c>
      <c r="L220" s="4"/>
      <c r="M220" s="7"/>
      <c r="N220" s="4"/>
      <c r="O220" s="4"/>
      <c r="P220" s="4"/>
      <c r="Q220" s="4"/>
      <c r="R220" s="4"/>
      <c r="S220" s="4"/>
    </row>
    <row r="221" spans="1:19" x14ac:dyDescent="0.25">
      <c r="A221" s="2" t="s">
        <v>63</v>
      </c>
      <c r="B221" s="4">
        <v>0.36033333333333334</v>
      </c>
      <c r="C221" s="4">
        <v>0.24733333333333332</v>
      </c>
      <c r="D221" s="4">
        <v>6.6666666666666671E-3</v>
      </c>
      <c r="E221" s="4">
        <v>9.0000000000000011E-3</v>
      </c>
      <c r="F221" s="4">
        <v>0.15583333333333335</v>
      </c>
      <c r="G221" s="4"/>
      <c r="H221" s="4"/>
      <c r="I221" s="4"/>
      <c r="J221" s="4"/>
      <c r="K221" s="4"/>
      <c r="L221" s="4"/>
      <c r="M221" s="4">
        <f t="shared" ref="M221" si="473">AVERAGE(F222:F224)</f>
        <v>0.15583333333333335</v>
      </c>
      <c r="N221" s="4">
        <f t="shared" ref="N221" si="474">SQRT(_xlfn.VAR.S(F222:F224))</f>
        <v>0.25259272224934221</v>
      </c>
      <c r="O221" s="4"/>
      <c r="P221" s="4">
        <f t="shared" ref="P221" si="475">AVERAGE(B222:E224)</f>
        <v>0.15583333333333332</v>
      </c>
      <c r="Q221" s="4">
        <f t="shared" ref="Q221" si="476">SQRT(_xlfn.VAR.S(B222:E224))</f>
        <v>0.34960622870812125</v>
      </c>
      <c r="R221" s="4">
        <f t="shared" ref="R221" si="477">MEDIAN(B222:E224)</f>
        <v>8.9999999999999993E-3</v>
      </c>
      <c r="S221" s="4">
        <f t="shared" ref="S221" si="478">LARGE(B222:E224, 1+COUNT(B222:E224)/2)</f>
        <v>8.9999999999999993E-3</v>
      </c>
    </row>
    <row r="222" spans="1:19" x14ac:dyDescent="0.25">
      <c r="A222" s="3" t="s">
        <v>89</v>
      </c>
      <c r="B222" s="4">
        <v>8.9999999999999993E-3</v>
      </c>
      <c r="C222" s="4">
        <v>1.4E-2</v>
      </c>
      <c r="D222" s="4">
        <v>7.0000000000000001E-3</v>
      </c>
      <c r="E222" s="4">
        <v>6.0000000000000001E-3</v>
      </c>
      <c r="F222" s="4">
        <v>8.9999999999999993E-3</v>
      </c>
      <c r="G222" s="4"/>
      <c r="H222" s="4">
        <f t="shared" ref="H222:H253" si="479">_xlfn.VAR.S(B222:E222)</f>
        <v>1.2666666666666685E-5</v>
      </c>
      <c r="I222" s="4">
        <f t="shared" ref="I222" si="480">SQRT(H222)</f>
        <v>3.5590260840104395E-3</v>
      </c>
      <c r="J222" s="4">
        <f t="shared" ref="J222:J253" si="481">MEDIAN(B222:E222)</f>
        <v>8.0000000000000002E-3</v>
      </c>
      <c r="K222" s="4">
        <f t="shared" ref="K222:K253" si="482">LARGE(B222:E222, 1+COUNT(B222:E222)/2)</f>
        <v>7.0000000000000001E-3</v>
      </c>
      <c r="L222" s="4"/>
      <c r="M222" s="7"/>
      <c r="N222" s="4"/>
      <c r="O222" s="4"/>
      <c r="P222" s="4"/>
      <c r="Q222" s="4"/>
      <c r="R222" s="4"/>
      <c r="S222" s="4"/>
    </row>
    <row r="223" spans="1:19" x14ac:dyDescent="0.25">
      <c r="A223" s="3" t="s">
        <v>88</v>
      </c>
      <c r="B223" s="4">
        <v>1.0640000000000001</v>
      </c>
      <c r="C223" s="4">
        <v>0.70899999999999996</v>
      </c>
      <c r="D223" s="4">
        <v>5.0000000000000001E-3</v>
      </c>
      <c r="E223" s="4">
        <v>1.2E-2</v>
      </c>
      <c r="F223" s="4">
        <v>0.44750000000000001</v>
      </c>
      <c r="G223" s="4"/>
      <c r="H223" s="4">
        <f t="shared" si="479"/>
        <v>0.27797366666666667</v>
      </c>
      <c r="I223" s="4">
        <f t="shared" si="444"/>
        <v>0.52723208046046166</v>
      </c>
      <c r="J223" s="4">
        <f t="shared" si="445"/>
        <v>0.36049999999999999</v>
      </c>
      <c r="K223" s="4">
        <f t="shared" si="446"/>
        <v>1.2E-2</v>
      </c>
      <c r="L223" s="4"/>
      <c r="M223" s="7"/>
      <c r="N223" s="4"/>
      <c r="O223" s="4"/>
      <c r="P223" s="4"/>
      <c r="Q223" s="4"/>
      <c r="R223" s="4"/>
      <c r="S223" s="4"/>
    </row>
    <row r="224" spans="1:19" x14ac:dyDescent="0.25">
      <c r="A224" s="3" t="s">
        <v>87</v>
      </c>
      <c r="B224" s="4">
        <v>8.0000000000000002E-3</v>
      </c>
      <c r="C224" s="4">
        <v>1.9E-2</v>
      </c>
      <c r="D224" s="4">
        <v>8.0000000000000002E-3</v>
      </c>
      <c r="E224" s="4">
        <v>8.9999999999999993E-3</v>
      </c>
      <c r="F224" s="4">
        <v>1.1000000000000001E-2</v>
      </c>
      <c r="G224" s="4"/>
      <c r="H224" s="4">
        <f t="shared" si="479"/>
        <v>2.8666666666666624E-5</v>
      </c>
      <c r="I224" s="4">
        <f t="shared" si="444"/>
        <v>5.3541261347363331E-3</v>
      </c>
      <c r="J224" s="4">
        <f t="shared" si="445"/>
        <v>8.5000000000000006E-3</v>
      </c>
      <c r="K224" s="4">
        <f t="shared" si="446"/>
        <v>8.0000000000000002E-3</v>
      </c>
      <c r="L224" s="4"/>
      <c r="M224" s="7"/>
      <c r="N224" s="4"/>
      <c r="O224" s="4"/>
      <c r="P224" s="4"/>
      <c r="Q224" s="4"/>
      <c r="R224" s="4"/>
      <c r="S224" s="4"/>
    </row>
    <row r="225" spans="1:19" x14ac:dyDescent="0.25">
      <c r="A225" s="2" t="s">
        <v>64</v>
      </c>
      <c r="B225" s="4">
        <v>1.3666666666666667E-2</v>
      </c>
      <c r="C225" s="4">
        <v>1.3999999999999999E-2</v>
      </c>
      <c r="D225" s="4">
        <v>0.26899999999999996</v>
      </c>
      <c r="E225" s="4">
        <v>1.3333333333333334E-2</v>
      </c>
      <c r="F225" s="4">
        <v>7.7499999999999999E-2</v>
      </c>
      <c r="G225" s="4"/>
      <c r="H225" s="4"/>
      <c r="I225" s="4"/>
      <c r="J225" s="4"/>
      <c r="K225" s="4"/>
      <c r="L225" s="4"/>
      <c r="M225" s="4">
        <f t="shared" ref="M225" si="483">AVERAGE(F226:F228)</f>
        <v>7.7499999999999999E-2</v>
      </c>
      <c r="N225" s="4">
        <f t="shared" ref="N225" si="484">SQRT(_xlfn.VAR.S(F226:F228))</f>
        <v>5.4556736522633036E-2</v>
      </c>
      <c r="O225" s="4"/>
      <c r="P225" s="4">
        <f t="shared" ref="P225" si="485">AVERAGE(B226:E228)</f>
        <v>7.7499999999999999E-2</v>
      </c>
      <c r="Q225" s="4">
        <f t="shared" ref="Q225" si="486">SQRT(_xlfn.VAR.S(B226:E228))</f>
        <v>0.14898596639220144</v>
      </c>
      <c r="R225" s="4">
        <f t="shared" ref="R225" si="487">MEDIAN(B226:E228)</f>
        <v>1.55E-2</v>
      </c>
      <c r="S225" s="4">
        <f t="shared" ref="S225" si="488">LARGE(B226:E228, 1+COUNT(B226:E228)/2)</f>
        <v>1.4999999999999999E-2</v>
      </c>
    </row>
    <row r="226" spans="1:19" x14ac:dyDescent="0.25">
      <c r="A226" s="3" t="s">
        <v>89</v>
      </c>
      <c r="B226" s="4">
        <v>1.2999999999999999E-2</v>
      </c>
      <c r="C226" s="4">
        <v>1.4999999999999999E-2</v>
      </c>
      <c r="D226" s="4">
        <v>1.6E-2</v>
      </c>
      <c r="E226" s="4">
        <v>1.7000000000000001E-2</v>
      </c>
      <c r="F226" s="4">
        <v>1.525E-2</v>
      </c>
      <c r="G226" s="4"/>
      <c r="H226" s="4">
        <f t="shared" ref="H226:H257" si="489">_xlfn.VAR.S(B226:E226)</f>
        <v>2.9166666666666691E-6</v>
      </c>
      <c r="I226" s="4">
        <f t="shared" ref="I226:I228" si="490">SQRT(H226)</f>
        <v>1.7078251276599337E-3</v>
      </c>
      <c r="J226" s="4">
        <f t="shared" si="445"/>
        <v>1.55E-2</v>
      </c>
      <c r="K226" s="4">
        <f t="shared" si="446"/>
        <v>1.4999999999999999E-2</v>
      </c>
      <c r="L226" s="4"/>
      <c r="M226" s="7"/>
      <c r="N226" s="4"/>
      <c r="O226" s="4"/>
      <c r="P226" s="4"/>
      <c r="Q226" s="4"/>
      <c r="R226" s="4"/>
      <c r="S226" s="4"/>
    </row>
    <row r="227" spans="1:19" x14ac:dyDescent="0.25">
      <c r="A227" s="3" t="s">
        <v>88</v>
      </c>
      <c r="B227" s="4">
        <v>1.0999999999999999E-2</v>
      </c>
      <c r="C227" s="4">
        <v>1.0999999999999999E-2</v>
      </c>
      <c r="D227" s="4">
        <v>0.36899999999999999</v>
      </c>
      <c r="E227" s="4">
        <v>0.01</v>
      </c>
      <c r="F227" s="4">
        <v>0.10025000000000001</v>
      </c>
      <c r="G227" s="4"/>
      <c r="H227" s="4">
        <f t="shared" si="489"/>
        <v>3.210091666666666E-2</v>
      </c>
      <c r="I227" s="4">
        <f t="shared" si="490"/>
        <v>0.17916728682063213</v>
      </c>
      <c r="J227" s="4">
        <f t="shared" si="445"/>
        <v>1.0999999999999999E-2</v>
      </c>
      <c r="K227" s="4">
        <f t="shared" si="446"/>
        <v>1.0999999999999999E-2</v>
      </c>
      <c r="L227" s="4"/>
      <c r="M227" s="7"/>
      <c r="N227" s="4"/>
      <c r="O227" s="4"/>
      <c r="P227" s="4"/>
      <c r="Q227" s="4"/>
      <c r="R227" s="4"/>
      <c r="S227" s="4"/>
    </row>
    <row r="228" spans="1:19" x14ac:dyDescent="0.25">
      <c r="A228" s="3" t="s">
        <v>87</v>
      </c>
      <c r="B228" s="4">
        <v>1.7000000000000001E-2</v>
      </c>
      <c r="C228" s="4">
        <v>1.6E-2</v>
      </c>
      <c r="D228" s="4">
        <v>0.42199999999999999</v>
      </c>
      <c r="E228" s="4">
        <v>1.2999999999999999E-2</v>
      </c>
      <c r="F228" s="4">
        <v>0.11699999999999999</v>
      </c>
      <c r="G228" s="4"/>
      <c r="H228" s="4">
        <f t="shared" si="489"/>
        <v>4.1347333333333326E-2</v>
      </c>
      <c r="I228" s="4">
        <f t="shared" si="490"/>
        <v>0.20334043703438165</v>
      </c>
      <c r="J228" s="4">
        <f t="shared" si="445"/>
        <v>1.6500000000000001E-2</v>
      </c>
      <c r="K228" s="4">
        <f t="shared" si="446"/>
        <v>1.6E-2</v>
      </c>
      <c r="L228" s="4"/>
      <c r="M228" s="7"/>
      <c r="N228" s="4"/>
      <c r="O228" s="4"/>
      <c r="P228" s="4"/>
      <c r="Q228" s="4"/>
      <c r="R228" s="4"/>
      <c r="S228" s="4"/>
    </row>
    <row r="229" spans="1:19" x14ac:dyDescent="0.25">
      <c r="A229" s="2" t="s">
        <v>65</v>
      </c>
      <c r="B229" s="4">
        <v>0.47499999999999992</v>
      </c>
      <c r="C229" s="4">
        <v>0.6386666666666666</v>
      </c>
      <c r="D229" s="4">
        <v>0.47633333333333333</v>
      </c>
      <c r="E229" s="4">
        <v>0.6070000000000001</v>
      </c>
      <c r="F229" s="4">
        <v>0.5492499999999999</v>
      </c>
      <c r="G229" s="4"/>
      <c r="H229" s="4"/>
      <c r="I229" s="4"/>
      <c r="J229" s="4"/>
      <c r="K229" s="4"/>
      <c r="L229" s="4"/>
      <c r="M229" s="4">
        <f t="shared" ref="M229" si="491">AVERAGE(F230:F232)</f>
        <v>0.5492499999999999</v>
      </c>
      <c r="N229" s="4">
        <f t="shared" ref="N229" si="492">SQRT(_xlfn.VAR.S(F230:F232))</f>
        <v>7.2094989423677036E-2</v>
      </c>
      <c r="O229" s="4"/>
      <c r="P229" s="4">
        <f t="shared" ref="P229" si="493">AVERAGE(B230:E232)</f>
        <v>0.54925000000000002</v>
      </c>
      <c r="Q229" s="4">
        <f t="shared" ref="Q229" si="494">SQRT(_xlfn.VAR.S(B230:E232))</f>
        <v>0.16870098614789636</v>
      </c>
      <c r="R229" s="4">
        <f t="shared" ref="R229" si="495">MEDIAN(B230:E232)</f>
        <v>0.47149999999999997</v>
      </c>
      <c r="S229" s="4">
        <f t="shared" ref="S229" si="496">LARGE(B230:E232, 1+COUNT(B230:E232)/2)</f>
        <v>0.47</v>
      </c>
    </row>
    <row r="230" spans="1:19" x14ac:dyDescent="0.25">
      <c r="A230" s="3" t="s">
        <v>89</v>
      </c>
      <c r="B230" s="4">
        <v>0.45100000000000001</v>
      </c>
      <c r="C230" s="4">
        <v>0.44900000000000001</v>
      </c>
      <c r="D230" s="4">
        <v>0.496</v>
      </c>
      <c r="E230" s="4">
        <v>0.47</v>
      </c>
      <c r="F230" s="4">
        <v>0.46649999999999997</v>
      </c>
      <c r="G230" s="4"/>
      <c r="H230" s="4">
        <f t="shared" ref="H230:H261" si="497">_xlfn.VAR.S(B230:E230)</f>
        <v>4.7633333333333295E-4</v>
      </c>
      <c r="I230" s="4">
        <f t="shared" ref="I230" si="498">SQRT(H230)</f>
        <v>2.182506204649446E-2</v>
      </c>
      <c r="J230" s="4">
        <f t="shared" ref="J230:J261" si="499">MEDIAN(B230:E230)</f>
        <v>0.46050000000000002</v>
      </c>
      <c r="K230" s="4">
        <f t="shared" ref="K230:K261" si="500">LARGE(B230:E230, 1+COUNT(B230:E230)/2)</f>
        <v>0.45100000000000001</v>
      </c>
      <c r="L230" s="4"/>
      <c r="M230" s="7"/>
      <c r="N230" s="4"/>
      <c r="O230" s="4"/>
      <c r="P230" s="4"/>
      <c r="Q230" s="4"/>
      <c r="R230" s="4"/>
      <c r="S230" s="4"/>
    </row>
    <row r="231" spans="1:19" x14ac:dyDescent="0.25">
      <c r="A231" s="3" t="s">
        <v>88</v>
      </c>
      <c r="B231" s="4">
        <v>0.501</v>
      </c>
      <c r="C231" s="4">
        <v>0.53900000000000003</v>
      </c>
      <c r="D231" s="4">
        <v>0.47</v>
      </c>
      <c r="E231" s="4">
        <v>0.88400000000000001</v>
      </c>
      <c r="F231" s="4">
        <v>0.59850000000000003</v>
      </c>
      <c r="G231" s="4"/>
      <c r="H231" s="4">
        <f t="shared" si="497"/>
        <v>3.7022999999999952E-2</v>
      </c>
      <c r="I231" s="4">
        <f t="shared" si="444"/>
        <v>0.19241361698175094</v>
      </c>
      <c r="J231" s="4">
        <f t="shared" si="445"/>
        <v>0.52</v>
      </c>
      <c r="K231" s="4">
        <f t="shared" si="446"/>
        <v>0.501</v>
      </c>
      <c r="L231" s="4"/>
      <c r="M231" s="7"/>
      <c r="N231" s="4"/>
      <c r="O231" s="4"/>
      <c r="P231" s="4"/>
      <c r="Q231" s="4"/>
      <c r="R231" s="4"/>
      <c r="S231" s="4"/>
    </row>
    <row r="232" spans="1:19" x14ac:dyDescent="0.25">
      <c r="A232" s="3" t="s">
        <v>87</v>
      </c>
      <c r="B232" s="4">
        <v>0.47299999999999998</v>
      </c>
      <c r="C232" s="4">
        <v>0.92800000000000005</v>
      </c>
      <c r="D232" s="4">
        <v>0.46300000000000002</v>
      </c>
      <c r="E232" s="4">
        <v>0.46700000000000003</v>
      </c>
      <c r="F232" s="4">
        <v>0.58274999999999999</v>
      </c>
      <c r="G232" s="4"/>
      <c r="H232" s="4">
        <f t="shared" si="497"/>
        <v>5.2993583333333337E-2</v>
      </c>
      <c r="I232" s="4">
        <f t="shared" si="444"/>
        <v>0.23020335213313758</v>
      </c>
      <c r="J232" s="4">
        <f t="shared" si="445"/>
        <v>0.47</v>
      </c>
      <c r="K232" s="4">
        <f t="shared" si="446"/>
        <v>0.46700000000000003</v>
      </c>
      <c r="L232" s="4"/>
      <c r="M232" s="7"/>
      <c r="N232" s="4"/>
      <c r="O232" s="4"/>
      <c r="P232" s="4"/>
      <c r="Q232" s="4"/>
      <c r="R232" s="4"/>
      <c r="S232" s="4"/>
    </row>
    <row r="233" spans="1:19" x14ac:dyDescent="0.25">
      <c r="A233" s="2" t="s">
        <v>66</v>
      </c>
      <c r="B233" s="4">
        <v>0.94433333333333336</v>
      </c>
      <c r="C233" s="4">
        <v>0.76700000000000002</v>
      </c>
      <c r="D233" s="4">
        <v>0.7629999999999999</v>
      </c>
      <c r="E233" s="4">
        <v>0.7576666666666666</v>
      </c>
      <c r="F233" s="4">
        <v>0.80799999999999994</v>
      </c>
      <c r="G233" s="4"/>
      <c r="H233" s="4"/>
      <c r="I233" s="4"/>
      <c r="J233" s="4"/>
      <c r="K233" s="4"/>
      <c r="L233" s="4"/>
      <c r="M233" s="4">
        <f t="shared" ref="M233" si="501">AVERAGE(F234:F236)</f>
        <v>0.80799999999999994</v>
      </c>
      <c r="N233" s="4">
        <f t="shared" ref="N233" si="502">SQRT(_xlfn.VAR.S(F234:F236))</f>
        <v>0.20655704417908335</v>
      </c>
      <c r="O233" s="4"/>
      <c r="P233" s="4">
        <f t="shared" ref="P233" si="503">AVERAGE(B234:E236)</f>
        <v>0.80799999999999994</v>
      </c>
      <c r="Q233" s="4">
        <f t="shared" ref="Q233" si="504">SQRT(_xlfn.VAR.S(B234:E236))</f>
        <v>0.20990084239079052</v>
      </c>
      <c r="R233" s="4">
        <f t="shared" ref="R233" si="505">MEDIAN(B234:E236)</f>
        <v>0.67200000000000004</v>
      </c>
      <c r="S233" s="4">
        <f t="shared" ref="S233" si="506">LARGE(B234:E236, 1+COUNT(B234:E236)/2)</f>
        <v>0.66500000000000004</v>
      </c>
    </row>
    <row r="234" spans="1:19" x14ac:dyDescent="0.25">
      <c r="A234" s="3" t="s">
        <v>89</v>
      </c>
      <c r="B234" s="4">
        <v>1.083</v>
      </c>
      <c r="C234" s="4">
        <v>1.0169999999999999</v>
      </c>
      <c r="D234" s="4">
        <v>1.0229999999999999</v>
      </c>
      <c r="E234" s="4">
        <v>1.0249999999999999</v>
      </c>
      <c r="F234" s="4">
        <v>1.0369999999999999</v>
      </c>
      <c r="G234" s="4"/>
      <c r="H234" s="4">
        <f t="shared" ref="H234:H265" si="507">_xlfn.VAR.S(B234:E234)</f>
        <v>9.5200000000000178E-4</v>
      </c>
      <c r="I234" s="4">
        <f t="shared" ref="I234:I236" si="508">SQRT(H234)</f>
        <v>3.0854497241083054E-2</v>
      </c>
      <c r="J234" s="4">
        <f t="shared" si="445"/>
        <v>1.024</v>
      </c>
      <c r="K234" s="4">
        <f t="shared" si="446"/>
        <v>1.0229999999999999</v>
      </c>
      <c r="L234" s="4"/>
      <c r="M234" s="7"/>
      <c r="N234" s="4"/>
      <c r="O234" s="4"/>
      <c r="P234" s="4"/>
      <c r="Q234" s="4"/>
      <c r="R234" s="4"/>
      <c r="S234" s="4"/>
    </row>
    <row r="235" spans="1:19" x14ac:dyDescent="0.25">
      <c r="A235" s="3" t="s">
        <v>88</v>
      </c>
      <c r="B235" s="4">
        <v>0.67900000000000005</v>
      </c>
      <c r="C235" s="4">
        <v>0.64500000000000002</v>
      </c>
      <c r="D235" s="4">
        <v>0.60099999999999998</v>
      </c>
      <c r="E235" s="4">
        <v>0.61799999999999999</v>
      </c>
      <c r="F235" s="4">
        <v>0.63575000000000004</v>
      </c>
      <c r="G235" s="4"/>
      <c r="H235" s="4">
        <f t="shared" si="507"/>
        <v>1.1595833333333352E-3</v>
      </c>
      <c r="I235" s="4">
        <f t="shared" si="508"/>
        <v>3.4052655305178994E-2</v>
      </c>
      <c r="J235" s="4">
        <f t="shared" si="445"/>
        <v>0.63149999999999995</v>
      </c>
      <c r="K235" s="4">
        <f t="shared" si="446"/>
        <v>0.61799999999999999</v>
      </c>
      <c r="L235" s="4"/>
      <c r="M235" s="7"/>
      <c r="N235" s="4"/>
      <c r="O235" s="4"/>
      <c r="P235" s="4"/>
      <c r="Q235" s="4"/>
      <c r="R235" s="4"/>
      <c r="S235" s="4"/>
    </row>
    <row r="236" spans="1:19" x14ac:dyDescent="0.25">
      <c r="A236" s="3" t="s">
        <v>87</v>
      </c>
      <c r="B236" s="4">
        <v>1.071</v>
      </c>
      <c r="C236" s="4">
        <v>0.63900000000000001</v>
      </c>
      <c r="D236" s="4">
        <v>0.66500000000000004</v>
      </c>
      <c r="E236" s="4">
        <v>0.63</v>
      </c>
      <c r="F236" s="4">
        <v>0.75124999999999997</v>
      </c>
      <c r="G236" s="4"/>
      <c r="H236" s="4">
        <f t="shared" si="507"/>
        <v>4.5660249999999923E-2</v>
      </c>
      <c r="I236" s="4">
        <f t="shared" si="508"/>
        <v>0.21368259171022783</v>
      </c>
      <c r="J236" s="4">
        <f t="shared" si="445"/>
        <v>0.65200000000000002</v>
      </c>
      <c r="K236" s="4">
        <f t="shared" si="446"/>
        <v>0.63900000000000001</v>
      </c>
      <c r="L236" s="4"/>
      <c r="M236" s="7"/>
      <c r="N236" s="4"/>
      <c r="O236" s="4"/>
      <c r="P236" s="4"/>
      <c r="Q236" s="4"/>
      <c r="R236" s="4"/>
      <c r="S236" s="4"/>
    </row>
    <row r="237" spans="1:19" x14ac:dyDescent="0.25">
      <c r="A237" s="2" t="s">
        <v>67</v>
      </c>
      <c r="B237" s="4">
        <v>1.3916666666666666</v>
      </c>
      <c r="C237" s="4">
        <v>1.3736666666666666</v>
      </c>
      <c r="D237" s="4">
        <v>1.2930000000000001</v>
      </c>
      <c r="E237" s="4">
        <v>1.579</v>
      </c>
      <c r="F237" s="4">
        <v>1.4093333333333335</v>
      </c>
      <c r="G237" s="4"/>
      <c r="H237" s="4"/>
      <c r="I237" s="4"/>
      <c r="J237" s="4"/>
      <c r="K237" s="4"/>
      <c r="L237" s="4"/>
      <c r="M237" s="4">
        <f t="shared" ref="M237" si="509">AVERAGE(F238:F240)</f>
        <v>1.4093333333333335</v>
      </c>
      <c r="N237" s="4">
        <f t="shared" ref="N237" si="510">SQRT(_xlfn.VAR.S(F238:F240))</f>
        <v>7.7603291382088532E-2</v>
      </c>
      <c r="O237" s="4"/>
      <c r="P237" s="4">
        <f t="shared" ref="P237" si="511">AVERAGE(B238:E240)</f>
        <v>1.4093333333333333</v>
      </c>
      <c r="Q237" s="4">
        <f t="shared" ref="Q237" si="512">SQRT(_xlfn.VAR.S(B238:E240))</f>
        <v>0.23796039904814378</v>
      </c>
      <c r="R237" s="4">
        <f t="shared" ref="R237" si="513">MEDIAN(B238:E240)</f>
        <v>1.393</v>
      </c>
      <c r="S237" s="4">
        <f t="shared" ref="S237" si="514">LARGE(B238:E240, 1+COUNT(B238:E240)/2)</f>
        <v>1.389</v>
      </c>
    </row>
    <row r="238" spans="1:19" x14ac:dyDescent="0.25">
      <c r="A238" s="3" t="s">
        <v>89</v>
      </c>
      <c r="B238" s="4">
        <v>1.4790000000000001</v>
      </c>
      <c r="C238" s="4">
        <v>1.397</v>
      </c>
      <c r="D238" s="4">
        <v>1.1559999999999999</v>
      </c>
      <c r="E238" s="4">
        <v>1.389</v>
      </c>
      <c r="F238" s="4">
        <v>1.3552500000000001</v>
      </c>
      <c r="G238" s="4"/>
      <c r="H238" s="4">
        <f t="shared" ref="H238:H269" si="515">_xlfn.VAR.S(B238:E238)</f>
        <v>1.9298916666666683E-2</v>
      </c>
      <c r="I238" s="4">
        <f t="shared" ref="I238" si="516">SQRT(H238)</f>
        <v>0.13892054083779937</v>
      </c>
      <c r="J238" s="4">
        <f t="shared" ref="J238:J269" si="517">MEDIAN(B238:E238)</f>
        <v>1.393</v>
      </c>
      <c r="K238" s="4">
        <f t="shared" ref="K238:K269" si="518">LARGE(B238:E238, 1+COUNT(B238:E238)/2)</f>
        <v>1.389</v>
      </c>
      <c r="L238" s="4"/>
      <c r="M238" s="7"/>
      <c r="N238" s="4"/>
      <c r="O238" s="4"/>
      <c r="P238" s="4"/>
      <c r="Q238" s="4"/>
      <c r="R238" s="4"/>
      <c r="S238" s="4"/>
    </row>
    <row r="239" spans="1:19" x14ac:dyDescent="0.25">
      <c r="A239" s="3" t="s">
        <v>88</v>
      </c>
      <c r="B239" s="4">
        <v>1.2909999999999999</v>
      </c>
      <c r="C239" s="4">
        <v>1.286</v>
      </c>
      <c r="D239" s="4">
        <v>1.31</v>
      </c>
      <c r="E239" s="4">
        <v>2.1059999999999999</v>
      </c>
      <c r="F239" s="4">
        <v>1.4982500000000001</v>
      </c>
      <c r="G239" s="4"/>
      <c r="H239" s="4">
        <f t="shared" si="515"/>
        <v>0.1642669166666669</v>
      </c>
      <c r="I239" s="4">
        <f t="shared" si="444"/>
        <v>0.40529855250995767</v>
      </c>
      <c r="J239" s="4">
        <f t="shared" si="445"/>
        <v>1.3005</v>
      </c>
      <c r="K239" s="4">
        <f t="shared" si="446"/>
        <v>1.2909999999999999</v>
      </c>
      <c r="L239" s="4"/>
      <c r="M239" s="7"/>
      <c r="N239" s="4"/>
      <c r="O239" s="4"/>
      <c r="P239" s="4"/>
      <c r="Q239" s="4"/>
      <c r="R239" s="4"/>
      <c r="S239" s="4"/>
    </row>
    <row r="240" spans="1:19" x14ac:dyDescent="0.25">
      <c r="A240" s="3" t="s">
        <v>87</v>
      </c>
      <c r="B240" s="4">
        <v>1.405</v>
      </c>
      <c r="C240" s="4">
        <v>1.4379999999999999</v>
      </c>
      <c r="D240" s="4">
        <v>1.413</v>
      </c>
      <c r="E240" s="4">
        <v>1.242</v>
      </c>
      <c r="F240" s="4">
        <v>1.3745000000000001</v>
      </c>
      <c r="G240" s="4"/>
      <c r="H240" s="4">
        <f t="shared" si="515"/>
        <v>8.0003333333333333E-3</v>
      </c>
      <c r="I240" s="4">
        <f t="shared" si="444"/>
        <v>8.9444582470562931E-2</v>
      </c>
      <c r="J240" s="4">
        <f t="shared" si="445"/>
        <v>1.409</v>
      </c>
      <c r="K240" s="4">
        <f t="shared" si="446"/>
        <v>1.405</v>
      </c>
      <c r="L240" s="4"/>
      <c r="M240" s="7"/>
      <c r="N240" s="4"/>
      <c r="O240" s="4"/>
      <c r="P240" s="4"/>
      <c r="Q240" s="4"/>
      <c r="R240" s="4"/>
      <c r="S240" s="4"/>
    </row>
    <row r="241" spans="1:19" x14ac:dyDescent="0.25">
      <c r="A241" s="2" t="s">
        <v>68</v>
      </c>
      <c r="B241" s="4">
        <v>0.19600000000000004</v>
      </c>
      <c r="C241" s="4">
        <v>0.64566666666666672</v>
      </c>
      <c r="D241" s="4">
        <v>0.14833333333333332</v>
      </c>
      <c r="E241" s="4">
        <v>0.67166666666666675</v>
      </c>
      <c r="F241" s="4">
        <v>0.41541666666666671</v>
      </c>
      <c r="G241" s="4"/>
      <c r="H241" s="4"/>
      <c r="I241" s="4"/>
      <c r="J241" s="4"/>
      <c r="K241" s="4"/>
      <c r="L241" s="4"/>
      <c r="M241" s="4">
        <f t="shared" ref="M241" si="519">AVERAGE(F242:F244)</f>
        <v>0.41541666666666671</v>
      </c>
      <c r="N241" s="4">
        <f t="shared" ref="N241" si="520">SQRT(_xlfn.VAR.S(F242:F244))</f>
        <v>0.13500030864162252</v>
      </c>
      <c r="O241" s="4"/>
      <c r="P241" s="4">
        <f t="shared" ref="P241" si="521">AVERAGE(B242:E244)</f>
        <v>0.41541666666666671</v>
      </c>
      <c r="Q241" s="4">
        <f t="shared" ref="Q241" si="522">SQRT(_xlfn.VAR.S(B242:E244))</f>
        <v>0.52187989881569385</v>
      </c>
      <c r="R241" s="4">
        <f t="shared" ref="R241" si="523">MEDIAN(B242:E244)</f>
        <v>0.14899999999999999</v>
      </c>
      <c r="S241" s="4">
        <f t="shared" ref="S241" si="524">LARGE(B242:E244, 1+COUNT(B242:E244)/2)</f>
        <v>0.14899999999999999</v>
      </c>
    </row>
    <row r="242" spans="1:19" x14ac:dyDescent="0.25">
      <c r="A242" s="3" t="s">
        <v>89</v>
      </c>
      <c r="B242" s="4">
        <v>0.17100000000000001</v>
      </c>
      <c r="C242" s="4">
        <v>0.14899999999999999</v>
      </c>
      <c r="D242" s="4">
        <v>0.14899999999999999</v>
      </c>
      <c r="E242" s="4">
        <v>1.732</v>
      </c>
      <c r="F242" s="4">
        <v>0.55025000000000002</v>
      </c>
      <c r="G242" s="4"/>
      <c r="H242" s="4">
        <f t="shared" ref="H242:H273" si="525">_xlfn.VAR.S(B242:E242)</f>
        <v>0.62078891666666658</v>
      </c>
      <c r="I242" s="4">
        <f t="shared" ref="I242:I244" si="526">SQRT(H242)</f>
        <v>0.78790159072479771</v>
      </c>
      <c r="J242" s="4">
        <f t="shared" si="445"/>
        <v>0.16</v>
      </c>
      <c r="K242" s="4">
        <f t="shared" si="446"/>
        <v>0.14899999999999999</v>
      </c>
      <c r="L242" s="4"/>
      <c r="M242" s="7"/>
      <c r="N242" s="4"/>
      <c r="O242" s="4"/>
      <c r="P242" s="4"/>
      <c r="Q242" s="4"/>
      <c r="R242" s="4"/>
      <c r="S242" s="4"/>
    </row>
    <row r="243" spans="1:19" x14ac:dyDescent="0.25">
      <c r="A243" s="3" t="s">
        <v>88</v>
      </c>
      <c r="B243" s="4">
        <v>0.27</v>
      </c>
      <c r="C243" s="4">
        <v>0.56499999999999995</v>
      </c>
      <c r="D243" s="4">
        <v>0.14699999999999999</v>
      </c>
      <c r="E243" s="4">
        <v>0.13900000000000001</v>
      </c>
      <c r="F243" s="4">
        <v>0.28025</v>
      </c>
      <c r="G243" s="4"/>
      <c r="H243" s="4">
        <f t="shared" si="525"/>
        <v>3.9631583333333331E-2</v>
      </c>
      <c r="I243" s="4">
        <f t="shared" si="526"/>
        <v>0.19907682771566693</v>
      </c>
      <c r="J243" s="4">
        <f t="shared" si="445"/>
        <v>0.20850000000000002</v>
      </c>
      <c r="K243" s="4">
        <f t="shared" si="446"/>
        <v>0.14699999999999999</v>
      </c>
      <c r="L243" s="4"/>
      <c r="M243" s="7"/>
      <c r="N243" s="4"/>
      <c r="O243" s="4"/>
      <c r="P243" s="4"/>
      <c r="Q243" s="4"/>
      <c r="R243" s="4"/>
      <c r="S243" s="4"/>
    </row>
    <row r="244" spans="1:19" x14ac:dyDescent="0.25">
      <c r="A244" s="3" t="s">
        <v>87</v>
      </c>
      <c r="B244" s="4">
        <v>0.14699999999999999</v>
      </c>
      <c r="C244" s="4">
        <v>1.2230000000000001</v>
      </c>
      <c r="D244" s="4">
        <v>0.14899999999999999</v>
      </c>
      <c r="E244" s="4">
        <v>0.14399999999999999</v>
      </c>
      <c r="F244" s="4">
        <v>0.41575000000000001</v>
      </c>
      <c r="G244" s="4"/>
      <c r="H244" s="4">
        <f t="shared" si="525"/>
        <v>0.28962758333333344</v>
      </c>
      <c r="I244" s="4">
        <f t="shared" si="526"/>
        <v>0.53817058943548135</v>
      </c>
      <c r="J244" s="4">
        <f t="shared" si="445"/>
        <v>0.14799999999999999</v>
      </c>
      <c r="K244" s="4">
        <f t="shared" si="446"/>
        <v>0.14699999999999999</v>
      </c>
      <c r="L244" s="4"/>
      <c r="M244" s="7"/>
      <c r="N244" s="4"/>
      <c r="O244" s="4"/>
      <c r="P244" s="4"/>
      <c r="Q244" s="4"/>
      <c r="R244" s="4"/>
      <c r="S244" s="4"/>
    </row>
    <row r="245" spans="1:19" x14ac:dyDescent="0.25">
      <c r="A245" s="2" t="s">
        <v>69</v>
      </c>
      <c r="B245" s="4">
        <v>1.9930000000000001</v>
      </c>
      <c r="C245" s="4">
        <v>2.1750000000000003</v>
      </c>
      <c r="D245" s="4">
        <v>1.7096666666666669</v>
      </c>
      <c r="E245" s="4">
        <v>1.7869999999999999</v>
      </c>
      <c r="F245" s="4">
        <v>1.9161666666666666</v>
      </c>
      <c r="G245" s="4"/>
      <c r="H245" s="4"/>
      <c r="I245" s="4"/>
      <c r="J245" s="4"/>
      <c r="K245" s="4"/>
      <c r="L245" s="4"/>
      <c r="M245" s="4">
        <f t="shared" ref="M245" si="527">AVERAGE(F246:F248)</f>
        <v>1.9161666666666666</v>
      </c>
      <c r="N245" s="4">
        <f t="shared" ref="N245" si="528">SQRT(_xlfn.VAR.S(F246:F248))</f>
        <v>0.14150184038850297</v>
      </c>
      <c r="O245" s="4"/>
      <c r="P245" s="4">
        <f t="shared" ref="P245" si="529">AVERAGE(B246:E248)</f>
        <v>1.9161666666666666</v>
      </c>
      <c r="Q245" s="4">
        <f t="shared" ref="Q245" si="530">SQRT(_xlfn.VAR.S(B246:E248))</f>
        <v>0.3215397143103606</v>
      </c>
      <c r="R245" s="4">
        <f t="shared" ref="R245" si="531">MEDIAN(B246:E248)</f>
        <v>1.8285</v>
      </c>
      <c r="S245" s="4">
        <f t="shared" ref="S245" si="532">LARGE(B246:E248, 1+COUNT(B246:E248)/2)</f>
        <v>1.8240000000000001</v>
      </c>
    </row>
    <row r="246" spans="1:19" x14ac:dyDescent="0.25">
      <c r="A246" s="3" t="s">
        <v>89</v>
      </c>
      <c r="B246" s="4">
        <v>2.206</v>
      </c>
      <c r="C246" s="4">
        <v>1.8240000000000001</v>
      </c>
      <c r="D246" s="4">
        <v>1.7969999999999999</v>
      </c>
      <c r="E246" s="4">
        <v>1.64</v>
      </c>
      <c r="F246" s="4">
        <v>1.8667499999999999</v>
      </c>
      <c r="G246" s="4"/>
      <c r="H246" s="4">
        <f t="shared" ref="H246:H277" si="533">_xlfn.VAR.S(B246:E246)</f>
        <v>5.7732916666666391E-2</v>
      </c>
      <c r="I246" s="4">
        <f t="shared" ref="I246" si="534">SQRT(H246)</f>
        <v>0.24027675015836716</v>
      </c>
      <c r="J246" s="4">
        <f t="shared" ref="J246:J277" si="535">MEDIAN(B246:E246)</f>
        <v>1.8105</v>
      </c>
      <c r="K246" s="4">
        <f t="shared" ref="K246:K277" si="536">LARGE(B246:E246, 1+COUNT(B246:E246)/2)</f>
        <v>1.7969999999999999</v>
      </c>
      <c r="L246" s="4"/>
      <c r="M246" s="7"/>
      <c r="N246" s="4"/>
      <c r="O246" s="4"/>
      <c r="P246" s="4"/>
      <c r="Q246" s="4"/>
      <c r="R246" s="4"/>
      <c r="S246" s="4"/>
    </row>
    <row r="247" spans="1:19" x14ac:dyDescent="0.25">
      <c r="A247" s="3" t="s">
        <v>88</v>
      </c>
      <c r="B247" s="4">
        <v>1.595</v>
      </c>
      <c r="C247" s="4">
        <v>2.54</v>
      </c>
      <c r="D247" s="4">
        <v>1.4990000000000001</v>
      </c>
      <c r="E247" s="4">
        <v>1.59</v>
      </c>
      <c r="F247" s="4">
        <v>1.806</v>
      </c>
      <c r="G247" s="4"/>
      <c r="H247" s="4">
        <f t="shared" si="533"/>
        <v>0.24139400000000025</v>
      </c>
      <c r="I247" s="4">
        <f t="shared" si="444"/>
        <v>0.49131863388233121</v>
      </c>
      <c r="J247" s="4">
        <f t="shared" si="445"/>
        <v>1.5925</v>
      </c>
      <c r="K247" s="4">
        <f t="shared" si="446"/>
        <v>1.59</v>
      </c>
      <c r="L247" s="4"/>
      <c r="M247" s="7"/>
      <c r="N247" s="4"/>
      <c r="O247" s="4"/>
      <c r="P247" s="4"/>
      <c r="Q247" s="4"/>
      <c r="R247" s="4"/>
      <c r="S247" s="4"/>
    </row>
    <row r="248" spans="1:19" x14ac:dyDescent="0.25">
      <c r="A248" s="3" t="s">
        <v>87</v>
      </c>
      <c r="B248" s="4">
        <v>2.1779999999999999</v>
      </c>
      <c r="C248" s="4">
        <v>2.161</v>
      </c>
      <c r="D248" s="4">
        <v>1.833</v>
      </c>
      <c r="E248" s="4">
        <v>2.1309999999999998</v>
      </c>
      <c r="F248" s="4">
        <v>2.0757500000000002</v>
      </c>
      <c r="G248" s="4"/>
      <c r="H248" s="4">
        <f t="shared" si="533"/>
        <v>2.6567583333333328E-2</v>
      </c>
      <c r="I248" s="4">
        <f t="shared" si="444"/>
        <v>0.16299565433879926</v>
      </c>
      <c r="J248" s="4">
        <f t="shared" si="445"/>
        <v>2.1459999999999999</v>
      </c>
      <c r="K248" s="4">
        <f t="shared" si="446"/>
        <v>2.1309999999999998</v>
      </c>
      <c r="L248" s="4"/>
      <c r="M248" s="7"/>
      <c r="N248" s="4"/>
      <c r="O248" s="4"/>
      <c r="P248" s="4"/>
      <c r="Q248" s="4"/>
      <c r="R248" s="4"/>
      <c r="S248" s="4"/>
    </row>
    <row r="249" spans="1:19" x14ac:dyDescent="0.25">
      <c r="A249" s="2" t="s">
        <v>70</v>
      </c>
      <c r="B249" s="4">
        <v>1.3643333333333334</v>
      </c>
      <c r="C249" s="4">
        <v>1.2489999999999999</v>
      </c>
      <c r="D249" s="4">
        <v>1.2506666666666668</v>
      </c>
      <c r="E249" s="4">
        <v>1.2426666666666666</v>
      </c>
      <c r="F249" s="4">
        <v>1.2766666666666666</v>
      </c>
      <c r="G249" s="4"/>
      <c r="H249" s="4"/>
      <c r="I249" s="4"/>
      <c r="J249" s="4"/>
      <c r="K249" s="4"/>
      <c r="L249" s="4"/>
      <c r="M249" s="4">
        <f t="shared" ref="M249" si="537">AVERAGE(F250:F252)</f>
        <v>1.2766666666666666</v>
      </c>
      <c r="N249" s="4">
        <f t="shared" ref="N249" si="538">SQRT(_xlfn.VAR.S(F250:F252))</f>
        <v>2.8513520184876073E-2</v>
      </c>
      <c r="O249" s="4"/>
      <c r="P249" s="4">
        <f t="shared" ref="P249" si="539">AVERAGE(B250:E252)</f>
        <v>1.2766666666666666</v>
      </c>
      <c r="Q249" s="4">
        <f t="shared" ref="Q249" si="540">SQRT(_xlfn.VAR.S(B250:E252))</f>
        <v>6.7985738254876693E-2</v>
      </c>
      <c r="R249" s="4">
        <f t="shared" ref="R249" si="541">MEDIAN(B250:E252)</f>
        <v>1.262</v>
      </c>
      <c r="S249" s="4">
        <f t="shared" ref="S249" si="542">LARGE(B250:E252, 1+COUNT(B250:E252)/2)</f>
        <v>1.246</v>
      </c>
    </row>
    <row r="250" spans="1:19" x14ac:dyDescent="0.25">
      <c r="A250" s="3" t="s">
        <v>89</v>
      </c>
      <c r="B250" s="4">
        <v>1.3460000000000001</v>
      </c>
      <c r="C250" s="4">
        <v>1.246</v>
      </c>
      <c r="D250" s="4">
        <v>1.1870000000000001</v>
      </c>
      <c r="E250" s="4">
        <v>1.196</v>
      </c>
      <c r="F250" s="4">
        <v>1.2437499999999999</v>
      </c>
      <c r="G250" s="4"/>
      <c r="H250" s="4">
        <f t="shared" ref="H250:H281" si="543">_xlfn.VAR.S(B250:E250)</f>
        <v>5.3202500000000055E-3</v>
      </c>
      <c r="I250" s="4">
        <f t="shared" ref="I250:I252" si="544">SQRT(H250)</f>
        <v>7.2940043871662197E-2</v>
      </c>
      <c r="J250" s="4">
        <f t="shared" si="445"/>
        <v>1.2210000000000001</v>
      </c>
      <c r="K250" s="4">
        <f t="shared" si="446"/>
        <v>1.196</v>
      </c>
      <c r="L250" s="4"/>
      <c r="M250" s="7"/>
      <c r="N250" s="4"/>
      <c r="O250" s="4"/>
      <c r="P250" s="4"/>
      <c r="Q250" s="4"/>
      <c r="R250" s="4"/>
      <c r="S250" s="4"/>
    </row>
    <row r="251" spans="1:19" x14ac:dyDescent="0.25">
      <c r="A251" s="3" t="s">
        <v>88</v>
      </c>
      <c r="B251" s="4">
        <v>1.365</v>
      </c>
      <c r="C251" s="4">
        <v>1.278</v>
      </c>
      <c r="D251" s="4">
        <v>1.2270000000000001</v>
      </c>
      <c r="E251" s="4">
        <v>1.3</v>
      </c>
      <c r="F251" s="4">
        <v>1.2925</v>
      </c>
      <c r="G251" s="4"/>
      <c r="H251" s="4">
        <f t="shared" si="543"/>
        <v>3.2709999999999957E-3</v>
      </c>
      <c r="I251" s="4">
        <f t="shared" si="544"/>
        <v>5.7192656871315181E-2</v>
      </c>
      <c r="J251" s="4">
        <f t="shared" si="445"/>
        <v>1.2890000000000001</v>
      </c>
      <c r="K251" s="4">
        <f t="shared" si="446"/>
        <v>1.278</v>
      </c>
      <c r="L251" s="4"/>
      <c r="M251" s="7"/>
      <c r="N251" s="4"/>
      <c r="O251" s="4"/>
      <c r="P251" s="4"/>
      <c r="Q251" s="4"/>
      <c r="R251" s="4"/>
      <c r="S251" s="4"/>
    </row>
    <row r="252" spans="1:19" x14ac:dyDescent="0.25">
      <c r="A252" s="3" t="s">
        <v>87</v>
      </c>
      <c r="B252" s="4">
        <v>1.3819999999999999</v>
      </c>
      <c r="C252" s="4">
        <v>1.2230000000000001</v>
      </c>
      <c r="D252" s="4">
        <v>1.3380000000000001</v>
      </c>
      <c r="E252" s="4">
        <v>1.232</v>
      </c>
      <c r="F252" s="4">
        <v>1.29375</v>
      </c>
      <c r="G252" s="4"/>
      <c r="H252" s="4">
        <f t="shared" si="543"/>
        <v>6.1882499999999924E-3</v>
      </c>
      <c r="I252" s="4">
        <f t="shared" si="544"/>
        <v>7.8665430781252266E-2</v>
      </c>
      <c r="J252" s="4">
        <f t="shared" si="445"/>
        <v>1.2850000000000001</v>
      </c>
      <c r="K252" s="4">
        <f t="shared" si="446"/>
        <v>1.232</v>
      </c>
      <c r="L252" s="4"/>
      <c r="M252" s="7"/>
      <c r="N252" s="4"/>
      <c r="O252" s="4"/>
      <c r="P252" s="4"/>
      <c r="Q252" s="4"/>
      <c r="R252" s="4"/>
      <c r="S252" s="4"/>
    </row>
    <row r="253" spans="1:19" x14ac:dyDescent="0.25">
      <c r="A253" s="2" t="s">
        <v>71</v>
      </c>
      <c r="B253" s="4">
        <v>1.9186666666666667</v>
      </c>
      <c r="C253" s="4">
        <v>1.9000000000000001</v>
      </c>
      <c r="D253" s="4">
        <v>1.8653333333333333</v>
      </c>
      <c r="E253" s="4">
        <v>1.8776666666666666</v>
      </c>
      <c r="F253" s="4">
        <v>1.8904166666666669</v>
      </c>
      <c r="G253" s="4"/>
      <c r="H253" s="4"/>
      <c r="I253" s="4"/>
      <c r="J253" s="4"/>
      <c r="K253" s="4"/>
      <c r="L253" s="4"/>
      <c r="M253" s="4">
        <f t="shared" ref="M253" si="545">AVERAGE(F254:F256)</f>
        <v>1.8904166666666669</v>
      </c>
      <c r="N253" s="4">
        <f t="shared" ref="N253" si="546">SQRT(_xlfn.VAR.S(F254:F256))</f>
        <v>7.7931994927201376E-2</v>
      </c>
      <c r="O253" s="4"/>
      <c r="P253" s="4">
        <f t="shared" ref="P253" si="547">AVERAGE(B254:E256)</f>
        <v>1.8904166666666666</v>
      </c>
      <c r="Q253" s="4">
        <f t="shared" ref="Q253" si="548">SQRT(_xlfn.VAR.S(B254:E256))</f>
        <v>7.1034509325760234E-2</v>
      </c>
      <c r="R253" s="4">
        <f t="shared" ref="R253" si="549">MEDIAN(B254:E256)</f>
        <v>1.9035</v>
      </c>
      <c r="S253" s="4">
        <f t="shared" ref="S253" si="550">LARGE(B254:E256, 1+COUNT(B254:E256)/2)</f>
        <v>1.889</v>
      </c>
    </row>
    <row r="254" spans="1:19" x14ac:dyDescent="0.25">
      <c r="A254" s="3" t="s">
        <v>89</v>
      </c>
      <c r="B254" s="4">
        <v>1.9690000000000001</v>
      </c>
      <c r="C254" s="4">
        <v>1.925</v>
      </c>
      <c r="D254" s="4">
        <v>1.889</v>
      </c>
      <c r="E254" s="4">
        <v>1.8879999999999999</v>
      </c>
      <c r="F254" s="4">
        <v>1.9177500000000001</v>
      </c>
      <c r="G254" s="4"/>
      <c r="H254" s="4">
        <f t="shared" ref="H254:H285" si="551">_xlfn.VAR.S(B254:E254)</f>
        <v>1.4635833333333382E-3</v>
      </c>
      <c r="I254" s="4">
        <f t="shared" ref="I254" si="552">SQRT(H254)</f>
        <v>3.8256807673057856E-2</v>
      </c>
      <c r="J254" s="4">
        <f t="shared" ref="J254:J285" si="553">MEDIAN(B254:E254)</f>
        <v>1.907</v>
      </c>
      <c r="K254" s="4">
        <f t="shared" ref="K254:K285" si="554">LARGE(B254:E254, 1+COUNT(B254:E254)/2)</f>
        <v>1.889</v>
      </c>
      <c r="L254" s="4"/>
      <c r="M254" s="7"/>
      <c r="N254" s="4"/>
      <c r="O254" s="4"/>
      <c r="P254" s="4"/>
      <c r="Q254" s="4"/>
      <c r="R254" s="4"/>
      <c r="S254" s="4"/>
    </row>
    <row r="255" spans="1:19" x14ac:dyDescent="0.25">
      <c r="A255" s="3" t="s">
        <v>88</v>
      </c>
      <c r="B255" s="4">
        <v>1.8220000000000001</v>
      </c>
      <c r="C255" s="4">
        <v>1.8149999999999999</v>
      </c>
      <c r="D255" s="4">
        <v>1.7889999999999999</v>
      </c>
      <c r="E255" s="4">
        <v>1.784</v>
      </c>
      <c r="F255" s="4">
        <v>1.8025</v>
      </c>
      <c r="G255" s="4"/>
      <c r="H255" s="4">
        <f t="shared" si="551"/>
        <v>3.5366666666666733E-4</v>
      </c>
      <c r="I255" s="4">
        <f t="shared" si="444"/>
        <v>1.8806027402582061E-2</v>
      </c>
      <c r="J255" s="4">
        <f t="shared" si="445"/>
        <v>1.802</v>
      </c>
      <c r="K255" s="4">
        <f t="shared" si="446"/>
        <v>1.7889999999999999</v>
      </c>
      <c r="L255" s="4"/>
      <c r="M255" s="7"/>
      <c r="N255" s="4"/>
      <c r="O255" s="4"/>
      <c r="P255" s="4"/>
      <c r="Q255" s="4"/>
      <c r="R255" s="4"/>
      <c r="S255" s="4"/>
    </row>
    <row r="256" spans="1:19" x14ac:dyDescent="0.25">
      <c r="A256" s="3" t="s">
        <v>87</v>
      </c>
      <c r="B256" s="4">
        <v>1.9650000000000001</v>
      </c>
      <c r="C256" s="4">
        <v>1.96</v>
      </c>
      <c r="D256" s="4">
        <v>1.9179999999999999</v>
      </c>
      <c r="E256" s="4">
        <v>1.9610000000000001</v>
      </c>
      <c r="F256" s="4">
        <v>1.9510000000000001</v>
      </c>
      <c r="G256" s="4"/>
      <c r="H256" s="4">
        <f t="shared" si="551"/>
        <v>4.8866666666666937E-4</v>
      </c>
      <c r="I256" s="4">
        <f t="shared" si="444"/>
        <v>2.2105806175452398E-2</v>
      </c>
      <c r="J256" s="4">
        <f t="shared" si="445"/>
        <v>1.9605000000000001</v>
      </c>
      <c r="K256" s="4">
        <f t="shared" si="446"/>
        <v>1.96</v>
      </c>
      <c r="L256" s="4"/>
      <c r="M256" s="7"/>
      <c r="N256" s="4"/>
      <c r="O256" s="4"/>
      <c r="P256" s="4"/>
      <c r="Q256" s="4"/>
      <c r="R256" s="4"/>
      <c r="S256" s="4"/>
    </row>
    <row r="257" spans="1:19" x14ac:dyDescent="0.25">
      <c r="A257" s="2" t="s">
        <v>72</v>
      </c>
      <c r="B257" s="4">
        <v>0.21066666666666667</v>
      </c>
      <c r="C257" s="4">
        <v>0.20033333333333334</v>
      </c>
      <c r="D257" s="4">
        <v>0.20266666666666666</v>
      </c>
      <c r="E257" s="4">
        <v>0.21766666666666667</v>
      </c>
      <c r="F257" s="4">
        <v>0.20783333333333331</v>
      </c>
      <c r="G257" s="4"/>
      <c r="H257" s="4"/>
      <c r="I257" s="4"/>
      <c r="J257" s="4"/>
      <c r="K257" s="4"/>
      <c r="L257" s="4"/>
      <c r="M257" s="4">
        <f t="shared" ref="M257" si="555">AVERAGE(F258:F260)</f>
        <v>0.20783333333333331</v>
      </c>
      <c r="N257" s="4">
        <f t="shared" ref="N257" si="556">SQRT(_xlfn.VAR.S(F258:F260))</f>
        <v>1.149547012232789E-2</v>
      </c>
      <c r="O257" s="4"/>
      <c r="P257" s="4">
        <f t="shared" ref="P257" si="557">AVERAGE(B258:E260)</f>
        <v>0.20783333333333331</v>
      </c>
      <c r="Q257" s="4">
        <f t="shared" ref="Q257" si="558">SQRT(_xlfn.VAR.S(B258:E260))</f>
        <v>1.6280681990033651E-2</v>
      </c>
      <c r="R257" s="4">
        <f t="shared" ref="R257" si="559">MEDIAN(B258:E260)</f>
        <v>0.20499999999999999</v>
      </c>
      <c r="S257" s="4">
        <f t="shared" ref="S257" si="560">LARGE(B258:E260, 1+COUNT(B258:E260)/2)</f>
        <v>0.20399999999999999</v>
      </c>
    </row>
    <row r="258" spans="1:19" x14ac:dyDescent="0.25">
      <c r="A258" s="3" t="s">
        <v>89</v>
      </c>
      <c r="B258" s="4">
        <v>0.21199999999999999</v>
      </c>
      <c r="C258" s="4">
        <v>0.214</v>
      </c>
      <c r="D258" s="4">
        <v>0.20699999999999999</v>
      </c>
      <c r="E258" s="4">
        <v>0.20599999999999999</v>
      </c>
      <c r="F258" s="4">
        <v>0.20974999999999999</v>
      </c>
      <c r="G258" s="4"/>
      <c r="H258" s="4">
        <f t="shared" ref="H258:H289" si="561">_xlfn.VAR.S(B258:E258)</f>
        <v>1.4916666666666693E-5</v>
      </c>
      <c r="I258" s="4">
        <f t="shared" ref="I258:I260" si="562">SQRT(H258)</f>
        <v>3.8622100754188257E-3</v>
      </c>
      <c r="J258" s="4">
        <f t="shared" si="445"/>
        <v>0.20949999999999999</v>
      </c>
      <c r="K258" s="4">
        <f t="shared" si="446"/>
        <v>0.20699999999999999</v>
      </c>
      <c r="L258" s="4"/>
      <c r="M258" s="7"/>
      <c r="N258" s="4"/>
      <c r="O258" s="4"/>
      <c r="P258" s="4"/>
      <c r="Q258" s="4"/>
      <c r="R258" s="4"/>
      <c r="S258" s="4"/>
    </row>
    <row r="259" spans="1:19" x14ac:dyDescent="0.25">
      <c r="A259" s="3" t="s">
        <v>88</v>
      </c>
      <c r="B259" s="4">
        <v>0.20200000000000001</v>
      </c>
      <c r="C259" s="4">
        <v>0.188</v>
      </c>
      <c r="D259" s="4">
        <v>0.19700000000000001</v>
      </c>
      <c r="E259" s="4">
        <v>0.19500000000000001</v>
      </c>
      <c r="F259" s="4">
        <v>0.19550000000000001</v>
      </c>
      <c r="G259" s="4"/>
      <c r="H259" s="4">
        <f t="shared" si="561"/>
        <v>3.3666666666666728E-5</v>
      </c>
      <c r="I259" s="4">
        <f t="shared" si="562"/>
        <v>5.802298395176409E-3</v>
      </c>
      <c r="J259" s="4">
        <f t="shared" si="445"/>
        <v>0.19600000000000001</v>
      </c>
      <c r="K259" s="4">
        <f t="shared" si="446"/>
        <v>0.19500000000000001</v>
      </c>
      <c r="L259" s="4"/>
      <c r="M259" s="7"/>
      <c r="N259" s="4"/>
      <c r="O259" s="4"/>
      <c r="P259" s="4"/>
      <c r="Q259" s="4"/>
      <c r="R259" s="4"/>
      <c r="S259" s="4"/>
    </row>
    <row r="260" spans="1:19" x14ac:dyDescent="0.25">
      <c r="A260" s="3" t="s">
        <v>87</v>
      </c>
      <c r="B260" s="4">
        <v>0.218</v>
      </c>
      <c r="C260" s="4">
        <v>0.19900000000000001</v>
      </c>
      <c r="D260" s="4">
        <v>0.20399999999999999</v>
      </c>
      <c r="E260" s="4">
        <v>0.252</v>
      </c>
      <c r="F260" s="4">
        <v>0.21825</v>
      </c>
      <c r="G260" s="4"/>
      <c r="H260" s="4">
        <f t="shared" si="561"/>
        <v>5.7091666666666673E-4</v>
      </c>
      <c r="I260" s="4">
        <f t="shared" si="562"/>
        <v>2.3893862531341951E-2</v>
      </c>
      <c r="J260" s="4">
        <f t="shared" si="445"/>
        <v>0.21099999999999999</v>
      </c>
      <c r="K260" s="4">
        <f t="shared" si="446"/>
        <v>0.20399999999999999</v>
      </c>
      <c r="L260" s="4"/>
      <c r="M260" s="7"/>
      <c r="N260" s="4"/>
      <c r="O260" s="4"/>
      <c r="P260" s="4"/>
      <c r="Q260" s="4"/>
      <c r="R260" s="4"/>
      <c r="S260" s="4"/>
    </row>
    <row r="261" spans="1:19" x14ac:dyDescent="0.25">
      <c r="A261" s="2" t="s">
        <v>73</v>
      </c>
      <c r="B261" s="4">
        <v>0.73133333333333328</v>
      </c>
      <c r="C261" s="4">
        <v>0.71366666666666667</v>
      </c>
      <c r="D261" s="4">
        <v>0.70566666666666666</v>
      </c>
      <c r="E261" s="4">
        <v>0.69833333333333325</v>
      </c>
      <c r="F261" s="4">
        <v>0.71225000000000005</v>
      </c>
      <c r="G261" s="4"/>
      <c r="H261" s="4"/>
      <c r="I261" s="4"/>
      <c r="J261" s="4"/>
      <c r="K261" s="4"/>
      <c r="L261" s="4"/>
      <c r="M261" s="4">
        <f t="shared" ref="M261" si="563">AVERAGE(F262:F264)</f>
        <v>0.71225000000000005</v>
      </c>
      <c r="N261" s="4">
        <f t="shared" ref="N261" si="564">SQRT(_xlfn.VAR.S(F262:F264))</f>
        <v>9.4999999999999859E-3</v>
      </c>
      <c r="O261" s="4"/>
      <c r="P261" s="4">
        <f t="shared" ref="P261" si="565">AVERAGE(B262:E264)</f>
        <v>0.71224999999999994</v>
      </c>
      <c r="Q261" s="4">
        <f t="shared" ref="Q261" si="566">SQRT(_xlfn.VAR.S(B262:E264))</f>
        <v>5.447288733439283E-2</v>
      </c>
      <c r="R261" s="4">
        <f t="shared" ref="R261" si="567">MEDIAN(B262:E264)</f>
        <v>0.70399999999999996</v>
      </c>
      <c r="S261" s="4">
        <f t="shared" ref="S261" si="568">LARGE(B262:E264, 1+COUNT(B262:E264)/2)</f>
        <v>0.69599999999999995</v>
      </c>
    </row>
    <row r="262" spans="1:19" x14ac:dyDescent="0.25">
      <c r="A262" s="3" t="s">
        <v>89</v>
      </c>
      <c r="B262" s="4">
        <v>0.77500000000000002</v>
      </c>
      <c r="C262" s="4">
        <v>0.66900000000000004</v>
      </c>
      <c r="D262" s="4">
        <v>0.68</v>
      </c>
      <c r="E262" s="4">
        <v>0.71499999999999997</v>
      </c>
      <c r="F262" s="4">
        <v>0.70974999999999999</v>
      </c>
      <c r="G262" s="4"/>
      <c r="H262" s="4">
        <f t="shared" ref="H262:H308" si="569">_xlfn.VAR.S(B262:E262)</f>
        <v>2.2769166666666654E-3</v>
      </c>
      <c r="I262" s="4">
        <f t="shared" ref="I262" si="570">SQRT(H262)</f>
        <v>4.7717047966808104E-2</v>
      </c>
      <c r="J262" s="4">
        <f t="shared" ref="J262:J308" si="571">MEDIAN(B262:E262)</f>
        <v>0.69750000000000001</v>
      </c>
      <c r="K262" s="4">
        <f t="shared" ref="K262:K308" si="572">LARGE(B262:E262, 1+COUNT(B262:E262)/2)</f>
        <v>0.68</v>
      </c>
      <c r="L262" s="4"/>
      <c r="M262" s="7"/>
      <c r="N262" s="4"/>
      <c r="O262" s="4"/>
      <c r="P262" s="4"/>
      <c r="Q262" s="4"/>
      <c r="R262" s="4"/>
      <c r="S262" s="4"/>
    </row>
    <row r="263" spans="1:19" x14ac:dyDescent="0.25">
      <c r="A263" s="3" t="s">
        <v>88</v>
      </c>
      <c r="B263" s="4">
        <v>0.78800000000000003</v>
      </c>
      <c r="C263" s="4">
        <v>0.77600000000000002</v>
      </c>
      <c r="D263" s="4">
        <v>0.65900000000000003</v>
      </c>
      <c r="E263" s="4">
        <v>0.66800000000000004</v>
      </c>
      <c r="F263" s="4">
        <v>0.72275</v>
      </c>
      <c r="G263" s="4"/>
      <c r="H263" s="4">
        <f t="shared" si="569"/>
        <v>4.7182499999999994E-3</v>
      </c>
      <c r="I263" s="4">
        <f t="shared" si="444"/>
        <v>6.8689518851131864E-2</v>
      </c>
      <c r="J263" s="4">
        <f t="shared" si="445"/>
        <v>0.72199999999999998</v>
      </c>
      <c r="K263" s="4">
        <f t="shared" si="446"/>
        <v>0.66800000000000004</v>
      </c>
      <c r="L263" s="4"/>
      <c r="M263" s="7"/>
      <c r="N263" s="4"/>
      <c r="O263" s="4"/>
      <c r="P263" s="4"/>
      <c r="Q263" s="4"/>
      <c r="R263" s="4"/>
      <c r="S263" s="4"/>
    </row>
    <row r="264" spans="1:19" x14ac:dyDescent="0.25">
      <c r="A264" s="3" t="s">
        <v>87</v>
      </c>
      <c r="B264" s="4">
        <v>0.63100000000000001</v>
      </c>
      <c r="C264" s="4">
        <v>0.69599999999999995</v>
      </c>
      <c r="D264" s="4">
        <v>0.77800000000000002</v>
      </c>
      <c r="E264" s="4">
        <v>0.71199999999999997</v>
      </c>
      <c r="F264" s="4">
        <v>0.70425000000000004</v>
      </c>
      <c r="G264" s="4"/>
      <c r="H264" s="4">
        <f t="shared" si="569"/>
        <v>3.6442500000000017E-3</v>
      </c>
      <c r="I264" s="4">
        <f t="shared" si="444"/>
        <v>6.0367623773012649E-2</v>
      </c>
      <c r="J264" s="4">
        <f t="shared" si="445"/>
        <v>0.70399999999999996</v>
      </c>
      <c r="K264" s="4">
        <f t="shared" si="446"/>
        <v>0.69599999999999995</v>
      </c>
      <c r="L264" s="4"/>
      <c r="M264" s="7"/>
      <c r="N264" s="4"/>
      <c r="O264" s="4"/>
      <c r="P264" s="4"/>
      <c r="Q264" s="4"/>
      <c r="R264" s="4"/>
      <c r="S264" s="4"/>
    </row>
    <row r="265" spans="1:19" x14ac:dyDescent="0.25">
      <c r="A265" s="2" t="s">
        <v>74</v>
      </c>
      <c r="B265" s="4">
        <v>1.8626666666666667</v>
      </c>
      <c r="C265" s="4">
        <v>1.7733333333333334</v>
      </c>
      <c r="D265" s="4">
        <v>1.9393333333333336</v>
      </c>
      <c r="E265" s="4">
        <v>1.9869999999999999</v>
      </c>
      <c r="F265" s="4">
        <v>1.8905833333333335</v>
      </c>
      <c r="G265" s="4"/>
      <c r="H265" s="4"/>
      <c r="I265" s="4"/>
      <c r="J265" s="4"/>
      <c r="K265" s="4"/>
      <c r="L265" s="4"/>
      <c r="M265" s="4">
        <f t="shared" ref="M265" si="573">AVERAGE(F266:F268)</f>
        <v>1.8905833333333335</v>
      </c>
      <c r="N265" s="4">
        <f t="shared" ref="N265" si="574">SQRT(_xlfn.VAR.S(F266:F268))</f>
        <v>0.13199463372930481</v>
      </c>
      <c r="O265" s="4"/>
      <c r="P265" s="4">
        <f t="shared" ref="P265" si="575">AVERAGE(B266:E268)</f>
        <v>1.8905833333333331</v>
      </c>
      <c r="Q265" s="4">
        <f t="shared" ref="Q265" si="576">SQRT(_xlfn.VAR.S(B266:E268))</f>
        <v>0.21097757672034656</v>
      </c>
      <c r="R265" s="4">
        <f t="shared" ref="R265" si="577">MEDIAN(B266:E268)</f>
        <v>1.8725000000000001</v>
      </c>
      <c r="S265" s="4">
        <f t="shared" ref="S265" si="578">LARGE(B266:E268, 1+COUNT(B266:E268)/2)</f>
        <v>1.784</v>
      </c>
    </row>
    <row r="266" spans="1:19" x14ac:dyDescent="0.25">
      <c r="A266" s="3" t="s">
        <v>89</v>
      </c>
      <c r="B266" s="4">
        <v>2.157</v>
      </c>
      <c r="C266" s="4">
        <v>1.5489999999999999</v>
      </c>
      <c r="D266" s="4">
        <v>2.1440000000000001</v>
      </c>
      <c r="E266" s="4">
        <v>2.2050000000000001</v>
      </c>
      <c r="F266" s="4">
        <v>2.0137499999999999</v>
      </c>
      <c r="G266" s="4"/>
      <c r="H266" s="4">
        <f t="shared" ref="H266:H308" si="579">_xlfn.VAR.S(B266:E266)</f>
        <v>9.6684916666667675E-2</v>
      </c>
      <c r="I266" s="4">
        <f t="shared" ref="I266:I268" si="580">SQRT(H266)</f>
        <v>0.31094198279850804</v>
      </c>
      <c r="J266" s="4">
        <f t="shared" si="445"/>
        <v>2.1505000000000001</v>
      </c>
      <c r="K266" s="4">
        <f t="shared" si="446"/>
        <v>2.1440000000000001</v>
      </c>
      <c r="L266" s="4"/>
      <c r="M266" s="7"/>
      <c r="N266" s="4"/>
      <c r="O266" s="4"/>
      <c r="P266" s="4"/>
      <c r="Q266" s="4"/>
      <c r="R266" s="4"/>
      <c r="S266" s="4"/>
    </row>
    <row r="267" spans="1:19" x14ac:dyDescent="0.25">
      <c r="A267" s="3" t="s">
        <v>88</v>
      </c>
      <c r="B267" s="4">
        <v>1.702</v>
      </c>
      <c r="C267" s="4">
        <v>1.992</v>
      </c>
      <c r="D267" s="4">
        <v>1.9610000000000001</v>
      </c>
      <c r="E267" s="4">
        <v>1.972</v>
      </c>
      <c r="F267" s="4">
        <v>1.9067500000000002</v>
      </c>
      <c r="G267" s="4"/>
      <c r="H267" s="4">
        <f t="shared" si="579"/>
        <v>1.8796916666666674E-2</v>
      </c>
      <c r="I267" s="4">
        <f t="shared" si="580"/>
        <v>0.13710184778720771</v>
      </c>
      <c r="J267" s="4">
        <f t="shared" si="445"/>
        <v>1.9664999999999999</v>
      </c>
      <c r="K267" s="4">
        <f t="shared" si="446"/>
        <v>1.9610000000000001</v>
      </c>
      <c r="L267" s="4"/>
      <c r="M267" s="7"/>
      <c r="N267" s="4"/>
      <c r="O267" s="4"/>
      <c r="P267" s="4"/>
      <c r="Q267" s="4"/>
      <c r="R267" s="4"/>
      <c r="S267" s="4"/>
    </row>
    <row r="268" spans="1:19" x14ac:dyDescent="0.25">
      <c r="A268" s="3" t="s">
        <v>87</v>
      </c>
      <c r="B268" s="4">
        <v>1.7290000000000001</v>
      </c>
      <c r="C268" s="4">
        <v>1.7789999999999999</v>
      </c>
      <c r="D268" s="4">
        <v>1.7130000000000001</v>
      </c>
      <c r="E268" s="4">
        <v>1.784</v>
      </c>
      <c r="F268" s="4">
        <v>1.75125</v>
      </c>
      <c r="G268" s="4"/>
      <c r="H268" s="4">
        <f t="shared" si="579"/>
        <v>1.2669166666666623E-3</v>
      </c>
      <c r="I268" s="4">
        <f t="shared" si="580"/>
        <v>3.5593772863615654E-2</v>
      </c>
      <c r="J268" s="4">
        <f t="shared" si="445"/>
        <v>1.754</v>
      </c>
      <c r="K268" s="4">
        <f t="shared" si="446"/>
        <v>1.7290000000000001</v>
      </c>
      <c r="L268" s="4"/>
      <c r="M268" s="7"/>
      <c r="N268" s="4"/>
      <c r="O268" s="4"/>
      <c r="P268" s="4"/>
      <c r="Q268" s="4"/>
      <c r="R268" s="4"/>
      <c r="S268" s="4"/>
    </row>
    <row r="269" spans="1:19" x14ac:dyDescent="0.25">
      <c r="A269" s="2" t="s">
        <v>75</v>
      </c>
      <c r="B269" s="4">
        <v>0.55966666666666665</v>
      </c>
      <c r="C269" s="4">
        <v>0.55366666666666664</v>
      </c>
      <c r="D269" s="4">
        <v>0.52900000000000003</v>
      </c>
      <c r="E269" s="4">
        <v>0.55966666666666665</v>
      </c>
      <c r="F269" s="4">
        <v>0.5505000000000001</v>
      </c>
      <c r="G269" s="4"/>
      <c r="H269" s="4"/>
      <c r="I269" s="4"/>
      <c r="J269" s="4"/>
      <c r="K269" s="4"/>
      <c r="L269" s="4"/>
      <c r="M269" s="4">
        <f t="shared" ref="M269" si="581">AVERAGE(F270:F272)</f>
        <v>0.5505000000000001</v>
      </c>
      <c r="N269" s="4">
        <f t="shared" ref="N269" si="582">SQRT(_xlfn.VAR.S(F270:F272))</f>
        <v>2.2777455959786159E-2</v>
      </c>
      <c r="O269" s="4"/>
      <c r="P269" s="4">
        <f t="shared" ref="P269" si="583">AVERAGE(B270:E272)</f>
        <v>0.55049999999999999</v>
      </c>
      <c r="Q269" s="4">
        <f t="shared" ref="Q269" si="584">SQRT(_xlfn.VAR.S(B270:E272))</f>
        <v>3.5338621674001106E-2</v>
      </c>
      <c r="R269" s="4">
        <f t="shared" ref="R269" si="585">MEDIAN(B270:E272)</f>
        <v>0.55600000000000005</v>
      </c>
      <c r="S269" s="4">
        <f t="shared" ref="S269" si="586">LARGE(B270:E272, 1+COUNT(B270:E272)/2)</f>
        <v>0.55400000000000005</v>
      </c>
    </row>
    <row r="270" spans="1:19" x14ac:dyDescent="0.25">
      <c r="A270" s="3" t="s">
        <v>89</v>
      </c>
      <c r="B270" s="4">
        <v>0.58099999999999996</v>
      </c>
      <c r="C270" s="4">
        <v>0.55800000000000005</v>
      </c>
      <c r="D270" s="4">
        <v>0.51800000000000002</v>
      </c>
      <c r="E270" s="4">
        <v>0.52</v>
      </c>
      <c r="F270" s="4">
        <v>0.54425000000000001</v>
      </c>
      <c r="G270" s="4"/>
      <c r="H270" s="4">
        <f t="shared" ref="H270:H308" si="587">_xlfn.VAR.S(B270:E270)</f>
        <v>9.3891666666666559E-4</v>
      </c>
      <c r="I270" s="4">
        <f t="shared" ref="I270:I304" si="588">SQRT(H270)</f>
        <v>3.0641747121642159E-2</v>
      </c>
      <c r="J270" s="4">
        <f t="shared" ref="J270:J308" si="589">MEDIAN(B270:E270)</f>
        <v>0.53900000000000003</v>
      </c>
      <c r="K270" s="4">
        <f t="shared" ref="K270:K308" si="590">LARGE(B270:E270, 1+COUNT(B270:E270)/2)</f>
        <v>0.52</v>
      </c>
      <c r="L270" s="4"/>
      <c r="M270" s="7"/>
      <c r="N270" s="4"/>
      <c r="O270" s="4"/>
      <c r="P270" s="4"/>
      <c r="Q270" s="4"/>
      <c r="R270" s="4"/>
      <c r="S270" s="4"/>
    </row>
    <row r="271" spans="1:19" x14ac:dyDescent="0.25">
      <c r="A271" s="3" t="s">
        <v>88</v>
      </c>
      <c r="B271" s="4">
        <v>0.5</v>
      </c>
      <c r="C271" s="4">
        <v>0.51600000000000001</v>
      </c>
      <c r="D271" s="4">
        <v>0.51500000000000001</v>
      </c>
      <c r="E271" s="4">
        <v>0.59499999999999997</v>
      </c>
      <c r="F271" s="4">
        <v>0.53150000000000008</v>
      </c>
      <c r="G271" s="4"/>
      <c r="H271" s="4">
        <f t="shared" si="587"/>
        <v>1.8456666666666654E-3</v>
      </c>
      <c r="I271" s="4">
        <f t="shared" si="588"/>
        <v>4.2961222825551246E-2</v>
      </c>
      <c r="J271" s="4">
        <f t="shared" si="589"/>
        <v>0.51550000000000007</v>
      </c>
      <c r="K271" s="4">
        <f t="shared" si="590"/>
        <v>0.51500000000000001</v>
      </c>
      <c r="L271" s="4"/>
      <c r="M271" s="7"/>
      <c r="N271" s="4"/>
      <c r="O271" s="4"/>
      <c r="P271" s="4"/>
      <c r="Q271" s="4"/>
      <c r="R271" s="4"/>
      <c r="S271" s="4"/>
    </row>
    <row r="272" spans="1:19" x14ac:dyDescent="0.25">
      <c r="A272" s="3" t="s">
        <v>87</v>
      </c>
      <c r="B272" s="4">
        <v>0.59799999999999998</v>
      </c>
      <c r="C272" s="4">
        <v>0.58699999999999997</v>
      </c>
      <c r="D272" s="4">
        <v>0.55400000000000005</v>
      </c>
      <c r="E272" s="4">
        <v>0.56399999999999995</v>
      </c>
      <c r="F272" s="4">
        <v>0.57574999999999998</v>
      </c>
      <c r="G272" s="4"/>
      <c r="H272" s="4">
        <f t="shared" si="587"/>
        <v>4.1091666666666577E-4</v>
      </c>
      <c r="I272" s="4">
        <f t="shared" si="588"/>
        <v>2.0271079563423992E-2</v>
      </c>
      <c r="J272" s="4">
        <f t="shared" si="589"/>
        <v>0.5754999999999999</v>
      </c>
      <c r="K272" s="4">
        <f t="shared" si="590"/>
        <v>0.56399999999999995</v>
      </c>
      <c r="L272" s="4"/>
      <c r="M272" s="7"/>
      <c r="N272" s="4"/>
      <c r="O272" s="4"/>
      <c r="P272" s="4"/>
      <c r="Q272" s="4"/>
      <c r="R272" s="4"/>
      <c r="S272" s="4"/>
    </row>
    <row r="273" spans="1:19" x14ac:dyDescent="0.25">
      <c r="A273" s="2" t="s">
        <v>76</v>
      </c>
      <c r="B273" s="4">
        <v>0.52700000000000002</v>
      </c>
      <c r="C273" s="4">
        <v>0.39600000000000007</v>
      </c>
      <c r="D273" s="4">
        <v>0.52666666666666673</v>
      </c>
      <c r="E273" s="4">
        <v>0.43033333333333329</v>
      </c>
      <c r="F273" s="4">
        <v>0.47000000000000003</v>
      </c>
      <c r="G273" s="4"/>
      <c r="H273" s="4"/>
      <c r="I273" s="4"/>
      <c r="J273" s="4"/>
      <c r="K273" s="4"/>
      <c r="L273" s="4"/>
      <c r="M273" s="4">
        <f t="shared" ref="M273" si="591">AVERAGE(F274:F276)</f>
        <v>0.47000000000000003</v>
      </c>
      <c r="N273" s="4">
        <f t="shared" ref="N273" si="592">SQRT(_xlfn.VAR.S(F274:F276))</f>
        <v>4.0097537330863596E-2</v>
      </c>
      <c r="O273" s="4"/>
      <c r="P273" s="4">
        <f t="shared" ref="P273" si="593">AVERAGE(B274:E276)</f>
        <v>0.47000000000000003</v>
      </c>
      <c r="Q273" s="4">
        <f t="shared" ref="Q273" si="594">SQRT(_xlfn.VAR.S(B274:E276))</f>
        <v>0.13397218164434496</v>
      </c>
      <c r="R273" s="4">
        <f t="shared" ref="R273" si="595">MEDIAN(B274:E276)</f>
        <v>0.42149999999999999</v>
      </c>
      <c r="S273" s="4">
        <f t="shared" ref="S273" si="596">LARGE(B274:E276, 1+COUNT(B274:E276)/2)</f>
        <v>0.41899999999999998</v>
      </c>
    </row>
    <row r="274" spans="1:19" x14ac:dyDescent="0.25">
      <c r="A274" s="3" t="s">
        <v>89</v>
      </c>
      <c r="B274" s="4">
        <v>0.39500000000000002</v>
      </c>
      <c r="C274" s="4">
        <v>0.39400000000000002</v>
      </c>
      <c r="D274" s="4">
        <v>0.75700000000000001</v>
      </c>
      <c r="E274" s="4">
        <v>0.41899999999999998</v>
      </c>
      <c r="F274" s="4">
        <v>0.49125000000000002</v>
      </c>
      <c r="G274" s="4"/>
      <c r="H274" s="4">
        <f t="shared" ref="H274:H308" si="597">_xlfn.VAR.S(B274:E274)</f>
        <v>3.1521583333333325E-2</v>
      </c>
      <c r="I274" s="4">
        <f t="shared" ref="I274:I276" si="598">SQRT(H274)</f>
        <v>0.17754318723435525</v>
      </c>
      <c r="J274" s="4">
        <f t="shared" si="589"/>
        <v>0.40700000000000003</v>
      </c>
      <c r="K274" s="4">
        <f t="shared" si="590"/>
        <v>0.39500000000000002</v>
      </c>
      <c r="L274" s="4"/>
      <c r="M274" s="7"/>
      <c r="N274" s="4"/>
      <c r="O274" s="4"/>
      <c r="P274" s="4"/>
      <c r="Q274" s="4"/>
      <c r="R274" s="4"/>
      <c r="S274" s="4"/>
    </row>
    <row r="275" spans="1:19" x14ac:dyDescent="0.25">
      <c r="A275" s="3" t="s">
        <v>88</v>
      </c>
      <c r="B275" s="4">
        <v>0.752</v>
      </c>
      <c r="C275" s="4">
        <v>0.39</v>
      </c>
      <c r="D275" s="4">
        <v>0.39900000000000002</v>
      </c>
      <c r="E275" s="4">
        <v>0.439</v>
      </c>
      <c r="F275" s="4">
        <v>0.495</v>
      </c>
      <c r="G275" s="4"/>
      <c r="H275" s="4">
        <f t="shared" si="597"/>
        <v>2.9808666666666667E-2</v>
      </c>
      <c r="I275" s="4">
        <f t="shared" si="598"/>
        <v>0.17265186551748193</v>
      </c>
      <c r="J275" s="4">
        <f t="shared" si="589"/>
        <v>0.41900000000000004</v>
      </c>
      <c r="K275" s="4">
        <f t="shared" si="590"/>
        <v>0.39900000000000002</v>
      </c>
      <c r="L275" s="4"/>
      <c r="M275" s="7"/>
      <c r="N275" s="4"/>
      <c r="O275" s="4"/>
      <c r="P275" s="4"/>
      <c r="Q275" s="4"/>
      <c r="R275" s="4"/>
      <c r="S275" s="4"/>
    </row>
    <row r="276" spans="1:19" x14ac:dyDescent="0.25">
      <c r="A276" s="3" t="s">
        <v>87</v>
      </c>
      <c r="B276" s="4">
        <v>0.434</v>
      </c>
      <c r="C276" s="4">
        <v>0.40400000000000003</v>
      </c>
      <c r="D276" s="4">
        <v>0.42399999999999999</v>
      </c>
      <c r="E276" s="4">
        <v>0.433</v>
      </c>
      <c r="F276" s="4">
        <v>0.42375000000000002</v>
      </c>
      <c r="G276" s="4"/>
      <c r="H276" s="4">
        <f t="shared" si="597"/>
        <v>1.9358333333333293E-4</v>
      </c>
      <c r="I276" s="4">
        <f t="shared" si="598"/>
        <v>1.3913422775626886E-2</v>
      </c>
      <c r="J276" s="4">
        <f t="shared" si="589"/>
        <v>0.42849999999999999</v>
      </c>
      <c r="K276" s="4">
        <f t="shared" si="590"/>
        <v>0.42399999999999999</v>
      </c>
      <c r="L276" s="4"/>
      <c r="M276" s="7"/>
      <c r="N276" s="4"/>
      <c r="O276" s="4"/>
      <c r="P276" s="4"/>
      <c r="Q276" s="4"/>
      <c r="R276" s="4"/>
      <c r="S276" s="4"/>
    </row>
    <row r="277" spans="1:19" x14ac:dyDescent="0.25">
      <c r="A277" s="2" t="s">
        <v>77</v>
      </c>
      <c r="B277" s="4">
        <v>0.36566666666666664</v>
      </c>
      <c r="C277" s="4">
        <v>0.36133333333333334</v>
      </c>
      <c r="D277" s="4">
        <v>0.35966666666666663</v>
      </c>
      <c r="E277" s="4">
        <v>0.32533333333333331</v>
      </c>
      <c r="F277" s="4">
        <v>0.35299999999999998</v>
      </c>
      <c r="G277" s="4"/>
      <c r="H277" s="4"/>
      <c r="I277" s="4"/>
      <c r="J277" s="4"/>
      <c r="K277" s="4"/>
      <c r="L277" s="4"/>
      <c r="M277" s="4">
        <f t="shared" ref="M277" si="599">AVERAGE(F278:F280)</f>
        <v>0.35299999999999998</v>
      </c>
      <c r="N277" s="4">
        <f t="shared" ref="N277" si="600">SQRT(_xlfn.VAR.S(F278:F280))</f>
        <v>8.2613558209291733E-3</v>
      </c>
      <c r="O277" s="4"/>
      <c r="P277" s="4">
        <f t="shared" ref="P277" si="601">AVERAGE(B278:E280)</f>
        <v>0.35299999999999998</v>
      </c>
      <c r="Q277" s="4">
        <f t="shared" ref="Q277" si="602">SQRT(_xlfn.VAR.S(B278:E280))</f>
        <v>2.074520755171267E-2</v>
      </c>
      <c r="R277" s="4">
        <f t="shared" ref="R277" si="603">MEDIAN(B278:E280)</f>
        <v>0.35549999999999998</v>
      </c>
      <c r="S277" s="4">
        <f t="shared" ref="S277" si="604">LARGE(B278:E280, 1+COUNT(B278:E280)/2)</f>
        <v>0.34699999999999998</v>
      </c>
    </row>
    <row r="278" spans="1:19" x14ac:dyDescent="0.25">
      <c r="A278" s="3" t="s">
        <v>89</v>
      </c>
      <c r="B278" s="4">
        <v>0.376</v>
      </c>
      <c r="C278" s="4">
        <v>0.34399999999999997</v>
      </c>
      <c r="D278" s="4">
        <v>0.36799999999999999</v>
      </c>
      <c r="E278" s="4">
        <v>0.34</v>
      </c>
      <c r="F278" s="4">
        <v>0.35700000000000004</v>
      </c>
      <c r="G278" s="4"/>
      <c r="H278" s="4">
        <f t="shared" ref="H278:H308" si="605">_xlfn.VAR.S(B278:E278)</f>
        <v>3.1333333333333327E-4</v>
      </c>
      <c r="I278" s="4">
        <f t="shared" ref="I278" si="606">SQRT(H278)</f>
        <v>1.7701224063135668E-2</v>
      </c>
      <c r="J278" s="4">
        <f t="shared" ref="J278:J308" si="607">MEDIAN(B278:E278)</f>
        <v>0.35599999999999998</v>
      </c>
      <c r="K278" s="4">
        <f t="shared" ref="K278:K308" si="608">LARGE(B278:E278, 1+COUNT(B278:E278)/2)</f>
        <v>0.34399999999999997</v>
      </c>
      <c r="L278" s="4"/>
      <c r="M278" s="7"/>
      <c r="N278" s="4"/>
      <c r="O278" s="4"/>
      <c r="P278" s="4"/>
      <c r="Q278" s="4"/>
      <c r="R278" s="4"/>
      <c r="S278" s="4"/>
    </row>
    <row r="279" spans="1:19" x14ac:dyDescent="0.25">
      <c r="A279" s="3" t="s">
        <v>88</v>
      </c>
      <c r="B279" s="4">
        <v>0.374</v>
      </c>
      <c r="C279" s="4">
        <v>0.375</v>
      </c>
      <c r="D279" s="4">
        <v>0.36399999999999999</v>
      </c>
      <c r="E279" s="4">
        <v>0.32100000000000001</v>
      </c>
      <c r="F279" s="4">
        <v>0.35849999999999999</v>
      </c>
      <c r="G279" s="4"/>
      <c r="H279" s="4">
        <f t="shared" si="605"/>
        <v>6.4966666666666645E-4</v>
      </c>
      <c r="I279" s="4">
        <f t="shared" si="588"/>
        <v>2.5488559525141206E-2</v>
      </c>
      <c r="J279" s="4">
        <f t="shared" si="589"/>
        <v>0.36899999999999999</v>
      </c>
      <c r="K279" s="4">
        <f t="shared" si="590"/>
        <v>0.36399999999999999</v>
      </c>
      <c r="L279" s="4"/>
      <c r="M279" s="7"/>
      <c r="N279" s="4"/>
      <c r="O279" s="4"/>
      <c r="P279" s="4"/>
      <c r="Q279" s="4"/>
      <c r="R279" s="4"/>
      <c r="S279" s="4"/>
    </row>
    <row r="280" spans="1:19" x14ac:dyDescent="0.25">
      <c r="A280" s="3" t="s">
        <v>87</v>
      </c>
      <c r="B280" s="4">
        <v>0.34699999999999998</v>
      </c>
      <c r="C280" s="4">
        <v>0.36499999999999999</v>
      </c>
      <c r="D280" s="4">
        <v>0.34699999999999998</v>
      </c>
      <c r="E280" s="4">
        <v>0.315</v>
      </c>
      <c r="F280" s="4">
        <v>0.34349999999999997</v>
      </c>
      <c r="G280" s="4"/>
      <c r="H280" s="4">
        <f t="shared" si="605"/>
        <v>4.3299999999999974E-4</v>
      </c>
      <c r="I280" s="4">
        <f t="shared" si="588"/>
        <v>2.0808652046684806E-2</v>
      </c>
      <c r="J280" s="4">
        <f t="shared" si="589"/>
        <v>0.34699999999999998</v>
      </c>
      <c r="K280" s="4">
        <f t="shared" si="590"/>
        <v>0.34699999999999998</v>
      </c>
      <c r="L280" s="4"/>
      <c r="M280" s="7"/>
      <c r="N280" s="4"/>
      <c r="O280" s="4"/>
      <c r="P280" s="4"/>
      <c r="Q280" s="4"/>
      <c r="R280" s="4"/>
      <c r="S280" s="4"/>
    </row>
    <row r="281" spans="1:19" x14ac:dyDescent="0.25">
      <c r="A281" s="2" t="s">
        <v>78</v>
      </c>
      <c r="B281" s="4">
        <v>1.232</v>
      </c>
      <c r="C281" s="4">
        <v>1.2486666666666668</v>
      </c>
      <c r="D281" s="4">
        <v>1.2306666666666668</v>
      </c>
      <c r="E281" s="4">
        <v>1.2216666666666667</v>
      </c>
      <c r="F281" s="4">
        <v>1.2332500000000002</v>
      </c>
      <c r="G281" s="4"/>
      <c r="H281" s="4"/>
      <c r="I281" s="4"/>
      <c r="J281" s="4"/>
      <c r="K281" s="4"/>
      <c r="L281" s="4"/>
      <c r="M281" s="4">
        <f t="shared" ref="M281" si="609">AVERAGE(F282:F284)</f>
        <v>1.2332500000000002</v>
      </c>
      <c r="N281" s="4">
        <f t="shared" ref="N281" si="610">SQRT(_xlfn.VAR.S(F282:F284))</f>
        <v>4.6645605366422267E-2</v>
      </c>
      <c r="O281" s="4"/>
      <c r="P281" s="4">
        <f t="shared" ref="P281" si="611">AVERAGE(B282:E284)</f>
        <v>1.23325</v>
      </c>
      <c r="Q281" s="4">
        <f t="shared" ref="Q281" si="612">SQRT(_xlfn.VAR.S(B282:E284))</f>
        <v>4.68403963184848E-2</v>
      </c>
      <c r="R281" s="4">
        <f t="shared" ref="R281" si="613">MEDIAN(B282:E284)</f>
        <v>1.238</v>
      </c>
      <c r="S281" s="4">
        <f t="shared" ref="S281" si="614">LARGE(B282:E284, 1+COUNT(B282:E284)/2)</f>
        <v>1.2370000000000001</v>
      </c>
    </row>
    <row r="282" spans="1:19" x14ac:dyDescent="0.25">
      <c r="A282" s="3" t="s">
        <v>89</v>
      </c>
      <c r="B282" s="4">
        <v>1.294</v>
      </c>
      <c r="C282" s="4">
        <v>1.2749999999999999</v>
      </c>
      <c r="D282" s="4">
        <v>1.262</v>
      </c>
      <c r="E282" s="4">
        <v>1.2729999999999999</v>
      </c>
      <c r="F282" s="4">
        <v>1.276</v>
      </c>
      <c r="G282" s="4"/>
      <c r="H282" s="4">
        <f t="shared" ref="H282:H308" si="615">_xlfn.VAR.S(B282:E282)</f>
        <v>1.7666666666666728E-4</v>
      </c>
      <c r="I282" s="4">
        <f t="shared" ref="I282:I284" si="616">SQRT(H282)</f>
        <v>1.3291601358251281E-2</v>
      </c>
      <c r="J282" s="4">
        <f t="shared" si="589"/>
        <v>1.274</v>
      </c>
      <c r="K282" s="4">
        <f t="shared" si="590"/>
        <v>1.2729999999999999</v>
      </c>
      <c r="L282" s="4"/>
      <c r="M282" s="7"/>
      <c r="N282" s="4"/>
      <c r="O282" s="4"/>
      <c r="P282" s="4"/>
      <c r="Q282" s="4"/>
      <c r="R282" s="4"/>
      <c r="S282" s="4"/>
    </row>
    <row r="283" spans="1:19" x14ac:dyDescent="0.25">
      <c r="A283" s="3" t="s">
        <v>88</v>
      </c>
      <c r="B283" s="4">
        <v>1.143</v>
      </c>
      <c r="C283" s="4">
        <v>1.2390000000000001</v>
      </c>
      <c r="D283" s="4">
        <v>1.1970000000000001</v>
      </c>
      <c r="E283" s="4">
        <v>1.155</v>
      </c>
      <c r="F283" s="4">
        <v>1.1835</v>
      </c>
      <c r="G283" s="4"/>
      <c r="H283" s="4">
        <f t="shared" si="615"/>
        <v>1.9050000000000033E-3</v>
      </c>
      <c r="I283" s="4">
        <f t="shared" si="616"/>
        <v>4.3646305685590428E-2</v>
      </c>
      <c r="J283" s="4">
        <f t="shared" si="589"/>
        <v>1.1760000000000002</v>
      </c>
      <c r="K283" s="4">
        <f t="shared" si="590"/>
        <v>1.155</v>
      </c>
      <c r="L283" s="4"/>
      <c r="M283" s="7"/>
      <c r="N283" s="4"/>
      <c r="O283" s="4"/>
      <c r="P283" s="4"/>
      <c r="Q283" s="4"/>
      <c r="R283" s="4"/>
      <c r="S283" s="4"/>
    </row>
    <row r="284" spans="1:19" x14ac:dyDescent="0.25">
      <c r="A284" s="3" t="s">
        <v>87</v>
      </c>
      <c r="B284" s="4">
        <v>1.2589999999999999</v>
      </c>
      <c r="C284" s="4">
        <v>1.232</v>
      </c>
      <c r="D284" s="4">
        <v>1.2330000000000001</v>
      </c>
      <c r="E284" s="4">
        <v>1.2370000000000001</v>
      </c>
      <c r="F284" s="4">
        <v>1.2402500000000001</v>
      </c>
      <c r="G284" s="4"/>
      <c r="H284" s="4">
        <f t="shared" si="615"/>
        <v>1.6091666666666479E-4</v>
      </c>
      <c r="I284" s="4">
        <f t="shared" si="616"/>
        <v>1.2685293322058611E-2</v>
      </c>
      <c r="J284" s="4">
        <f t="shared" si="589"/>
        <v>1.2350000000000001</v>
      </c>
      <c r="K284" s="4">
        <f t="shared" si="590"/>
        <v>1.2330000000000001</v>
      </c>
      <c r="L284" s="4"/>
      <c r="M284" s="7"/>
      <c r="N284" s="4"/>
      <c r="O284" s="4"/>
      <c r="P284" s="4"/>
      <c r="Q284" s="4"/>
      <c r="R284" s="4"/>
      <c r="S284" s="4"/>
    </row>
    <row r="285" spans="1:19" x14ac:dyDescent="0.25">
      <c r="A285" s="2" t="s">
        <v>79</v>
      </c>
      <c r="B285" s="4">
        <v>1.3373333333333335</v>
      </c>
      <c r="C285" s="4">
        <v>1.28</v>
      </c>
      <c r="D285" s="4">
        <v>1.452333333333333</v>
      </c>
      <c r="E285" s="4">
        <v>1.6813333333333336</v>
      </c>
      <c r="F285" s="4">
        <v>1.4377500000000001</v>
      </c>
      <c r="G285" s="4"/>
      <c r="H285" s="4"/>
      <c r="I285" s="4"/>
      <c r="J285" s="4"/>
      <c r="K285" s="4"/>
      <c r="L285" s="4"/>
      <c r="M285" s="4">
        <f t="shared" ref="M285" si="617">AVERAGE(F286:F288)</f>
        <v>1.4377500000000001</v>
      </c>
      <c r="N285" s="4">
        <f t="shared" ref="N285" si="618">SQRT(_xlfn.VAR.S(F286:F288))</f>
        <v>4.9093660486869292E-2</v>
      </c>
      <c r="O285" s="4"/>
      <c r="P285" s="4">
        <f t="shared" ref="P285" si="619">AVERAGE(B286:E288)</f>
        <v>1.4377500000000001</v>
      </c>
      <c r="Q285" s="4">
        <f t="shared" ref="Q285" si="620">SQRT(_xlfn.VAR.S(B286:E288))</f>
        <v>0.27070316685523677</v>
      </c>
      <c r="R285" s="4">
        <f t="shared" ref="R285" si="621">MEDIAN(B286:E288)</f>
        <v>1.4515</v>
      </c>
      <c r="S285" s="4">
        <f t="shared" ref="S285" si="622">LARGE(B286:E288, 1+COUNT(B286:E288)/2)</f>
        <v>1.4470000000000001</v>
      </c>
    </row>
    <row r="286" spans="1:19" x14ac:dyDescent="0.25">
      <c r="A286" s="3" t="s">
        <v>89</v>
      </c>
      <c r="B286" s="4">
        <v>1.456</v>
      </c>
      <c r="C286" s="4">
        <v>1.4570000000000001</v>
      </c>
      <c r="D286" s="4">
        <v>1.4470000000000001</v>
      </c>
      <c r="E286" s="4">
        <v>1.488</v>
      </c>
      <c r="F286" s="4">
        <v>1.4620000000000002</v>
      </c>
      <c r="G286" s="4"/>
      <c r="H286" s="4">
        <f t="shared" ref="H286:H308" si="623">_xlfn.VAR.S(B286:E286)</f>
        <v>3.2066666666666577E-4</v>
      </c>
      <c r="I286" s="4">
        <f t="shared" ref="I286" si="624">SQRT(H286)</f>
        <v>1.7907168024751032E-2</v>
      </c>
      <c r="J286" s="4">
        <f t="shared" ref="J286:J308" si="625">MEDIAN(B286:E286)</f>
        <v>1.4565000000000001</v>
      </c>
      <c r="K286" s="4">
        <f t="shared" ref="K286:K308" si="626">LARGE(B286:E286, 1+COUNT(B286:E286)/2)</f>
        <v>1.456</v>
      </c>
      <c r="L286" s="4"/>
      <c r="M286" s="7"/>
      <c r="N286" s="4"/>
      <c r="O286" s="4"/>
      <c r="P286" s="4"/>
      <c r="Q286" s="4"/>
      <c r="R286" s="4"/>
      <c r="S286" s="4"/>
    </row>
    <row r="287" spans="1:19" x14ac:dyDescent="0.25">
      <c r="A287" s="3" t="s">
        <v>88</v>
      </c>
      <c r="B287" s="4">
        <v>1.1120000000000001</v>
      </c>
      <c r="C287" s="4">
        <v>0.93899999999999995</v>
      </c>
      <c r="D287" s="4">
        <v>1.377</v>
      </c>
      <c r="E287" s="4">
        <v>2.097</v>
      </c>
      <c r="F287" s="4">
        <v>1.3812500000000001</v>
      </c>
      <c r="G287" s="4"/>
      <c r="H287" s="4">
        <f t="shared" si="623"/>
        <v>0.26013224999999923</v>
      </c>
      <c r="I287" s="4">
        <f t="shared" si="588"/>
        <v>0.51003161666704466</v>
      </c>
      <c r="J287" s="4">
        <f t="shared" si="589"/>
        <v>1.2444999999999999</v>
      </c>
      <c r="K287" s="4">
        <f t="shared" si="590"/>
        <v>1.1120000000000001</v>
      </c>
      <c r="L287" s="4"/>
      <c r="M287" s="7"/>
      <c r="N287" s="4"/>
      <c r="O287" s="4"/>
      <c r="P287" s="4"/>
      <c r="Q287" s="4"/>
      <c r="R287" s="4"/>
      <c r="S287" s="4"/>
    </row>
    <row r="288" spans="1:19" x14ac:dyDescent="0.25">
      <c r="A288" s="3" t="s">
        <v>87</v>
      </c>
      <c r="B288" s="4">
        <v>1.444</v>
      </c>
      <c r="C288" s="4">
        <v>1.444</v>
      </c>
      <c r="D288" s="4">
        <v>1.5329999999999999</v>
      </c>
      <c r="E288" s="4">
        <v>1.4590000000000001</v>
      </c>
      <c r="F288" s="4">
        <v>1.4699999999999998</v>
      </c>
      <c r="G288" s="4"/>
      <c r="H288" s="4">
        <f t="shared" si="623"/>
        <v>1.8139999999999977E-3</v>
      </c>
      <c r="I288" s="4">
        <f t="shared" si="588"/>
        <v>4.2591078878093679E-2</v>
      </c>
      <c r="J288" s="4">
        <f t="shared" si="589"/>
        <v>1.4515</v>
      </c>
      <c r="K288" s="4">
        <f t="shared" si="590"/>
        <v>1.444</v>
      </c>
      <c r="L288" s="4"/>
      <c r="M288" s="7"/>
      <c r="N288" s="4"/>
      <c r="O288" s="4"/>
      <c r="P288" s="4"/>
      <c r="Q288" s="4"/>
      <c r="R288" s="4"/>
      <c r="S288" s="4"/>
    </row>
    <row r="289" spans="1:19" x14ac:dyDescent="0.25">
      <c r="A289" s="2" t="s">
        <v>80</v>
      </c>
      <c r="B289" s="4">
        <v>3.4123333333333332</v>
      </c>
      <c r="C289" s="4">
        <v>0.30533333333333329</v>
      </c>
      <c r="D289" s="4">
        <v>0.29966666666666669</v>
      </c>
      <c r="E289" s="4">
        <v>0.30133333333333329</v>
      </c>
      <c r="F289" s="4">
        <v>1.0796666666666668</v>
      </c>
      <c r="G289" s="4"/>
      <c r="H289" s="4"/>
      <c r="I289" s="4"/>
      <c r="J289" s="4"/>
      <c r="K289" s="4"/>
      <c r="L289" s="4"/>
      <c r="M289" s="4">
        <f t="shared" ref="M289" si="627">AVERAGE(F290:F292)</f>
        <v>1.0796666666666668</v>
      </c>
      <c r="N289" s="4">
        <f t="shared" ref="N289" si="628">SQRT(_xlfn.VAR.S(F290:F292))</f>
        <v>1.3391752436979016</v>
      </c>
      <c r="O289" s="4"/>
      <c r="P289" s="4">
        <f t="shared" ref="P289" si="629">AVERAGE(B290:E292)</f>
        <v>1.079666666666667</v>
      </c>
      <c r="Q289" s="4">
        <f t="shared" ref="Q289" si="630">SQRT(_xlfn.VAR.S(B290:E292))</f>
        <v>2.6866920631929969</v>
      </c>
      <c r="R289" s="4">
        <f t="shared" ref="R289" si="631">MEDIAN(B290:E292)</f>
        <v>0.30449999999999999</v>
      </c>
      <c r="S289" s="4">
        <f t="shared" ref="S289" si="632">LARGE(B290:E292, 1+COUNT(B290:E292)/2)</f>
        <v>0.30299999999999999</v>
      </c>
    </row>
    <row r="290" spans="1:19" x14ac:dyDescent="0.25">
      <c r="A290" s="3" t="s">
        <v>89</v>
      </c>
      <c r="B290" s="4">
        <v>9.6110000000000007</v>
      </c>
      <c r="C290" s="4">
        <v>0.29899999999999999</v>
      </c>
      <c r="D290" s="4">
        <v>0.29099999999999998</v>
      </c>
      <c r="E290" s="4">
        <v>0.30299999999999999</v>
      </c>
      <c r="F290" s="4">
        <v>2.6260000000000003</v>
      </c>
      <c r="G290" s="4"/>
      <c r="H290" s="4">
        <f t="shared" ref="H290:H308" si="633">_xlfn.VAR.S(B290:E290)</f>
        <v>21.684569333333332</v>
      </c>
      <c r="I290" s="4">
        <f t="shared" ref="I290:I292" si="634">SQRT(H290)</f>
        <v>4.6566693390591229</v>
      </c>
      <c r="J290" s="4">
        <f t="shared" si="589"/>
        <v>0.30099999999999999</v>
      </c>
      <c r="K290" s="4">
        <f t="shared" si="590"/>
        <v>0.29899999999999999</v>
      </c>
      <c r="L290" s="4"/>
      <c r="M290" s="7"/>
      <c r="N290" s="4"/>
      <c r="O290" s="4"/>
      <c r="P290" s="4"/>
      <c r="Q290" s="4"/>
      <c r="R290" s="4"/>
      <c r="S290" s="4"/>
    </row>
    <row r="291" spans="1:19" x14ac:dyDescent="0.25">
      <c r="A291" s="3" t="s">
        <v>88</v>
      </c>
      <c r="B291" s="4">
        <v>0.32</v>
      </c>
      <c r="C291" s="4">
        <v>0.29799999999999999</v>
      </c>
      <c r="D291" s="4">
        <v>0.29199999999999998</v>
      </c>
      <c r="E291" s="4">
        <v>0.29399999999999998</v>
      </c>
      <c r="F291" s="4">
        <v>0.30099999999999999</v>
      </c>
      <c r="G291" s="4"/>
      <c r="H291" s="4">
        <f t="shared" si="633"/>
        <v>1.6666666666666696E-4</v>
      </c>
      <c r="I291" s="4">
        <f t="shared" si="634"/>
        <v>1.2909944487358068E-2</v>
      </c>
      <c r="J291" s="4">
        <f t="shared" si="589"/>
        <v>0.29599999999999999</v>
      </c>
      <c r="K291" s="4">
        <f t="shared" si="590"/>
        <v>0.29399999999999998</v>
      </c>
      <c r="L291" s="4"/>
      <c r="M291" s="7"/>
      <c r="N291" s="4"/>
      <c r="O291" s="4"/>
      <c r="P291" s="4"/>
      <c r="Q291" s="4"/>
      <c r="R291" s="4"/>
      <c r="S291" s="4"/>
    </row>
    <row r="292" spans="1:19" x14ac:dyDescent="0.25">
      <c r="A292" s="3" t="s">
        <v>87</v>
      </c>
      <c r="B292" s="4">
        <v>0.30599999999999999</v>
      </c>
      <c r="C292" s="4">
        <v>0.31900000000000001</v>
      </c>
      <c r="D292" s="4">
        <v>0.316</v>
      </c>
      <c r="E292" s="4">
        <v>0.307</v>
      </c>
      <c r="F292" s="4">
        <v>0.312</v>
      </c>
      <c r="G292" s="4"/>
      <c r="H292" s="4">
        <f t="shared" si="633"/>
        <v>4.2000000000000072E-5</v>
      </c>
      <c r="I292" s="4">
        <f t="shared" si="634"/>
        <v>6.4807406984078659E-3</v>
      </c>
      <c r="J292" s="4">
        <f t="shared" si="589"/>
        <v>0.3115</v>
      </c>
      <c r="K292" s="4">
        <f t="shared" si="590"/>
        <v>0.307</v>
      </c>
      <c r="L292" s="4"/>
      <c r="M292" s="7"/>
      <c r="N292" s="4"/>
      <c r="O292" s="4"/>
      <c r="P292" s="4"/>
      <c r="Q292" s="4"/>
      <c r="R292" s="4"/>
      <c r="S292" s="4"/>
    </row>
    <row r="293" spans="1:19" x14ac:dyDescent="0.25">
      <c r="A293" s="2" t="s">
        <v>81</v>
      </c>
      <c r="B293" s="4">
        <v>1.494</v>
      </c>
      <c r="C293" s="4">
        <v>1.571</v>
      </c>
      <c r="D293" s="4">
        <v>1.647</v>
      </c>
      <c r="E293" s="4">
        <v>1.4776666666666667</v>
      </c>
      <c r="F293" s="4">
        <v>1.5474166666666667</v>
      </c>
      <c r="G293" s="4"/>
      <c r="H293" s="4"/>
      <c r="I293" s="4"/>
      <c r="J293" s="4"/>
      <c r="K293" s="4"/>
      <c r="L293" s="4"/>
      <c r="M293" s="4">
        <f t="shared" ref="M293" si="635">AVERAGE(F294:F296)</f>
        <v>1.5474166666666667</v>
      </c>
      <c r="N293" s="4">
        <f t="shared" ref="N293" si="636">SQRT(_xlfn.VAR.S(F294:F296))</f>
        <v>0.16598424875069717</v>
      </c>
      <c r="O293" s="4"/>
      <c r="P293" s="4">
        <f t="shared" ref="P293" si="637">AVERAGE(B294:E296)</f>
        <v>1.5474166666666667</v>
      </c>
      <c r="Q293" s="4">
        <f t="shared" ref="Q293" si="638">SQRT(_xlfn.VAR.S(B294:E296))</f>
        <v>0.18977424786180916</v>
      </c>
      <c r="R293" s="4">
        <f t="shared" ref="R293" si="639">MEDIAN(B294:E296)</f>
        <v>1.5609999999999999</v>
      </c>
      <c r="S293" s="4">
        <f t="shared" ref="S293" si="640">LARGE(B294:E296, 1+COUNT(B294:E296)/2)</f>
        <v>1.55</v>
      </c>
    </row>
    <row r="294" spans="1:19" x14ac:dyDescent="0.25">
      <c r="A294" s="3" t="s">
        <v>89</v>
      </c>
      <c r="B294" s="4">
        <v>1.55</v>
      </c>
      <c r="C294" s="4">
        <v>1.5720000000000001</v>
      </c>
      <c r="D294" s="4">
        <v>1.9510000000000001</v>
      </c>
      <c r="E294" s="4">
        <v>1.44</v>
      </c>
      <c r="F294" s="4">
        <v>1.62825</v>
      </c>
      <c r="G294" s="4"/>
      <c r="H294" s="4">
        <f t="shared" ref="H294:H308" si="641">_xlfn.VAR.S(B294:E294)</f>
        <v>4.9630916666667226E-2</v>
      </c>
      <c r="I294" s="4">
        <f t="shared" ref="I294" si="642">SQRT(H294)</f>
        <v>0.22277997366609778</v>
      </c>
      <c r="J294" s="4">
        <f t="shared" ref="J294:J308" si="643">MEDIAN(B294:E294)</f>
        <v>1.5609999999999999</v>
      </c>
      <c r="K294" s="4">
        <f t="shared" ref="K294:K308" si="644">LARGE(B294:E294, 1+COUNT(B294:E294)/2)</f>
        <v>1.55</v>
      </c>
      <c r="L294" s="4"/>
      <c r="M294" s="7"/>
      <c r="N294" s="4"/>
      <c r="O294" s="4"/>
      <c r="P294" s="4"/>
      <c r="Q294" s="4"/>
      <c r="R294" s="4"/>
      <c r="S294" s="4"/>
    </row>
    <row r="295" spans="1:19" x14ac:dyDescent="0.25">
      <c r="A295" s="3" t="s">
        <v>88</v>
      </c>
      <c r="B295" s="4">
        <v>1.3140000000000001</v>
      </c>
      <c r="C295" s="4">
        <v>1.4910000000000001</v>
      </c>
      <c r="D295" s="4">
        <v>1.3109999999999999</v>
      </c>
      <c r="E295" s="4">
        <v>1.31</v>
      </c>
      <c r="F295" s="4">
        <v>1.3565</v>
      </c>
      <c r="G295" s="4"/>
      <c r="H295" s="4">
        <f t="shared" si="641"/>
        <v>8.0430000000000067E-3</v>
      </c>
      <c r="I295" s="4">
        <f t="shared" si="588"/>
        <v>8.9682774265741838E-2</v>
      </c>
      <c r="J295" s="4">
        <f t="shared" si="589"/>
        <v>1.3125</v>
      </c>
      <c r="K295" s="4">
        <f t="shared" si="590"/>
        <v>1.3109999999999999</v>
      </c>
      <c r="L295" s="4"/>
      <c r="M295" s="7"/>
      <c r="N295" s="4"/>
      <c r="O295" s="4"/>
      <c r="P295" s="4"/>
      <c r="Q295" s="4"/>
      <c r="R295" s="4"/>
      <c r="S295" s="4"/>
    </row>
    <row r="296" spans="1:19" x14ac:dyDescent="0.25">
      <c r="A296" s="3" t="s">
        <v>87</v>
      </c>
      <c r="B296" s="4">
        <v>1.6180000000000001</v>
      </c>
      <c r="C296" s="4">
        <v>1.65</v>
      </c>
      <c r="D296" s="4">
        <v>1.679</v>
      </c>
      <c r="E296" s="4">
        <v>1.6830000000000001</v>
      </c>
      <c r="F296" s="4">
        <v>1.6575</v>
      </c>
      <c r="G296" s="4"/>
      <c r="H296" s="4">
        <f t="shared" si="641"/>
        <v>9.0966666666666594E-4</v>
      </c>
      <c r="I296" s="4">
        <f t="shared" si="588"/>
        <v>3.0160680805755461E-2</v>
      </c>
      <c r="J296" s="4">
        <f t="shared" si="589"/>
        <v>1.6644999999999999</v>
      </c>
      <c r="K296" s="4">
        <f t="shared" si="590"/>
        <v>1.65</v>
      </c>
      <c r="L296" s="4"/>
      <c r="M296" s="7"/>
      <c r="N296" s="4"/>
      <c r="O296" s="4"/>
      <c r="P296" s="4"/>
      <c r="Q296" s="4"/>
      <c r="R296" s="4"/>
      <c r="S296" s="4"/>
    </row>
    <row r="297" spans="1:19" x14ac:dyDescent="0.25">
      <c r="A297" s="2" t="s">
        <v>82</v>
      </c>
      <c r="B297" s="4">
        <v>0.51600000000000001</v>
      </c>
      <c r="C297" s="4">
        <v>0.51100000000000001</v>
      </c>
      <c r="D297" s="4">
        <v>0.47100000000000003</v>
      </c>
      <c r="E297" s="4">
        <v>0.5033333333333333</v>
      </c>
      <c r="F297" s="4">
        <v>0.5003333333333333</v>
      </c>
      <c r="G297" s="4"/>
      <c r="H297" s="4"/>
      <c r="I297" s="4"/>
      <c r="J297" s="4"/>
      <c r="K297" s="4"/>
      <c r="L297" s="4"/>
      <c r="M297" s="4">
        <f t="shared" ref="M297" si="645">AVERAGE(F298:F300)</f>
        <v>0.5003333333333333</v>
      </c>
      <c r="N297" s="4">
        <f t="shared" ref="N297" si="646">SQRT(_xlfn.VAR.S(F298:F300))</f>
        <v>0.14179415831878739</v>
      </c>
      <c r="O297" s="4"/>
      <c r="P297" s="4">
        <f t="shared" ref="P297" si="647">AVERAGE(B298:E300)</f>
        <v>0.50033333333333341</v>
      </c>
      <c r="Q297" s="4">
        <f t="shared" ref="Q297" si="648">SQRT(_xlfn.VAR.S(B298:E300))</f>
        <v>0.13120097930159222</v>
      </c>
      <c r="R297" s="4">
        <f t="shared" ref="R297" si="649">MEDIAN(B298:E300)</f>
        <v>0.53100000000000003</v>
      </c>
      <c r="S297" s="4">
        <f t="shared" ref="S297" si="650">LARGE(B298:E300, 1+COUNT(B298:E300)/2)</f>
        <v>0.52600000000000002</v>
      </c>
    </row>
    <row r="298" spans="1:19" x14ac:dyDescent="0.25">
      <c r="A298" s="3" t="s">
        <v>89</v>
      </c>
      <c r="B298" s="4">
        <v>0.71399999999999997</v>
      </c>
      <c r="C298" s="4">
        <v>0.65500000000000003</v>
      </c>
      <c r="D298" s="4">
        <v>0.52600000000000002</v>
      </c>
      <c r="E298" s="4">
        <v>0.54900000000000004</v>
      </c>
      <c r="F298" s="4">
        <v>0.61099999999999999</v>
      </c>
      <c r="G298" s="4"/>
      <c r="H298" s="4">
        <f t="shared" ref="H298:H308" si="651">_xlfn.VAR.S(B298:E298)</f>
        <v>7.8713333333334159E-3</v>
      </c>
      <c r="I298" s="4">
        <f t="shared" ref="I298:I300" si="652">SQRT(H298)</f>
        <v>8.8720535014918708E-2</v>
      </c>
      <c r="J298" s="4">
        <f t="shared" si="589"/>
        <v>0.60200000000000009</v>
      </c>
      <c r="K298" s="4">
        <f t="shared" si="590"/>
        <v>0.54900000000000004</v>
      </c>
      <c r="L298" s="4"/>
      <c r="M298" s="7"/>
      <c r="N298" s="4"/>
      <c r="O298" s="4"/>
      <c r="P298" s="4"/>
      <c r="Q298" s="4"/>
      <c r="R298" s="4"/>
      <c r="S298" s="4"/>
    </row>
    <row r="299" spans="1:19" x14ac:dyDescent="0.25">
      <c r="A299" s="3" t="s">
        <v>88</v>
      </c>
      <c r="B299" s="4">
        <v>0.309</v>
      </c>
      <c r="C299" s="4">
        <v>0.32100000000000001</v>
      </c>
      <c r="D299" s="4">
        <v>0.35099999999999998</v>
      </c>
      <c r="E299" s="4">
        <v>0.38100000000000001</v>
      </c>
      <c r="F299" s="4">
        <v>0.34050000000000002</v>
      </c>
      <c r="G299" s="4"/>
      <c r="H299" s="4">
        <f t="shared" si="651"/>
        <v>1.041E-3</v>
      </c>
      <c r="I299" s="4">
        <f t="shared" si="652"/>
        <v>3.226453160980336E-2</v>
      </c>
      <c r="J299" s="4">
        <f t="shared" si="589"/>
        <v>0.33599999999999997</v>
      </c>
      <c r="K299" s="4">
        <f t="shared" si="590"/>
        <v>0.32100000000000001</v>
      </c>
      <c r="L299" s="4"/>
      <c r="M299" s="7"/>
      <c r="N299" s="4"/>
      <c r="O299" s="4"/>
      <c r="P299" s="4"/>
      <c r="Q299" s="4"/>
      <c r="R299" s="4"/>
      <c r="S299" s="4"/>
    </row>
    <row r="300" spans="1:19" x14ac:dyDescent="0.25">
      <c r="A300" s="3" t="s">
        <v>87</v>
      </c>
      <c r="B300" s="4">
        <v>0.52500000000000002</v>
      </c>
      <c r="C300" s="4">
        <v>0.55700000000000005</v>
      </c>
      <c r="D300" s="4">
        <v>0.53600000000000003</v>
      </c>
      <c r="E300" s="4">
        <v>0.57999999999999996</v>
      </c>
      <c r="F300" s="4">
        <v>0.54949999999999999</v>
      </c>
      <c r="G300" s="4"/>
      <c r="H300" s="4">
        <f t="shared" si="651"/>
        <v>5.8966666666666542E-4</v>
      </c>
      <c r="I300" s="4">
        <f t="shared" si="652"/>
        <v>2.4283053075481786E-2</v>
      </c>
      <c r="J300" s="4">
        <f t="shared" si="589"/>
        <v>0.54649999999999999</v>
      </c>
      <c r="K300" s="4">
        <f t="shared" si="590"/>
        <v>0.53600000000000003</v>
      </c>
      <c r="L300" s="4"/>
      <c r="M300" s="7"/>
      <c r="N300" s="4"/>
      <c r="O300" s="4"/>
      <c r="P300" s="4"/>
      <c r="Q300" s="4"/>
      <c r="R300" s="4"/>
      <c r="S300" s="4"/>
    </row>
    <row r="301" spans="1:19" x14ac:dyDescent="0.25">
      <c r="A301" s="2" t="s">
        <v>83</v>
      </c>
      <c r="B301" s="4">
        <v>1.0643333333333334</v>
      </c>
      <c r="C301" s="4">
        <v>1.2496666666666667</v>
      </c>
      <c r="D301" s="4">
        <v>0.95733333333333326</v>
      </c>
      <c r="E301" s="4">
        <v>1.157</v>
      </c>
      <c r="F301" s="4">
        <v>1.1070833333333334</v>
      </c>
      <c r="G301" s="4"/>
      <c r="H301" s="4"/>
      <c r="I301" s="4"/>
      <c r="J301" s="4"/>
      <c r="K301" s="4"/>
      <c r="L301" s="4"/>
      <c r="M301" s="4">
        <f t="shared" ref="M301" si="653">AVERAGE(F302:F304)</f>
        <v>1.1070833333333334</v>
      </c>
      <c r="N301" s="4">
        <f t="shared" ref="N301" si="654">SQRT(_xlfn.VAR.S(F302:F304))</f>
        <v>0.10951892910969009</v>
      </c>
      <c r="O301" s="4"/>
      <c r="P301" s="4">
        <f t="shared" ref="P301" si="655">AVERAGE(B302:E304)</f>
        <v>1.1070833333333332</v>
      </c>
      <c r="Q301" s="4">
        <f t="shared" ref="Q301" si="656">SQRT(_xlfn.VAR.S(B302:E304))</f>
        <v>0.21809650004833572</v>
      </c>
      <c r="R301" s="4">
        <f t="shared" ref="R301" si="657">MEDIAN(B302:E304)</f>
        <v>0.98849999999999993</v>
      </c>
      <c r="S301" s="4">
        <f t="shared" ref="S301" si="658">LARGE(B302:E304, 1+COUNT(B302:E304)/2)</f>
        <v>0.98699999999999999</v>
      </c>
    </row>
    <row r="302" spans="1:19" x14ac:dyDescent="0.25">
      <c r="A302" s="3" t="s">
        <v>89</v>
      </c>
      <c r="B302" s="4">
        <v>1.1299999999999999</v>
      </c>
      <c r="C302" s="4">
        <v>0.95599999999999996</v>
      </c>
      <c r="D302" s="4">
        <v>0.98699999999999999</v>
      </c>
      <c r="E302" s="4">
        <v>0.99</v>
      </c>
      <c r="F302" s="4">
        <v>1.0157499999999999</v>
      </c>
      <c r="G302" s="4"/>
      <c r="H302" s="4">
        <f t="shared" ref="H302:H308" si="659">_xlfn.VAR.S(B302:E302)</f>
        <v>6.0375833333333262E-3</v>
      </c>
      <c r="I302" s="4">
        <f t="shared" ref="I302" si="660">SQRT(H302)</f>
        <v>7.7701887578959919E-2</v>
      </c>
      <c r="J302" s="4">
        <f t="shared" ref="J302:J308" si="661">MEDIAN(B302:E302)</f>
        <v>0.98849999999999993</v>
      </c>
      <c r="K302" s="4">
        <f t="shared" ref="K302:K308" si="662">LARGE(B302:E302, 1+COUNT(B302:E302)/2)</f>
        <v>0.98699999999999999</v>
      </c>
      <c r="L302" s="4"/>
      <c r="M302" s="7"/>
      <c r="N302" s="4"/>
      <c r="O302" s="4"/>
      <c r="P302" s="4"/>
      <c r="Q302" s="4"/>
      <c r="R302" s="4"/>
      <c r="S302" s="4"/>
    </row>
    <row r="303" spans="1:19" x14ac:dyDescent="0.25">
      <c r="A303" s="3" t="s">
        <v>88</v>
      </c>
      <c r="B303" s="4">
        <v>1.1100000000000001</v>
      </c>
      <c r="C303" s="4">
        <v>1.3380000000000001</v>
      </c>
      <c r="D303" s="4">
        <v>0.92200000000000004</v>
      </c>
      <c r="E303" s="4">
        <v>0.93799999999999994</v>
      </c>
      <c r="F303" s="4">
        <v>1.0770000000000002</v>
      </c>
      <c r="G303" s="4"/>
      <c r="H303" s="4">
        <f t="shared" si="659"/>
        <v>3.7518666666665958E-2</v>
      </c>
      <c r="I303" s="4">
        <f t="shared" si="588"/>
        <v>0.1936973584400829</v>
      </c>
      <c r="J303" s="4">
        <f t="shared" si="589"/>
        <v>1.024</v>
      </c>
      <c r="K303" s="4">
        <f t="shared" si="590"/>
        <v>0.93799999999999994</v>
      </c>
      <c r="L303" s="4"/>
      <c r="M303" s="7"/>
      <c r="N303" s="4"/>
      <c r="O303" s="4"/>
      <c r="P303" s="4"/>
      <c r="Q303" s="4"/>
      <c r="R303" s="4"/>
      <c r="S303" s="4"/>
    </row>
    <row r="304" spans="1:19" x14ac:dyDescent="0.25">
      <c r="A304" s="3" t="s">
        <v>87</v>
      </c>
      <c r="B304" s="4">
        <v>0.95299999999999996</v>
      </c>
      <c r="C304" s="4">
        <v>1.4550000000000001</v>
      </c>
      <c r="D304" s="4">
        <v>0.96299999999999997</v>
      </c>
      <c r="E304" s="4">
        <v>1.5429999999999999</v>
      </c>
      <c r="F304" s="4">
        <v>1.2284999999999999</v>
      </c>
      <c r="G304" s="4"/>
      <c r="H304" s="4">
        <f t="shared" si="659"/>
        <v>9.8867666666666729E-2</v>
      </c>
      <c r="I304" s="4">
        <f t="shared" si="588"/>
        <v>0.31443229265879596</v>
      </c>
      <c r="J304" s="4">
        <f t="shared" si="589"/>
        <v>1.2090000000000001</v>
      </c>
      <c r="K304" s="4">
        <f t="shared" si="590"/>
        <v>0.96299999999999997</v>
      </c>
      <c r="L304" s="4"/>
      <c r="M304" s="7"/>
      <c r="N304" s="4"/>
      <c r="O304" s="4"/>
      <c r="P304" s="4"/>
      <c r="Q304" s="4"/>
      <c r="R304" s="4"/>
      <c r="S304" s="4"/>
    </row>
    <row r="305" spans="1:19" x14ac:dyDescent="0.25">
      <c r="A305" s="2" t="s">
        <v>84</v>
      </c>
      <c r="B305" s="4">
        <v>0.98933333333333329</v>
      </c>
      <c r="C305" s="4">
        <v>0.9870000000000001</v>
      </c>
      <c r="D305" s="4">
        <v>1.0016666666666667</v>
      </c>
      <c r="E305" s="4">
        <v>0.9900000000000001</v>
      </c>
      <c r="F305" s="4">
        <v>0.99199999999999999</v>
      </c>
      <c r="G305" s="4"/>
      <c r="H305" s="4"/>
      <c r="I305" s="4"/>
      <c r="J305" s="4"/>
      <c r="K305" s="4"/>
      <c r="L305" s="4"/>
      <c r="M305" s="4">
        <f t="shared" ref="M305" si="663">AVERAGE(F306:F308)</f>
        <v>0.99199999999999999</v>
      </c>
      <c r="N305" s="4">
        <f t="shared" ref="N305" si="664">SQRT(_xlfn.VAR.S(F306:F308))</f>
        <v>4.7696960070846865E-3</v>
      </c>
      <c r="O305" s="4"/>
      <c r="P305" s="4">
        <f t="shared" ref="P305" si="665">AVERAGE(B306:E308)</f>
        <v>0.99199999999999999</v>
      </c>
      <c r="Q305" s="4">
        <f t="shared" ref="Q305" si="666">SQRT(_xlfn.VAR.S(B306:E308))</f>
        <v>9.3517135036604443E-3</v>
      </c>
      <c r="R305" s="4">
        <f t="shared" ref="R305" si="667">MEDIAN(B306:E308)</f>
        <v>0.98950000000000005</v>
      </c>
      <c r="S305" s="4">
        <f>LARGE(B306:E308, 1+COUNT(B306:E308)/2)</f>
        <v>0.98899999999999999</v>
      </c>
    </row>
    <row r="306" spans="1:19" x14ac:dyDescent="0.25">
      <c r="A306" s="3" t="s">
        <v>89</v>
      </c>
      <c r="B306" s="4">
        <v>0.99</v>
      </c>
      <c r="C306" s="4">
        <v>0.98</v>
      </c>
      <c r="D306" s="4">
        <v>0.98899999999999999</v>
      </c>
      <c r="E306" s="4">
        <v>0.98699999999999999</v>
      </c>
      <c r="F306" s="4">
        <v>0.98650000000000004</v>
      </c>
      <c r="G306" s="4"/>
      <c r="H306" s="4">
        <f t="shared" ref="H306:H308" si="668">_xlfn.VAR.S(B306:E306)</f>
        <v>2.0333333333333368E-5</v>
      </c>
      <c r="I306" s="4">
        <f t="shared" ref="I306:I308" si="669">SQRT(H306)</f>
        <v>4.5092497528228985E-3</v>
      </c>
      <c r="J306" s="4">
        <f t="shared" si="589"/>
        <v>0.98799999999999999</v>
      </c>
      <c r="K306" s="4">
        <f t="shared" si="590"/>
        <v>0.98699999999999999</v>
      </c>
      <c r="L306" s="4"/>
      <c r="M306" s="7"/>
      <c r="N306" s="4"/>
      <c r="O306" s="4"/>
      <c r="P306" s="4"/>
      <c r="Q306" s="4"/>
      <c r="R306" s="4"/>
      <c r="S306" s="4"/>
    </row>
    <row r="307" spans="1:19" x14ac:dyDescent="0.25">
      <c r="A307" s="3" t="s">
        <v>88</v>
      </c>
      <c r="B307" s="4">
        <v>0.99</v>
      </c>
      <c r="C307" s="4">
        <v>0.995</v>
      </c>
      <c r="D307" s="4">
        <v>0.999</v>
      </c>
      <c r="E307" s="4">
        <v>0.996</v>
      </c>
      <c r="F307" s="4">
        <v>0.995</v>
      </c>
      <c r="G307" s="4"/>
      <c r="H307" s="4">
        <f t="shared" si="668"/>
        <v>1.4000000000000027E-5</v>
      </c>
      <c r="I307" s="4">
        <f t="shared" si="669"/>
        <v>3.7416573867739451E-3</v>
      </c>
      <c r="J307" s="4">
        <f t="shared" si="589"/>
        <v>0.99550000000000005</v>
      </c>
      <c r="K307" s="4">
        <f t="shared" si="590"/>
        <v>0.995</v>
      </c>
      <c r="L307" s="4"/>
      <c r="M307" s="7"/>
      <c r="N307" s="4"/>
      <c r="O307" s="4"/>
      <c r="P307" s="4"/>
      <c r="Q307" s="4"/>
      <c r="R307" s="4"/>
      <c r="S307" s="4"/>
    </row>
    <row r="308" spans="1:19" x14ac:dyDescent="0.25">
      <c r="A308" s="3" t="s">
        <v>87</v>
      </c>
      <c r="B308" s="4">
        <v>0.98799999999999999</v>
      </c>
      <c r="C308" s="4">
        <v>0.98599999999999999</v>
      </c>
      <c r="D308" s="4">
        <v>1.0169999999999999</v>
      </c>
      <c r="E308" s="4">
        <v>0.98699999999999999</v>
      </c>
      <c r="F308" s="4">
        <v>0.99449999999999994</v>
      </c>
      <c r="G308" s="4"/>
      <c r="H308" s="4">
        <f t="shared" si="668"/>
        <v>2.2566666666666538E-4</v>
      </c>
      <c r="I308" s="4">
        <f t="shared" si="669"/>
        <v>1.5022205785658289E-2</v>
      </c>
      <c r="J308" s="4">
        <f t="shared" si="589"/>
        <v>0.98750000000000004</v>
      </c>
      <c r="K308" s="4">
        <f t="shared" si="590"/>
        <v>0.98699999999999999</v>
      </c>
      <c r="L308" s="4"/>
      <c r="M308" s="7"/>
      <c r="N308" s="4"/>
      <c r="O308" s="4"/>
      <c r="P308" s="4"/>
      <c r="Q308" s="4"/>
      <c r="R308" s="4"/>
      <c r="S308" s="4"/>
    </row>
    <row r="309" spans="1:19" x14ac:dyDescent="0.25">
      <c r="A309" s="2" t="s">
        <v>91</v>
      </c>
      <c r="B309" s="4">
        <v>1.7019956140350883</v>
      </c>
      <c r="C309" s="4">
        <v>1.6660350877192989</v>
      </c>
      <c r="D309" s="4">
        <v>1.6621710526315796</v>
      </c>
      <c r="E309" s="4">
        <v>1.6709692982456126</v>
      </c>
      <c r="F309" s="4">
        <v>1.6752927631578958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21DA-58E2-403E-9DD3-F53B878F6C22}">
  <dimension ref="A3:W309"/>
  <sheetViews>
    <sheetView workbookViewId="0">
      <selection activeCell="V5" sqref="V5:V309"/>
    </sheetView>
  </sheetViews>
  <sheetFormatPr baseColWidth="10" defaultRowHeight="15" x14ac:dyDescent="0.25"/>
  <cols>
    <col min="1" max="1" width="39.85546875" bestFit="1" customWidth="1"/>
    <col min="2" max="2" width="24.140625" bestFit="1" customWidth="1"/>
    <col min="3" max="9" width="7.140625" bestFit="1" customWidth="1"/>
    <col min="10" max="10" width="15.85546875" bestFit="1" customWidth="1"/>
    <col min="12" max="13" width="5.5703125" bestFit="1" customWidth="1"/>
    <col min="14" max="14" width="7.7109375" bestFit="1" customWidth="1"/>
    <col min="15" max="15" width="10" customWidth="1"/>
    <col min="16" max="16" width="6.5703125" customWidth="1"/>
    <col min="17" max="17" width="14.42578125" bestFit="1" customWidth="1"/>
    <col min="18" max="18" width="10.5703125" bestFit="1" customWidth="1"/>
    <col min="19" max="19" width="5.7109375" customWidth="1"/>
    <col min="20" max="20" width="10.7109375" bestFit="1" customWidth="1"/>
    <col min="21" max="21" width="6.85546875" bestFit="1" customWidth="1"/>
    <col min="22" max="23" width="12.5703125" bestFit="1" customWidth="1"/>
  </cols>
  <sheetData>
    <row r="3" spans="1:23" x14ac:dyDescent="0.25">
      <c r="A3" s="1" t="s">
        <v>93</v>
      </c>
      <c r="B3" s="1" t="s">
        <v>92</v>
      </c>
    </row>
    <row r="4" spans="1:23" x14ac:dyDescent="0.25">
      <c r="A4" s="1" t="s">
        <v>90</v>
      </c>
      <c r="B4" t="s">
        <v>8</v>
      </c>
      <c r="C4" t="s">
        <v>9</v>
      </c>
      <c r="D4" t="s">
        <v>12</v>
      </c>
      <c r="E4" t="s">
        <v>11</v>
      </c>
      <c r="F4" t="s">
        <v>17</v>
      </c>
      <c r="G4" t="s">
        <v>16</v>
      </c>
      <c r="H4" t="s">
        <v>4</v>
      </c>
      <c r="I4" t="s">
        <v>5</v>
      </c>
      <c r="J4" t="s">
        <v>91</v>
      </c>
      <c r="L4" t="s">
        <v>112</v>
      </c>
      <c r="M4" t="s">
        <v>111</v>
      </c>
      <c r="N4" t="s">
        <v>113</v>
      </c>
      <c r="O4" t="s">
        <v>121</v>
      </c>
      <c r="P4" t="s">
        <v>122</v>
      </c>
      <c r="Q4" t="s">
        <v>115</v>
      </c>
      <c r="R4" t="s">
        <v>114</v>
      </c>
      <c r="T4" t="s">
        <v>116</v>
      </c>
      <c r="U4" t="s">
        <v>117</v>
      </c>
      <c r="V4" t="s">
        <v>118</v>
      </c>
      <c r="W4" t="s">
        <v>123</v>
      </c>
    </row>
    <row r="5" spans="1:23" x14ac:dyDescent="0.25">
      <c r="A5" s="2" t="s">
        <v>85</v>
      </c>
      <c r="B5" s="4">
        <v>12.054000000000002</v>
      </c>
      <c r="C5" s="4">
        <v>11.924333333333331</v>
      </c>
      <c r="D5" s="4">
        <v>11.700000000000001</v>
      </c>
      <c r="E5" s="4">
        <v>11.429666666666668</v>
      </c>
      <c r="F5" s="4">
        <v>12.534000000000001</v>
      </c>
      <c r="G5" s="4">
        <v>12.703000000000001</v>
      </c>
      <c r="H5" s="4">
        <v>11.646666666666668</v>
      </c>
      <c r="I5" s="4">
        <v>13.240666666666668</v>
      </c>
      <c r="J5" s="4">
        <v>12.154041666666664</v>
      </c>
      <c r="Q5" s="4">
        <f>AVERAGE(J6:J8)</f>
        <v>12.154041666666664</v>
      </c>
      <c r="R5" s="4">
        <f>SQRT(_xlfn.VAR.S(J6:J8))</f>
        <v>2.3234761213445614</v>
      </c>
      <c r="S5" s="4"/>
      <c r="T5" s="4">
        <f>AVERAGE(B6:I8)</f>
        <v>12.15404166666667</v>
      </c>
      <c r="U5" s="4">
        <f>SQRT(_xlfn.VAR.S(B6:I8))</f>
        <v>2.283281400684134</v>
      </c>
      <c r="V5" s="4">
        <f>MEDIAN(B6:I8)</f>
        <v>12.4055</v>
      </c>
      <c r="W5" s="4">
        <f>LARGE(B6:I8, 1+COUNT(B6:I8)/2)</f>
        <v>11.907</v>
      </c>
    </row>
    <row r="6" spans="1:23" x14ac:dyDescent="0.25">
      <c r="A6" s="3" t="s">
        <v>89</v>
      </c>
      <c r="B6" s="4">
        <v>9.8520000000000003</v>
      </c>
      <c r="C6" s="4">
        <v>9.5169999999999995</v>
      </c>
      <c r="D6" s="4">
        <v>9.9290000000000003</v>
      </c>
      <c r="E6" s="4">
        <v>8.5210000000000008</v>
      </c>
      <c r="F6" s="4">
        <v>8.9779999999999998</v>
      </c>
      <c r="G6" s="4">
        <v>9.1829999999999998</v>
      </c>
      <c r="H6" s="4">
        <v>9.8000000000000007</v>
      </c>
      <c r="I6" s="4">
        <v>10.214</v>
      </c>
      <c r="J6" s="4">
        <v>9.49925</v>
      </c>
      <c r="L6" s="4">
        <f>_xlfn.VAR.S(B6:I6)</f>
        <v>0.31991992857142859</v>
      </c>
      <c r="M6" s="4">
        <f>SQRT(L6)</f>
        <v>0.56561464670871864</v>
      </c>
      <c r="N6" s="4">
        <f>MEDIAN(B6:I6)</f>
        <v>9.6585000000000001</v>
      </c>
      <c r="O6">
        <f>LARGE(B6:I6, 1+COUNT(B6:I6)/2)</f>
        <v>9.5169999999999995</v>
      </c>
      <c r="Q6" s="7"/>
      <c r="R6" s="4"/>
      <c r="S6" s="4"/>
      <c r="T6" s="4"/>
      <c r="U6" s="4"/>
      <c r="V6" s="4"/>
      <c r="W6" s="4"/>
    </row>
    <row r="7" spans="1:23" x14ac:dyDescent="0.25">
      <c r="A7" s="3" t="s">
        <v>88</v>
      </c>
      <c r="B7" s="4">
        <v>14.403</v>
      </c>
      <c r="C7" s="4">
        <v>13.352</v>
      </c>
      <c r="D7" s="4">
        <v>14.022</v>
      </c>
      <c r="E7" s="4">
        <v>11.262</v>
      </c>
      <c r="F7" s="4">
        <v>13.942</v>
      </c>
      <c r="G7" s="4">
        <v>14.255000000000001</v>
      </c>
      <c r="H7" s="4">
        <v>14.702</v>
      </c>
      <c r="I7" s="4">
        <v>14.598000000000001</v>
      </c>
      <c r="J7" s="4">
        <v>13.816999999999998</v>
      </c>
      <c r="L7" s="4">
        <f t="shared" ref="L7:L8" si="0">_xlfn.VAR.S(B7:I7)</f>
        <v>1.2471894285714284</v>
      </c>
      <c r="M7" s="4">
        <f t="shared" ref="M7:M8" si="1">SQRT(L7)</f>
        <v>1.1167763556645656</v>
      </c>
      <c r="N7" s="4">
        <f t="shared" ref="N7:N12" si="2">MEDIAN(B7:I7)</f>
        <v>14.138500000000001</v>
      </c>
      <c r="O7">
        <f t="shared" ref="O7:O10" si="3">LARGE(B7:I7, 1+COUNT(B7:I7)/2)</f>
        <v>14.022</v>
      </c>
      <c r="Q7" s="7"/>
      <c r="R7" s="4"/>
      <c r="S7" s="4"/>
      <c r="T7" s="4"/>
      <c r="U7" s="4"/>
      <c r="V7" s="4"/>
      <c r="W7" s="4"/>
    </row>
    <row r="8" spans="1:23" x14ac:dyDescent="0.25">
      <c r="A8" s="3" t="s">
        <v>87</v>
      </c>
      <c r="B8" s="4">
        <v>11.907</v>
      </c>
      <c r="C8" s="4">
        <v>12.904</v>
      </c>
      <c r="D8" s="4">
        <v>11.148999999999999</v>
      </c>
      <c r="E8" s="4">
        <v>14.506</v>
      </c>
      <c r="F8" s="4">
        <v>14.682</v>
      </c>
      <c r="G8" s="4">
        <v>14.670999999999999</v>
      </c>
      <c r="H8" s="4">
        <v>10.438000000000001</v>
      </c>
      <c r="I8" s="4">
        <v>14.91</v>
      </c>
      <c r="J8" s="4">
        <v>13.145874999999998</v>
      </c>
      <c r="L8" s="4">
        <f>_xlfn.VAR.S(B8:I8)</f>
        <v>3.2230249821428907</v>
      </c>
      <c r="M8" s="4">
        <f t="shared" si="1"/>
        <v>1.7952785249489536</v>
      </c>
      <c r="N8" s="4">
        <f t="shared" si="2"/>
        <v>13.705</v>
      </c>
      <c r="O8">
        <f t="shared" si="3"/>
        <v>12.904</v>
      </c>
      <c r="Q8" s="7"/>
      <c r="R8" s="4"/>
      <c r="S8" s="4"/>
      <c r="T8" s="4"/>
      <c r="U8" s="4"/>
      <c r="V8" s="4"/>
      <c r="W8" s="4"/>
    </row>
    <row r="9" spans="1:23" x14ac:dyDescent="0.25">
      <c r="A9" s="2" t="s">
        <v>94</v>
      </c>
      <c r="B9" s="4">
        <v>4.3896666666666668</v>
      </c>
      <c r="C9" s="4">
        <v>4.498333333333334</v>
      </c>
      <c r="D9" s="4">
        <v>4.5413333333333332</v>
      </c>
      <c r="E9" s="4">
        <v>4.4596666666666662</v>
      </c>
      <c r="F9" s="4">
        <v>4.5019999999999998</v>
      </c>
      <c r="G9" s="4">
        <v>4.4076666666666666</v>
      </c>
      <c r="H9" s="4">
        <v>4.3999999999999995</v>
      </c>
      <c r="I9" s="4">
        <v>4.4173333333333336</v>
      </c>
      <c r="J9" s="4">
        <v>4.4520000000000008</v>
      </c>
      <c r="L9" s="4"/>
      <c r="M9" s="4"/>
      <c r="N9" s="4"/>
      <c r="Q9" s="4">
        <f>AVERAGE(J10:J12)</f>
        <v>4.4520000000000008</v>
      </c>
      <c r="R9" s="4">
        <f>SQRT(_xlfn.VAR.S(J10:J12))</f>
        <v>0.24846500633892107</v>
      </c>
      <c r="S9" s="4"/>
      <c r="T9" s="4">
        <f t="shared" ref="T9" si="4">AVERAGE(B10:I12)</f>
        <v>4.452</v>
      </c>
      <c r="U9" s="4">
        <f t="shared" ref="U9" si="5">SQRT(_xlfn.VAR.S(B10:I12))</f>
        <v>0.23496216161608738</v>
      </c>
      <c r="V9" s="4">
        <f>MEDIAN(B10:I12)</f>
        <v>4.5355000000000008</v>
      </c>
      <c r="W9" s="4">
        <f t="shared" ref="W9" si="6">LARGE(B10:I12, 1+COUNT(B10:I12)/2)</f>
        <v>4.53</v>
      </c>
    </row>
    <row r="10" spans="1:23" x14ac:dyDescent="0.25">
      <c r="A10" s="3" t="s">
        <v>89</v>
      </c>
      <c r="B10" s="4">
        <v>4.7140000000000004</v>
      </c>
      <c r="C10" s="4">
        <v>4.5410000000000004</v>
      </c>
      <c r="D10" s="4">
        <v>4.641</v>
      </c>
      <c r="E10" s="4">
        <v>4.6219999999999999</v>
      </c>
      <c r="F10" s="4">
        <v>4.6820000000000004</v>
      </c>
      <c r="G10" s="4">
        <v>4.383</v>
      </c>
      <c r="H10" s="4">
        <v>4.5529999999999999</v>
      </c>
      <c r="I10" s="4">
        <v>4.4909999999999997</v>
      </c>
      <c r="J10" s="4">
        <v>4.5783750000000003</v>
      </c>
      <c r="L10" s="4">
        <f>_xlfn.VAR.S(B10:I10)</f>
        <v>1.1829125000000029E-2</v>
      </c>
      <c r="M10" s="4">
        <f>SQRT(L10)</f>
        <v>0.10876178097107471</v>
      </c>
      <c r="N10" s="4">
        <f t="shared" si="2"/>
        <v>4.5875000000000004</v>
      </c>
      <c r="O10">
        <f>LARGE(B10:I10, 1+COUNT(B10:I10)/2)</f>
        <v>4.5529999999999999</v>
      </c>
      <c r="Q10" s="7"/>
      <c r="R10" s="4"/>
      <c r="S10" s="4"/>
      <c r="T10" s="4"/>
      <c r="U10" s="4"/>
      <c r="V10" s="4"/>
      <c r="W10" s="4"/>
    </row>
    <row r="11" spans="1:23" x14ac:dyDescent="0.25">
      <c r="A11" s="3" t="s">
        <v>88</v>
      </c>
      <c r="B11" s="4">
        <v>4.1319999999999997</v>
      </c>
      <c r="C11" s="4">
        <v>4.1470000000000002</v>
      </c>
      <c r="D11" s="4">
        <v>4.1829999999999998</v>
      </c>
      <c r="E11" s="4">
        <v>4.1529999999999996</v>
      </c>
      <c r="F11" s="4">
        <v>4.1870000000000003</v>
      </c>
      <c r="G11" s="4">
        <v>4.3099999999999996</v>
      </c>
      <c r="H11" s="4">
        <v>4.0620000000000003</v>
      </c>
      <c r="I11" s="4">
        <v>4.1520000000000001</v>
      </c>
      <c r="J11" s="4">
        <v>4.1657500000000001</v>
      </c>
      <c r="L11" s="4">
        <f t="shared" ref="L11:L12" si="7">_xlfn.VAR.S(B11:I11)</f>
        <v>4.8804999999999795E-3</v>
      </c>
      <c r="M11" s="4">
        <f>SQRT(L11)</f>
        <v>6.9860575434217392E-2</v>
      </c>
      <c r="N11" s="4">
        <f t="shared" si="2"/>
        <v>4.1524999999999999</v>
      </c>
      <c r="O11">
        <f t="shared" ref="O11:O12" si="8">LARGE(B11:I11, 1+COUNT(B11:I11)/2)</f>
        <v>4.1520000000000001</v>
      </c>
      <c r="Q11" s="7"/>
      <c r="R11" s="4"/>
      <c r="S11" s="4"/>
      <c r="T11" s="4"/>
      <c r="U11" s="4"/>
      <c r="V11" s="4"/>
      <c r="W11" s="4"/>
    </row>
    <row r="12" spans="1:23" x14ac:dyDescent="0.25">
      <c r="A12" s="3" t="s">
        <v>87</v>
      </c>
      <c r="B12" s="4">
        <v>4.3230000000000004</v>
      </c>
      <c r="C12" s="4">
        <v>4.8070000000000004</v>
      </c>
      <c r="D12" s="4">
        <v>4.8</v>
      </c>
      <c r="E12" s="4">
        <v>4.6040000000000001</v>
      </c>
      <c r="F12" s="4">
        <v>4.6369999999999996</v>
      </c>
      <c r="G12" s="4">
        <v>4.53</v>
      </c>
      <c r="H12" s="4">
        <v>4.585</v>
      </c>
      <c r="I12" s="4">
        <v>4.609</v>
      </c>
      <c r="J12" s="4">
        <v>4.6118750000000004</v>
      </c>
      <c r="L12" s="4">
        <f>_xlfn.VAR.S(B12:I12)</f>
        <v>2.3577267857142821E-2</v>
      </c>
      <c r="M12" s="4">
        <f>SQRT(L12)</f>
        <v>0.15354891030920023</v>
      </c>
      <c r="N12" s="4">
        <f t="shared" si="2"/>
        <v>4.6065000000000005</v>
      </c>
      <c r="O12">
        <f>LARGE(B12:I12, 1+COUNT(B12:I12)/2)</f>
        <v>4.6040000000000001</v>
      </c>
      <c r="Q12" s="7"/>
      <c r="R12" s="4"/>
      <c r="S12" s="4"/>
      <c r="T12" s="4"/>
      <c r="U12" s="4"/>
      <c r="V12" s="4"/>
      <c r="W12" s="4"/>
    </row>
    <row r="13" spans="1:23" x14ac:dyDescent="0.25">
      <c r="A13" s="2" t="s">
        <v>95</v>
      </c>
      <c r="B13" s="4">
        <v>3.8529999999999998</v>
      </c>
      <c r="C13" s="4">
        <v>4.0533333333333337</v>
      </c>
      <c r="D13" s="4">
        <v>3.918333333333333</v>
      </c>
      <c r="E13" s="4">
        <v>4.3786666666666667</v>
      </c>
      <c r="F13" s="4">
        <v>4.0363333333333333</v>
      </c>
      <c r="G13" s="4">
        <v>4.1149999999999993</v>
      </c>
      <c r="H13" s="4">
        <v>3.9346666666666668</v>
      </c>
      <c r="I13" s="4">
        <v>3.5503333333333331</v>
      </c>
      <c r="J13" s="4">
        <v>3.9799583333333337</v>
      </c>
      <c r="L13" s="4"/>
      <c r="M13" s="4"/>
      <c r="N13" s="4"/>
      <c r="Q13" s="4">
        <f t="shared" ref="Q13" si="9">AVERAGE(J14:J16)</f>
        <v>3.9799583333333337</v>
      </c>
      <c r="R13" s="4">
        <f t="shared" ref="R13" si="10">SQRT(_xlfn.VAR.S(J14:J16))</f>
        <v>0.21440449262628167</v>
      </c>
      <c r="S13" s="4"/>
      <c r="T13" s="4">
        <f t="shared" ref="T13" si="11">AVERAGE(B14:I16)</f>
        <v>3.9799583333333337</v>
      </c>
      <c r="U13" s="4">
        <f t="shared" ref="U13" si="12">SQRT(_xlfn.VAR.S(B14:I16))</f>
        <v>0.44315396079806585</v>
      </c>
      <c r="V13" s="4">
        <f t="shared" ref="V13" si="13">MEDIAN(B14:I16)</f>
        <v>4.1444999999999999</v>
      </c>
      <c r="W13" s="4">
        <f t="shared" ref="W13" si="14">LARGE(B14:I16, 1+COUNT(B14:I16)/2)</f>
        <v>4.1109999999999998</v>
      </c>
    </row>
    <row r="14" spans="1:23" x14ac:dyDescent="0.25">
      <c r="A14" s="3" t="s">
        <v>89</v>
      </c>
      <c r="B14" s="4">
        <v>3.347</v>
      </c>
      <c r="C14" s="4">
        <v>3.7149999999999999</v>
      </c>
      <c r="D14" s="4">
        <v>2.9980000000000002</v>
      </c>
      <c r="E14" s="4">
        <v>4.26</v>
      </c>
      <c r="F14" s="4">
        <v>4.25</v>
      </c>
      <c r="G14" s="4">
        <v>4.3819999999999997</v>
      </c>
      <c r="H14" s="4">
        <v>3.4950000000000001</v>
      </c>
      <c r="I14" s="4">
        <v>3.53</v>
      </c>
      <c r="J14" s="4">
        <v>3.747125</v>
      </c>
      <c r="L14" s="4">
        <f t="shared" ref="L14:L77" si="15">_xlfn.VAR.S(B14:I14)</f>
        <v>0.25028869642856932</v>
      </c>
      <c r="M14" s="4">
        <f t="shared" ref="M14:M72" si="16">SQRT(L14)</f>
        <v>0.5002886131310299</v>
      </c>
      <c r="N14" s="4">
        <f t="shared" ref="N14:N77" si="17">MEDIAN(B14:I14)</f>
        <v>3.6224999999999996</v>
      </c>
      <c r="O14">
        <f t="shared" ref="O14:O77" si="18">LARGE(B14:I14, 1+COUNT(B14:I14)/2)</f>
        <v>3.53</v>
      </c>
      <c r="Q14" s="7"/>
      <c r="R14" s="4"/>
      <c r="S14" s="4"/>
      <c r="T14" s="4"/>
      <c r="U14" s="4"/>
      <c r="V14" s="4"/>
      <c r="W14" s="4"/>
    </row>
    <row r="15" spans="1:23" x14ac:dyDescent="0.25">
      <c r="A15" s="3" t="s">
        <v>88</v>
      </c>
      <c r="B15" s="4">
        <v>4.0199999999999996</v>
      </c>
      <c r="C15" s="4">
        <v>4.056</v>
      </c>
      <c r="D15" s="4">
        <v>4.3719999999999999</v>
      </c>
      <c r="E15" s="4">
        <v>4.484</v>
      </c>
      <c r="F15" s="4">
        <v>4.2119999999999997</v>
      </c>
      <c r="G15" s="4">
        <v>4.1779999999999999</v>
      </c>
      <c r="H15" s="4">
        <v>3.9209999999999998</v>
      </c>
      <c r="I15" s="4">
        <v>4.1109999999999998</v>
      </c>
      <c r="J15" s="4">
        <v>4.1692499999999999</v>
      </c>
      <c r="L15" s="4">
        <f t="shared" si="15"/>
        <v>3.4600214285714311E-2</v>
      </c>
      <c r="M15" s="4">
        <f t="shared" si="16"/>
        <v>0.18601132838005946</v>
      </c>
      <c r="N15" s="4">
        <f t="shared" si="17"/>
        <v>4.1444999999999999</v>
      </c>
      <c r="O15">
        <f t="shared" si="18"/>
        <v>4.1109999999999998</v>
      </c>
      <c r="Q15" s="7"/>
      <c r="R15" s="4"/>
      <c r="S15" s="4"/>
      <c r="T15" s="4"/>
      <c r="U15" s="4"/>
      <c r="V15" s="4"/>
      <c r="W15" s="4"/>
    </row>
    <row r="16" spans="1:23" x14ac:dyDescent="0.25">
      <c r="A16" s="3" t="s">
        <v>87</v>
      </c>
      <c r="B16" s="4">
        <v>4.1920000000000002</v>
      </c>
      <c r="C16" s="4">
        <v>4.3890000000000002</v>
      </c>
      <c r="D16" s="4">
        <v>4.3849999999999998</v>
      </c>
      <c r="E16" s="4">
        <v>4.3920000000000003</v>
      </c>
      <c r="F16" s="4">
        <v>3.6469999999999998</v>
      </c>
      <c r="G16" s="4">
        <v>3.7850000000000001</v>
      </c>
      <c r="H16" s="4">
        <v>4.3879999999999999</v>
      </c>
      <c r="I16" s="4">
        <v>3.01</v>
      </c>
      <c r="J16" s="4">
        <v>4.0234999999999994</v>
      </c>
      <c r="L16" s="4">
        <f t="shared" si="15"/>
        <v>0.2553048571428625</v>
      </c>
      <c r="M16" s="4">
        <f t="shared" si="16"/>
        <v>0.5052770103051023</v>
      </c>
      <c r="N16" s="4">
        <f t="shared" si="17"/>
        <v>4.2885</v>
      </c>
      <c r="O16">
        <f t="shared" si="18"/>
        <v>4.1920000000000002</v>
      </c>
      <c r="Q16" s="7"/>
      <c r="R16" s="4"/>
      <c r="S16" s="4"/>
      <c r="T16" s="4"/>
      <c r="U16" s="4"/>
      <c r="V16" s="4"/>
      <c r="W16" s="4"/>
    </row>
    <row r="17" spans="1:23" x14ac:dyDescent="0.25">
      <c r="A17" s="2" t="s">
        <v>96</v>
      </c>
      <c r="B17" s="4">
        <v>5.9490000000000007</v>
      </c>
      <c r="C17" s="4">
        <v>6.054666666666666</v>
      </c>
      <c r="D17" s="4">
        <v>6.2953333333333328</v>
      </c>
      <c r="E17" s="4">
        <v>6.1789999999999994</v>
      </c>
      <c r="F17" s="4">
        <v>6.0296666666666665</v>
      </c>
      <c r="G17" s="4">
        <v>6.2443333333333335</v>
      </c>
      <c r="H17" s="4">
        <v>6.230999999999999</v>
      </c>
      <c r="I17" s="4">
        <v>5.9909999999999997</v>
      </c>
      <c r="J17" s="4">
        <v>6.1217499999999987</v>
      </c>
      <c r="L17" s="4"/>
      <c r="M17" s="4"/>
      <c r="N17" s="4"/>
      <c r="Q17" s="4">
        <f t="shared" ref="Q17" si="19">AVERAGE(J18:J20)</f>
        <v>6.1217499999999987</v>
      </c>
      <c r="R17" s="4">
        <f t="shared" ref="R17" si="20">SQRT(_xlfn.VAR.S(J18:J20))</f>
        <v>9.545188578545756E-2</v>
      </c>
      <c r="S17" s="4"/>
      <c r="T17" s="4">
        <f t="shared" ref="T17" si="21">AVERAGE(B18:I20)</f>
        <v>6.1217500000000014</v>
      </c>
      <c r="U17" s="4">
        <f t="shared" ref="U17" si="22">SQRT(_xlfn.VAR.S(B18:I20))</f>
        <v>0.23558977795791752</v>
      </c>
      <c r="V17" s="4">
        <f t="shared" ref="V17" si="23">MEDIAN(B18:I20)</f>
        <v>6.0925000000000002</v>
      </c>
      <c r="W17" s="4">
        <f t="shared" ref="W17" si="24">LARGE(B18:I20, 1+COUNT(B18:I20)/2)</f>
        <v>6.0830000000000002</v>
      </c>
    </row>
    <row r="18" spans="1:23" x14ac:dyDescent="0.25">
      <c r="A18" s="3" t="s">
        <v>89</v>
      </c>
      <c r="B18" s="4">
        <v>5.8570000000000002</v>
      </c>
      <c r="C18" s="4">
        <v>5.8739999999999997</v>
      </c>
      <c r="D18" s="4">
        <v>6.5880000000000001</v>
      </c>
      <c r="E18" s="4">
        <v>6.0359999999999996</v>
      </c>
      <c r="F18" s="4">
        <v>6.0830000000000002</v>
      </c>
      <c r="G18" s="4">
        <v>6.3369999999999997</v>
      </c>
      <c r="H18" s="4">
        <v>5.915</v>
      </c>
      <c r="I18" s="4">
        <v>5.9480000000000004</v>
      </c>
      <c r="J18" s="4">
        <v>6.0797499999999989</v>
      </c>
      <c r="L18" s="4">
        <f t="shared" ref="L18:L81" si="25">_xlfn.VAR.S(B18:I18)</f>
        <v>6.6124499999999989E-2</v>
      </c>
      <c r="M18" s="4">
        <f t="shared" ref="M18:M20" si="26">SQRT(L18)</f>
        <v>0.25714684520716952</v>
      </c>
      <c r="N18" s="4">
        <f t="shared" si="17"/>
        <v>5.992</v>
      </c>
      <c r="O18">
        <f t="shared" ref="O18:O81" si="27">LARGE(B18:I18, 1+COUNT(B18:I18)/2)</f>
        <v>5.9480000000000004</v>
      </c>
      <c r="Q18" s="7"/>
      <c r="R18" s="4"/>
      <c r="S18" s="4"/>
      <c r="T18" s="4"/>
      <c r="U18" s="4"/>
      <c r="V18" s="4"/>
      <c r="W18" s="4"/>
    </row>
    <row r="19" spans="1:23" x14ac:dyDescent="0.25">
      <c r="A19" s="3" t="s">
        <v>88</v>
      </c>
      <c r="B19" s="4">
        <v>6.0739999999999998</v>
      </c>
      <c r="C19" s="4">
        <v>6.1020000000000003</v>
      </c>
      <c r="D19" s="4">
        <v>6.0279999999999996</v>
      </c>
      <c r="E19" s="4">
        <v>6.0350000000000001</v>
      </c>
      <c r="F19" s="4">
        <v>5.867</v>
      </c>
      <c r="G19" s="4">
        <v>6.2089999999999996</v>
      </c>
      <c r="H19" s="4">
        <v>6.5090000000000003</v>
      </c>
      <c r="I19" s="4">
        <v>5.6120000000000001</v>
      </c>
      <c r="J19" s="4">
        <v>6.0545</v>
      </c>
      <c r="L19" s="4">
        <f t="shared" si="25"/>
        <v>6.6446000000000019E-2</v>
      </c>
      <c r="M19" s="4">
        <f t="shared" si="26"/>
        <v>0.25777121639159017</v>
      </c>
      <c r="N19" s="4">
        <f t="shared" si="17"/>
        <v>6.0545</v>
      </c>
      <c r="O19">
        <f t="shared" si="27"/>
        <v>6.0350000000000001</v>
      </c>
      <c r="Q19" s="7"/>
      <c r="R19" s="4"/>
      <c r="S19" s="4"/>
      <c r="T19" s="4"/>
      <c r="U19" s="4"/>
      <c r="V19" s="4"/>
      <c r="W19" s="4"/>
    </row>
    <row r="20" spans="1:23" x14ac:dyDescent="0.25">
      <c r="A20" s="3" t="s">
        <v>87</v>
      </c>
      <c r="B20" s="4">
        <v>5.9160000000000004</v>
      </c>
      <c r="C20" s="4">
        <v>6.1879999999999997</v>
      </c>
      <c r="D20" s="4">
        <v>6.27</v>
      </c>
      <c r="E20" s="4">
        <v>6.4660000000000002</v>
      </c>
      <c r="F20" s="4">
        <v>6.1390000000000002</v>
      </c>
      <c r="G20" s="4">
        <v>6.1870000000000003</v>
      </c>
      <c r="H20" s="4">
        <v>6.2690000000000001</v>
      </c>
      <c r="I20" s="4">
        <v>6.4130000000000003</v>
      </c>
      <c r="J20" s="4">
        <v>6.2309999999999999</v>
      </c>
      <c r="L20" s="4">
        <f t="shared" si="25"/>
        <v>2.8969714285714272E-2</v>
      </c>
      <c r="M20" s="4">
        <f t="shared" si="26"/>
        <v>0.17020491851211078</v>
      </c>
      <c r="N20" s="4">
        <f t="shared" si="17"/>
        <v>6.2285000000000004</v>
      </c>
      <c r="O20">
        <f t="shared" si="27"/>
        <v>6.1879999999999997</v>
      </c>
      <c r="Q20" s="7"/>
      <c r="R20" s="4"/>
      <c r="S20" s="4"/>
      <c r="T20" s="4"/>
      <c r="U20" s="4"/>
      <c r="V20" s="4"/>
      <c r="W20" s="4"/>
    </row>
    <row r="21" spans="1:23" x14ac:dyDescent="0.25">
      <c r="A21" s="2" t="s">
        <v>97</v>
      </c>
      <c r="B21" s="4">
        <v>2.2396666666666665</v>
      </c>
      <c r="C21" s="4">
        <v>2.2366666666666668</v>
      </c>
      <c r="D21" s="4">
        <v>2.3423333333333338</v>
      </c>
      <c r="E21" s="4">
        <v>2.2653333333333334</v>
      </c>
      <c r="F21" s="4">
        <v>2.2673333333333332</v>
      </c>
      <c r="G21" s="4">
        <v>2.2340000000000004</v>
      </c>
      <c r="H21" s="4">
        <v>2.0696666666666665</v>
      </c>
      <c r="I21" s="4">
        <v>2.125666666666667</v>
      </c>
      <c r="J21" s="4">
        <v>2.2225833333333336</v>
      </c>
      <c r="L21" s="4"/>
      <c r="M21" s="4"/>
      <c r="N21" s="4"/>
      <c r="Q21" s="4">
        <f t="shared" ref="Q21" si="28">AVERAGE(J22:J24)</f>
        <v>2.2225833333333336</v>
      </c>
      <c r="R21" s="4">
        <f t="shared" ref="R21" si="29">SQRT(_xlfn.VAR.S(J22:J24))</f>
        <v>7.8696244880765001E-2</v>
      </c>
      <c r="S21" s="4"/>
      <c r="T21" s="4">
        <f t="shared" ref="T21" si="30">AVERAGE(B22:I24)</f>
        <v>2.222583333333334</v>
      </c>
      <c r="U21" s="4">
        <f t="shared" ref="U21" si="31">SQRT(_xlfn.VAR.S(B22:I24))</f>
        <v>0.13709435553238716</v>
      </c>
      <c r="V21" s="4">
        <f t="shared" ref="V21" si="32">MEDIAN(B22:I24)</f>
        <v>2.2199999999999998</v>
      </c>
      <c r="W21" s="4">
        <f t="shared" ref="W21" si="33">LARGE(B22:I24, 1+COUNT(B22:I24)/2)</f>
        <v>2.218</v>
      </c>
    </row>
    <row r="22" spans="1:23" x14ac:dyDescent="0.25">
      <c r="A22" s="3" t="s">
        <v>89</v>
      </c>
      <c r="B22" s="4">
        <v>2.218</v>
      </c>
      <c r="C22" s="4">
        <v>2.1459999999999999</v>
      </c>
      <c r="D22" s="4">
        <v>2.3250000000000002</v>
      </c>
      <c r="E22" s="4">
        <v>2.0920000000000001</v>
      </c>
      <c r="F22" s="4">
        <v>2.194</v>
      </c>
      <c r="G22" s="4">
        <v>2.0230000000000001</v>
      </c>
      <c r="H22" s="4">
        <v>2.1040000000000001</v>
      </c>
      <c r="I22" s="4">
        <v>2.1320000000000001</v>
      </c>
      <c r="J22" s="4">
        <v>2.1542500000000002</v>
      </c>
      <c r="L22" s="4">
        <f t="shared" ref="L22:L85" si="34">_xlfn.VAR.S(B22:I22)</f>
        <v>8.4270714285714279E-3</v>
      </c>
      <c r="M22" s="4">
        <f t="shared" ref="M22" si="35">SQRT(L22)</f>
        <v>9.1799081850372707E-2</v>
      </c>
      <c r="N22" s="4">
        <f t="shared" ref="N22:N85" si="36">MEDIAN(B22:I22)</f>
        <v>2.1390000000000002</v>
      </c>
      <c r="O22">
        <f t="shared" ref="O22:O85" si="37">LARGE(B22:I22, 1+COUNT(B22:I22)/2)</f>
        <v>2.1320000000000001</v>
      </c>
      <c r="Q22" s="7"/>
      <c r="R22" s="4"/>
      <c r="S22" s="4"/>
      <c r="T22" s="4"/>
      <c r="U22" s="4"/>
      <c r="V22" s="4"/>
      <c r="W22" s="4"/>
    </row>
    <row r="23" spans="1:23" x14ac:dyDescent="0.25">
      <c r="A23" s="3" t="s">
        <v>88</v>
      </c>
      <c r="B23" s="4">
        <v>2.2309999999999999</v>
      </c>
      <c r="C23" s="4">
        <v>2.1579999999999999</v>
      </c>
      <c r="D23" s="4">
        <v>2.222</v>
      </c>
      <c r="E23" s="4">
        <v>2.1960000000000002</v>
      </c>
      <c r="F23" s="4">
        <v>2.2559999999999998</v>
      </c>
      <c r="G23" s="4">
        <v>2.3220000000000001</v>
      </c>
      <c r="H23" s="4">
        <v>2.0259999999999998</v>
      </c>
      <c r="I23" s="4">
        <v>2.2280000000000002</v>
      </c>
      <c r="J23" s="4">
        <v>2.2048749999999999</v>
      </c>
      <c r="L23" s="4">
        <f t="shared" si="34"/>
        <v>7.4449821428571534E-3</v>
      </c>
      <c r="M23" s="4">
        <f t="shared" si="16"/>
        <v>8.6284309945998602E-2</v>
      </c>
      <c r="N23" s="4">
        <f t="shared" si="17"/>
        <v>2.2250000000000001</v>
      </c>
      <c r="O23">
        <f t="shared" si="18"/>
        <v>2.222</v>
      </c>
      <c r="Q23" s="7"/>
      <c r="R23" s="4"/>
      <c r="S23" s="4"/>
      <c r="T23" s="4"/>
      <c r="U23" s="4"/>
      <c r="V23" s="4"/>
      <c r="W23" s="4"/>
    </row>
    <row r="24" spans="1:23" x14ac:dyDescent="0.25">
      <c r="A24" s="3" t="s">
        <v>87</v>
      </c>
      <c r="B24" s="4">
        <v>2.27</v>
      </c>
      <c r="C24" s="4">
        <v>2.4060000000000001</v>
      </c>
      <c r="D24" s="4">
        <v>2.48</v>
      </c>
      <c r="E24" s="4">
        <v>2.508</v>
      </c>
      <c r="F24" s="4">
        <v>2.3519999999999999</v>
      </c>
      <c r="G24" s="4">
        <v>2.3570000000000002</v>
      </c>
      <c r="H24" s="4">
        <v>2.0790000000000002</v>
      </c>
      <c r="I24" s="4">
        <v>2.0169999999999999</v>
      </c>
      <c r="J24" s="4">
        <v>2.3086250000000001</v>
      </c>
      <c r="L24" s="4">
        <f t="shared" si="34"/>
        <v>3.1726839285714285E-2</v>
      </c>
      <c r="M24" s="4">
        <f t="shared" si="16"/>
        <v>0.1781202944240613</v>
      </c>
      <c r="N24" s="4">
        <f t="shared" si="17"/>
        <v>2.3544999999999998</v>
      </c>
      <c r="O24">
        <f t="shared" si="18"/>
        <v>2.3519999999999999</v>
      </c>
      <c r="Q24" s="7"/>
      <c r="R24" s="4"/>
      <c r="S24" s="4"/>
      <c r="T24" s="4"/>
      <c r="U24" s="4"/>
      <c r="V24" s="4"/>
      <c r="W24" s="4"/>
    </row>
    <row r="25" spans="1:23" x14ac:dyDescent="0.25">
      <c r="A25" s="2" t="s">
        <v>98</v>
      </c>
      <c r="B25" s="4">
        <v>5.2549999999999999</v>
      </c>
      <c r="C25" s="4">
        <v>5.0546666666666669</v>
      </c>
      <c r="D25" s="4">
        <v>5.1539999999999999</v>
      </c>
      <c r="E25" s="4">
        <v>5.3703333333333338</v>
      </c>
      <c r="F25" s="4">
        <v>5.3419999999999996</v>
      </c>
      <c r="G25" s="4">
        <v>4.9833333333333334</v>
      </c>
      <c r="H25" s="4">
        <v>5.3283333333333331</v>
      </c>
      <c r="I25" s="4">
        <v>4.8756666666666666</v>
      </c>
      <c r="J25" s="4">
        <v>5.1704166666666671</v>
      </c>
      <c r="L25" s="4"/>
      <c r="M25" s="4"/>
      <c r="N25" s="4"/>
      <c r="Q25" s="4">
        <f t="shared" ref="Q25" si="38">AVERAGE(J26:J28)</f>
        <v>5.1704166666666671</v>
      </c>
      <c r="R25" s="4">
        <f t="shared" ref="R25" si="39">SQRT(_xlfn.VAR.S(J26:J28))</f>
        <v>9.9354662489152465E-2</v>
      </c>
      <c r="S25" s="4"/>
      <c r="T25" s="4">
        <f t="shared" ref="T25" si="40">AVERAGE(B26:I28)</f>
        <v>5.1704166666666653</v>
      </c>
      <c r="U25" s="4">
        <f t="shared" ref="U25" si="41">SQRT(_xlfn.VAR.S(B26:I28))</f>
        <v>0.32380508316587303</v>
      </c>
      <c r="V25" s="4">
        <f t="shared" ref="V25" si="42">MEDIAN(B26:I28)</f>
        <v>5.2940000000000005</v>
      </c>
      <c r="W25" s="4">
        <f t="shared" ref="W25" si="43">LARGE(B26:I28, 1+COUNT(B26:I28)/2)</f>
        <v>5.2930000000000001</v>
      </c>
    </row>
    <row r="26" spans="1:23" x14ac:dyDescent="0.25">
      <c r="A26" s="3" t="s">
        <v>89</v>
      </c>
      <c r="B26" s="4">
        <v>5.2119999999999997</v>
      </c>
      <c r="C26" s="4">
        <v>4.9349999999999996</v>
      </c>
      <c r="D26" s="4">
        <v>4.6920000000000002</v>
      </c>
      <c r="E26" s="4">
        <v>5.4009999999999998</v>
      </c>
      <c r="F26" s="4">
        <v>5.3570000000000002</v>
      </c>
      <c r="G26" s="4">
        <v>4.444</v>
      </c>
      <c r="H26" s="4">
        <v>5.2930000000000001</v>
      </c>
      <c r="I26" s="4">
        <v>5.1829999999999998</v>
      </c>
      <c r="J26" s="4">
        <v>5.0646249999999995</v>
      </c>
      <c r="L26" s="4">
        <f t="shared" ref="L26:L89" si="44">_xlfn.VAR.S(B26:I26)</f>
        <v>0.11819226785714286</v>
      </c>
      <c r="M26" s="4">
        <f t="shared" ref="M26:M28" si="45">SQRT(L26)</f>
        <v>0.34379102352612823</v>
      </c>
      <c r="N26" s="4">
        <f t="shared" si="17"/>
        <v>5.1974999999999998</v>
      </c>
      <c r="O26">
        <f t="shared" ref="O26:O89" si="46">LARGE(B26:I26, 1+COUNT(B26:I26)/2)</f>
        <v>5.1829999999999998</v>
      </c>
      <c r="Q26" s="7"/>
      <c r="R26" s="4"/>
      <c r="S26" s="4"/>
      <c r="T26" s="4"/>
      <c r="U26" s="4"/>
      <c r="V26" s="4"/>
      <c r="W26" s="4"/>
    </row>
    <row r="27" spans="1:23" x14ac:dyDescent="0.25">
      <c r="A27" s="3" t="s">
        <v>88</v>
      </c>
      <c r="B27" s="4">
        <v>5.2380000000000004</v>
      </c>
      <c r="C27" s="4">
        <v>4.7539999999999996</v>
      </c>
      <c r="D27" s="4">
        <v>5.319</v>
      </c>
      <c r="E27" s="4">
        <v>5.3360000000000003</v>
      </c>
      <c r="F27" s="4">
        <v>5.2949999999999999</v>
      </c>
      <c r="G27" s="4">
        <v>5.1050000000000004</v>
      </c>
      <c r="H27" s="4">
        <v>5.2439999999999998</v>
      </c>
      <c r="I27" s="4">
        <v>5.1879999999999997</v>
      </c>
      <c r="J27" s="4">
        <v>5.1848749999999999</v>
      </c>
      <c r="L27" s="4">
        <f t="shared" si="44"/>
        <v>3.5902410714285772E-2</v>
      </c>
      <c r="M27" s="4">
        <f t="shared" si="45"/>
        <v>0.18947931473985696</v>
      </c>
      <c r="N27" s="4">
        <f t="shared" si="17"/>
        <v>5.2409999999999997</v>
      </c>
      <c r="O27">
        <f t="shared" si="27"/>
        <v>5.2380000000000004</v>
      </c>
      <c r="Q27" s="7"/>
      <c r="R27" s="4"/>
      <c r="S27" s="4"/>
      <c r="T27" s="4"/>
      <c r="U27" s="4"/>
      <c r="V27" s="4"/>
      <c r="W27" s="4"/>
    </row>
    <row r="28" spans="1:23" x14ac:dyDescent="0.25">
      <c r="A28" s="3" t="s">
        <v>87</v>
      </c>
      <c r="B28" s="4">
        <v>5.3150000000000004</v>
      </c>
      <c r="C28" s="4">
        <v>5.4749999999999996</v>
      </c>
      <c r="D28" s="4">
        <v>5.4509999999999996</v>
      </c>
      <c r="E28" s="4">
        <v>5.3739999999999997</v>
      </c>
      <c r="F28" s="4">
        <v>5.3739999999999997</v>
      </c>
      <c r="G28" s="4">
        <v>5.4009999999999998</v>
      </c>
      <c r="H28" s="4">
        <v>5.4480000000000004</v>
      </c>
      <c r="I28" s="4">
        <v>4.2560000000000002</v>
      </c>
      <c r="J28" s="4">
        <v>5.2617500000000001</v>
      </c>
      <c r="L28" s="4">
        <f t="shared" si="44"/>
        <v>0.1678484999999999</v>
      </c>
      <c r="M28" s="4">
        <f t="shared" si="45"/>
        <v>0.40969317787827503</v>
      </c>
      <c r="N28" s="4">
        <f t="shared" si="17"/>
        <v>5.3874999999999993</v>
      </c>
      <c r="O28">
        <f t="shared" si="27"/>
        <v>5.3739999999999997</v>
      </c>
      <c r="Q28" s="7"/>
      <c r="R28" s="4"/>
      <c r="S28" s="4"/>
      <c r="T28" s="4"/>
      <c r="U28" s="4"/>
      <c r="V28" s="4"/>
      <c r="W28" s="4"/>
    </row>
    <row r="29" spans="1:23" x14ac:dyDescent="0.25">
      <c r="A29" s="2" t="s">
        <v>99</v>
      </c>
      <c r="B29" s="4">
        <v>2.1320000000000001</v>
      </c>
      <c r="C29" s="4">
        <v>2.3850000000000002</v>
      </c>
      <c r="D29" s="4">
        <v>2.5053333333333332</v>
      </c>
      <c r="E29" s="4">
        <v>2.2813333333333334</v>
      </c>
      <c r="F29" s="4">
        <v>2.2483333333333335</v>
      </c>
      <c r="G29" s="4">
        <v>2.302</v>
      </c>
      <c r="H29" s="4">
        <v>2.4546666666666668</v>
      </c>
      <c r="I29" s="4">
        <v>2.3003333333333331</v>
      </c>
      <c r="J29" s="4">
        <v>2.3261249999999998</v>
      </c>
      <c r="L29" s="4"/>
      <c r="M29" s="4"/>
      <c r="N29" s="4"/>
      <c r="Q29" s="4">
        <f t="shared" ref="Q29" si="47">AVERAGE(J30:J32)</f>
        <v>2.3261249999999998</v>
      </c>
      <c r="R29" s="4">
        <f t="shared" ref="R29" si="48">SQRT(_xlfn.VAR.S(J30:J32))</f>
        <v>6.4581706968769637E-2</v>
      </c>
      <c r="S29" s="4"/>
      <c r="T29" s="4">
        <f t="shared" ref="T29" si="49">AVERAGE(B30:I32)</f>
        <v>2.3261250000000002</v>
      </c>
      <c r="U29" s="4">
        <f t="shared" ref="U29" si="50">SQRT(_xlfn.VAR.S(B30:I32))</f>
        <v>0.1631385947192035</v>
      </c>
      <c r="V29" s="4">
        <f t="shared" ref="V29" si="51">MEDIAN(B30:I32)</f>
        <v>2.343</v>
      </c>
      <c r="W29" s="4">
        <f t="shared" ref="W29" si="52">LARGE(B30:I32, 1+COUNT(B30:I32)/2)</f>
        <v>2.3180000000000001</v>
      </c>
    </row>
    <row r="30" spans="1:23" x14ac:dyDescent="0.25">
      <c r="A30" s="3" t="s">
        <v>89</v>
      </c>
      <c r="B30" s="4">
        <v>2.02</v>
      </c>
      <c r="C30" s="4">
        <v>2.4169999999999998</v>
      </c>
      <c r="D30" s="4">
        <v>2.657</v>
      </c>
      <c r="E30" s="4">
        <v>2.13</v>
      </c>
      <c r="F30" s="4">
        <v>2.1589999999999998</v>
      </c>
      <c r="G30" s="4">
        <v>2.2869999999999999</v>
      </c>
      <c r="H30" s="4">
        <v>2.4569999999999999</v>
      </c>
      <c r="I30" s="4">
        <v>2.452</v>
      </c>
      <c r="J30" s="4">
        <v>2.3223750000000001</v>
      </c>
      <c r="L30" s="4">
        <f t="shared" ref="L30:L93" si="53">_xlfn.VAR.S(B30:I30)</f>
        <v>4.4605125000000002E-2</v>
      </c>
      <c r="M30" s="4">
        <f t="shared" ref="M30" si="54">SQRT(L30)</f>
        <v>0.21119925426004704</v>
      </c>
      <c r="N30" s="4">
        <f t="shared" ref="N30:N93" si="55">MEDIAN(B30:I30)</f>
        <v>2.3519999999999999</v>
      </c>
      <c r="O30">
        <f t="shared" ref="O30:O93" si="56">LARGE(B30:I30, 1+COUNT(B30:I30)/2)</f>
        <v>2.2869999999999999</v>
      </c>
      <c r="Q30" s="7"/>
      <c r="R30" s="4"/>
      <c r="S30" s="4"/>
      <c r="T30" s="4"/>
      <c r="U30" s="4"/>
      <c r="V30" s="4"/>
      <c r="W30" s="4"/>
    </row>
    <row r="31" spans="1:23" x14ac:dyDescent="0.25">
      <c r="A31" s="3" t="s">
        <v>88</v>
      </c>
      <c r="B31" s="4">
        <v>2.12</v>
      </c>
      <c r="C31" s="4">
        <v>2.3679999999999999</v>
      </c>
      <c r="D31" s="4">
        <v>2.3759999999999999</v>
      </c>
      <c r="E31" s="4">
        <v>2.254</v>
      </c>
      <c r="F31" s="4">
        <v>2.2090000000000001</v>
      </c>
      <c r="G31" s="4">
        <v>2.2320000000000002</v>
      </c>
      <c r="H31" s="4">
        <v>2.2309999999999999</v>
      </c>
      <c r="I31" s="4">
        <v>2.3180000000000001</v>
      </c>
      <c r="J31" s="4">
        <v>2.2634999999999996</v>
      </c>
      <c r="L31" s="4">
        <f t="shared" si="53"/>
        <v>7.4639999999999889E-3</v>
      </c>
      <c r="M31" s="4">
        <f t="shared" si="16"/>
        <v>8.6394444265820644E-2</v>
      </c>
      <c r="N31" s="4">
        <f t="shared" si="17"/>
        <v>2.2430000000000003</v>
      </c>
      <c r="O31">
        <f t="shared" si="18"/>
        <v>2.2320000000000002</v>
      </c>
      <c r="Q31" s="7"/>
      <c r="R31" s="4"/>
      <c r="S31" s="4"/>
      <c r="T31" s="4"/>
      <c r="U31" s="4"/>
      <c r="V31" s="4"/>
      <c r="W31" s="4"/>
    </row>
    <row r="32" spans="1:23" x14ac:dyDescent="0.25">
      <c r="A32" s="3" t="s">
        <v>87</v>
      </c>
      <c r="B32" s="4">
        <v>2.2559999999999998</v>
      </c>
      <c r="C32" s="4">
        <v>2.37</v>
      </c>
      <c r="D32" s="4">
        <v>2.4830000000000001</v>
      </c>
      <c r="E32" s="4">
        <v>2.46</v>
      </c>
      <c r="F32" s="4">
        <v>2.3769999999999998</v>
      </c>
      <c r="G32" s="4">
        <v>2.387</v>
      </c>
      <c r="H32" s="4">
        <v>2.6760000000000002</v>
      </c>
      <c r="I32" s="4">
        <v>2.1309999999999998</v>
      </c>
      <c r="J32" s="4">
        <v>2.3925000000000001</v>
      </c>
      <c r="L32" s="4">
        <f t="shared" si="53"/>
        <v>2.5844285714285754E-2</v>
      </c>
      <c r="M32" s="4">
        <f t="shared" si="16"/>
        <v>0.16076158034271046</v>
      </c>
      <c r="N32" s="4">
        <f t="shared" si="17"/>
        <v>2.3819999999999997</v>
      </c>
      <c r="O32">
        <f t="shared" si="18"/>
        <v>2.3769999999999998</v>
      </c>
      <c r="Q32" s="7"/>
      <c r="R32" s="4"/>
      <c r="S32" s="4"/>
      <c r="T32" s="4"/>
      <c r="U32" s="4"/>
      <c r="V32" s="4"/>
      <c r="W32" s="4"/>
    </row>
    <row r="33" spans="1:23" x14ac:dyDescent="0.25">
      <c r="A33" s="2" t="s">
        <v>100</v>
      </c>
      <c r="B33" s="4">
        <v>0.41133333333333333</v>
      </c>
      <c r="C33" s="4">
        <v>0.38433333333333336</v>
      </c>
      <c r="D33" s="4">
        <v>0.86</v>
      </c>
      <c r="E33" s="4">
        <v>0.35466666666666669</v>
      </c>
      <c r="F33" s="4">
        <v>0.34333333333333332</v>
      </c>
      <c r="G33" s="4">
        <v>0.36133333333333334</v>
      </c>
      <c r="H33" s="4">
        <v>0.40433333333333338</v>
      </c>
      <c r="I33" s="4">
        <v>0.39100000000000001</v>
      </c>
      <c r="J33" s="4">
        <v>0.43879166666666664</v>
      </c>
      <c r="L33" s="4"/>
      <c r="M33" s="4"/>
      <c r="N33" s="4"/>
      <c r="Q33" s="4">
        <f t="shared" ref="Q33" si="57">AVERAGE(J34:J36)</f>
        <v>0.43879166666666664</v>
      </c>
      <c r="R33" s="4">
        <f t="shared" ref="R33" si="58">SQRT(_xlfn.VAR.S(J34:J36))</f>
        <v>0.10605455062529516</v>
      </c>
      <c r="S33" s="4"/>
      <c r="T33" s="4">
        <f t="shared" ref="T33" si="59">AVERAGE(B34:I36)</f>
        <v>0.43879166666666664</v>
      </c>
      <c r="U33" s="4">
        <f t="shared" ref="U33" si="60">SQRT(_xlfn.VAR.S(B34:I36))</f>
        <v>0.29579560792321918</v>
      </c>
      <c r="V33" s="4">
        <f t="shared" ref="V33" si="61">MEDIAN(B34:I36)</f>
        <v>0.36899999999999999</v>
      </c>
      <c r="W33" s="4">
        <f t="shared" ref="W33" si="62">LARGE(B34:I36, 1+COUNT(B34:I36)/2)</f>
        <v>0.36899999999999999</v>
      </c>
    </row>
    <row r="34" spans="1:23" x14ac:dyDescent="0.25">
      <c r="A34" s="3" t="s">
        <v>89</v>
      </c>
      <c r="B34" s="4">
        <v>0.443</v>
      </c>
      <c r="C34" s="4">
        <v>0.34799999999999998</v>
      </c>
      <c r="D34" s="4">
        <v>1.8149999999999999</v>
      </c>
      <c r="E34" s="4">
        <v>0.32400000000000001</v>
      </c>
      <c r="F34" s="4">
        <v>0.35599999999999998</v>
      </c>
      <c r="G34" s="4">
        <v>0.36099999999999999</v>
      </c>
      <c r="H34" s="4">
        <v>0.38300000000000001</v>
      </c>
      <c r="I34" s="4">
        <v>0.45800000000000002</v>
      </c>
      <c r="J34" s="4">
        <v>0.56099999999999994</v>
      </c>
      <c r="L34" s="4">
        <f t="shared" ref="L34:L97" si="63">_xlfn.VAR.S(B34:I34)</f>
        <v>0.25889942857142867</v>
      </c>
      <c r="M34" s="4">
        <f t="shared" ref="M34:M36" si="64">SQRT(L34)</f>
        <v>0.50882160780712593</v>
      </c>
      <c r="N34" s="4">
        <f t="shared" si="17"/>
        <v>0.372</v>
      </c>
      <c r="O34">
        <f t="shared" ref="O34:O97" si="65">LARGE(B34:I34, 1+COUNT(B34:I34)/2)</f>
        <v>0.36099999999999999</v>
      </c>
      <c r="Q34" s="7"/>
      <c r="R34" s="4"/>
      <c r="S34" s="4"/>
      <c r="T34" s="4"/>
      <c r="U34" s="4"/>
      <c r="V34" s="4"/>
      <c r="W34" s="4"/>
    </row>
    <row r="35" spans="1:23" x14ac:dyDescent="0.25">
      <c r="A35" s="3" t="s">
        <v>88</v>
      </c>
      <c r="B35" s="4">
        <v>0.34799999999999998</v>
      </c>
      <c r="C35" s="4">
        <v>0.42799999999999999</v>
      </c>
      <c r="D35" s="4">
        <v>0.36599999999999999</v>
      </c>
      <c r="E35" s="4">
        <v>0.36899999999999999</v>
      </c>
      <c r="F35" s="4">
        <v>0.34599999999999997</v>
      </c>
      <c r="G35" s="4">
        <v>0.379</v>
      </c>
      <c r="H35" s="4">
        <v>0.36899999999999999</v>
      </c>
      <c r="I35" s="4">
        <v>0.36199999999999999</v>
      </c>
      <c r="J35" s="4">
        <v>0.37087499999999995</v>
      </c>
      <c r="L35" s="4">
        <f t="shared" si="63"/>
        <v>6.5441071428571436E-4</v>
      </c>
      <c r="M35" s="4">
        <f t="shared" si="64"/>
        <v>2.5581452544484535E-2</v>
      </c>
      <c r="N35" s="4">
        <f t="shared" si="17"/>
        <v>0.36749999999999999</v>
      </c>
      <c r="O35">
        <f t="shared" si="27"/>
        <v>0.36599999999999999</v>
      </c>
      <c r="Q35" s="7"/>
      <c r="R35" s="4"/>
      <c r="S35" s="4"/>
      <c r="T35" s="4"/>
      <c r="U35" s="4"/>
      <c r="V35" s="4"/>
      <c r="W35" s="4"/>
    </row>
    <row r="36" spans="1:23" x14ac:dyDescent="0.25">
      <c r="A36" s="3" t="s">
        <v>87</v>
      </c>
      <c r="B36" s="4">
        <v>0.443</v>
      </c>
      <c r="C36" s="4">
        <v>0.377</v>
      </c>
      <c r="D36" s="4">
        <v>0.39900000000000002</v>
      </c>
      <c r="E36" s="4">
        <v>0.371</v>
      </c>
      <c r="F36" s="4">
        <v>0.32800000000000001</v>
      </c>
      <c r="G36" s="4">
        <v>0.34399999999999997</v>
      </c>
      <c r="H36" s="4">
        <v>0.46100000000000002</v>
      </c>
      <c r="I36" s="4">
        <v>0.35299999999999998</v>
      </c>
      <c r="J36" s="4">
        <v>0.38449999999999995</v>
      </c>
      <c r="L36" s="4">
        <f t="shared" si="63"/>
        <v>2.2211428571429054E-3</v>
      </c>
      <c r="M36" s="4">
        <f t="shared" si="64"/>
        <v>4.7129002293098729E-2</v>
      </c>
      <c r="N36" s="4">
        <f t="shared" si="17"/>
        <v>0.374</v>
      </c>
      <c r="O36">
        <f t="shared" si="27"/>
        <v>0.371</v>
      </c>
      <c r="Q36" s="7"/>
      <c r="R36" s="4"/>
      <c r="S36" s="4"/>
      <c r="T36" s="4"/>
      <c r="U36" s="4"/>
      <c r="V36" s="4"/>
      <c r="W36" s="4"/>
    </row>
    <row r="37" spans="1:23" x14ac:dyDescent="0.25">
      <c r="A37" s="2" t="s">
        <v>101</v>
      </c>
      <c r="B37" s="4">
        <v>6.6749999999999998</v>
      </c>
      <c r="C37" s="4">
        <v>6.4140000000000006</v>
      </c>
      <c r="D37" s="4">
        <v>6.6706666666666665</v>
      </c>
      <c r="E37" s="4">
        <v>6.9379999999999997</v>
      </c>
      <c r="F37" s="4">
        <v>6.7010000000000005</v>
      </c>
      <c r="G37" s="4">
        <v>6.625</v>
      </c>
      <c r="H37" s="4">
        <v>6.687333333333334</v>
      </c>
      <c r="I37" s="4">
        <v>6.6503333333333332</v>
      </c>
      <c r="J37" s="4">
        <v>6.6701666666666668</v>
      </c>
      <c r="L37" s="4"/>
      <c r="M37" s="4"/>
      <c r="N37" s="4"/>
      <c r="Q37" s="4">
        <f t="shared" ref="Q37" si="66">AVERAGE(J38:J40)</f>
        <v>6.6701666666666668</v>
      </c>
      <c r="R37" s="4">
        <f t="shared" ref="R37" si="67">SQRT(_xlfn.VAR.S(J38:J40))</f>
        <v>0.48201572739728421</v>
      </c>
      <c r="S37" s="4"/>
      <c r="T37" s="4">
        <f t="shared" ref="T37" si="68">AVERAGE(B38:I40)</f>
        <v>6.6701666666666659</v>
      </c>
      <c r="U37" s="4">
        <f t="shared" ref="U37" si="69">SQRT(_xlfn.VAR.S(B38:I40))</f>
        <v>0.46869083781238502</v>
      </c>
      <c r="V37" s="4">
        <f t="shared" ref="V37" si="70">MEDIAN(B38:I40)</f>
        <v>6.7560000000000002</v>
      </c>
      <c r="W37" s="4">
        <f t="shared" ref="W37" si="71">LARGE(B38:I40, 1+COUNT(B38:I40)/2)</f>
        <v>6.7190000000000003</v>
      </c>
    </row>
    <row r="38" spans="1:23" x14ac:dyDescent="0.25">
      <c r="A38" s="3" t="s">
        <v>89</v>
      </c>
      <c r="B38" s="4">
        <v>6.51</v>
      </c>
      <c r="C38" s="4">
        <v>6.7190000000000003</v>
      </c>
      <c r="D38" s="4">
        <v>6.92</v>
      </c>
      <c r="E38" s="4">
        <v>7.1319999999999997</v>
      </c>
      <c r="F38" s="4">
        <v>7.1070000000000002</v>
      </c>
      <c r="G38" s="4">
        <v>6.9340000000000002</v>
      </c>
      <c r="H38" s="4">
        <v>6.8959999999999999</v>
      </c>
      <c r="I38" s="4">
        <v>7.0890000000000004</v>
      </c>
      <c r="J38" s="4">
        <v>6.9133749999999994</v>
      </c>
      <c r="L38" s="4">
        <f t="shared" ref="L38:L101" si="72">_xlfn.VAR.S(B38:I38)</f>
        <v>4.5342267857142883E-2</v>
      </c>
      <c r="M38" s="4">
        <f t="shared" ref="M38" si="73">SQRT(L38)</f>
        <v>0.21293723924467248</v>
      </c>
      <c r="N38" s="4">
        <f t="shared" ref="N38:N101" si="74">MEDIAN(B38:I38)</f>
        <v>6.9269999999999996</v>
      </c>
      <c r="O38">
        <f t="shared" ref="O38:O101" si="75">LARGE(B38:I38, 1+COUNT(B38:I38)/2)</f>
        <v>6.92</v>
      </c>
      <c r="Q38" s="7"/>
      <c r="R38" s="4"/>
      <c r="S38" s="4"/>
      <c r="T38" s="4"/>
      <c r="U38" s="4"/>
      <c r="V38" s="4"/>
      <c r="W38" s="4"/>
    </row>
    <row r="39" spans="1:23" x14ac:dyDescent="0.25">
      <c r="A39" s="3" t="s">
        <v>88</v>
      </c>
      <c r="B39" s="4">
        <v>7.32</v>
      </c>
      <c r="C39" s="4">
        <v>6.6130000000000004</v>
      </c>
      <c r="D39" s="4">
        <v>6.7930000000000001</v>
      </c>
      <c r="E39" s="4">
        <v>7.2539999999999996</v>
      </c>
      <c r="F39" s="4">
        <v>7.0739999999999998</v>
      </c>
      <c r="G39" s="4">
        <v>6.657</v>
      </c>
      <c r="H39" s="4">
        <v>6.9269999999999996</v>
      </c>
      <c r="I39" s="4">
        <v>7.2190000000000003</v>
      </c>
      <c r="J39" s="4">
        <v>6.9821249999999999</v>
      </c>
      <c r="L39" s="4">
        <f t="shared" si="72"/>
        <v>7.6198982142857113E-2</v>
      </c>
      <c r="M39" s="4">
        <f t="shared" si="16"/>
        <v>0.27604163117699676</v>
      </c>
      <c r="N39" s="4">
        <f t="shared" si="17"/>
        <v>7.0004999999999997</v>
      </c>
      <c r="O39">
        <f t="shared" si="18"/>
        <v>6.9269999999999996</v>
      </c>
      <c r="Q39" s="7"/>
      <c r="R39" s="4"/>
      <c r="S39" s="4"/>
      <c r="T39" s="4"/>
      <c r="U39" s="4"/>
      <c r="V39" s="4"/>
      <c r="W39" s="4"/>
    </row>
    <row r="40" spans="1:23" x14ac:dyDescent="0.25">
      <c r="A40" s="3" t="s">
        <v>87</v>
      </c>
      <c r="B40" s="4">
        <v>6.1950000000000003</v>
      </c>
      <c r="C40" s="4">
        <v>5.91</v>
      </c>
      <c r="D40" s="4">
        <v>6.2990000000000004</v>
      </c>
      <c r="E40" s="4">
        <v>6.4279999999999999</v>
      </c>
      <c r="F40" s="4">
        <v>5.9219999999999997</v>
      </c>
      <c r="G40" s="4">
        <v>6.2839999999999998</v>
      </c>
      <c r="H40" s="4">
        <v>6.2389999999999999</v>
      </c>
      <c r="I40" s="4">
        <v>5.6429999999999998</v>
      </c>
      <c r="J40" s="4">
        <v>6.1150000000000002</v>
      </c>
      <c r="L40" s="4">
        <f t="shared" si="72"/>
        <v>6.9174285714285758E-2</v>
      </c>
      <c r="M40" s="4">
        <f t="shared" si="16"/>
        <v>0.26301004869450473</v>
      </c>
      <c r="N40" s="4">
        <f t="shared" si="17"/>
        <v>6.2170000000000005</v>
      </c>
      <c r="O40">
        <f t="shared" si="18"/>
        <v>6.1950000000000003</v>
      </c>
      <c r="Q40" s="7"/>
      <c r="R40" s="4"/>
      <c r="S40" s="4"/>
      <c r="T40" s="4"/>
      <c r="U40" s="4"/>
      <c r="V40" s="4"/>
      <c r="W40" s="4"/>
    </row>
    <row r="41" spans="1:23" x14ac:dyDescent="0.25">
      <c r="A41" s="2" t="s">
        <v>18</v>
      </c>
      <c r="B41" s="4">
        <v>2.6516666666666668</v>
      </c>
      <c r="C41" s="4">
        <v>2.7509999999999999</v>
      </c>
      <c r="D41" s="4">
        <v>2.7053333333333334</v>
      </c>
      <c r="E41" s="4">
        <v>2.7716666666666665</v>
      </c>
      <c r="F41" s="4">
        <v>2.7616666666666667</v>
      </c>
      <c r="G41" s="4">
        <v>2.69</v>
      </c>
      <c r="H41" s="4">
        <v>2.706666666666667</v>
      </c>
      <c r="I41" s="4">
        <v>2.9483333333333328</v>
      </c>
      <c r="J41" s="4">
        <v>2.7482916666666668</v>
      </c>
      <c r="L41" s="4"/>
      <c r="M41" s="4"/>
      <c r="N41" s="4"/>
      <c r="Q41" s="4">
        <f t="shared" ref="Q41" si="76">AVERAGE(J42:J44)</f>
        <v>2.7482916666666668</v>
      </c>
      <c r="R41" s="4">
        <f t="shared" ref="R41" si="77">SQRT(_xlfn.VAR.S(J42:J44))</f>
        <v>0.16939051281973663</v>
      </c>
      <c r="S41" s="4"/>
      <c r="T41" s="4">
        <f t="shared" ref="T41" si="78">AVERAGE(B42:I44)</f>
        <v>2.7482916666666664</v>
      </c>
      <c r="U41" s="4">
        <f t="shared" ref="U41" si="79">SQRT(_xlfn.VAR.S(B42:I44))</f>
        <v>0.26209830203100559</v>
      </c>
      <c r="V41" s="4">
        <f t="shared" ref="V41" si="80">MEDIAN(B42:I44)</f>
        <v>2.7584999999999997</v>
      </c>
      <c r="W41" s="4">
        <f t="shared" ref="W41" si="81">LARGE(B42:I44, 1+COUNT(B42:I44)/2)</f>
        <v>2.6869999999999998</v>
      </c>
    </row>
    <row r="42" spans="1:23" x14ac:dyDescent="0.25">
      <c r="A42" s="3" t="s">
        <v>89</v>
      </c>
      <c r="B42" s="4">
        <v>2.63</v>
      </c>
      <c r="C42" s="4">
        <v>2.6869999999999998</v>
      </c>
      <c r="D42" s="4">
        <v>3.2770000000000001</v>
      </c>
      <c r="E42" s="4">
        <v>2.9249999999999998</v>
      </c>
      <c r="F42" s="4">
        <v>2.83</v>
      </c>
      <c r="G42" s="4">
        <v>3.0059999999999998</v>
      </c>
      <c r="H42" s="4">
        <v>2.9239999999999999</v>
      </c>
      <c r="I42" s="4">
        <v>2.8719999999999999</v>
      </c>
      <c r="J42" s="4">
        <v>2.893875</v>
      </c>
      <c r="L42" s="4">
        <f t="shared" ref="L42:L105" si="82">_xlfn.VAR.S(B42:I42)</f>
        <v>3.9745553571428595E-2</v>
      </c>
      <c r="M42" s="4">
        <f t="shared" ref="M42:M44" si="83">SQRT(L42)</f>
        <v>0.19936286908907735</v>
      </c>
      <c r="N42" s="4">
        <f t="shared" si="17"/>
        <v>2.8979999999999997</v>
      </c>
      <c r="O42">
        <f t="shared" ref="O42:O105" si="84">LARGE(B42:I42, 1+COUNT(B42:I42)/2)</f>
        <v>2.8719999999999999</v>
      </c>
      <c r="Q42" s="7"/>
      <c r="R42" s="4"/>
      <c r="S42" s="4"/>
      <c r="T42" s="4"/>
      <c r="U42" s="4"/>
      <c r="V42" s="4"/>
      <c r="W42" s="4"/>
    </row>
    <row r="43" spans="1:23" x14ac:dyDescent="0.25">
      <c r="A43" s="3" t="s">
        <v>88</v>
      </c>
      <c r="B43" s="4">
        <v>2.891</v>
      </c>
      <c r="C43" s="4">
        <v>3.0310000000000001</v>
      </c>
      <c r="D43" s="4">
        <v>2.226</v>
      </c>
      <c r="E43" s="4">
        <v>2.855</v>
      </c>
      <c r="F43" s="4">
        <v>3.0990000000000002</v>
      </c>
      <c r="G43" s="4">
        <v>2.5470000000000002</v>
      </c>
      <c r="H43" s="4">
        <v>2.669</v>
      </c>
      <c r="I43" s="4">
        <v>2.9910000000000001</v>
      </c>
      <c r="J43" s="4">
        <v>2.7886250000000001</v>
      </c>
      <c r="L43" s="4">
        <f t="shared" si="82"/>
        <v>8.5737125000000039E-2</v>
      </c>
      <c r="M43" s="4">
        <f t="shared" si="83"/>
        <v>0.29280902479261128</v>
      </c>
      <c r="N43" s="4">
        <f t="shared" si="17"/>
        <v>2.8730000000000002</v>
      </c>
      <c r="O43">
        <f t="shared" si="27"/>
        <v>2.855</v>
      </c>
      <c r="Q43" s="7"/>
      <c r="R43" s="4"/>
      <c r="S43" s="4"/>
      <c r="T43" s="4"/>
      <c r="U43" s="4"/>
      <c r="V43" s="4"/>
      <c r="W43" s="4"/>
    </row>
    <row r="44" spans="1:23" x14ac:dyDescent="0.25">
      <c r="A44" s="3" t="s">
        <v>87</v>
      </c>
      <c r="B44" s="4">
        <v>2.4340000000000002</v>
      </c>
      <c r="C44" s="4">
        <v>2.5350000000000001</v>
      </c>
      <c r="D44" s="4">
        <v>2.613</v>
      </c>
      <c r="E44" s="4">
        <v>2.5350000000000001</v>
      </c>
      <c r="F44" s="4">
        <v>2.3559999999999999</v>
      </c>
      <c r="G44" s="4">
        <v>2.5169999999999999</v>
      </c>
      <c r="H44" s="4">
        <v>2.5270000000000001</v>
      </c>
      <c r="I44" s="4">
        <v>2.9820000000000002</v>
      </c>
      <c r="J44" s="4">
        <v>2.5623749999999998</v>
      </c>
      <c r="L44" s="4">
        <f t="shared" si="82"/>
        <v>3.4646839285714312E-2</v>
      </c>
      <c r="M44" s="4">
        <f t="shared" si="83"/>
        <v>0.18613661457573122</v>
      </c>
      <c r="N44" s="4">
        <f t="shared" si="17"/>
        <v>2.5310000000000001</v>
      </c>
      <c r="O44">
        <f t="shared" si="27"/>
        <v>2.5270000000000001</v>
      </c>
      <c r="Q44" s="7"/>
      <c r="R44" s="4"/>
      <c r="S44" s="4"/>
      <c r="T44" s="4"/>
      <c r="U44" s="4"/>
      <c r="V44" s="4"/>
      <c r="W44" s="4"/>
    </row>
    <row r="45" spans="1:23" x14ac:dyDescent="0.25">
      <c r="A45" s="2" t="s">
        <v>19</v>
      </c>
      <c r="B45" s="4">
        <v>4.655333333333334</v>
      </c>
      <c r="C45" s="4">
        <v>4.6469999999999994</v>
      </c>
      <c r="D45" s="4">
        <v>4.8613333333333335</v>
      </c>
      <c r="E45" s="4">
        <v>4.4786666666666664</v>
      </c>
      <c r="F45" s="4">
        <v>4.6726666666666672</v>
      </c>
      <c r="G45" s="4">
        <v>4.6663333333333332</v>
      </c>
      <c r="H45" s="4">
        <v>5.0420000000000007</v>
      </c>
      <c r="I45" s="4">
        <v>4.985666666666666</v>
      </c>
      <c r="J45" s="4">
        <v>4.751125</v>
      </c>
      <c r="L45" s="4"/>
      <c r="M45" s="4"/>
      <c r="N45" s="4"/>
      <c r="Q45" s="4">
        <f t="shared" ref="Q45" si="85">AVERAGE(J46:J48)</f>
        <v>4.751125</v>
      </c>
      <c r="R45" s="4">
        <f t="shared" ref="R45" si="86">SQRT(_xlfn.VAR.S(J46:J48))</f>
        <v>0.24858449267804317</v>
      </c>
      <c r="S45" s="4"/>
      <c r="T45" s="4">
        <f t="shared" ref="T45" si="87">AVERAGE(B46:I48)</f>
        <v>4.7511250000000009</v>
      </c>
      <c r="U45" s="4">
        <f t="shared" ref="U45" si="88">SQRT(_xlfn.VAR.S(B46:I48))</f>
        <v>0.36076215367155567</v>
      </c>
      <c r="V45" s="4">
        <f t="shared" ref="V45" si="89">MEDIAN(B46:I48)</f>
        <v>4.5925000000000002</v>
      </c>
      <c r="W45" s="4">
        <f t="shared" ref="W45" si="90">LARGE(B46:I48, 1+COUNT(B46:I48)/2)</f>
        <v>4.5490000000000004</v>
      </c>
    </row>
    <row r="46" spans="1:23" x14ac:dyDescent="0.25">
      <c r="A46" s="3" t="s">
        <v>89</v>
      </c>
      <c r="B46" s="4">
        <v>5.1470000000000002</v>
      </c>
      <c r="C46" s="4">
        <v>4.6689999999999996</v>
      </c>
      <c r="D46" s="4">
        <v>5.2629999999999999</v>
      </c>
      <c r="E46" s="4">
        <v>4.4509999999999996</v>
      </c>
      <c r="F46" s="4">
        <v>4.5490000000000004</v>
      </c>
      <c r="G46" s="4">
        <v>4.4450000000000003</v>
      </c>
      <c r="H46" s="4">
        <v>5.4580000000000002</v>
      </c>
      <c r="I46" s="4">
        <v>5.2949999999999999</v>
      </c>
      <c r="J46" s="4">
        <v>4.9096250000000001</v>
      </c>
      <c r="L46" s="4">
        <f t="shared" ref="L46:L109" si="91">_xlfn.VAR.S(B46:I46)</f>
        <v>0.17780198214285717</v>
      </c>
      <c r="M46" s="4">
        <f t="shared" ref="M46" si="92">SQRT(L46)</f>
        <v>0.4216657232249939</v>
      </c>
      <c r="N46" s="4">
        <f t="shared" ref="N46:N109" si="93">MEDIAN(B46:I46)</f>
        <v>4.9079999999999995</v>
      </c>
      <c r="O46">
        <f t="shared" ref="O46:O109" si="94">LARGE(B46:I46, 1+COUNT(B46:I46)/2)</f>
        <v>4.6689999999999996</v>
      </c>
      <c r="Q46" s="7"/>
      <c r="R46" s="4"/>
      <c r="S46" s="4"/>
      <c r="T46" s="4"/>
      <c r="U46" s="4"/>
      <c r="V46" s="4"/>
      <c r="W46" s="4"/>
    </row>
    <row r="47" spans="1:23" x14ac:dyDescent="0.25">
      <c r="A47" s="3" t="s">
        <v>88</v>
      </c>
      <c r="B47" s="4">
        <v>4.4210000000000003</v>
      </c>
      <c r="C47" s="4">
        <v>4.923</v>
      </c>
      <c r="D47" s="4">
        <v>4.782</v>
      </c>
      <c r="E47" s="4">
        <v>4.4420000000000002</v>
      </c>
      <c r="F47" s="4">
        <v>5.1150000000000002</v>
      </c>
      <c r="G47" s="4">
        <v>5.0350000000000001</v>
      </c>
      <c r="H47" s="4">
        <v>5.032</v>
      </c>
      <c r="I47" s="4">
        <v>5.2830000000000004</v>
      </c>
      <c r="J47" s="4">
        <v>4.8791250000000002</v>
      </c>
      <c r="L47" s="4">
        <f t="shared" si="91"/>
        <v>9.696212500000001E-2</v>
      </c>
      <c r="M47" s="4">
        <f t="shared" si="16"/>
        <v>0.31138741946327891</v>
      </c>
      <c r="N47" s="4">
        <f t="shared" si="17"/>
        <v>4.9775</v>
      </c>
      <c r="O47">
        <f t="shared" si="18"/>
        <v>4.923</v>
      </c>
      <c r="Q47" s="7"/>
      <c r="R47" s="4"/>
      <c r="S47" s="4"/>
      <c r="T47" s="4"/>
      <c r="U47" s="4"/>
      <c r="V47" s="4"/>
      <c r="W47" s="4"/>
    </row>
    <row r="48" spans="1:23" x14ac:dyDescent="0.25">
      <c r="A48" s="3" t="s">
        <v>87</v>
      </c>
      <c r="B48" s="4">
        <v>4.3979999999999997</v>
      </c>
      <c r="C48" s="4">
        <v>4.3490000000000002</v>
      </c>
      <c r="D48" s="4">
        <v>4.5389999999999997</v>
      </c>
      <c r="E48" s="4">
        <v>4.5430000000000001</v>
      </c>
      <c r="F48" s="4">
        <v>4.3540000000000001</v>
      </c>
      <c r="G48" s="4">
        <v>4.5190000000000001</v>
      </c>
      <c r="H48" s="4">
        <v>4.6360000000000001</v>
      </c>
      <c r="I48" s="4">
        <v>4.3789999999999996</v>
      </c>
      <c r="J48" s="4">
        <v>4.4646249999999998</v>
      </c>
      <c r="L48" s="4">
        <f t="shared" si="91"/>
        <v>1.1625410714285729E-2</v>
      </c>
      <c r="M48" s="4">
        <f t="shared" si="16"/>
        <v>0.10782119788930991</v>
      </c>
      <c r="N48" s="4">
        <f t="shared" si="17"/>
        <v>4.4584999999999999</v>
      </c>
      <c r="O48">
        <f t="shared" si="18"/>
        <v>4.3979999999999997</v>
      </c>
      <c r="Q48" s="7"/>
      <c r="R48" s="4"/>
      <c r="S48" s="4"/>
      <c r="T48" s="4"/>
      <c r="U48" s="4"/>
      <c r="V48" s="4"/>
      <c r="W48" s="4"/>
    </row>
    <row r="49" spans="1:23" x14ac:dyDescent="0.25">
      <c r="A49" s="2" t="s">
        <v>20</v>
      </c>
      <c r="B49" s="4">
        <v>2.7266666666666666</v>
      </c>
      <c r="C49" s="4">
        <v>3.1573333333333333</v>
      </c>
      <c r="D49" s="4">
        <v>3.2659999999999996</v>
      </c>
      <c r="E49" s="4">
        <v>2.9756666666666667</v>
      </c>
      <c r="F49" s="4">
        <v>1.9823333333333333</v>
      </c>
      <c r="G49" s="4">
        <v>2.7419999999999995</v>
      </c>
      <c r="H49" s="4">
        <v>2.7366666666666664</v>
      </c>
      <c r="I49" s="4">
        <v>2.8463333333333334</v>
      </c>
      <c r="J49" s="4">
        <v>2.8041249999999995</v>
      </c>
      <c r="L49" s="4"/>
      <c r="M49" s="4"/>
      <c r="N49" s="4"/>
      <c r="Q49" s="4">
        <f t="shared" ref="Q49" si="95">AVERAGE(J50:J52)</f>
        <v>2.8041249999999995</v>
      </c>
      <c r="R49" s="4">
        <f t="shared" ref="R49" si="96">SQRT(_xlfn.VAR.S(J50:J52))</f>
        <v>0.14462710672622894</v>
      </c>
      <c r="S49" s="4"/>
      <c r="T49" s="4">
        <f t="shared" ref="T49" si="97">AVERAGE(B50:I52)</f>
        <v>2.8041249999999995</v>
      </c>
      <c r="U49" s="4">
        <f t="shared" ref="U49" si="98">SQRT(_xlfn.VAR.S(B50:I52))</f>
        <v>0.65381757278178299</v>
      </c>
      <c r="V49" s="4">
        <f t="shared" ref="V49" si="99">MEDIAN(B50:I52)</f>
        <v>2.8045</v>
      </c>
      <c r="W49" s="4">
        <f t="shared" ref="W49" si="100">LARGE(B50:I52, 1+COUNT(B50:I52)/2)</f>
        <v>2.7989999999999999</v>
      </c>
    </row>
    <row r="50" spans="1:23" x14ac:dyDescent="0.25">
      <c r="A50" s="3" t="s">
        <v>89</v>
      </c>
      <c r="B50" s="4">
        <v>2.6</v>
      </c>
      <c r="C50" s="4">
        <v>2.81</v>
      </c>
      <c r="D50" s="4">
        <v>2.6179999999999999</v>
      </c>
      <c r="E50" s="4">
        <v>3.03</v>
      </c>
      <c r="F50" s="4">
        <v>2.899</v>
      </c>
      <c r="G50" s="4">
        <v>3.2469999999999999</v>
      </c>
      <c r="H50" s="4">
        <v>3.2029999999999998</v>
      </c>
      <c r="I50" s="4">
        <v>3.1539999999999999</v>
      </c>
      <c r="J50" s="4">
        <v>2.945125</v>
      </c>
      <c r="L50" s="4">
        <f t="shared" ref="L50:L113" si="101">_xlfn.VAR.S(B50:I50)</f>
        <v>6.4995553571428527E-2</v>
      </c>
      <c r="M50" s="4">
        <f t="shared" ref="M50:M52" si="102">SQRT(L50)</f>
        <v>0.25494225536663889</v>
      </c>
      <c r="N50" s="4">
        <f t="shared" si="17"/>
        <v>2.9645000000000001</v>
      </c>
      <c r="O50">
        <f t="shared" ref="O50:O113" si="103">LARGE(B50:I50, 1+COUNT(B50:I50)/2)</f>
        <v>2.899</v>
      </c>
      <c r="Q50" s="7"/>
      <c r="R50" s="4"/>
      <c r="S50" s="4"/>
      <c r="T50" s="4"/>
      <c r="U50" s="4"/>
      <c r="V50" s="4"/>
      <c r="W50" s="4"/>
    </row>
    <row r="51" spans="1:23" x14ac:dyDescent="0.25">
      <c r="A51" s="3" t="s">
        <v>88</v>
      </c>
      <c r="B51" s="4">
        <v>3.0880000000000001</v>
      </c>
      <c r="C51" s="4">
        <v>3.8929999999999998</v>
      </c>
      <c r="D51" s="4">
        <v>4.2389999999999999</v>
      </c>
      <c r="E51" s="4">
        <v>2.8839999999999999</v>
      </c>
      <c r="F51" s="4">
        <v>0.52100000000000002</v>
      </c>
      <c r="G51" s="4">
        <v>2.5590000000000002</v>
      </c>
      <c r="H51" s="4">
        <v>2.5059999999999998</v>
      </c>
      <c r="I51" s="4">
        <v>2.7989999999999999</v>
      </c>
      <c r="J51" s="4">
        <v>2.8111250000000001</v>
      </c>
      <c r="L51" s="4">
        <f t="shared" si="101"/>
        <v>1.2418198392857147</v>
      </c>
      <c r="M51" s="4">
        <f t="shared" si="102"/>
        <v>1.1143697049389465</v>
      </c>
      <c r="N51" s="4">
        <f t="shared" si="17"/>
        <v>2.8414999999999999</v>
      </c>
      <c r="O51">
        <f t="shared" si="27"/>
        <v>2.7989999999999999</v>
      </c>
      <c r="Q51" s="7"/>
      <c r="R51" s="4"/>
      <c r="S51" s="4"/>
      <c r="T51" s="4"/>
      <c r="U51" s="4"/>
      <c r="V51" s="4"/>
      <c r="W51" s="4"/>
    </row>
    <row r="52" spans="1:23" x14ac:dyDescent="0.25">
      <c r="A52" s="3" t="s">
        <v>87</v>
      </c>
      <c r="B52" s="4">
        <v>2.492</v>
      </c>
      <c r="C52" s="4">
        <v>2.7690000000000001</v>
      </c>
      <c r="D52" s="4">
        <v>2.9409999999999998</v>
      </c>
      <c r="E52" s="4">
        <v>3.0129999999999999</v>
      </c>
      <c r="F52" s="4">
        <v>2.5270000000000001</v>
      </c>
      <c r="G52" s="4">
        <v>2.42</v>
      </c>
      <c r="H52" s="4">
        <v>2.5009999999999999</v>
      </c>
      <c r="I52" s="4">
        <v>2.5859999999999999</v>
      </c>
      <c r="J52" s="4">
        <v>2.6561249999999998</v>
      </c>
      <c r="L52" s="4">
        <f t="shared" si="101"/>
        <v>4.9942982142857133E-2</v>
      </c>
      <c r="M52" s="4">
        <f t="shared" si="102"/>
        <v>0.22347926557704886</v>
      </c>
      <c r="N52" s="4">
        <f t="shared" si="17"/>
        <v>2.5564999999999998</v>
      </c>
      <c r="O52">
        <f t="shared" si="27"/>
        <v>2.5270000000000001</v>
      </c>
      <c r="Q52" s="7"/>
      <c r="R52" s="4"/>
      <c r="S52" s="4"/>
      <c r="T52" s="4"/>
      <c r="U52" s="4"/>
      <c r="V52" s="4"/>
      <c r="W52" s="4"/>
    </row>
    <row r="53" spans="1:23" x14ac:dyDescent="0.25">
      <c r="A53" s="2" t="s">
        <v>21</v>
      </c>
      <c r="B53" s="4">
        <v>1.2909999999999999</v>
      </c>
      <c r="C53" s="4">
        <v>1.8066666666666666</v>
      </c>
      <c r="D53" s="4">
        <v>1.9393333333333336</v>
      </c>
      <c r="E53" s="4">
        <v>1.5746666666666667</v>
      </c>
      <c r="F53" s="4">
        <v>1.9216666666666666</v>
      </c>
      <c r="G53" s="4">
        <v>1.4066666666666665</v>
      </c>
      <c r="H53" s="4">
        <v>2.2720000000000002</v>
      </c>
      <c r="I53" s="4">
        <v>1.7723333333333333</v>
      </c>
      <c r="J53" s="4">
        <v>1.7480416666666667</v>
      </c>
      <c r="L53" s="4"/>
      <c r="M53" s="4"/>
      <c r="N53" s="4"/>
      <c r="Q53" s="4">
        <f t="shared" ref="Q53" si="104">AVERAGE(J54:J56)</f>
        <v>1.7480416666666667</v>
      </c>
      <c r="R53" s="4">
        <f t="shared" ref="R53" si="105">SQRT(_xlfn.VAR.S(J54:J56))</f>
        <v>0.1103378570950756</v>
      </c>
      <c r="S53" s="4"/>
      <c r="T53" s="4">
        <f t="shared" ref="T53" si="106">AVERAGE(B54:I56)</f>
        <v>1.7480416666666667</v>
      </c>
      <c r="U53" s="4">
        <f t="shared" ref="U53" si="107">SQRT(_xlfn.VAR.S(B54:I56))</f>
        <v>0.49691574643793357</v>
      </c>
      <c r="V53" s="4">
        <f t="shared" ref="V53" si="108">MEDIAN(B54:I56)</f>
        <v>1.5509999999999999</v>
      </c>
      <c r="W53" s="4">
        <f t="shared" ref="W53" si="109">LARGE(B54:I56, 1+COUNT(B54:I56)/2)</f>
        <v>1.5489999999999999</v>
      </c>
    </row>
    <row r="54" spans="1:23" x14ac:dyDescent="0.25">
      <c r="A54" s="3" t="s">
        <v>89</v>
      </c>
      <c r="B54" s="4">
        <v>1.319</v>
      </c>
      <c r="C54" s="4">
        <v>1.4730000000000001</v>
      </c>
      <c r="D54" s="4">
        <v>2.2080000000000002</v>
      </c>
      <c r="E54" s="4">
        <v>1.4530000000000001</v>
      </c>
      <c r="F54" s="4">
        <v>1.2749999999999999</v>
      </c>
      <c r="G54" s="4">
        <v>1.5489999999999999</v>
      </c>
      <c r="H54" s="4">
        <v>2.2519999999999998</v>
      </c>
      <c r="I54" s="4">
        <v>1.5529999999999999</v>
      </c>
      <c r="J54" s="4">
        <v>1.6352500000000001</v>
      </c>
      <c r="L54" s="4">
        <f t="shared" ref="L54:L117" si="110">_xlfn.VAR.S(B54:I54)</f>
        <v>0.1445659285714273</v>
      </c>
      <c r="M54" s="4">
        <f t="shared" ref="M54" si="111">SQRT(L54)</f>
        <v>0.38021826438432349</v>
      </c>
      <c r="N54" s="4">
        <f t="shared" ref="N54:N117" si="112">MEDIAN(B54:I54)</f>
        <v>1.5110000000000001</v>
      </c>
      <c r="O54">
        <f t="shared" ref="O54:O117" si="113">LARGE(B54:I54, 1+COUNT(B54:I54)/2)</f>
        <v>1.4730000000000001</v>
      </c>
      <c r="Q54" s="7"/>
      <c r="R54" s="4"/>
      <c r="S54" s="4"/>
      <c r="T54" s="4"/>
      <c r="U54" s="4"/>
      <c r="V54" s="4"/>
      <c r="W54" s="4"/>
    </row>
    <row r="55" spans="1:23" x14ac:dyDescent="0.25">
      <c r="A55" s="3" t="s">
        <v>88</v>
      </c>
      <c r="B55" s="4">
        <v>1.353</v>
      </c>
      <c r="C55" s="4">
        <v>1.5580000000000001</v>
      </c>
      <c r="D55" s="4">
        <v>2.4020000000000001</v>
      </c>
      <c r="E55" s="4">
        <v>2.1920000000000002</v>
      </c>
      <c r="F55" s="4">
        <v>2.1179999999999999</v>
      </c>
      <c r="G55" s="4">
        <v>1.532</v>
      </c>
      <c r="H55" s="4">
        <v>2.4079999999999999</v>
      </c>
      <c r="I55" s="4">
        <v>1.2829999999999999</v>
      </c>
      <c r="J55" s="4">
        <v>1.85575</v>
      </c>
      <c r="L55" s="4">
        <f t="shared" si="110"/>
        <v>0.22278250000000049</v>
      </c>
      <c r="M55" s="4">
        <f t="shared" si="16"/>
        <v>0.47199841101427503</v>
      </c>
      <c r="N55" s="4">
        <f t="shared" si="17"/>
        <v>1.8380000000000001</v>
      </c>
      <c r="O55">
        <f t="shared" si="18"/>
        <v>1.5580000000000001</v>
      </c>
      <c r="Q55" s="7"/>
      <c r="R55" s="4"/>
      <c r="S55" s="4"/>
      <c r="T55" s="4"/>
      <c r="U55" s="4"/>
      <c r="V55" s="4"/>
      <c r="W55" s="4"/>
    </row>
    <row r="56" spans="1:23" x14ac:dyDescent="0.25">
      <c r="A56" s="3" t="s">
        <v>87</v>
      </c>
      <c r="B56" s="4">
        <v>1.2010000000000001</v>
      </c>
      <c r="C56" s="4">
        <v>2.3889999999999998</v>
      </c>
      <c r="D56" s="4">
        <v>1.208</v>
      </c>
      <c r="E56" s="4">
        <v>1.079</v>
      </c>
      <c r="F56" s="4">
        <v>2.3719999999999999</v>
      </c>
      <c r="G56" s="4">
        <v>1.139</v>
      </c>
      <c r="H56" s="4">
        <v>2.1560000000000001</v>
      </c>
      <c r="I56" s="4">
        <v>2.4809999999999999</v>
      </c>
      <c r="J56" s="4">
        <v>1.7531249999999998</v>
      </c>
      <c r="L56" s="4">
        <f t="shared" si="110"/>
        <v>0.41615012500000048</v>
      </c>
      <c r="M56" s="4">
        <f t="shared" si="16"/>
        <v>0.64509698883191235</v>
      </c>
      <c r="N56" s="4">
        <f t="shared" si="17"/>
        <v>1.6819999999999999</v>
      </c>
      <c r="O56">
        <f t="shared" si="18"/>
        <v>1.208</v>
      </c>
      <c r="Q56" s="7"/>
      <c r="R56" s="4"/>
      <c r="S56" s="4"/>
      <c r="T56" s="4"/>
      <c r="U56" s="4"/>
      <c r="V56" s="4"/>
      <c r="W56" s="4"/>
    </row>
    <row r="57" spans="1:23" x14ac:dyDescent="0.25">
      <c r="A57" s="2" t="s">
        <v>22</v>
      </c>
      <c r="B57" s="4">
        <v>2.9103333333333339</v>
      </c>
      <c r="C57" s="4">
        <v>3.121</v>
      </c>
      <c r="D57" s="4">
        <v>2.9306666666666668</v>
      </c>
      <c r="E57" s="4">
        <v>3.0076666666666667</v>
      </c>
      <c r="F57" s="4">
        <v>3.0879999999999996</v>
      </c>
      <c r="G57" s="4">
        <v>3.1143333333333332</v>
      </c>
      <c r="H57" s="4">
        <v>3.1343333333333327</v>
      </c>
      <c r="I57" s="4">
        <v>3.0146666666666668</v>
      </c>
      <c r="J57" s="4">
        <v>3.0401250000000002</v>
      </c>
      <c r="L57" s="4"/>
      <c r="M57" s="4"/>
      <c r="N57" s="4"/>
      <c r="Q57" s="4">
        <f t="shared" ref="Q57" si="114">AVERAGE(J58:J60)</f>
        <v>3.0401250000000002</v>
      </c>
      <c r="R57" s="4">
        <f t="shared" ref="R57" si="115">SQRT(_xlfn.VAR.S(J58:J60))</f>
        <v>0.4337017444338892</v>
      </c>
      <c r="S57" s="4"/>
      <c r="T57" s="4">
        <f t="shared" ref="T57" si="116">AVERAGE(B58:I60)</f>
        <v>3.0401250000000002</v>
      </c>
      <c r="U57" s="4">
        <f t="shared" ref="U57" si="117">SQRT(_xlfn.VAR.S(B58:I60))</f>
        <v>0.38249641231621972</v>
      </c>
      <c r="V57" s="4">
        <f t="shared" ref="V57" si="118">MEDIAN(B58:I60)</f>
        <v>3.1740000000000004</v>
      </c>
      <c r="W57" s="4">
        <f t="shared" ref="W57" si="119">LARGE(B58:I60, 1+COUNT(B58:I60)/2)</f>
        <v>3.16</v>
      </c>
    </row>
    <row r="58" spans="1:23" x14ac:dyDescent="0.25">
      <c r="A58" s="3" t="s">
        <v>89</v>
      </c>
      <c r="B58" s="4">
        <v>3.16</v>
      </c>
      <c r="C58" s="4">
        <v>3.5379999999999998</v>
      </c>
      <c r="D58" s="4">
        <v>2.9860000000000002</v>
      </c>
      <c r="E58" s="4">
        <v>3.3260000000000001</v>
      </c>
      <c r="F58" s="4">
        <v>3.4489999999999998</v>
      </c>
      <c r="G58" s="4">
        <v>3.2949999999999999</v>
      </c>
      <c r="H58" s="4">
        <v>3.4449999999999998</v>
      </c>
      <c r="I58" s="4">
        <v>3.302</v>
      </c>
      <c r="J58" s="4">
        <v>3.3126250000000006</v>
      </c>
      <c r="L58" s="4">
        <f t="shared" ref="L58:L121" si="120">_xlfn.VAR.S(B58:I58)</f>
        <v>3.1070839285714229E-2</v>
      </c>
      <c r="M58" s="4">
        <f t="shared" ref="M58:M60" si="121">SQRT(L58)</f>
        <v>0.17626922387562222</v>
      </c>
      <c r="N58" s="4">
        <f t="shared" si="17"/>
        <v>3.3140000000000001</v>
      </c>
      <c r="O58">
        <f t="shared" ref="O58:O121" si="122">LARGE(B58:I58, 1+COUNT(B58:I58)/2)</f>
        <v>3.302</v>
      </c>
      <c r="Q58" s="7"/>
      <c r="R58" s="4"/>
      <c r="S58" s="4"/>
      <c r="T58" s="4"/>
      <c r="U58" s="4"/>
      <c r="V58" s="4"/>
      <c r="W58" s="4"/>
    </row>
    <row r="59" spans="1:23" x14ac:dyDescent="0.25">
      <c r="A59" s="3" t="s">
        <v>88</v>
      </c>
      <c r="B59" s="4">
        <v>3.1560000000000001</v>
      </c>
      <c r="C59" s="4">
        <v>3.1880000000000002</v>
      </c>
      <c r="D59" s="4">
        <v>3.3250000000000002</v>
      </c>
      <c r="E59" s="4">
        <v>3.137</v>
      </c>
      <c r="F59" s="4">
        <v>3.3220000000000001</v>
      </c>
      <c r="G59" s="4">
        <v>3.347</v>
      </c>
      <c r="H59" s="4">
        <v>3.335</v>
      </c>
      <c r="I59" s="4">
        <v>3.3319999999999999</v>
      </c>
      <c r="J59" s="4">
        <v>3.2677500000000004</v>
      </c>
      <c r="L59" s="4">
        <f t="shared" si="120"/>
        <v>8.1564999999999919E-3</v>
      </c>
      <c r="M59" s="4">
        <f t="shared" si="121"/>
        <v>9.0313343421667164E-2</v>
      </c>
      <c r="N59" s="4">
        <f t="shared" si="17"/>
        <v>3.3235000000000001</v>
      </c>
      <c r="O59">
        <f t="shared" si="27"/>
        <v>3.3220000000000001</v>
      </c>
      <c r="Q59" s="7"/>
      <c r="R59" s="4"/>
      <c r="S59" s="4"/>
      <c r="T59" s="4"/>
      <c r="U59" s="4"/>
      <c r="V59" s="4"/>
      <c r="W59" s="4"/>
    </row>
    <row r="60" spans="1:23" x14ac:dyDescent="0.25">
      <c r="A60" s="3" t="s">
        <v>87</v>
      </c>
      <c r="B60" s="4">
        <v>2.415</v>
      </c>
      <c r="C60" s="4">
        <v>2.637</v>
      </c>
      <c r="D60" s="4">
        <v>2.4809999999999999</v>
      </c>
      <c r="E60" s="4">
        <v>2.56</v>
      </c>
      <c r="F60" s="4">
        <v>2.4929999999999999</v>
      </c>
      <c r="G60" s="4">
        <v>2.7010000000000001</v>
      </c>
      <c r="H60" s="4">
        <v>2.6230000000000002</v>
      </c>
      <c r="I60" s="4">
        <v>2.41</v>
      </c>
      <c r="J60" s="4">
        <v>2.54</v>
      </c>
      <c r="L60" s="4">
        <f t="shared" si="120"/>
        <v>1.1547714285714291E-2</v>
      </c>
      <c r="M60" s="4">
        <f t="shared" si="121"/>
        <v>0.10746029166959437</v>
      </c>
      <c r="N60" s="4">
        <f t="shared" si="17"/>
        <v>2.5265</v>
      </c>
      <c r="O60">
        <f t="shared" si="27"/>
        <v>2.4929999999999999</v>
      </c>
      <c r="Q60" s="7"/>
      <c r="R60" s="4"/>
      <c r="S60" s="4"/>
      <c r="T60" s="4"/>
      <c r="U60" s="4"/>
      <c r="V60" s="4"/>
      <c r="W60" s="4"/>
    </row>
    <row r="61" spans="1:23" x14ac:dyDescent="0.25">
      <c r="A61" s="2" t="s">
        <v>23</v>
      </c>
      <c r="B61" s="4">
        <v>2.8146666666666662</v>
      </c>
      <c r="C61" s="4">
        <v>2.6983333333333337</v>
      </c>
      <c r="D61" s="4">
        <v>3.0173333333333332</v>
      </c>
      <c r="E61" s="4">
        <v>2.809333333333333</v>
      </c>
      <c r="F61" s="4">
        <v>2.6190000000000002</v>
      </c>
      <c r="G61" s="4">
        <v>2.5873333333333335</v>
      </c>
      <c r="H61" s="4">
        <v>2.5563333333333333</v>
      </c>
      <c r="I61" s="4">
        <v>2.5966666666666662</v>
      </c>
      <c r="J61" s="4">
        <v>2.7123750000000002</v>
      </c>
      <c r="L61" s="4"/>
      <c r="M61" s="4"/>
      <c r="N61" s="4"/>
      <c r="Q61" s="4">
        <f t="shared" ref="Q61" si="123">AVERAGE(J62:J64)</f>
        <v>2.7123750000000002</v>
      </c>
      <c r="R61" s="4">
        <f t="shared" ref="R61" si="124">SQRT(_xlfn.VAR.S(J62:J64))</f>
        <v>0.14931515537613732</v>
      </c>
      <c r="S61" s="4"/>
      <c r="T61" s="4">
        <f t="shared" ref="T61" si="125">AVERAGE(B62:I64)</f>
        <v>2.7123749999999998</v>
      </c>
      <c r="U61" s="4">
        <f t="shared" ref="U61" si="126">SQRT(_xlfn.VAR.S(B62:I64))</f>
        <v>0.29309692898870543</v>
      </c>
      <c r="V61" s="4">
        <f t="shared" ref="V61" si="127">MEDIAN(B62:I64)</f>
        <v>2.6710000000000003</v>
      </c>
      <c r="W61" s="4">
        <f t="shared" ref="W61" si="128">LARGE(B62:I64, 1+COUNT(B62:I64)/2)</f>
        <v>2.629</v>
      </c>
    </row>
    <row r="62" spans="1:23" x14ac:dyDescent="0.25">
      <c r="A62" s="3" t="s">
        <v>89</v>
      </c>
      <c r="B62" s="4">
        <v>2.952</v>
      </c>
      <c r="C62" s="4">
        <v>2.83</v>
      </c>
      <c r="D62" s="4">
        <v>3.57</v>
      </c>
      <c r="E62" s="4">
        <v>2.9169999999999998</v>
      </c>
      <c r="F62" s="4">
        <v>2.3140000000000001</v>
      </c>
      <c r="G62" s="4">
        <v>2.343</v>
      </c>
      <c r="H62" s="4">
        <v>2.8460000000000001</v>
      </c>
      <c r="I62" s="4">
        <v>2.298</v>
      </c>
      <c r="J62" s="4">
        <v>2.75875</v>
      </c>
      <c r="L62" s="4">
        <f t="shared" ref="L62:L125" si="129">_xlfn.VAR.S(B62:I62)</f>
        <v>0.18802078571428535</v>
      </c>
      <c r="M62" s="4">
        <f t="shared" ref="M62" si="130">SQRT(L62)</f>
        <v>0.43361363644872303</v>
      </c>
      <c r="N62" s="4">
        <f t="shared" ref="N62:N125" si="131">MEDIAN(B62:I62)</f>
        <v>2.8380000000000001</v>
      </c>
      <c r="O62">
        <f t="shared" ref="O62:O125" si="132">LARGE(B62:I62, 1+COUNT(B62:I62)/2)</f>
        <v>2.83</v>
      </c>
      <c r="Q62" s="7"/>
      <c r="R62" s="4"/>
      <c r="S62" s="4"/>
      <c r="T62" s="4"/>
      <c r="U62" s="4"/>
      <c r="V62" s="4"/>
      <c r="W62" s="4"/>
    </row>
    <row r="63" spans="1:23" x14ac:dyDescent="0.25">
      <c r="A63" s="3" t="s">
        <v>88</v>
      </c>
      <c r="B63" s="4">
        <v>2.915</v>
      </c>
      <c r="C63" s="4">
        <v>2.7130000000000001</v>
      </c>
      <c r="D63" s="4">
        <v>3.0089999999999999</v>
      </c>
      <c r="E63" s="4">
        <v>2.9620000000000002</v>
      </c>
      <c r="F63" s="4">
        <v>2.9710000000000001</v>
      </c>
      <c r="G63" s="4">
        <v>2.823</v>
      </c>
      <c r="H63" s="4">
        <v>2.4079999999999999</v>
      </c>
      <c r="I63" s="4">
        <v>2.863</v>
      </c>
      <c r="J63" s="4">
        <v>2.8330000000000002</v>
      </c>
      <c r="L63" s="4">
        <f t="shared" si="129"/>
        <v>3.8487142857142879E-2</v>
      </c>
      <c r="M63" s="4">
        <f t="shared" si="16"/>
        <v>0.19618140293397557</v>
      </c>
      <c r="N63" s="4">
        <f t="shared" si="17"/>
        <v>2.8890000000000002</v>
      </c>
      <c r="O63">
        <f t="shared" si="18"/>
        <v>2.863</v>
      </c>
      <c r="Q63" s="7"/>
      <c r="R63" s="4"/>
      <c r="S63" s="4"/>
      <c r="T63" s="4"/>
      <c r="U63" s="4"/>
      <c r="V63" s="4"/>
      <c r="W63" s="4"/>
    </row>
    <row r="64" spans="1:23" x14ac:dyDescent="0.25">
      <c r="A64" s="3" t="s">
        <v>87</v>
      </c>
      <c r="B64" s="4">
        <v>2.577</v>
      </c>
      <c r="C64" s="4">
        <v>2.552</v>
      </c>
      <c r="D64" s="4">
        <v>2.4729999999999999</v>
      </c>
      <c r="E64" s="4">
        <v>2.5489999999999999</v>
      </c>
      <c r="F64" s="4">
        <v>2.5720000000000001</v>
      </c>
      <c r="G64" s="4">
        <v>2.5960000000000001</v>
      </c>
      <c r="H64" s="4">
        <v>2.415</v>
      </c>
      <c r="I64" s="4">
        <v>2.629</v>
      </c>
      <c r="J64" s="4">
        <v>2.5453749999999999</v>
      </c>
      <c r="L64" s="4">
        <f t="shared" si="129"/>
        <v>4.7939821428571458E-3</v>
      </c>
      <c r="M64" s="4">
        <f t="shared" si="16"/>
        <v>6.9238588538885926E-2</v>
      </c>
      <c r="N64" s="4">
        <f t="shared" si="17"/>
        <v>2.5620000000000003</v>
      </c>
      <c r="O64">
        <f t="shared" si="18"/>
        <v>2.552</v>
      </c>
      <c r="Q64" s="7"/>
      <c r="R64" s="4"/>
      <c r="S64" s="4"/>
      <c r="T64" s="4"/>
      <c r="U64" s="4"/>
      <c r="V64" s="4"/>
      <c r="W64" s="4"/>
    </row>
    <row r="65" spans="1:23" x14ac:dyDescent="0.25">
      <c r="A65" s="2" t="s">
        <v>24</v>
      </c>
      <c r="B65" s="4">
        <v>1.9096666666666666</v>
      </c>
      <c r="C65" s="4">
        <v>1.8603333333333332</v>
      </c>
      <c r="D65" s="4">
        <v>2.0056666666666665</v>
      </c>
      <c r="E65" s="4">
        <v>2.149</v>
      </c>
      <c r="F65" s="4">
        <v>1.8140000000000001</v>
      </c>
      <c r="G65" s="4">
        <v>1.9453333333333334</v>
      </c>
      <c r="H65" s="4">
        <v>1.9306666666666665</v>
      </c>
      <c r="I65" s="4">
        <v>2.0556666666666668</v>
      </c>
      <c r="J65" s="4">
        <v>1.9587916666666667</v>
      </c>
      <c r="L65" s="4"/>
      <c r="M65" s="4"/>
      <c r="N65" s="4"/>
      <c r="Q65" s="4">
        <f t="shared" ref="Q65" si="133">AVERAGE(J66:J68)</f>
        <v>1.9587916666666667</v>
      </c>
      <c r="R65" s="4">
        <f t="shared" ref="R65" si="134">SQRT(_xlfn.VAR.S(J66:J68))</f>
        <v>0.18249496283002817</v>
      </c>
      <c r="S65" s="4"/>
      <c r="T65" s="4">
        <f t="shared" ref="T65" si="135">AVERAGE(B66:I68)</f>
        <v>1.9587916666666667</v>
      </c>
      <c r="U65" s="4">
        <f t="shared" ref="U65" si="136">SQRT(_xlfn.VAR.S(B66:I68))</f>
        <v>0.4329167988310732</v>
      </c>
      <c r="V65" s="4">
        <f t="shared" ref="V65" si="137">MEDIAN(B66:I68)</f>
        <v>2.1855000000000002</v>
      </c>
      <c r="W65" s="4">
        <f t="shared" ref="W65" si="138">LARGE(B66:I68, 1+COUNT(B66:I68)/2)</f>
        <v>2.157</v>
      </c>
    </row>
    <row r="66" spans="1:23" x14ac:dyDescent="0.25">
      <c r="A66" s="3" t="s">
        <v>89</v>
      </c>
      <c r="B66" s="4">
        <v>2.2669999999999999</v>
      </c>
      <c r="C66" s="4">
        <v>1.375</v>
      </c>
      <c r="D66" s="4">
        <v>1.4970000000000001</v>
      </c>
      <c r="E66" s="4">
        <v>2.2349999999999999</v>
      </c>
      <c r="F66" s="4">
        <v>1.173</v>
      </c>
      <c r="G66" s="4">
        <v>1.4490000000000001</v>
      </c>
      <c r="H66" s="4">
        <v>1.4710000000000001</v>
      </c>
      <c r="I66" s="4">
        <v>2.6819999999999999</v>
      </c>
      <c r="J66" s="4">
        <v>1.7686250000000001</v>
      </c>
      <c r="L66" s="4">
        <f t="shared" ref="L66:L129" si="139">_xlfn.VAR.S(B66:I66)</f>
        <v>0.29633826785714285</v>
      </c>
      <c r="M66" s="4">
        <f t="shared" ref="M66:M68" si="140">SQRT(L66)</f>
        <v>0.54436960592702344</v>
      </c>
      <c r="N66" s="4">
        <f t="shared" si="17"/>
        <v>1.484</v>
      </c>
      <c r="O66">
        <f t="shared" ref="O66:O129" si="141">LARGE(B66:I66, 1+COUNT(B66:I66)/2)</f>
        <v>1.4710000000000001</v>
      </c>
      <c r="Q66" s="7"/>
      <c r="R66" s="4"/>
      <c r="S66" s="4"/>
      <c r="T66" s="4"/>
      <c r="U66" s="4"/>
      <c r="V66" s="4"/>
      <c r="W66" s="4"/>
    </row>
    <row r="67" spans="1:23" x14ac:dyDescent="0.25">
      <c r="A67" s="3" t="s">
        <v>88</v>
      </c>
      <c r="B67" s="4">
        <v>1.2210000000000001</v>
      </c>
      <c r="C67" s="4">
        <v>2.214</v>
      </c>
      <c r="D67" s="4">
        <v>2.2919999999999998</v>
      </c>
      <c r="E67" s="4">
        <v>2.246</v>
      </c>
      <c r="F67" s="4">
        <v>2.2570000000000001</v>
      </c>
      <c r="G67" s="4">
        <v>2.23</v>
      </c>
      <c r="H67" s="4">
        <v>2.3319999999999999</v>
      </c>
      <c r="I67" s="4">
        <v>2.2679999999999998</v>
      </c>
      <c r="J67" s="4">
        <v>2.1325000000000003</v>
      </c>
      <c r="L67" s="4">
        <f t="shared" si="139"/>
        <v>0.13699485714285536</v>
      </c>
      <c r="M67" s="4">
        <f t="shared" si="140"/>
        <v>0.37012816313117186</v>
      </c>
      <c r="N67" s="4">
        <f t="shared" si="17"/>
        <v>2.2515000000000001</v>
      </c>
      <c r="O67">
        <f t="shared" si="27"/>
        <v>2.246</v>
      </c>
      <c r="Q67" s="7"/>
      <c r="R67" s="4"/>
      <c r="S67" s="4"/>
      <c r="T67" s="4"/>
      <c r="U67" s="4"/>
      <c r="V67" s="4"/>
      <c r="W67" s="4"/>
    </row>
    <row r="68" spans="1:23" x14ac:dyDescent="0.25">
      <c r="A68" s="3" t="s">
        <v>87</v>
      </c>
      <c r="B68" s="4">
        <v>2.2410000000000001</v>
      </c>
      <c r="C68" s="4">
        <v>1.992</v>
      </c>
      <c r="D68" s="4">
        <v>2.2280000000000002</v>
      </c>
      <c r="E68" s="4">
        <v>1.966</v>
      </c>
      <c r="F68" s="4">
        <v>2.012</v>
      </c>
      <c r="G68" s="4">
        <v>2.157</v>
      </c>
      <c r="H68" s="4">
        <v>1.9890000000000001</v>
      </c>
      <c r="I68" s="4">
        <v>1.2170000000000001</v>
      </c>
      <c r="J68" s="4">
        <v>1.9752500000000002</v>
      </c>
      <c r="L68" s="4">
        <f t="shared" si="139"/>
        <v>0.1063410714285707</v>
      </c>
      <c r="M68" s="4">
        <f t="shared" si="140"/>
        <v>0.32609978753223789</v>
      </c>
      <c r="N68" s="4">
        <f t="shared" si="17"/>
        <v>2.0019999999999998</v>
      </c>
      <c r="O68">
        <f t="shared" si="27"/>
        <v>1.992</v>
      </c>
      <c r="Q68" s="7"/>
      <c r="R68" s="4"/>
      <c r="S68" s="4"/>
      <c r="T68" s="4"/>
      <c r="U68" s="4"/>
      <c r="V68" s="4"/>
      <c r="W68" s="4"/>
    </row>
    <row r="69" spans="1:23" x14ac:dyDescent="0.25">
      <c r="A69" s="2" t="s">
        <v>25</v>
      </c>
      <c r="B69" s="4">
        <v>0.56266666666666665</v>
      </c>
      <c r="C69" s="4">
        <v>0.62599999999999989</v>
      </c>
      <c r="D69" s="4">
        <v>0.6150000000000001</v>
      </c>
      <c r="E69" s="4">
        <v>0.56999999999999995</v>
      </c>
      <c r="F69" s="4">
        <v>0.61499999999999999</v>
      </c>
      <c r="G69" s="4">
        <v>0.67633333333333334</v>
      </c>
      <c r="H69" s="4">
        <v>0.58933333333333338</v>
      </c>
      <c r="I69" s="4">
        <v>0.64033333333333331</v>
      </c>
      <c r="J69" s="4">
        <v>0.61183333333333334</v>
      </c>
      <c r="L69" s="4"/>
      <c r="M69" s="4"/>
      <c r="N69" s="4"/>
      <c r="Q69" s="4">
        <f t="shared" ref="Q69" si="142">AVERAGE(J70:J72)</f>
        <v>0.61183333333333334</v>
      </c>
      <c r="R69" s="4">
        <f t="shared" ref="R69" si="143">SQRT(_xlfn.VAR.S(J70:J72))</f>
        <v>0.12296203258865401</v>
      </c>
      <c r="S69" s="4"/>
      <c r="T69" s="4">
        <f t="shared" ref="T69" si="144">AVERAGE(B70:I72)</f>
        <v>0.61183333333333334</v>
      </c>
      <c r="U69" s="4">
        <f t="shared" ref="U69" si="145">SQRT(_xlfn.VAR.S(B70:I72))</f>
        <v>0.1168509517613619</v>
      </c>
      <c r="V69" s="4">
        <f t="shared" ref="V69" si="146">MEDIAN(B70:I72)</f>
        <v>0.65500000000000003</v>
      </c>
      <c r="W69" s="4">
        <f t="shared" ref="W69" si="147">LARGE(B70:I72, 1+COUNT(B70:I72)/2)</f>
        <v>0.65300000000000002</v>
      </c>
    </row>
    <row r="70" spans="1:23" x14ac:dyDescent="0.25">
      <c r="A70" s="3" t="s">
        <v>89</v>
      </c>
      <c r="B70" s="4">
        <v>0.59799999999999998</v>
      </c>
      <c r="C70" s="4">
        <v>0.70599999999999996</v>
      </c>
      <c r="D70" s="4">
        <v>0.71099999999999997</v>
      </c>
      <c r="E70" s="4">
        <v>0.63</v>
      </c>
      <c r="F70" s="4">
        <v>0.66300000000000003</v>
      </c>
      <c r="G70" s="4">
        <v>0.79900000000000004</v>
      </c>
      <c r="H70" s="4">
        <v>0.73899999999999999</v>
      </c>
      <c r="I70" s="4">
        <v>0.73699999999999999</v>
      </c>
      <c r="J70" s="4">
        <v>0.69787500000000002</v>
      </c>
      <c r="L70" s="4">
        <f t="shared" ref="L70:L133" si="148">_xlfn.VAR.S(B70:I70)</f>
        <v>4.2121250000000015E-3</v>
      </c>
      <c r="M70" s="4">
        <f t="shared" ref="M70" si="149">SQRT(L70)</f>
        <v>6.4900885972381001E-2</v>
      </c>
      <c r="N70" s="4">
        <f t="shared" ref="N70:N133" si="150">MEDIAN(B70:I70)</f>
        <v>0.70849999999999991</v>
      </c>
      <c r="O70">
        <f t="shared" ref="O70:O133" si="151">LARGE(B70:I70, 1+COUNT(B70:I70)/2)</f>
        <v>0.70599999999999996</v>
      </c>
      <c r="Q70" s="7"/>
      <c r="R70" s="4"/>
      <c r="S70" s="4"/>
      <c r="T70" s="4"/>
      <c r="U70" s="4"/>
      <c r="V70" s="4"/>
      <c r="W70" s="4"/>
    </row>
    <row r="71" spans="1:23" x14ac:dyDescent="0.25">
      <c r="A71" s="3" t="s">
        <v>88</v>
      </c>
      <c r="B71" s="4">
        <v>0.65700000000000003</v>
      </c>
      <c r="C71" s="4">
        <v>0.69099999999999995</v>
      </c>
      <c r="D71" s="4">
        <v>0.68300000000000005</v>
      </c>
      <c r="E71" s="4">
        <v>0.65300000000000002</v>
      </c>
      <c r="F71" s="4">
        <v>0.73799999999999999</v>
      </c>
      <c r="G71" s="4">
        <v>0.70899999999999996</v>
      </c>
      <c r="H71" s="4">
        <v>0.51100000000000001</v>
      </c>
      <c r="I71" s="4">
        <v>0.69099999999999995</v>
      </c>
      <c r="J71" s="4">
        <v>0.66662499999999991</v>
      </c>
      <c r="L71" s="4">
        <f t="shared" si="148"/>
        <v>4.691982142857141E-3</v>
      </c>
      <c r="M71" s="4">
        <f t="shared" si="16"/>
        <v>6.8498044810469894E-2</v>
      </c>
      <c r="N71" s="4">
        <f t="shared" si="17"/>
        <v>0.68700000000000006</v>
      </c>
      <c r="O71">
        <f t="shared" si="18"/>
        <v>0.68300000000000005</v>
      </c>
      <c r="Q71" s="7"/>
      <c r="R71" s="4"/>
      <c r="S71" s="4"/>
      <c r="T71" s="4"/>
      <c r="U71" s="4"/>
      <c r="V71" s="4"/>
      <c r="W71" s="4"/>
    </row>
    <row r="72" spans="1:23" x14ac:dyDescent="0.25">
      <c r="A72" s="3" t="s">
        <v>87</v>
      </c>
      <c r="B72" s="4">
        <v>0.433</v>
      </c>
      <c r="C72" s="4">
        <v>0.48099999999999998</v>
      </c>
      <c r="D72" s="4">
        <v>0.45100000000000001</v>
      </c>
      <c r="E72" s="4">
        <v>0.42699999999999999</v>
      </c>
      <c r="F72" s="4">
        <v>0.44400000000000001</v>
      </c>
      <c r="G72" s="4">
        <v>0.52100000000000002</v>
      </c>
      <c r="H72" s="4">
        <v>0.51800000000000002</v>
      </c>
      <c r="I72" s="4">
        <v>0.49299999999999999</v>
      </c>
      <c r="J72" s="4">
        <v>0.47100000000000003</v>
      </c>
      <c r="L72" s="4">
        <f t="shared" si="148"/>
        <v>1.4002857142857148E-3</v>
      </c>
      <c r="M72" s="4">
        <f t="shared" si="16"/>
        <v>3.7420391690704075E-2</v>
      </c>
      <c r="N72" s="4">
        <f t="shared" si="17"/>
        <v>0.46599999999999997</v>
      </c>
      <c r="O72">
        <f t="shared" si="18"/>
        <v>0.45100000000000001</v>
      </c>
      <c r="Q72" s="7"/>
      <c r="R72" s="4"/>
      <c r="S72" s="4"/>
      <c r="T72" s="4"/>
      <c r="U72" s="4"/>
      <c r="V72" s="4"/>
      <c r="W72" s="4"/>
    </row>
    <row r="73" spans="1:23" x14ac:dyDescent="0.25">
      <c r="A73" s="2" t="s">
        <v>26</v>
      </c>
      <c r="B73" s="4">
        <v>2.8879999999999999</v>
      </c>
      <c r="C73" s="4">
        <v>2.8963333333333332</v>
      </c>
      <c r="D73" s="4">
        <v>2.8533333333333335</v>
      </c>
      <c r="E73" s="4">
        <v>2.7726666666666664</v>
      </c>
      <c r="F73" s="4">
        <v>3.0196666666666672</v>
      </c>
      <c r="G73" s="4">
        <v>3.1019999999999999</v>
      </c>
      <c r="H73" s="4">
        <v>3.0506666666666669</v>
      </c>
      <c r="I73" s="4">
        <v>2.9440000000000004</v>
      </c>
      <c r="J73" s="4">
        <v>2.9408333333333334</v>
      </c>
      <c r="L73" s="4"/>
      <c r="M73" s="4"/>
      <c r="N73" s="4"/>
      <c r="Q73" s="4">
        <f t="shared" ref="Q73" si="152">AVERAGE(J74:J76)</f>
        <v>2.9408333333333334</v>
      </c>
      <c r="R73" s="4">
        <f t="shared" ref="R73" si="153">SQRT(_xlfn.VAR.S(J74:J76))</f>
        <v>0.25971505820482071</v>
      </c>
      <c r="S73" s="4"/>
      <c r="T73" s="4">
        <f t="shared" ref="T73" si="154">AVERAGE(B74:I76)</f>
        <v>2.9408333333333325</v>
      </c>
      <c r="U73" s="4">
        <f t="shared" ref="U73" si="155">SQRT(_xlfn.VAR.S(B74:I76))</f>
        <v>0.27742992325782123</v>
      </c>
      <c r="V73" s="4">
        <f t="shared" ref="V73" si="156">MEDIAN(B74:I76)</f>
        <v>2.9670000000000001</v>
      </c>
      <c r="W73" s="4">
        <f t="shared" ref="W73" si="157">LARGE(B74:I76, 1+COUNT(B74:I76)/2)</f>
        <v>2.9540000000000002</v>
      </c>
    </row>
    <row r="74" spans="1:23" x14ac:dyDescent="0.25">
      <c r="A74" s="3" t="s">
        <v>89</v>
      </c>
      <c r="B74" s="4">
        <v>2.855</v>
      </c>
      <c r="C74" s="4">
        <v>2.98</v>
      </c>
      <c r="D74" s="4">
        <v>2.9470000000000001</v>
      </c>
      <c r="E74" s="4">
        <v>2.6850000000000001</v>
      </c>
      <c r="F74" s="4">
        <v>3.1520000000000001</v>
      </c>
      <c r="G74" s="4">
        <v>3.0739999999999998</v>
      </c>
      <c r="H74" s="4">
        <v>3.1070000000000002</v>
      </c>
      <c r="I74" s="4">
        <v>3.048</v>
      </c>
      <c r="J74" s="4">
        <v>2.9809999999999999</v>
      </c>
      <c r="L74" s="4">
        <f t="shared" ref="L74:L137" si="158">_xlfn.VAR.S(B74:I74)</f>
        <v>2.3272000000000008E-2</v>
      </c>
      <c r="M74" s="4">
        <f t="shared" ref="M74:M76" si="159">SQRT(L74)</f>
        <v>0.15255163060419907</v>
      </c>
      <c r="N74" s="4">
        <f t="shared" si="17"/>
        <v>3.0140000000000002</v>
      </c>
      <c r="O74">
        <f t="shared" ref="O74:O137" si="160">LARGE(B74:I74, 1+COUNT(B74:I74)/2)</f>
        <v>2.98</v>
      </c>
      <c r="Q74" s="7"/>
      <c r="R74" s="4"/>
      <c r="S74" s="4"/>
      <c r="T74" s="4"/>
      <c r="U74" s="4"/>
      <c r="V74" s="4"/>
      <c r="W74" s="4"/>
    </row>
    <row r="75" spans="1:23" x14ac:dyDescent="0.25">
      <c r="A75" s="3" t="s">
        <v>88</v>
      </c>
      <c r="B75" s="4">
        <v>3.0569999999999999</v>
      </c>
      <c r="C75" s="4">
        <v>3.34</v>
      </c>
      <c r="D75" s="4">
        <v>3.335</v>
      </c>
      <c r="E75" s="4">
        <v>2.9540000000000002</v>
      </c>
      <c r="F75" s="4">
        <v>3.0369999999999999</v>
      </c>
      <c r="G75" s="4">
        <v>3.3559999999999999</v>
      </c>
      <c r="H75" s="4">
        <v>3.2480000000000002</v>
      </c>
      <c r="I75" s="4">
        <v>3.0979999999999999</v>
      </c>
      <c r="J75" s="4">
        <v>3.1781250000000001</v>
      </c>
      <c r="L75" s="4">
        <f t="shared" si="158"/>
        <v>2.5510696428571417E-2</v>
      </c>
      <c r="M75" s="4">
        <f t="shared" si="159"/>
        <v>0.15972068253226135</v>
      </c>
      <c r="N75" s="4">
        <f t="shared" si="17"/>
        <v>3.173</v>
      </c>
      <c r="O75">
        <f t="shared" si="27"/>
        <v>3.0979999999999999</v>
      </c>
      <c r="Q75" s="7"/>
      <c r="R75" s="4"/>
      <c r="S75" s="4"/>
      <c r="T75" s="4"/>
      <c r="U75" s="4"/>
      <c r="V75" s="4"/>
      <c r="W75" s="4"/>
    </row>
    <row r="76" spans="1:23" x14ac:dyDescent="0.25">
      <c r="A76" s="3" t="s">
        <v>87</v>
      </c>
      <c r="B76" s="4">
        <v>2.7519999999999998</v>
      </c>
      <c r="C76" s="4">
        <v>2.3690000000000002</v>
      </c>
      <c r="D76" s="4">
        <v>2.278</v>
      </c>
      <c r="E76" s="4">
        <v>2.6789999999999998</v>
      </c>
      <c r="F76" s="4">
        <v>2.87</v>
      </c>
      <c r="G76" s="4">
        <v>2.8759999999999999</v>
      </c>
      <c r="H76" s="4">
        <v>2.7970000000000002</v>
      </c>
      <c r="I76" s="4">
        <v>2.6859999999999999</v>
      </c>
      <c r="J76" s="4">
        <v>2.6633749999999998</v>
      </c>
      <c r="L76" s="4">
        <f t="shared" si="158"/>
        <v>4.993426785714284E-2</v>
      </c>
      <c r="M76" s="4">
        <f t="shared" si="159"/>
        <v>0.22345976787140642</v>
      </c>
      <c r="N76" s="4">
        <f t="shared" si="17"/>
        <v>2.7189999999999999</v>
      </c>
      <c r="O76">
        <f t="shared" si="27"/>
        <v>2.6859999999999999</v>
      </c>
      <c r="Q76" s="7"/>
      <c r="R76" s="4"/>
      <c r="S76" s="4"/>
      <c r="T76" s="4"/>
      <c r="U76" s="4"/>
      <c r="V76" s="4"/>
      <c r="W76" s="4"/>
    </row>
    <row r="77" spans="1:23" x14ac:dyDescent="0.25">
      <c r="A77" s="2" t="s">
        <v>27</v>
      </c>
      <c r="B77" s="4">
        <v>3.1083333333333329</v>
      </c>
      <c r="C77" s="4">
        <v>3.19</v>
      </c>
      <c r="D77" s="4">
        <v>3.1710000000000007</v>
      </c>
      <c r="E77" s="4">
        <v>2.9949999999999997</v>
      </c>
      <c r="F77" s="4">
        <v>3.1926666666666663</v>
      </c>
      <c r="G77" s="4">
        <v>2.7243333333333335</v>
      </c>
      <c r="H77" s="4">
        <v>3.2509999999999999</v>
      </c>
      <c r="I77" s="4">
        <v>2.843666666666667</v>
      </c>
      <c r="J77" s="4">
        <v>3.0594999999999999</v>
      </c>
      <c r="L77" s="4"/>
      <c r="M77" s="4"/>
      <c r="N77" s="4"/>
      <c r="Q77" s="4">
        <f t="shared" ref="Q77" si="161">AVERAGE(J78:J80)</f>
        <v>3.0594999999999999</v>
      </c>
      <c r="R77" s="4">
        <f t="shared" ref="R77" si="162">SQRT(_xlfn.VAR.S(J78:J80))</f>
        <v>0.26608201860516623</v>
      </c>
      <c r="S77" s="4"/>
      <c r="T77" s="4">
        <f t="shared" ref="T77" si="163">AVERAGE(B78:I80)</f>
        <v>3.0595000000000003</v>
      </c>
      <c r="U77" s="4">
        <f t="shared" ref="U77" si="164">SQRT(_xlfn.VAR.S(B78:I80))</f>
        <v>0.38699342764894368</v>
      </c>
      <c r="V77" s="4">
        <f t="shared" ref="V77" si="165">MEDIAN(B78:I80)</f>
        <v>2.9055</v>
      </c>
      <c r="W77" s="4">
        <f t="shared" ref="W77" si="166">LARGE(B78:I80, 1+COUNT(B78:I80)/2)</f>
        <v>2.8940000000000001</v>
      </c>
    </row>
    <row r="78" spans="1:23" x14ac:dyDescent="0.25">
      <c r="A78" s="3" t="s">
        <v>89</v>
      </c>
      <c r="B78" s="4">
        <v>2.8919999999999999</v>
      </c>
      <c r="C78" s="4">
        <v>3.5070000000000001</v>
      </c>
      <c r="D78" s="4">
        <v>2.7770000000000001</v>
      </c>
      <c r="E78" s="4">
        <v>2.5299999999999998</v>
      </c>
      <c r="F78" s="4">
        <v>2.6560000000000001</v>
      </c>
      <c r="G78" s="4">
        <v>2.5409999999999999</v>
      </c>
      <c r="H78" s="4">
        <v>2.5539999999999998</v>
      </c>
      <c r="I78" s="4">
        <v>2.702</v>
      </c>
      <c r="J78" s="4">
        <v>2.7698749999999999</v>
      </c>
      <c r="L78" s="4">
        <f t="shared" ref="L78:L141" si="167">_xlfn.VAR.S(B78:I78)</f>
        <v>0.10463126785714495</v>
      </c>
      <c r="M78" s="4">
        <f t="shared" ref="M78:M136" si="168">SQRT(L78)</f>
        <v>0.32346756847811642</v>
      </c>
      <c r="N78" s="4">
        <f t="shared" ref="N78:N141" si="169">MEDIAN(B78:I78)</f>
        <v>2.6790000000000003</v>
      </c>
      <c r="O78">
        <f t="shared" ref="O78:O141" si="170">LARGE(B78:I78, 1+COUNT(B78:I78)/2)</f>
        <v>2.6560000000000001</v>
      </c>
      <c r="Q78" s="7"/>
      <c r="R78" s="4"/>
      <c r="S78" s="4"/>
      <c r="T78" s="4"/>
      <c r="U78" s="4"/>
      <c r="V78" s="4"/>
      <c r="W78" s="4"/>
    </row>
    <row r="79" spans="1:23" x14ac:dyDescent="0.25">
      <c r="A79" s="3" t="s">
        <v>88</v>
      </c>
      <c r="B79" s="4">
        <v>3.581</v>
      </c>
      <c r="C79" s="4">
        <v>3.2250000000000001</v>
      </c>
      <c r="D79" s="4">
        <v>3.1640000000000001</v>
      </c>
      <c r="E79" s="4">
        <v>3.5609999999999999</v>
      </c>
      <c r="F79" s="4">
        <v>3.4990000000000001</v>
      </c>
      <c r="G79" s="4">
        <v>2.7149999999999999</v>
      </c>
      <c r="H79" s="4">
        <v>3.65</v>
      </c>
      <c r="I79" s="4">
        <v>2.95</v>
      </c>
      <c r="J79" s="4">
        <v>3.2931249999999999</v>
      </c>
      <c r="L79" s="4">
        <f t="shared" si="167"/>
        <v>0.11395012499999999</v>
      </c>
      <c r="M79" s="4">
        <f t="shared" si="168"/>
        <v>0.33756499374194593</v>
      </c>
      <c r="N79" s="4">
        <f t="shared" si="169"/>
        <v>3.3620000000000001</v>
      </c>
      <c r="O79">
        <f t="shared" si="170"/>
        <v>3.2250000000000001</v>
      </c>
      <c r="Q79" s="7"/>
      <c r="R79" s="4"/>
      <c r="S79" s="4"/>
      <c r="T79" s="4"/>
      <c r="U79" s="4"/>
      <c r="V79" s="4"/>
      <c r="W79" s="4"/>
    </row>
    <row r="80" spans="1:23" x14ac:dyDescent="0.25">
      <c r="A80" s="3" t="s">
        <v>87</v>
      </c>
      <c r="B80" s="4">
        <v>2.8519999999999999</v>
      </c>
      <c r="C80" s="4">
        <v>2.8380000000000001</v>
      </c>
      <c r="D80" s="4">
        <v>3.5720000000000001</v>
      </c>
      <c r="E80" s="4">
        <v>2.8940000000000001</v>
      </c>
      <c r="F80" s="4">
        <v>3.423</v>
      </c>
      <c r="G80" s="4">
        <v>2.9169999999999998</v>
      </c>
      <c r="H80" s="4">
        <v>3.5489999999999999</v>
      </c>
      <c r="I80" s="4">
        <v>2.879</v>
      </c>
      <c r="J80" s="4">
        <v>3.1155000000000004</v>
      </c>
      <c r="L80" s="4">
        <f t="shared" si="167"/>
        <v>0.11167228571428571</v>
      </c>
      <c r="M80" s="4">
        <f t="shared" si="168"/>
        <v>0.33417403506898274</v>
      </c>
      <c r="N80" s="4">
        <f t="shared" si="169"/>
        <v>2.9055</v>
      </c>
      <c r="O80">
        <f t="shared" si="170"/>
        <v>2.8940000000000001</v>
      </c>
      <c r="Q80" s="7"/>
      <c r="R80" s="4"/>
      <c r="S80" s="4"/>
      <c r="T80" s="4"/>
      <c r="U80" s="4"/>
      <c r="V80" s="4"/>
      <c r="W80" s="4"/>
    </row>
    <row r="81" spans="1:23" x14ac:dyDescent="0.25">
      <c r="A81" s="2" t="s">
        <v>28</v>
      </c>
      <c r="B81" s="4">
        <v>1.284</v>
      </c>
      <c r="C81" s="4">
        <v>1.2743333333333333</v>
      </c>
      <c r="D81" s="4">
        <v>1.2746666666666666</v>
      </c>
      <c r="E81" s="4">
        <v>1.3003333333333333</v>
      </c>
      <c r="F81" s="4">
        <v>1.1226666666666667</v>
      </c>
      <c r="G81" s="4">
        <v>1.224</v>
      </c>
      <c r="H81" s="4">
        <v>1.1399999999999999</v>
      </c>
      <c r="I81" s="4">
        <v>1.0860000000000001</v>
      </c>
      <c r="J81" s="4">
        <v>1.2132499999999999</v>
      </c>
      <c r="L81" s="4"/>
      <c r="M81" s="4"/>
      <c r="N81" s="4"/>
      <c r="Q81" s="4">
        <f t="shared" ref="Q81" si="171">AVERAGE(J82:J84)</f>
        <v>1.2132499999999999</v>
      </c>
      <c r="R81" s="4">
        <f t="shared" ref="R81" si="172">SQRT(_xlfn.VAR.S(J82:J84))</f>
        <v>0.35162053409890548</v>
      </c>
      <c r="S81" s="4"/>
      <c r="T81" s="4">
        <f t="shared" ref="T81" si="173">AVERAGE(B82:I84)</f>
        <v>1.2132499999999997</v>
      </c>
      <c r="U81" s="4">
        <f t="shared" ref="U81" si="174">SQRT(_xlfn.VAR.S(B82:I84))</f>
        <v>0.34101284560785355</v>
      </c>
      <c r="V81" s="4">
        <f t="shared" ref="V81" si="175">MEDIAN(B82:I84)</f>
        <v>1.026</v>
      </c>
      <c r="W81" s="4">
        <f t="shared" ref="W81" si="176">LARGE(B82:I84, 1+COUNT(B82:I84)/2)</f>
        <v>1.024</v>
      </c>
    </row>
    <row r="82" spans="1:23" x14ac:dyDescent="0.25">
      <c r="A82" s="3" t="s">
        <v>89</v>
      </c>
      <c r="B82" s="4">
        <v>1.052</v>
      </c>
      <c r="C82" s="4">
        <v>1.024</v>
      </c>
      <c r="D82" s="4">
        <v>0.95099999999999996</v>
      </c>
      <c r="E82" s="4">
        <v>1.028</v>
      </c>
      <c r="F82" s="4">
        <v>0.97899999999999998</v>
      </c>
      <c r="G82" s="4">
        <v>1.3520000000000001</v>
      </c>
      <c r="H82" s="4">
        <v>0.96399999999999997</v>
      </c>
      <c r="I82" s="4">
        <v>1.02</v>
      </c>
      <c r="J82" s="4">
        <v>1.0462499999999999</v>
      </c>
      <c r="L82" s="4">
        <f t="shared" ref="L82:L145" si="177">_xlfn.VAR.S(B82:I82)</f>
        <v>1.6484785714285927E-2</v>
      </c>
      <c r="M82" s="4">
        <f t="shared" ref="M82:M84" si="178">SQRT(L82)</f>
        <v>0.1283930906018152</v>
      </c>
      <c r="N82" s="4">
        <f t="shared" si="169"/>
        <v>1.022</v>
      </c>
      <c r="O82">
        <f t="shared" ref="O82:O145" si="179">LARGE(B82:I82, 1+COUNT(B82:I82)/2)</f>
        <v>1.02</v>
      </c>
      <c r="Q82" s="7"/>
      <c r="R82" s="4"/>
      <c r="S82" s="4"/>
      <c r="T82" s="4"/>
      <c r="U82" s="4"/>
      <c r="V82" s="4"/>
      <c r="W82" s="4"/>
    </row>
    <row r="83" spans="1:23" x14ac:dyDescent="0.25">
      <c r="A83" s="3" t="s">
        <v>88</v>
      </c>
      <c r="B83" s="4">
        <v>0.95499999999999996</v>
      </c>
      <c r="C83" s="4">
        <v>0.95199999999999996</v>
      </c>
      <c r="D83" s="4">
        <v>0.95299999999999996</v>
      </c>
      <c r="E83" s="4">
        <v>0.99299999999999999</v>
      </c>
      <c r="F83" s="4">
        <v>1.0840000000000001</v>
      </c>
      <c r="G83" s="4">
        <v>0.97899999999999998</v>
      </c>
      <c r="H83" s="4">
        <v>0.93</v>
      </c>
      <c r="I83" s="4">
        <v>0.96399999999999997</v>
      </c>
      <c r="J83" s="4">
        <v>0.97624999999999984</v>
      </c>
      <c r="L83" s="4">
        <f t="shared" si="177"/>
        <v>2.2525000000000023E-3</v>
      </c>
      <c r="M83" s="4">
        <f t="shared" si="178"/>
        <v>4.7460509900337171E-2</v>
      </c>
      <c r="N83" s="4">
        <f t="shared" si="169"/>
        <v>0.95950000000000002</v>
      </c>
      <c r="O83">
        <f t="shared" si="179"/>
        <v>0.95499999999999996</v>
      </c>
      <c r="Q83" s="7"/>
      <c r="R83" s="4"/>
      <c r="S83" s="4"/>
      <c r="T83" s="4"/>
      <c r="U83" s="4"/>
      <c r="V83" s="4"/>
      <c r="W83" s="4"/>
    </row>
    <row r="84" spans="1:23" x14ac:dyDescent="0.25">
      <c r="A84" s="3" t="s">
        <v>87</v>
      </c>
      <c r="B84" s="4">
        <v>1.845</v>
      </c>
      <c r="C84" s="4">
        <v>1.847</v>
      </c>
      <c r="D84" s="4">
        <v>1.92</v>
      </c>
      <c r="E84" s="4">
        <v>1.88</v>
      </c>
      <c r="F84" s="4">
        <v>1.3049999999999999</v>
      </c>
      <c r="G84" s="4">
        <v>1.341</v>
      </c>
      <c r="H84" s="4">
        <v>1.526</v>
      </c>
      <c r="I84" s="4">
        <v>1.274</v>
      </c>
      <c r="J84" s="4">
        <v>1.6172499999999999</v>
      </c>
      <c r="L84" s="4">
        <f t="shared" si="177"/>
        <v>8.0758785714286727E-2</v>
      </c>
      <c r="M84" s="4">
        <f t="shared" si="178"/>
        <v>0.28418090314848166</v>
      </c>
      <c r="N84" s="4">
        <f t="shared" si="169"/>
        <v>1.6855</v>
      </c>
      <c r="O84">
        <f t="shared" si="179"/>
        <v>1.526</v>
      </c>
      <c r="Q84" s="7"/>
      <c r="R84" s="4"/>
      <c r="S84" s="4"/>
      <c r="T84" s="4"/>
      <c r="U84" s="4"/>
      <c r="V84" s="4"/>
      <c r="W84" s="4"/>
    </row>
    <row r="85" spans="1:23" x14ac:dyDescent="0.25">
      <c r="A85" s="2" t="s">
        <v>29</v>
      </c>
      <c r="B85" s="4">
        <v>1.1773333333333333</v>
      </c>
      <c r="C85" s="4">
        <v>1.1379999999999999</v>
      </c>
      <c r="D85" s="4">
        <v>1.1293333333333333</v>
      </c>
      <c r="E85" s="4">
        <v>1.1399999999999999</v>
      </c>
      <c r="F85" s="4">
        <v>0.90533333333333343</v>
      </c>
      <c r="G85" s="4">
        <v>1.085</v>
      </c>
      <c r="H85" s="4">
        <v>1.2076666666666667</v>
      </c>
      <c r="I85" s="4">
        <v>0.88066666666666682</v>
      </c>
      <c r="J85" s="4">
        <v>1.0829166666666667</v>
      </c>
      <c r="L85" s="4"/>
      <c r="M85" s="4"/>
      <c r="N85" s="4"/>
      <c r="Q85" s="4">
        <f t="shared" ref="Q85" si="180">AVERAGE(J86:J88)</f>
        <v>1.0829166666666667</v>
      </c>
      <c r="R85" s="4">
        <f t="shared" ref="R85" si="181">SQRT(_xlfn.VAR.S(J86:J88))</f>
        <v>0.46666634114572009</v>
      </c>
      <c r="S85" s="4"/>
      <c r="T85" s="4">
        <f t="shared" ref="T85" si="182">AVERAGE(B86:I88)</f>
        <v>1.0829166666666667</v>
      </c>
      <c r="U85" s="4">
        <f t="shared" ref="U85" si="183">SQRT(_xlfn.VAR.S(B86:I88))</f>
        <v>0.4386974709460868</v>
      </c>
      <c r="V85" s="4">
        <f t="shared" ref="V85" si="184">MEDIAN(B86:I88)</f>
        <v>0.86549999999999994</v>
      </c>
      <c r="W85" s="4">
        <f t="shared" ref="W85" si="185">LARGE(B86:I88, 1+COUNT(B86:I88)/2)</f>
        <v>0.84899999999999998</v>
      </c>
    </row>
    <row r="86" spans="1:23" x14ac:dyDescent="0.25">
      <c r="A86" s="3" t="s">
        <v>89</v>
      </c>
      <c r="B86" s="4">
        <v>0.82299999999999995</v>
      </c>
      <c r="C86" s="4">
        <v>0.74399999999999999</v>
      </c>
      <c r="D86" s="4">
        <v>0.79200000000000004</v>
      </c>
      <c r="E86" s="4">
        <v>0.78900000000000003</v>
      </c>
      <c r="F86" s="4">
        <v>0.90100000000000002</v>
      </c>
      <c r="G86" s="4">
        <v>0.73199999999999998</v>
      </c>
      <c r="H86" s="4">
        <v>0.747</v>
      </c>
      <c r="I86" s="4">
        <v>0.81699999999999995</v>
      </c>
      <c r="J86" s="4">
        <v>0.79312500000000008</v>
      </c>
      <c r="L86" s="4">
        <f t="shared" ref="L86:L149" si="186">_xlfn.VAR.S(B86:I86)</f>
        <v>3.0564107142857142E-3</v>
      </c>
      <c r="M86" s="4">
        <f t="shared" ref="M86" si="187">SQRT(L86)</f>
        <v>5.5284814499876135E-2</v>
      </c>
      <c r="N86" s="4">
        <f t="shared" ref="N86:N149" si="188">MEDIAN(B86:I86)</f>
        <v>0.79049999999999998</v>
      </c>
      <c r="O86">
        <f t="shared" ref="O86:O149" si="189">LARGE(B86:I86, 1+COUNT(B86:I86)/2)</f>
        <v>0.78900000000000003</v>
      </c>
      <c r="Q86" s="7"/>
      <c r="R86" s="4"/>
      <c r="S86" s="4"/>
      <c r="T86" s="4"/>
      <c r="U86" s="4"/>
      <c r="V86" s="4"/>
      <c r="W86" s="4"/>
    </row>
    <row r="87" spans="1:23" x14ac:dyDescent="0.25">
      <c r="A87" s="3" t="s">
        <v>88</v>
      </c>
      <c r="B87" s="4">
        <v>0.94599999999999995</v>
      </c>
      <c r="C87" s="4">
        <v>0.84899999999999998</v>
      </c>
      <c r="D87" s="4">
        <v>0.88200000000000001</v>
      </c>
      <c r="E87" s="4">
        <v>0.8</v>
      </c>
      <c r="F87" s="4">
        <v>0.77100000000000002</v>
      </c>
      <c r="G87" s="4">
        <v>0.77</v>
      </c>
      <c r="H87" s="4">
        <v>0.90600000000000003</v>
      </c>
      <c r="I87" s="4">
        <v>0.751</v>
      </c>
      <c r="J87" s="4">
        <v>0.83437500000000009</v>
      </c>
      <c r="L87" s="4">
        <f t="shared" si="186"/>
        <v>5.1951249999999975E-3</v>
      </c>
      <c r="M87" s="4">
        <f t="shared" si="168"/>
        <v>7.207721554000264E-2</v>
      </c>
      <c r="N87" s="4">
        <f t="shared" si="169"/>
        <v>0.82450000000000001</v>
      </c>
      <c r="O87">
        <f t="shared" si="170"/>
        <v>0.8</v>
      </c>
      <c r="Q87" s="7"/>
      <c r="R87" s="4"/>
      <c r="S87" s="4"/>
      <c r="T87" s="4"/>
      <c r="U87" s="4"/>
      <c r="V87" s="4"/>
      <c r="W87" s="4"/>
    </row>
    <row r="88" spans="1:23" x14ac:dyDescent="0.25">
      <c r="A88" s="3" t="s">
        <v>87</v>
      </c>
      <c r="B88" s="4">
        <v>1.7629999999999999</v>
      </c>
      <c r="C88" s="4">
        <v>1.821</v>
      </c>
      <c r="D88" s="4">
        <v>1.714</v>
      </c>
      <c r="E88" s="4">
        <v>1.831</v>
      </c>
      <c r="F88" s="4">
        <v>1.044</v>
      </c>
      <c r="G88" s="4">
        <v>1.7529999999999999</v>
      </c>
      <c r="H88" s="4">
        <v>1.97</v>
      </c>
      <c r="I88" s="4">
        <v>1.0740000000000001</v>
      </c>
      <c r="J88" s="4">
        <v>1.6212500000000001</v>
      </c>
      <c r="L88" s="4">
        <f t="shared" si="186"/>
        <v>0.12632507142857108</v>
      </c>
      <c r="M88" s="4">
        <f t="shared" si="168"/>
        <v>0.35542238453503611</v>
      </c>
      <c r="N88" s="4">
        <f t="shared" si="169"/>
        <v>1.758</v>
      </c>
      <c r="O88">
        <f t="shared" si="170"/>
        <v>1.7529999999999999</v>
      </c>
      <c r="Q88" s="7"/>
      <c r="R88" s="4"/>
      <c r="S88" s="4"/>
      <c r="T88" s="4"/>
      <c r="U88" s="4"/>
      <c r="V88" s="4"/>
      <c r="W88" s="4"/>
    </row>
    <row r="89" spans="1:23" x14ac:dyDescent="0.25">
      <c r="A89" s="2" t="s">
        <v>30</v>
      </c>
      <c r="B89" s="4">
        <v>0.24</v>
      </c>
      <c r="C89" s="4">
        <v>0.23566666666666666</v>
      </c>
      <c r="D89" s="4">
        <v>0.249</v>
      </c>
      <c r="E89" s="4">
        <v>0.23399999999999999</v>
      </c>
      <c r="F89" s="4">
        <v>0.24066666666666667</v>
      </c>
      <c r="G89" s="4">
        <v>0.24433333333333332</v>
      </c>
      <c r="H89" s="4">
        <v>0.24199999999999999</v>
      </c>
      <c r="I89" s="4">
        <v>0.25433333333333336</v>
      </c>
      <c r="J89" s="4">
        <v>0.24250000000000002</v>
      </c>
      <c r="L89" s="4"/>
      <c r="M89" s="4"/>
      <c r="N89" s="4"/>
      <c r="Q89" s="4">
        <f t="shared" ref="Q89" si="190">AVERAGE(J90:J92)</f>
        <v>0.24250000000000002</v>
      </c>
      <c r="R89" s="4">
        <f t="shared" ref="R89" si="191">SQRT(_xlfn.VAR.S(J90:J92))</f>
        <v>1.1589326986499223E-2</v>
      </c>
      <c r="S89" s="4"/>
      <c r="T89" s="4">
        <f t="shared" ref="T89" si="192">AVERAGE(B90:I92)</f>
        <v>0.24250000000000002</v>
      </c>
      <c r="U89" s="4">
        <f t="shared" ref="U89" si="193">SQRT(_xlfn.VAR.S(B90:I92))</f>
        <v>1.6065085014457258E-2</v>
      </c>
      <c r="V89" s="4">
        <f t="shared" ref="V89" si="194">MEDIAN(B90:I92)</f>
        <v>0.23799999999999999</v>
      </c>
      <c r="W89" s="4">
        <f t="shared" ref="W89" si="195">LARGE(B90:I92, 1+COUNT(B90:I92)/2)</f>
        <v>0.23799999999999999</v>
      </c>
    </row>
    <row r="90" spans="1:23" x14ac:dyDescent="0.25">
      <c r="A90" s="3" t="s">
        <v>89</v>
      </c>
      <c r="B90" s="4">
        <v>0.247</v>
      </c>
      <c r="C90" s="4">
        <v>0.24399999999999999</v>
      </c>
      <c r="D90" s="4">
        <v>0.28000000000000003</v>
      </c>
      <c r="E90" s="4">
        <v>0.23799999999999999</v>
      </c>
      <c r="F90" s="4">
        <v>0.25</v>
      </c>
      <c r="G90" s="4">
        <v>0.246</v>
      </c>
      <c r="H90" s="4">
        <v>0.24299999999999999</v>
      </c>
      <c r="I90" s="4">
        <v>0.29599999999999999</v>
      </c>
      <c r="J90" s="4">
        <v>0.25549999999999995</v>
      </c>
      <c r="L90" s="4">
        <f t="shared" ref="L90:L153" si="196">_xlfn.VAR.S(B90:I90)</f>
        <v>4.325714285714287E-4</v>
      </c>
      <c r="M90" s="4">
        <f t="shared" ref="M90:M92" si="197">SQRT(L90)</f>
        <v>2.0798351583032455E-2</v>
      </c>
      <c r="N90" s="4">
        <f t="shared" si="169"/>
        <v>0.2465</v>
      </c>
      <c r="O90">
        <f t="shared" ref="O90:O153" si="198">LARGE(B90:I90, 1+COUNT(B90:I90)/2)</f>
        <v>0.246</v>
      </c>
      <c r="Q90" s="7"/>
      <c r="R90" s="4"/>
      <c r="S90" s="4"/>
      <c r="T90" s="4"/>
      <c r="U90" s="4"/>
      <c r="V90" s="4"/>
      <c r="W90" s="4"/>
    </row>
    <row r="91" spans="1:23" x14ac:dyDescent="0.25">
      <c r="A91" s="3" t="s">
        <v>88</v>
      </c>
      <c r="B91" s="4">
        <v>0.24199999999999999</v>
      </c>
      <c r="C91" s="4">
        <v>0.23300000000000001</v>
      </c>
      <c r="D91" s="4">
        <v>0.23699999999999999</v>
      </c>
      <c r="E91" s="4">
        <v>0.23899999999999999</v>
      </c>
      <c r="F91" s="4">
        <v>0.23799999999999999</v>
      </c>
      <c r="G91" s="4">
        <v>0.23799999999999999</v>
      </c>
      <c r="H91" s="4">
        <v>0.254</v>
      </c>
      <c r="I91" s="4">
        <v>0.22900000000000001</v>
      </c>
      <c r="J91" s="4">
        <v>0.23875000000000002</v>
      </c>
      <c r="L91" s="4">
        <f t="shared" si="196"/>
        <v>5.3642857142857118E-5</v>
      </c>
      <c r="M91" s="4">
        <f t="shared" si="197"/>
        <v>7.3241284220620486E-3</v>
      </c>
      <c r="N91" s="4">
        <f t="shared" si="169"/>
        <v>0.23799999999999999</v>
      </c>
      <c r="O91">
        <f t="shared" si="179"/>
        <v>0.23799999999999999</v>
      </c>
      <c r="Q91" s="7"/>
      <c r="R91" s="4"/>
      <c r="S91" s="4"/>
      <c r="T91" s="4"/>
      <c r="U91" s="4"/>
      <c r="V91" s="4"/>
      <c r="W91" s="4"/>
    </row>
    <row r="92" spans="1:23" x14ac:dyDescent="0.25">
      <c r="A92" s="3" t="s">
        <v>87</v>
      </c>
      <c r="B92" s="4">
        <v>0.23100000000000001</v>
      </c>
      <c r="C92" s="4">
        <v>0.23</v>
      </c>
      <c r="D92" s="4">
        <v>0.23</v>
      </c>
      <c r="E92" s="4">
        <v>0.22500000000000001</v>
      </c>
      <c r="F92" s="4">
        <v>0.23400000000000001</v>
      </c>
      <c r="G92" s="4">
        <v>0.249</v>
      </c>
      <c r="H92" s="4">
        <v>0.22900000000000001</v>
      </c>
      <c r="I92" s="4">
        <v>0.23799999999999999</v>
      </c>
      <c r="J92" s="4">
        <v>0.23325000000000001</v>
      </c>
      <c r="L92" s="4">
        <f t="shared" si="196"/>
        <v>5.4785714285714226E-5</v>
      </c>
      <c r="M92" s="4">
        <f t="shared" si="197"/>
        <v>7.4017372478165037E-3</v>
      </c>
      <c r="N92" s="4">
        <f t="shared" si="169"/>
        <v>0.23050000000000001</v>
      </c>
      <c r="O92">
        <f t="shared" si="179"/>
        <v>0.23</v>
      </c>
      <c r="Q92" s="7"/>
      <c r="R92" s="4"/>
      <c r="S92" s="4"/>
      <c r="T92" s="4"/>
      <c r="U92" s="4"/>
      <c r="V92" s="4"/>
      <c r="W92" s="4"/>
    </row>
    <row r="93" spans="1:23" x14ac:dyDescent="0.25">
      <c r="A93" s="2" t="s">
        <v>31</v>
      </c>
      <c r="B93" s="4">
        <v>0.15266666666666664</v>
      </c>
      <c r="C93" s="4">
        <v>0.15666666666666665</v>
      </c>
      <c r="D93" s="4">
        <v>0.15133333333333332</v>
      </c>
      <c r="E93" s="4">
        <v>0.152</v>
      </c>
      <c r="F93" s="4">
        <v>0.15633333333333332</v>
      </c>
      <c r="G93" s="4">
        <v>0.15133333333333332</v>
      </c>
      <c r="H93" s="4">
        <v>0.15766666666666665</v>
      </c>
      <c r="I93" s="4">
        <v>0.15666666666666665</v>
      </c>
      <c r="J93" s="4">
        <v>0.15433333333333332</v>
      </c>
      <c r="L93" s="4"/>
      <c r="M93" s="4"/>
      <c r="N93" s="4"/>
      <c r="Q93" s="4">
        <f t="shared" ref="Q93" si="199">AVERAGE(J94:J96)</f>
        <v>0.15433333333333332</v>
      </c>
      <c r="R93" s="4">
        <f t="shared" ref="R93" si="200">SQRT(_xlfn.VAR.S(J94:J96))</f>
        <v>4.2542870534712767E-3</v>
      </c>
      <c r="S93" s="4"/>
      <c r="T93" s="4">
        <f t="shared" ref="T93" si="201">AVERAGE(B94:I96)</f>
        <v>0.15433333333333332</v>
      </c>
      <c r="U93" s="4">
        <f t="shared" ref="U93" si="202">SQRT(_xlfn.VAR.S(B94:I96))</f>
        <v>6.133774401279944E-3</v>
      </c>
      <c r="V93" s="4">
        <f t="shared" ref="V93" si="203">MEDIAN(B94:I96)</f>
        <v>0.1535</v>
      </c>
      <c r="W93" s="4">
        <f t="shared" ref="W93" si="204">LARGE(B94:I96, 1+COUNT(B94:I96)/2)</f>
        <v>0.153</v>
      </c>
    </row>
    <row r="94" spans="1:23" x14ac:dyDescent="0.25">
      <c r="A94" s="3" t="s">
        <v>89</v>
      </c>
      <c r="B94" s="4">
        <v>0.157</v>
      </c>
      <c r="C94" s="4">
        <v>0.161</v>
      </c>
      <c r="D94" s="4">
        <v>0.159</v>
      </c>
      <c r="E94" s="4">
        <v>0.14899999999999999</v>
      </c>
      <c r="F94" s="4">
        <v>0.17199999999999999</v>
      </c>
      <c r="G94" s="4">
        <v>0.155</v>
      </c>
      <c r="H94" s="4">
        <v>0.16200000000000001</v>
      </c>
      <c r="I94" s="4">
        <v>0.158</v>
      </c>
      <c r="J94" s="4">
        <v>0.15912499999999999</v>
      </c>
      <c r="L94" s="4">
        <f t="shared" ref="L94:L157" si="205">_xlfn.VAR.S(B94:I94)</f>
        <v>4.3267857142857116E-5</v>
      </c>
      <c r="M94" s="4">
        <f t="shared" ref="M94" si="206">SQRT(L94)</f>
        <v>6.5778307323050749E-3</v>
      </c>
      <c r="N94" s="4">
        <f t="shared" ref="N94:N157" si="207">MEDIAN(B94:I94)</f>
        <v>0.1585</v>
      </c>
      <c r="O94">
        <f t="shared" ref="O94:O157" si="208">LARGE(B94:I94, 1+COUNT(B94:I94)/2)</f>
        <v>0.158</v>
      </c>
      <c r="Q94" s="7"/>
      <c r="R94" s="4"/>
      <c r="S94" s="4"/>
      <c r="T94" s="4"/>
      <c r="U94" s="4"/>
      <c r="V94" s="4"/>
      <c r="W94" s="4"/>
    </row>
    <row r="95" spans="1:23" x14ac:dyDescent="0.25">
      <c r="A95" s="3" t="s">
        <v>88</v>
      </c>
      <c r="B95" s="4">
        <v>0.153</v>
      </c>
      <c r="C95" s="4">
        <v>0.152</v>
      </c>
      <c r="D95" s="4">
        <v>0.14899999999999999</v>
      </c>
      <c r="E95" s="4">
        <v>0.155</v>
      </c>
      <c r="F95" s="4">
        <v>0.14699999999999999</v>
      </c>
      <c r="G95" s="4">
        <v>0.14899999999999999</v>
      </c>
      <c r="H95" s="4">
        <v>0.14899999999999999</v>
      </c>
      <c r="I95" s="4">
        <v>0.154</v>
      </c>
      <c r="J95" s="4">
        <v>0.151</v>
      </c>
      <c r="L95" s="4">
        <f t="shared" si="205"/>
        <v>8.2857142857143005E-6</v>
      </c>
      <c r="M95" s="4">
        <f t="shared" si="168"/>
        <v>2.8784916685157002E-3</v>
      </c>
      <c r="N95" s="4">
        <f t="shared" si="169"/>
        <v>0.15049999999999999</v>
      </c>
      <c r="O95">
        <f t="shared" si="170"/>
        <v>0.14899999999999999</v>
      </c>
      <c r="Q95" s="7"/>
      <c r="R95" s="4"/>
      <c r="S95" s="4"/>
      <c r="T95" s="4"/>
      <c r="U95" s="4"/>
      <c r="V95" s="4"/>
      <c r="W95" s="4"/>
    </row>
    <row r="96" spans="1:23" x14ac:dyDescent="0.25">
      <c r="A96" s="3" t="s">
        <v>87</v>
      </c>
      <c r="B96" s="4">
        <v>0.14799999999999999</v>
      </c>
      <c r="C96" s="4">
        <v>0.157</v>
      </c>
      <c r="D96" s="4">
        <v>0.14599999999999999</v>
      </c>
      <c r="E96" s="4">
        <v>0.152</v>
      </c>
      <c r="F96" s="4">
        <v>0.15</v>
      </c>
      <c r="G96" s="4">
        <v>0.15</v>
      </c>
      <c r="H96" s="4">
        <v>0.16200000000000001</v>
      </c>
      <c r="I96" s="4">
        <v>0.158</v>
      </c>
      <c r="J96" s="4">
        <v>0.15287499999999998</v>
      </c>
      <c r="L96" s="4">
        <f t="shared" si="205"/>
        <v>3.0696428571428629E-5</v>
      </c>
      <c r="M96" s="4">
        <f t="shared" si="168"/>
        <v>5.5404357745062463E-3</v>
      </c>
      <c r="N96" s="4">
        <f t="shared" si="169"/>
        <v>0.151</v>
      </c>
      <c r="O96">
        <f t="shared" si="170"/>
        <v>0.15</v>
      </c>
      <c r="Q96" s="7"/>
      <c r="R96" s="4"/>
      <c r="S96" s="4"/>
      <c r="T96" s="4"/>
      <c r="U96" s="4"/>
      <c r="V96" s="4"/>
      <c r="W96" s="4"/>
    </row>
    <row r="97" spans="1:23" x14ac:dyDescent="0.25">
      <c r="A97" s="2" t="s">
        <v>32</v>
      </c>
      <c r="B97" s="4">
        <v>0.11</v>
      </c>
      <c r="C97" s="4">
        <v>0.11333333333333333</v>
      </c>
      <c r="D97" s="4">
        <v>0.11133333333333334</v>
      </c>
      <c r="E97" s="4">
        <v>0.11399999999999999</v>
      </c>
      <c r="F97" s="4">
        <v>0.11333333333333334</v>
      </c>
      <c r="G97" s="4">
        <v>0.11066666666666668</v>
      </c>
      <c r="H97" s="4">
        <v>0.114</v>
      </c>
      <c r="I97" s="4">
        <v>0.11599999999999999</v>
      </c>
      <c r="J97" s="4">
        <v>0.11283333333333334</v>
      </c>
      <c r="L97" s="4"/>
      <c r="M97" s="4"/>
      <c r="N97" s="4"/>
      <c r="Q97" s="4">
        <f t="shared" ref="Q97" si="209">AVERAGE(J98:J100)</f>
        <v>0.11283333333333334</v>
      </c>
      <c r="R97" s="4">
        <f t="shared" ref="R97" si="210">SQRT(_xlfn.VAR.S(J98:J100))</f>
        <v>2.5749190925800571E-3</v>
      </c>
      <c r="S97" s="4"/>
      <c r="T97" s="4">
        <f t="shared" ref="T97" si="211">AVERAGE(B98:I100)</f>
        <v>0.11283333333333335</v>
      </c>
      <c r="U97" s="4">
        <f t="shared" ref="U97" si="212">SQRT(_xlfn.VAR.S(B98:I100))</f>
        <v>4.2392233360314512E-3</v>
      </c>
      <c r="V97" s="4">
        <f t="shared" ref="V97" si="213">MEDIAN(B98:I100)</f>
        <v>0.112</v>
      </c>
      <c r="W97" s="4">
        <f t="shared" ref="W97" si="214">LARGE(B98:I100, 1+COUNT(B98:I100)/2)</f>
        <v>0.112</v>
      </c>
    </row>
    <row r="98" spans="1:23" x14ac:dyDescent="0.25">
      <c r="A98" s="3" t="s">
        <v>89</v>
      </c>
      <c r="B98" s="4">
        <v>0.105</v>
      </c>
      <c r="C98" s="4">
        <v>0.112</v>
      </c>
      <c r="D98" s="4">
        <v>0.113</v>
      </c>
      <c r="E98" s="4">
        <v>0.11899999999999999</v>
      </c>
      <c r="F98" s="4">
        <v>0.114</v>
      </c>
      <c r="G98" s="4">
        <v>0.109</v>
      </c>
      <c r="H98" s="4">
        <v>0.112</v>
      </c>
      <c r="I98" s="4">
        <v>0.111</v>
      </c>
      <c r="J98" s="4">
        <v>0.111875</v>
      </c>
      <c r="L98" s="4">
        <f t="shared" ref="L98:L161" si="215">_xlfn.VAR.S(B98:I98)</f>
        <v>1.6125000000000002E-5</v>
      </c>
      <c r="M98" s="4">
        <f t="shared" ref="M98:M100" si="216">SQRT(L98)</f>
        <v>4.015594601052253E-3</v>
      </c>
      <c r="N98" s="4">
        <f t="shared" si="169"/>
        <v>0.112</v>
      </c>
      <c r="O98">
        <f t="shared" ref="O98:O161" si="217">LARGE(B98:I98, 1+COUNT(B98:I98)/2)</f>
        <v>0.112</v>
      </c>
      <c r="Q98" s="7"/>
      <c r="R98" s="4"/>
      <c r="S98" s="4"/>
      <c r="T98" s="4"/>
      <c r="U98" s="4"/>
      <c r="V98" s="4"/>
      <c r="W98" s="4"/>
    </row>
    <row r="99" spans="1:23" x14ac:dyDescent="0.25">
      <c r="A99" s="3" t="s">
        <v>88</v>
      </c>
      <c r="B99" s="4">
        <v>0.11700000000000001</v>
      </c>
      <c r="C99" s="4">
        <v>0.11899999999999999</v>
      </c>
      <c r="D99" s="4">
        <v>0.113</v>
      </c>
      <c r="E99" s="4">
        <v>0.111</v>
      </c>
      <c r="F99" s="4">
        <v>0.11700000000000001</v>
      </c>
      <c r="G99" s="4">
        <v>0.111</v>
      </c>
      <c r="H99" s="4">
        <v>0.114</v>
      </c>
      <c r="I99" s="4">
        <v>0.124</v>
      </c>
      <c r="J99" s="4">
        <v>0.11574999999999999</v>
      </c>
      <c r="L99" s="4">
        <f t="shared" si="215"/>
        <v>1.9642857142857131E-5</v>
      </c>
      <c r="M99" s="4">
        <f t="shared" si="216"/>
        <v>4.4320263021395906E-3</v>
      </c>
      <c r="N99" s="4">
        <f t="shared" si="169"/>
        <v>0.11550000000000001</v>
      </c>
      <c r="O99">
        <f t="shared" si="179"/>
        <v>0.114</v>
      </c>
      <c r="Q99" s="7"/>
      <c r="R99" s="4"/>
      <c r="S99" s="4"/>
      <c r="T99" s="4"/>
      <c r="U99" s="4"/>
      <c r="V99" s="4"/>
      <c r="W99" s="4"/>
    </row>
    <row r="100" spans="1:23" x14ac:dyDescent="0.25">
      <c r="A100" s="3" t="s">
        <v>87</v>
      </c>
      <c r="B100" s="4">
        <v>0.108</v>
      </c>
      <c r="C100" s="4">
        <v>0.109</v>
      </c>
      <c r="D100" s="4">
        <v>0.108</v>
      </c>
      <c r="E100" s="4">
        <v>0.112</v>
      </c>
      <c r="F100" s="4">
        <v>0.109</v>
      </c>
      <c r="G100" s="4">
        <v>0.112</v>
      </c>
      <c r="H100" s="4">
        <v>0.11600000000000001</v>
      </c>
      <c r="I100" s="4">
        <v>0.113</v>
      </c>
      <c r="J100" s="4">
        <v>0.110875</v>
      </c>
      <c r="L100" s="4">
        <f t="shared" si="215"/>
        <v>8.1250000000000145E-6</v>
      </c>
      <c r="M100" s="4">
        <f t="shared" si="216"/>
        <v>2.8504385627478473E-3</v>
      </c>
      <c r="N100" s="4">
        <f t="shared" si="169"/>
        <v>0.1105</v>
      </c>
      <c r="O100">
        <f t="shared" si="179"/>
        <v>0.109</v>
      </c>
      <c r="Q100" s="7"/>
      <c r="R100" s="4"/>
      <c r="S100" s="4"/>
      <c r="T100" s="4"/>
      <c r="U100" s="4"/>
      <c r="V100" s="4"/>
      <c r="W100" s="4"/>
    </row>
    <row r="101" spans="1:23" x14ac:dyDescent="0.25">
      <c r="A101" s="2" t="s">
        <v>33</v>
      </c>
      <c r="B101" s="4">
        <v>0.32233333333333336</v>
      </c>
      <c r="C101" s="4">
        <v>0.34166666666666662</v>
      </c>
      <c r="D101" s="4">
        <v>0.35333333333333333</v>
      </c>
      <c r="E101" s="4">
        <v>0.33466666666666667</v>
      </c>
      <c r="F101" s="4">
        <v>0.34200000000000003</v>
      </c>
      <c r="G101" s="4">
        <v>0.34466666666666668</v>
      </c>
      <c r="H101" s="4">
        <v>0.33666666666666667</v>
      </c>
      <c r="I101" s="4">
        <v>0.34066666666666667</v>
      </c>
      <c r="J101" s="4">
        <v>0.33949999999999997</v>
      </c>
      <c r="L101" s="4"/>
      <c r="M101" s="4"/>
      <c r="N101" s="4"/>
      <c r="Q101" s="4">
        <f t="shared" ref="Q101" si="218">AVERAGE(J102:J104)</f>
        <v>0.33949999999999997</v>
      </c>
      <c r="R101" s="4">
        <f t="shared" ref="R101" si="219">SQRT(_xlfn.VAR.S(J102:J104))</f>
        <v>6.730295312985868E-3</v>
      </c>
      <c r="S101" s="4"/>
      <c r="T101" s="4">
        <f t="shared" ref="T101" si="220">AVERAGE(B102:I104)</f>
        <v>0.33949999999999997</v>
      </c>
      <c r="U101" s="4">
        <f t="shared" ref="U101" si="221">SQRT(_xlfn.VAR.S(B102:I104))</f>
        <v>1.9823130977197578E-2</v>
      </c>
      <c r="V101" s="4">
        <f t="shared" ref="V101" si="222">MEDIAN(B102:I104)</f>
        <v>0.33450000000000002</v>
      </c>
      <c r="W101" s="4">
        <f t="shared" ref="W101" si="223">LARGE(B102:I104, 1+COUNT(B102:I104)/2)</f>
        <v>0.33100000000000002</v>
      </c>
    </row>
    <row r="102" spans="1:23" x14ac:dyDescent="0.25">
      <c r="A102" s="3" t="s">
        <v>89</v>
      </c>
      <c r="B102" s="4">
        <v>0.32700000000000001</v>
      </c>
      <c r="C102" s="4">
        <v>0.32600000000000001</v>
      </c>
      <c r="D102" s="4">
        <v>0.36799999999999999</v>
      </c>
      <c r="E102" s="4">
        <v>0.34300000000000003</v>
      </c>
      <c r="F102" s="4">
        <v>0.375</v>
      </c>
      <c r="G102" s="4">
        <v>0.32300000000000001</v>
      </c>
      <c r="H102" s="4">
        <v>0.33100000000000002</v>
      </c>
      <c r="I102" s="4">
        <v>0.35</v>
      </c>
      <c r="J102" s="4">
        <v>0.34287499999999999</v>
      </c>
      <c r="L102" s="4">
        <f t="shared" ref="L102:L165" si="224">_xlfn.VAR.S(B102:I102)</f>
        <v>3.9812499999999966E-4</v>
      </c>
      <c r="M102" s="4">
        <f t="shared" ref="M102" si="225">SQRT(L102)</f>
        <v>1.9953069939234905E-2</v>
      </c>
      <c r="N102" s="4">
        <f t="shared" ref="N102:N165" si="226">MEDIAN(B102:I102)</f>
        <v>0.33700000000000002</v>
      </c>
      <c r="O102">
        <f t="shared" ref="O102:O165" si="227">LARGE(B102:I102, 1+COUNT(B102:I102)/2)</f>
        <v>0.33100000000000002</v>
      </c>
      <c r="Q102" s="7"/>
      <c r="R102" s="4"/>
      <c r="S102" s="4"/>
      <c r="T102" s="4"/>
      <c r="U102" s="4"/>
      <c r="V102" s="4"/>
      <c r="W102" s="4"/>
    </row>
    <row r="103" spans="1:23" x14ac:dyDescent="0.25">
      <c r="A103" s="3" t="s">
        <v>88</v>
      </c>
      <c r="B103" s="4">
        <v>0.32300000000000001</v>
      </c>
      <c r="C103" s="4">
        <v>0.34100000000000003</v>
      </c>
      <c r="D103" s="4">
        <v>0.35399999999999998</v>
      </c>
      <c r="E103" s="4">
        <v>0.34100000000000003</v>
      </c>
      <c r="F103" s="4">
        <v>0.32400000000000001</v>
      </c>
      <c r="G103" s="4">
        <v>0.39</v>
      </c>
      <c r="H103" s="4">
        <v>0.32400000000000001</v>
      </c>
      <c r="I103" s="4">
        <v>0.35399999999999998</v>
      </c>
      <c r="J103" s="4">
        <v>0.34387499999999999</v>
      </c>
      <c r="L103" s="4">
        <f t="shared" si="224"/>
        <v>5.1069642857142839E-4</v>
      </c>
      <c r="M103" s="4">
        <f t="shared" si="168"/>
        <v>2.259859350869935E-2</v>
      </c>
      <c r="N103" s="4">
        <f t="shared" si="169"/>
        <v>0.34100000000000003</v>
      </c>
      <c r="O103">
        <f t="shared" si="170"/>
        <v>0.34100000000000003</v>
      </c>
      <c r="Q103" s="7"/>
      <c r="R103" s="4"/>
      <c r="S103" s="4"/>
      <c r="T103" s="4"/>
      <c r="U103" s="4"/>
      <c r="V103" s="4"/>
      <c r="W103" s="4"/>
    </row>
    <row r="104" spans="1:23" x14ac:dyDescent="0.25">
      <c r="A104" s="3" t="s">
        <v>87</v>
      </c>
      <c r="B104" s="4">
        <v>0.317</v>
      </c>
      <c r="C104" s="4">
        <v>0.35799999999999998</v>
      </c>
      <c r="D104" s="4">
        <v>0.33800000000000002</v>
      </c>
      <c r="E104" s="4">
        <v>0.32</v>
      </c>
      <c r="F104" s="4">
        <v>0.32700000000000001</v>
      </c>
      <c r="G104" s="4">
        <v>0.32100000000000001</v>
      </c>
      <c r="H104" s="4">
        <v>0.35499999999999998</v>
      </c>
      <c r="I104" s="4">
        <v>0.318</v>
      </c>
      <c r="J104" s="4">
        <v>0.33175000000000004</v>
      </c>
      <c r="L104" s="4">
        <f t="shared" si="224"/>
        <v>2.7878571428571395E-4</v>
      </c>
      <c r="M104" s="4">
        <f t="shared" si="168"/>
        <v>1.6696877381286418E-2</v>
      </c>
      <c r="N104" s="4">
        <f t="shared" si="169"/>
        <v>0.32400000000000001</v>
      </c>
      <c r="O104">
        <f t="shared" si="170"/>
        <v>0.32100000000000001</v>
      </c>
      <c r="Q104" s="7"/>
      <c r="R104" s="4"/>
      <c r="S104" s="4"/>
      <c r="T104" s="4"/>
      <c r="U104" s="4"/>
      <c r="V104" s="4"/>
      <c r="W104" s="4"/>
    </row>
    <row r="105" spans="1:23" x14ac:dyDescent="0.25">
      <c r="A105" s="2" t="s">
        <v>34</v>
      </c>
      <c r="B105" s="4">
        <v>1.0703333333333334</v>
      </c>
      <c r="C105" s="4">
        <v>0.93266666666666664</v>
      </c>
      <c r="D105" s="4">
        <v>0.9943333333333334</v>
      </c>
      <c r="E105" s="4">
        <v>1.3626666666666667</v>
      </c>
      <c r="F105" s="4">
        <v>1.1813333333333333</v>
      </c>
      <c r="G105" s="4">
        <v>0.95099999999999996</v>
      </c>
      <c r="H105" s="4">
        <v>0.95000000000000007</v>
      </c>
      <c r="I105" s="4">
        <v>0.91066666666666674</v>
      </c>
      <c r="J105" s="4">
        <v>1.044125</v>
      </c>
      <c r="L105" s="4"/>
      <c r="M105" s="4"/>
      <c r="N105" s="4"/>
      <c r="Q105" s="4">
        <f t="shared" ref="Q105" si="228">AVERAGE(J106:J108)</f>
        <v>1.044125</v>
      </c>
      <c r="R105" s="4">
        <f t="shared" ref="R105" si="229">SQRT(_xlfn.VAR.S(J106:J108))</f>
        <v>0.21632993464844399</v>
      </c>
      <c r="S105" s="4"/>
      <c r="T105" s="4">
        <f t="shared" ref="T105" si="230">AVERAGE(B106:I108)</f>
        <v>1.0441250000000002</v>
      </c>
      <c r="U105" s="4">
        <f t="shared" ref="U105" si="231">SQRT(_xlfn.VAR.S(B106:I108))</f>
        <v>0.35882529508286337</v>
      </c>
      <c r="V105" s="4">
        <f t="shared" ref="V105" si="232">MEDIAN(B106:I108)</f>
        <v>0.90850000000000009</v>
      </c>
      <c r="W105" s="4">
        <f t="shared" ref="W105" si="233">LARGE(B106:I108, 1+COUNT(B106:I108)/2)</f>
        <v>0.90800000000000003</v>
      </c>
    </row>
    <row r="106" spans="1:23" x14ac:dyDescent="0.25">
      <c r="A106" s="3" t="s">
        <v>89</v>
      </c>
      <c r="B106" s="4">
        <v>1.4159999999999999</v>
      </c>
      <c r="C106" s="4">
        <v>0.83799999999999997</v>
      </c>
      <c r="D106" s="4">
        <v>1.1639999999999999</v>
      </c>
      <c r="E106" s="4">
        <v>0.88500000000000001</v>
      </c>
      <c r="F106" s="4">
        <v>0.81100000000000005</v>
      </c>
      <c r="G106" s="4">
        <v>0.91100000000000003</v>
      </c>
      <c r="H106" s="4">
        <v>0.88</v>
      </c>
      <c r="I106" s="4">
        <v>0.90900000000000003</v>
      </c>
      <c r="J106" s="4">
        <v>0.97675000000000001</v>
      </c>
      <c r="L106" s="4">
        <f t="shared" ref="L106:L169" si="234">_xlfn.VAR.S(B106:I106)</f>
        <v>4.3059928571428409E-2</v>
      </c>
      <c r="M106" s="4">
        <f t="shared" ref="M106:M108" si="235">SQRT(L106)</f>
        <v>0.20750886383821876</v>
      </c>
      <c r="N106" s="4">
        <f t="shared" si="169"/>
        <v>0.89700000000000002</v>
      </c>
      <c r="O106">
        <f t="shared" ref="O106:O169" si="236">LARGE(B106:I106, 1+COUNT(B106:I106)/2)</f>
        <v>0.88500000000000001</v>
      </c>
      <c r="Q106" s="7"/>
      <c r="R106" s="4"/>
      <c r="S106" s="4"/>
      <c r="T106" s="4"/>
      <c r="U106" s="4"/>
      <c r="V106" s="4"/>
      <c r="W106" s="4"/>
    </row>
    <row r="107" spans="1:23" x14ac:dyDescent="0.25">
      <c r="A107" s="3" t="s">
        <v>88</v>
      </c>
      <c r="B107" s="4">
        <v>0.83399999999999996</v>
      </c>
      <c r="C107" s="4">
        <v>0.876</v>
      </c>
      <c r="D107" s="4">
        <v>0.879</v>
      </c>
      <c r="E107" s="4">
        <v>0.84399999999999997</v>
      </c>
      <c r="F107" s="4">
        <v>0.90800000000000003</v>
      </c>
      <c r="G107" s="4">
        <v>0.84799999999999998</v>
      </c>
      <c r="H107" s="4">
        <v>0.877</v>
      </c>
      <c r="I107" s="4">
        <v>0.89</v>
      </c>
      <c r="J107" s="4">
        <v>0.86949999999999994</v>
      </c>
      <c r="L107" s="4">
        <f t="shared" si="234"/>
        <v>6.3771428571428681E-4</v>
      </c>
      <c r="M107" s="4">
        <f t="shared" si="235"/>
        <v>2.5253005478839283E-2</v>
      </c>
      <c r="N107" s="4">
        <f t="shared" si="169"/>
        <v>0.87650000000000006</v>
      </c>
      <c r="O107">
        <f t="shared" si="179"/>
        <v>0.876</v>
      </c>
      <c r="Q107" s="7"/>
      <c r="R107" s="4"/>
      <c r="S107" s="4"/>
      <c r="T107" s="4"/>
      <c r="U107" s="4"/>
      <c r="V107" s="4"/>
      <c r="W107" s="4"/>
    </row>
    <row r="108" spans="1:23" x14ac:dyDescent="0.25">
      <c r="A108" s="3" t="s">
        <v>87</v>
      </c>
      <c r="B108" s="4">
        <v>0.96099999999999997</v>
      </c>
      <c r="C108" s="4">
        <v>1.0840000000000001</v>
      </c>
      <c r="D108" s="4">
        <v>0.94</v>
      </c>
      <c r="E108" s="4">
        <v>2.359</v>
      </c>
      <c r="F108" s="4">
        <v>1.825</v>
      </c>
      <c r="G108" s="4">
        <v>1.0940000000000001</v>
      </c>
      <c r="H108" s="4">
        <v>1.093</v>
      </c>
      <c r="I108" s="4">
        <v>0.93300000000000005</v>
      </c>
      <c r="J108" s="4">
        <v>1.286125</v>
      </c>
      <c r="L108" s="4">
        <f t="shared" si="234"/>
        <v>0.27238812500000009</v>
      </c>
      <c r="M108" s="4">
        <f t="shared" si="235"/>
        <v>0.52190815762929021</v>
      </c>
      <c r="N108" s="4">
        <f t="shared" si="169"/>
        <v>1.0885</v>
      </c>
      <c r="O108">
        <f t="shared" si="179"/>
        <v>1.0840000000000001</v>
      </c>
      <c r="Q108" s="7"/>
      <c r="R108" s="4"/>
      <c r="S108" s="4"/>
      <c r="T108" s="4"/>
      <c r="U108" s="4"/>
      <c r="V108" s="4"/>
      <c r="W108" s="4"/>
    </row>
    <row r="109" spans="1:23" x14ac:dyDescent="0.25">
      <c r="A109" s="2" t="s">
        <v>35</v>
      </c>
      <c r="B109" s="4">
        <v>1.3423333333333334</v>
      </c>
      <c r="C109" s="4">
        <v>0.97399999999999987</v>
      </c>
      <c r="D109" s="4">
        <v>0.98233333333333339</v>
      </c>
      <c r="E109" s="4">
        <v>0.90666666666666662</v>
      </c>
      <c r="F109" s="4">
        <v>0.66466666666666663</v>
      </c>
      <c r="G109" s="4">
        <v>0.92333333333333334</v>
      </c>
      <c r="H109" s="4">
        <v>0.91733333333333322</v>
      </c>
      <c r="I109" s="4">
        <v>1.0839999999999999</v>
      </c>
      <c r="J109" s="4">
        <v>0.97433333333333338</v>
      </c>
      <c r="L109" s="4"/>
      <c r="M109" s="4"/>
      <c r="N109" s="4"/>
      <c r="Q109" s="4">
        <f t="shared" ref="Q109" si="237">AVERAGE(J110:J112)</f>
        <v>0.97433333333333338</v>
      </c>
      <c r="R109" s="4">
        <f t="shared" ref="R109" si="238">SQRT(_xlfn.VAR.S(J110:J112))</f>
        <v>0.10884086242461198</v>
      </c>
      <c r="S109" s="4"/>
      <c r="T109" s="4">
        <f t="shared" ref="T109" si="239">AVERAGE(B110:I112)</f>
        <v>0.97433333333333338</v>
      </c>
      <c r="U109" s="4">
        <f t="shared" ref="U109" si="240">SQRT(_xlfn.VAR.S(B110:I112))</f>
        <v>0.29138942517093774</v>
      </c>
      <c r="V109" s="4">
        <f t="shared" ref="V109" si="241">MEDIAN(B110:I112)</f>
        <v>0.90250000000000008</v>
      </c>
      <c r="W109" s="4">
        <f t="shared" ref="W109" si="242">LARGE(B110:I112, 1+COUNT(B110:I112)/2)</f>
        <v>0.89400000000000002</v>
      </c>
    </row>
    <row r="110" spans="1:23" x14ac:dyDescent="0.25">
      <c r="A110" s="3" t="s">
        <v>89</v>
      </c>
      <c r="B110" s="4">
        <v>0.997</v>
      </c>
      <c r="C110" s="4">
        <v>0.89400000000000002</v>
      </c>
      <c r="D110" s="4">
        <v>1.0680000000000001</v>
      </c>
      <c r="E110" s="4">
        <v>0.81499999999999995</v>
      </c>
      <c r="F110" s="4">
        <v>0.92300000000000004</v>
      </c>
      <c r="G110" s="4">
        <v>0.82499999999999996</v>
      </c>
      <c r="H110" s="4">
        <v>0.91100000000000003</v>
      </c>
      <c r="I110" s="4">
        <v>0.871</v>
      </c>
      <c r="J110" s="4">
        <v>0.91300000000000003</v>
      </c>
      <c r="L110" s="4">
        <f t="shared" ref="L110:L141" si="243">_xlfn.VAR.S(B110:I110)</f>
        <v>7.2368571428571482E-3</v>
      </c>
      <c r="M110" s="4">
        <f t="shared" ref="M110" si="244">SQRT(L110)</f>
        <v>8.5069719306326314E-2</v>
      </c>
      <c r="N110" s="4">
        <f t="shared" ref="N110:N141" si="245">MEDIAN(B110:I110)</f>
        <v>0.90250000000000008</v>
      </c>
      <c r="O110">
        <f t="shared" ref="O110:O141" si="246">LARGE(B110:I110, 1+COUNT(B110:I110)/2)</f>
        <v>0.89400000000000002</v>
      </c>
      <c r="Q110" s="7"/>
      <c r="R110" s="4"/>
      <c r="S110" s="4"/>
      <c r="T110" s="4"/>
      <c r="U110" s="4"/>
      <c r="V110" s="4"/>
      <c r="W110" s="4"/>
    </row>
    <row r="111" spans="1:23" x14ac:dyDescent="0.25">
      <c r="A111" s="3" t="s">
        <v>88</v>
      </c>
      <c r="B111" s="4">
        <v>1.179</v>
      </c>
      <c r="C111" s="4">
        <v>0.82399999999999995</v>
      </c>
      <c r="D111" s="4">
        <v>0.86399999999999999</v>
      </c>
      <c r="E111" s="4">
        <v>0.84</v>
      </c>
      <c r="F111" s="4">
        <v>0.82799999999999996</v>
      </c>
      <c r="G111" s="4">
        <v>1.0820000000000001</v>
      </c>
      <c r="H111" s="4">
        <v>0.82499999999999996</v>
      </c>
      <c r="I111" s="4">
        <v>0.83799999999999997</v>
      </c>
      <c r="J111" s="4">
        <v>0.91</v>
      </c>
      <c r="L111" s="4">
        <f t="shared" si="243"/>
        <v>1.9355714285714271E-2</v>
      </c>
      <c r="M111" s="4">
        <f t="shared" si="168"/>
        <v>0.13912481549211222</v>
      </c>
      <c r="N111" s="4">
        <f t="shared" si="169"/>
        <v>0.83899999999999997</v>
      </c>
      <c r="O111">
        <f t="shared" si="170"/>
        <v>0.83799999999999997</v>
      </c>
      <c r="Q111" s="7"/>
      <c r="R111" s="4"/>
      <c r="S111" s="4"/>
      <c r="T111" s="4"/>
      <c r="U111" s="4"/>
      <c r="V111" s="4"/>
      <c r="W111" s="4"/>
    </row>
    <row r="112" spans="1:23" x14ac:dyDescent="0.25">
      <c r="A112" s="3" t="s">
        <v>87</v>
      </c>
      <c r="B112" s="4">
        <v>1.851</v>
      </c>
      <c r="C112" s="4">
        <v>1.204</v>
      </c>
      <c r="D112" s="4">
        <v>1.0149999999999999</v>
      </c>
      <c r="E112" s="4">
        <v>1.0649999999999999</v>
      </c>
      <c r="F112" s="4">
        <v>0.24299999999999999</v>
      </c>
      <c r="G112" s="4">
        <v>0.86299999999999999</v>
      </c>
      <c r="H112" s="4">
        <v>1.016</v>
      </c>
      <c r="I112" s="4">
        <v>1.5429999999999999</v>
      </c>
      <c r="J112" s="4">
        <v>1.0999999999999999</v>
      </c>
      <c r="L112" s="4">
        <f t="shared" si="243"/>
        <v>0.22531285714285712</v>
      </c>
      <c r="M112" s="4">
        <f t="shared" si="168"/>
        <v>0.47467131485150554</v>
      </c>
      <c r="N112" s="4">
        <f t="shared" si="169"/>
        <v>1.0405</v>
      </c>
      <c r="O112">
        <f t="shared" si="170"/>
        <v>1.016</v>
      </c>
      <c r="Q112" s="7"/>
      <c r="R112" s="4"/>
      <c r="S112" s="4"/>
      <c r="T112" s="4"/>
      <c r="U112" s="4"/>
      <c r="V112" s="4"/>
      <c r="W112" s="4"/>
    </row>
    <row r="113" spans="1:23" x14ac:dyDescent="0.25">
      <c r="A113" s="2" t="s">
        <v>36</v>
      </c>
      <c r="B113" s="4">
        <v>0.41</v>
      </c>
      <c r="C113" s="4">
        <v>0.39433333333333326</v>
      </c>
      <c r="D113" s="4">
        <v>0.38933333333333331</v>
      </c>
      <c r="E113" s="4">
        <v>0.37200000000000005</v>
      </c>
      <c r="F113" s="4">
        <v>0.3793333333333333</v>
      </c>
      <c r="G113" s="4">
        <v>0.38533333333333336</v>
      </c>
      <c r="H113" s="4">
        <v>0.39933333333333332</v>
      </c>
      <c r="I113" s="4">
        <v>0.40100000000000002</v>
      </c>
      <c r="J113" s="4">
        <v>0.39133333333333331</v>
      </c>
      <c r="L113" s="4"/>
      <c r="M113" s="4"/>
      <c r="N113" s="4"/>
      <c r="Q113" s="4">
        <f t="shared" ref="Q113" si="247">AVERAGE(J114:J116)</f>
        <v>0.39133333333333331</v>
      </c>
      <c r="R113" s="4">
        <f t="shared" ref="R113" si="248">SQRT(_xlfn.VAR.S(J114:J116))</f>
        <v>1.7466187572946042E-2</v>
      </c>
      <c r="S113" s="4"/>
      <c r="T113" s="4">
        <f t="shared" ref="T113" si="249">AVERAGE(B114:I116)</f>
        <v>0.39133333333333337</v>
      </c>
      <c r="U113" s="4">
        <f t="shared" ref="U113" si="250">SQRT(_xlfn.VAR.S(B114:I116))</f>
        <v>2.3214812862305916E-2</v>
      </c>
      <c r="V113" s="4">
        <f t="shared" ref="V113" si="251">MEDIAN(B114:I116)</f>
        <v>0.38950000000000001</v>
      </c>
      <c r="W113" s="4">
        <f t="shared" ref="W113" si="252">LARGE(B114:I116, 1+COUNT(B114:I116)/2)</f>
        <v>0.38500000000000001</v>
      </c>
    </row>
    <row r="114" spans="1:23" x14ac:dyDescent="0.25">
      <c r="A114" s="3" t="s">
        <v>89</v>
      </c>
      <c r="B114" s="4">
        <v>0.39500000000000002</v>
      </c>
      <c r="C114" s="4">
        <v>0.378</v>
      </c>
      <c r="D114" s="4">
        <v>0.39400000000000002</v>
      </c>
      <c r="E114" s="4">
        <v>0.373</v>
      </c>
      <c r="F114" s="4">
        <v>0.375</v>
      </c>
      <c r="G114" s="4">
        <v>0.38500000000000001</v>
      </c>
      <c r="H114" s="4">
        <v>0.39700000000000002</v>
      </c>
      <c r="I114" s="4">
        <v>0.376</v>
      </c>
      <c r="J114" s="4">
        <v>0.38412499999999999</v>
      </c>
      <c r="L114" s="4">
        <f t="shared" ref="L114:L145" si="253">_xlfn.VAR.S(B114:I114)</f>
        <v>9.8982142857143035E-5</v>
      </c>
      <c r="M114" s="4">
        <f t="shared" ref="M114:M116" si="254">SQRT(L114)</f>
        <v>9.9489769754052115E-3</v>
      </c>
      <c r="N114" s="4">
        <f t="shared" si="169"/>
        <v>0.38150000000000001</v>
      </c>
      <c r="O114">
        <f t="shared" ref="O114:O145" si="255">LARGE(B114:I114, 1+COUNT(B114:I114)/2)</f>
        <v>0.378</v>
      </c>
      <c r="Q114" s="7"/>
      <c r="R114" s="4"/>
      <c r="S114" s="4"/>
      <c r="T114" s="4"/>
      <c r="U114" s="4"/>
      <c r="V114" s="4"/>
      <c r="W114" s="4"/>
    </row>
    <row r="115" spans="1:23" x14ac:dyDescent="0.25">
      <c r="A115" s="3" t="s">
        <v>88</v>
      </c>
      <c r="B115" s="4">
        <v>0.41499999999999998</v>
      </c>
      <c r="C115" s="4">
        <v>0.435</v>
      </c>
      <c r="D115" s="4">
        <v>0.41099999999999998</v>
      </c>
      <c r="E115" s="4">
        <v>0.38100000000000001</v>
      </c>
      <c r="F115" s="4">
        <v>0.39800000000000002</v>
      </c>
      <c r="G115" s="4">
        <v>0.39400000000000002</v>
      </c>
      <c r="H115" s="4">
        <v>0.40200000000000002</v>
      </c>
      <c r="I115" s="4">
        <v>0.45400000000000001</v>
      </c>
      <c r="J115" s="4">
        <v>0.41125000000000006</v>
      </c>
      <c r="L115" s="4">
        <f t="shared" si="253"/>
        <v>5.5421428571428559E-4</v>
      </c>
      <c r="M115" s="4">
        <f t="shared" si="254"/>
        <v>2.3541756215590324E-2</v>
      </c>
      <c r="N115" s="4">
        <f t="shared" si="169"/>
        <v>0.40649999999999997</v>
      </c>
      <c r="O115">
        <f t="shared" si="179"/>
        <v>0.40200000000000002</v>
      </c>
      <c r="Q115" s="7"/>
      <c r="R115" s="4"/>
      <c r="S115" s="4"/>
      <c r="T115" s="4"/>
      <c r="U115" s="4"/>
      <c r="V115" s="4"/>
      <c r="W115" s="4"/>
    </row>
    <row r="116" spans="1:23" x14ac:dyDescent="0.25">
      <c r="A116" s="3" t="s">
        <v>87</v>
      </c>
      <c r="B116" s="4">
        <v>0.42</v>
      </c>
      <c r="C116" s="4">
        <v>0.37</v>
      </c>
      <c r="D116" s="4">
        <v>0.36299999999999999</v>
      </c>
      <c r="E116" s="4">
        <v>0.36199999999999999</v>
      </c>
      <c r="F116" s="4">
        <v>0.36499999999999999</v>
      </c>
      <c r="G116" s="4">
        <v>0.377</v>
      </c>
      <c r="H116" s="4">
        <v>0.39900000000000002</v>
      </c>
      <c r="I116" s="4">
        <v>0.373</v>
      </c>
      <c r="J116" s="4">
        <v>0.37862499999999999</v>
      </c>
      <c r="L116" s="4">
        <f t="shared" si="253"/>
        <v>4.2026785714285734E-4</v>
      </c>
      <c r="M116" s="4">
        <f t="shared" si="254"/>
        <v>2.050043553544308E-2</v>
      </c>
      <c r="N116" s="4">
        <f t="shared" si="169"/>
        <v>0.3715</v>
      </c>
      <c r="O116">
        <f t="shared" si="179"/>
        <v>0.37</v>
      </c>
      <c r="Q116" s="7"/>
      <c r="R116" s="4"/>
      <c r="S116" s="4"/>
      <c r="T116" s="4"/>
      <c r="U116" s="4"/>
      <c r="V116" s="4"/>
      <c r="W116" s="4"/>
    </row>
    <row r="117" spans="1:23" x14ac:dyDescent="0.25">
      <c r="A117" s="2" t="s">
        <v>37</v>
      </c>
      <c r="B117" s="4">
        <v>0.18166666666666664</v>
      </c>
      <c r="C117" s="4">
        <v>0.18499999999999997</v>
      </c>
      <c r="D117" s="4">
        <v>0.18166666666666664</v>
      </c>
      <c r="E117" s="4">
        <v>0.18099999999999997</v>
      </c>
      <c r="F117" s="4">
        <v>0.18433333333333332</v>
      </c>
      <c r="G117" s="4">
        <v>0.18966666666666665</v>
      </c>
      <c r="H117" s="4">
        <v>0.18566666666666665</v>
      </c>
      <c r="I117" s="4">
        <v>0.17899999999999996</v>
      </c>
      <c r="J117" s="4">
        <v>0.1835</v>
      </c>
      <c r="L117" s="4"/>
      <c r="M117" s="4"/>
      <c r="N117" s="4"/>
      <c r="Q117" s="4">
        <f t="shared" ref="Q117" si="256">AVERAGE(J118:J120)</f>
        <v>0.1835</v>
      </c>
      <c r="R117" s="4">
        <f t="shared" ref="R117" si="257">SQRT(_xlfn.VAR.S(J118:J120))</f>
        <v>2.0116846174288716E-3</v>
      </c>
      <c r="S117" s="4"/>
      <c r="T117" s="4">
        <f t="shared" ref="T117" si="258">AVERAGE(B118:I120)</f>
        <v>0.1835</v>
      </c>
      <c r="U117" s="4">
        <f t="shared" ref="U117" si="259">SQRT(_xlfn.VAR.S(B118:I120))</f>
        <v>5.67986527703056E-3</v>
      </c>
      <c r="V117" s="4">
        <f t="shared" ref="V117" si="260">MEDIAN(B118:I120)</f>
        <v>0.1825</v>
      </c>
      <c r="W117" s="4">
        <f t="shared" ref="W117" si="261">LARGE(B118:I120, 1+COUNT(B118:I120)/2)</f>
        <v>0.182</v>
      </c>
    </row>
    <row r="118" spans="1:23" x14ac:dyDescent="0.25">
      <c r="A118" s="3" t="s">
        <v>89</v>
      </c>
      <c r="B118" s="4">
        <v>0.182</v>
      </c>
      <c r="C118" s="4">
        <v>0.18099999999999999</v>
      </c>
      <c r="D118" s="4">
        <v>0.184</v>
      </c>
      <c r="E118" s="4">
        <v>0.17499999999999999</v>
      </c>
      <c r="F118" s="4">
        <v>0.18099999999999999</v>
      </c>
      <c r="G118" s="4">
        <v>0.17899999999999999</v>
      </c>
      <c r="H118" s="4">
        <v>0.188</v>
      </c>
      <c r="I118" s="4">
        <v>0.18099999999999999</v>
      </c>
      <c r="J118" s="4">
        <v>0.18137500000000001</v>
      </c>
      <c r="L118" s="4">
        <f t="shared" ref="L118:L149" si="262">_xlfn.VAR.S(B118:I118)</f>
        <v>1.3982142857142881E-5</v>
      </c>
      <c r="M118" s="4">
        <f t="shared" ref="M118" si="263">SQRT(L118)</f>
        <v>3.7392703642746775E-3</v>
      </c>
      <c r="N118" s="4">
        <f t="shared" ref="N118:N149" si="264">MEDIAN(B118:I118)</f>
        <v>0.18099999999999999</v>
      </c>
      <c r="O118">
        <f t="shared" ref="O118:O149" si="265">LARGE(B118:I118, 1+COUNT(B118:I118)/2)</f>
        <v>0.18099999999999999</v>
      </c>
      <c r="Q118" s="7"/>
      <c r="R118" s="4"/>
      <c r="S118" s="4"/>
      <c r="T118" s="4"/>
      <c r="U118" s="4"/>
      <c r="V118" s="4"/>
      <c r="W118" s="4"/>
    </row>
    <row r="119" spans="1:23" x14ac:dyDescent="0.25">
      <c r="A119" s="3" t="s">
        <v>88</v>
      </c>
      <c r="B119" s="4">
        <v>0.188</v>
      </c>
      <c r="C119" s="4">
        <v>0.191</v>
      </c>
      <c r="D119" s="4">
        <v>0.18</v>
      </c>
      <c r="E119" s="4">
        <v>0.186</v>
      </c>
      <c r="F119" s="4">
        <v>0.186</v>
      </c>
      <c r="G119" s="4">
        <v>0.193</v>
      </c>
      <c r="H119" s="4">
        <v>0.187</v>
      </c>
      <c r="I119" s="4">
        <v>0.17199999999999999</v>
      </c>
      <c r="J119" s="4">
        <v>0.18537499999999998</v>
      </c>
      <c r="L119" s="4">
        <f t="shared" si="262"/>
        <v>4.3982142857142938E-5</v>
      </c>
      <c r="M119" s="4">
        <f t="shared" si="168"/>
        <v>6.6319034113249071E-3</v>
      </c>
      <c r="N119" s="4">
        <f t="shared" si="169"/>
        <v>0.1865</v>
      </c>
      <c r="O119">
        <f t="shared" si="170"/>
        <v>0.186</v>
      </c>
      <c r="Q119" s="7"/>
      <c r="R119" s="4"/>
      <c r="S119" s="4"/>
      <c r="T119" s="4"/>
      <c r="U119" s="4"/>
      <c r="V119" s="4"/>
      <c r="W119" s="4"/>
    </row>
    <row r="120" spans="1:23" x14ac:dyDescent="0.25">
      <c r="A120" s="3" t="s">
        <v>87</v>
      </c>
      <c r="B120" s="4">
        <v>0.17499999999999999</v>
      </c>
      <c r="C120" s="4">
        <v>0.183</v>
      </c>
      <c r="D120" s="4">
        <v>0.18099999999999999</v>
      </c>
      <c r="E120" s="4">
        <v>0.182</v>
      </c>
      <c r="F120" s="4">
        <v>0.186</v>
      </c>
      <c r="G120" s="4">
        <v>0.19700000000000001</v>
      </c>
      <c r="H120" s="4">
        <v>0.182</v>
      </c>
      <c r="I120" s="4">
        <v>0.184</v>
      </c>
      <c r="J120" s="4">
        <v>0.18374999999999997</v>
      </c>
      <c r="L120" s="4">
        <f t="shared" si="262"/>
        <v>3.8785714285714352E-5</v>
      </c>
      <c r="M120" s="4">
        <f t="shared" si="168"/>
        <v>6.2278177787820953E-3</v>
      </c>
      <c r="N120" s="4">
        <f t="shared" si="169"/>
        <v>0.1825</v>
      </c>
      <c r="O120">
        <f t="shared" si="170"/>
        <v>0.182</v>
      </c>
      <c r="Q120" s="7"/>
      <c r="R120" s="4"/>
      <c r="S120" s="4"/>
      <c r="T120" s="4"/>
      <c r="U120" s="4"/>
      <c r="V120" s="4"/>
      <c r="W120" s="4"/>
    </row>
    <row r="121" spans="1:23" x14ac:dyDescent="0.25">
      <c r="A121" s="2" t="s">
        <v>38</v>
      </c>
      <c r="B121" s="4">
        <v>0.14066666666666669</v>
      </c>
      <c r="C121" s="4">
        <v>0.26400000000000001</v>
      </c>
      <c r="D121" s="4">
        <v>0.13466666666666668</v>
      </c>
      <c r="E121" s="4">
        <v>0.14100000000000001</v>
      </c>
      <c r="F121" s="4">
        <v>0.30299999999999999</v>
      </c>
      <c r="G121" s="4">
        <v>1.1296666666666666</v>
      </c>
      <c r="H121" s="4">
        <v>0.95199999999999996</v>
      </c>
      <c r="I121" s="4">
        <v>0.40033333333333337</v>
      </c>
      <c r="J121" s="4">
        <v>0.4331666666666667</v>
      </c>
      <c r="L121" s="4"/>
      <c r="M121" s="4"/>
      <c r="N121" s="4"/>
      <c r="Q121" s="4">
        <f t="shared" ref="Q121" si="266">AVERAGE(J122:J124)</f>
        <v>0.4331666666666667</v>
      </c>
      <c r="R121" s="4">
        <f t="shared" ref="R121" si="267">SQRT(_xlfn.VAR.S(J122:J124))</f>
        <v>0.18892166586533521</v>
      </c>
      <c r="S121" s="4"/>
      <c r="T121" s="4">
        <f t="shared" ref="T121" si="268">AVERAGE(B122:I124)</f>
        <v>0.4331666666666667</v>
      </c>
      <c r="U121" s="4">
        <f t="shared" ref="U121" si="269">SQRT(_xlfn.VAR.S(B122:I124))</f>
        <v>0.52970079057542641</v>
      </c>
      <c r="V121" s="4">
        <f t="shared" ref="V121" si="270">MEDIAN(B122:I124)</f>
        <v>0.13950000000000001</v>
      </c>
      <c r="W121" s="4">
        <f t="shared" ref="W121" si="271">LARGE(B122:I124, 1+COUNT(B122:I124)/2)</f>
        <v>0.13800000000000001</v>
      </c>
    </row>
    <row r="122" spans="1:23" x14ac:dyDescent="0.25">
      <c r="A122" s="3" t="s">
        <v>89</v>
      </c>
      <c r="B122" s="4">
        <v>0.152</v>
      </c>
      <c r="C122" s="4">
        <v>0.13</v>
      </c>
      <c r="D122" s="4">
        <v>0.14599999999999999</v>
      </c>
      <c r="E122" s="4">
        <v>0.129</v>
      </c>
      <c r="F122" s="4">
        <v>0.65400000000000003</v>
      </c>
      <c r="G122" s="4">
        <v>1.43</v>
      </c>
      <c r="H122" s="4">
        <v>1.7370000000000001</v>
      </c>
      <c r="I122" s="4">
        <v>0.52800000000000002</v>
      </c>
      <c r="J122" s="4">
        <v>0.61325000000000007</v>
      </c>
      <c r="L122" s="4">
        <f t="shared" ref="L122:L153" si="272">_xlfn.VAR.S(B122:I122)</f>
        <v>0.40541792857142844</v>
      </c>
      <c r="M122" s="4">
        <f t="shared" ref="M122:M124" si="273">SQRT(L122)</f>
        <v>0.63672437409873706</v>
      </c>
      <c r="N122" s="4">
        <f t="shared" si="169"/>
        <v>0.33999999999999997</v>
      </c>
      <c r="O122">
        <f t="shared" ref="O122:O153" si="274">LARGE(B122:I122, 1+COUNT(B122:I122)/2)</f>
        <v>0.152</v>
      </c>
      <c r="Q122" s="7"/>
      <c r="R122" s="4"/>
      <c r="S122" s="4"/>
      <c r="T122" s="4"/>
      <c r="U122" s="4"/>
      <c r="V122" s="4"/>
      <c r="W122" s="4"/>
    </row>
    <row r="123" spans="1:23" x14ac:dyDescent="0.25">
      <c r="A123" s="3" t="s">
        <v>88</v>
      </c>
      <c r="B123" s="4">
        <v>0.129</v>
      </c>
      <c r="C123" s="4">
        <v>0.53</v>
      </c>
      <c r="D123" s="4">
        <v>0.13600000000000001</v>
      </c>
      <c r="E123" s="4">
        <v>0.16200000000000001</v>
      </c>
      <c r="F123" s="4">
        <v>0.13100000000000001</v>
      </c>
      <c r="G123" s="4">
        <v>1.833</v>
      </c>
      <c r="H123" s="4">
        <v>0.13800000000000001</v>
      </c>
      <c r="I123" s="4">
        <v>0.53900000000000003</v>
      </c>
      <c r="J123" s="4">
        <v>0.44975000000000004</v>
      </c>
      <c r="L123" s="4">
        <f t="shared" si="272"/>
        <v>0.34438507142857133</v>
      </c>
      <c r="M123" s="4">
        <f t="shared" si="273"/>
        <v>0.58684331079818175</v>
      </c>
      <c r="N123" s="4">
        <f t="shared" si="169"/>
        <v>0.15000000000000002</v>
      </c>
      <c r="O123">
        <f t="shared" si="179"/>
        <v>0.13800000000000001</v>
      </c>
      <c r="Q123" s="7"/>
      <c r="R123" s="4"/>
      <c r="S123" s="4"/>
      <c r="T123" s="4"/>
      <c r="U123" s="4"/>
      <c r="V123" s="4"/>
      <c r="W123" s="4"/>
    </row>
    <row r="124" spans="1:23" x14ac:dyDescent="0.25">
      <c r="A124" s="3" t="s">
        <v>87</v>
      </c>
      <c r="B124" s="4">
        <v>0.14099999999999999</v>
      </c>
      <c r="C124" s="4">
        <v>0.13200000000000001</v>
      </c>
      <c r="D124" s="4">
        <v>0.122</v>
      </c>
      <c r="E124" s="4">
        <v>0.13200000000000001</v>
      </c>
      <c r="F124" s="4">
        <v>0.124</v>
      </c>
      <c r="G124" s="4">
        <v>0.126</v>
      </c>
      <c r="H124" s="4">
        <v>0.98099999999999998</v>
      </c>
      <c r="I124" s="4">
        <v>0.13400000000000001</v>
      </c>
      <c r="J124" s="4">
        <v>0.23649999999999999</v>
      </c>
      <c r="L124" s="4">
        <f t="shared" si="272"/>
        <v>9.0532000000000029E-2</v>
      </c>
      <c r="M124" s="4">
        <f t="shared" si="273"/>
        <v>0.30088536022877554</v>
      </c>
      <c r="N124" s="4">
        <f t="shared" si="169"/>
        <v>0.13200000000000001</v>
      </c>
      <c r="O124">
        <f t="shared" si="179"/>
        <v>0.13200000000000001</v>
      </c>
      <c r="Q124" s="7"/>
      <c r="R124" s="4"/>
      <c r="S124" s="4"/>
      <c r="T124" s="4"/>
      <c r="U124" s="4"/>
      <c r="V124" s="4"/>
      <c r="W124" s="4"/>
    </row>
    <row r="125" spans="1:23" x14ac:dyDescent="0.25">
      <c r="A125" s="2" t="s">
        <v>39</v>
      </c>
      <c r="B125" s="4">
        <v>0.41799999999999998</v>
      </c>
      <c r="C125" s="4">
        <v>0.56966666666666665</v>
      </c>
      <c r="D125" s="4">
        <v>0.65933333333333344</v>
      </c>
      <c r="E125" s="4">
        <v>1.1883333333333332</v>
      </c>
      <c r="F125" s="4">
        <v>0.128</v>
      </c>
      <c r="G125" s="4">
        <v>0.60433333333333339</v>
      </c>
      <c r="H125" s="4">
        <v>0.49399999999999999</v>
      </c>
      <c r="I125" s="4">
        <v>0.13433333333333333</v>
      </c>
      <c r="J125" s="4">
        <v>0.52450000000000008</v>
      </c>
      <c r="L125" s="4"/>
      <c r="M125" s="4"/>
      <c r="N125" s="4"/>
      <c r="Q125" s="4">
        <f t="shared" ref="Q125" si="275">AVERAGE(J126:J128)</f>
        <v>0.52450000000000008</v>
      </c>
      <c r="R125" s="4">
        <f t="shared" ref="R125" si="276">SQRT(_xlfn.VAR.S(J126:J128))</f>
        <v>8.8601195674775868E-2</v>
      </c>
      <c r="S125" s="4"/>
      <c r="T125" s="4">
        <f t="shared" ref="T125" si="277">AVERAGE(B126:I128)</f>
        <v>0.52450000000000008</v>
      </c>
      <c r="U125" s="4">
        <f t="shared" ref="U125" si="278">SQRT(_xlfn.VAR.S(B126:I128))</f>
        <v>0.49779627402661669</v>
      </c>
      <c r="V125" s="4">
        <f t="shared" ref="V125" si="279">MEDIAN(B126:I128)</f>
        <v>0.18</v>
      </c>
      <c r="W125" s="4">
        <f t="shared" ref="W125" si="280">LARGE(B126:I128, 1+COUNT(B126:I128)/2)</f>
        <v>0.14599999999999999</v>
      </c>
    </row>
    <row r="126" spans="1:23" x14ac:dyDescent="0.25">
      <c r="A126" s="3" t="s">
        <v>89</v>
      </c>
      <c r="B126" s="4">
        <v>0.124</v>
      </c>
      <c r="C126" s="4">
        <v>0.622</v>
      </c>
      <c r="D126" s="4">
        <v>0.45300000000000001</v>
      </c>
      <c r="E126" s="4">
        <v>1.702</v>
      </c>
      <c r="F126" s="4">
        <v>0.123</v>
      </c>
      <c r="G126" s="4">
        <v>1.4790000000000001</v>
      </c>
      <c r="H126" s="4">
        <v>0.13200000000000001</v>
      </c>
      <c r="I126" s="4">
        <v>0.127</v>
      </c>
      <c r="J126" s="4">
        <v>0.59524999999999995</v>
      </c>
      <c r="L126" s="4">
        <f t="shared" ref="L126:L157" si="281">_xlfn.VAR.S(B126:I126)</f>
        <v>0.41511650000000017</v>
      </c>
      <c r="M126" s="4">
        <f t="shared" ref="M126" si="282">SQRT(L126)</f>
        <v>0.64429535152754291</v>
      </c>
      <c r="N126" s="4">
        <f t="shared" ref="N126:N157" si="283">MEDIAN(B126:I126)</f>
        <v>0.29249999999999998</v>
      </c>
      <c r="O126">
        <f t="shared" ref="O126:O157" si="284">LARGE(B126:I126, 1+COUNT(B126:I126)/2)</f>
        <v>0.13200000000000001</v>
      </c>
      <c r="Q126" s="7"/>
      <c r="R126" s="4"/>
      <c r="S126" s="4"/>
      <c r="T126" s="4"/>
      <c r="U126" s="4"/>
      <c r="V126" s="4"/>
      <c r="W126" s="4"/>
    </row>
    <row r="127" spans="1:23" x14ac:dyDescent="0.25">
      <c r="A127" s="3" t="s">
        <v>88</v>
      </c>
      <c r="B127" s="4">
        <v>1.006</v>
      </c>
      <c r="C127" s="4">
        <v>0.94699999999999995</v>
      </c>
      <c r="D127" s="4">
        <v>0.75</v>
      </c>
      <c r="E127" s="4">
        <v>1.1220000000000001</v>
      </c>
      <c r="F127" s="4">
        <v>0.13</v>
      </c>
      <c r="G127" s="4">
        <v>0.214</v>
      </c>
      <c r="H127" s="4">
        <v>0.126</v>
      </c>
      <c r="I127" s="4">
        <v>0.13</v>
      </c>
      <c r="J127" s="4">
        <v>0.55312500000000009</v>
      </c>
      <c r="L127" s="4">
        <f t="shared" si="281"/>
        <v>0.19687469642857147</v>
      </c>
      <c r="M127" s="4">
        <f t="shared" si="168"/>
        <v>0.44370564164609344</v>
      </c>
      <c r="N127" s="4">
        <f t="shared" si="169"/>
        <v>0.48199999999999998</v>
      </c>
      <c r="O127">
        <f t="shared" si="170"/>
        <v>0.214</v>
      </c>
      <c r="Q127" s="7"/>
      <c r="R127" s="4"/>
      <c r="S127" s="4"/>
      <c r="T127" s="4"/>
      <c r="U127" s="4"/>
      <c r="V127" s="4"/>
      <c r="W127" s="4"/>
    </row>
    <row r="128" spans="1:23" x14ac:dyDescent="0.25">
      <c r="A128" s="3" t="s">
        <v>87</v>
      </c>
      <c r="B128" s="4">
        <v>0.124</v>
      </c>
      <c r="C128" s="4">
        <v>0.14000000000000001</v>
      </c>
      <c r="D128" s="4">
        <v>0.77500000000000002</v>
      </c>
      <c r="E128" s="4">
        <v>0.74099999999999999</v>
      </c>
      <c r="F128" s="4">
        <v>0.13100000000000001</v>
      </c>
      <c r="G128" s="4">
        <v>0.12</v>
      </c>
      <c r="H128" s="4">
        <v>1.224</v>
      </c>
      <c r="I128" s="4">
        <v>0.14599999999999999</v>
      </c>
      <c r="J128" s="4">
        <v>0.42512499999999998</v>
      </c>
      <c r="L128" s="4">
        <f t="shared" si="281"/>
        <v>0.1842692678571429</v>
      </c>
      <c r="M128" s="4">
        <f t="shared" si="168"/>
        <v>0.42926596400966022</v>
      </c>
      <c r="N128" s="4">
        <f t="shared" si="169"/>
        <v>0.14300000000000002</v>
      </c>
      <c r="O128">
        <f t="shared" si="170"/>
        <v>0.14000000000000001</v>
      </c>
      <c r="Q128" s="7"/>
      <c r="R128" s="4"/>
      <c r="S128" s="4"/>
      <c r="T128" s="4"/>
      <c r="U128" s="4"/>
      <c r="V128" s="4"/>
      <c r="W128" s="4"/>
    </row>
    <row r="129" spans="1:23" x14ac:dyDescent="0.25">
      <c r="A129" s="2" t="s">
        <v>40</v>
      </c>
      <c r="B129" s="4">
        <v>0.56833333333333336</v>
      </c>
      <c r="C129" s="4">
        <v>0.58966666666666667</v>
      </c>
      <c r="D129" s="4">
        <v>0.55899999999999994</v>
      </c>
      <c r="E129" s="4">
        <v>0.59499999999999997</v>
      </c>
      <c r="F129" s="4">
        <v>0.56833333333333336</v>
      </c>
      <c r="G129" s="4">
        <v>0.59333333333333338</v>
      </c>
      <c r="H129" s="4">
        <v>0.56099999999999994</v>
      </c>
      <c r="I129" s="4">
        <v>0.60799999999999998</v>
      </c>
      <c r="J129" s="4">
        <v>0.58033333333333326</v>
      </c>
      <c r="L129" s="4"/>
      <c r="M129" s="4"/>
      <c r="N129" s="4"/>
      <c r="Q129" s="4">
        <f t="shared" ref="Q129" si="285">AVERAGE(J130:J132)</f>
        <v>0.58033333333333326</v>
      </c>
      <c r="R129" s="4">
        <f t="shared" ref="R129" si="286">SQRT(_xlfn.VAR.S(J130:J132))</f>
        <v>3.0792230486493322E-2</v>
      </c>
      <c r="S129" s="4"/>
      <c r="T129" s="4">
        <f t="shared" ref="T129" si="287">AVERAGE(B130:I132)</f>
        <v>0.58033333333333326</v>
      </c>
      <c r="U129" s="4">
        <f t="shared" ref="U129" si="288">SQRT(_xlfn.VAR.S(B130:I132))</f>
        <v>6.1329237418371159E-2</v>
      </c>
      <c r="V129" s="4">
        <f t="shared" ref="V129" si="289">MEDIAN(B130:I132)</f>
        <v>0.58499999999999996</v>
      </c>
      <c r="W129" s="4">
        <f t="shared" ref="W129" si="290">LARGE(B130:I132, 1+COUNT(B130:I132)/2)</f>
        <v>0.58099999999999996</v>
      </c>
    </row>
    <row r="130" spans="1:23" x14ac:dyDescent="0.25">
      <c r="A130" s="3" t="s">
        <v>89</v>
      </c>
      <c r="B130" s="4">
        <v>0.52400000000000002</v>
      </c>
      <c r="C130" s="4">
        <v>0.53900000000000003</v>
      </c>
      <c r="D130" s="4">
        <v>0.56799999999999995</v>
      </c>
      <c r="E130" s="4">
        <v>0.59799999999999998</v>
      </c>
      <c r="F130" s="4">
        <v>0.57299999999999995</v>
      </c>
      <c r="G130" s="4">
        <v>0.53100000000000003</v>
      </c>
      <c r="H130" s="4">
        <v>0.49299999999999999</v>
      </c>
      <c r="I130" s="4">
        <v>0.59699999999999998</v>
      </c>
      <c r="J130" s="4">
        <v>0.55287500000000001</v>
      </c>
      <c r="L130" s="4">
        <f t="shared" ref="L130:L161" si="291">_xlfn.VAR.S(B130:I130)</f>
        <v>1.386696428571427E-3</v>
      </c>
      <c r="M130" s="4">
        <f t="shared" ref="M130:M132" si="292">SQRT(L130)</f>
        <v>3.7238373065581518E-2</v>
      </c>
      <c r="N130" s="4">
        <f t="shared" si="169"/>
        <v>0.55349999999999999</v>
      </c>
      <c r="O130">
        <f t="shared" ref="O130:O161" si="293">LARGE(B130:I130, 1+COUNT(B130:I130)/2)</f>
        <v>0.53900000000000003</v>
      </c>
      <c r="Q130" s="7"/>
      <c r="R130" s="4"/>
      <c r="S130" s="4"/>
      <c r="T130" s="4"/>
      <c r="U130" s="4"/>
      <c r="V130" s="4"/>
      <c r="W130" s="4"/>
    </row>
    <row r="131" spans="1:23" x14ac:dyDescent="0.25">
      <c r="A131" s="3" t="s">
        <v>88</v>
      </c>
      <c r="B131" s="4">
        <v>0.61299999999999999</v>
      </c>
      <c r="C131" s="4">
        <v>0.66700000000000004</v>
      </c>
      <c r="D131" s="4">
        <v>0.59499999999999997</v>
      </c>
      <c r="E131" s="4">
        <v>0.59799999999999998</v>
      </c>
      <c r="F131" s="4">
        <v>0.49399999999999999</v>
      </c>
      <c r="G131" s="4">
        <v>0.76100000000000001</v>
      </c>
      <c r="H131" s="4">
        <v>0.6</v>
      </c>
      <c r="I131" s="4">
        <v>0.58099999999999996</v>
      </c>
      <c r="J131" s="4">
        <v>0.61362499999999986</v>
      </c>
      <c r="L131" s="4">
        <f t="shared" si="291"/>
        <v>5.8171250000001529E-3</v>
      </c>
      <c r="M131" s="4">
        <f t="shared" si="292"/>
        <v>7.6270079323415896E-2</v>
      </c>
      <c r="N131" s="4">
        <f t="shared" si="169"/>
        <v>0.59899999999999998</v>
      </c>
      <c r="O131">
        <f t="shared" si="179"/>
        <v>0.59799999999999998</v>
      </c>
      <c r="Q131" s="7"/>
      <c r="R131" s="4"/>
      <c r="S131" s="4"/>
      <c r="T131" s="4"/>
      <c r="U131" s="4"/>
      <c r="V131" s="4"/>
      <c r="W131" s="4"/>
    </row>
    <row r="132" spans="1:23" x14ac:dyDescent="0.25">
      <c r="A132" s="3" t="s">
        <v>87</v>
      </c>
      <c r="B132" s="4">
        <v>0.56799999999999995</v>
      </c>
      <c r="C132" s="4">
        <v>0.56299999999999994</v>
      </c>
      <c r="D132" s="4">
        <v>0.51400000000000001</v>
      </c>
      <c r="E132" s="4">
        <v>0.58899999999999997</v>
      </c>
      <c r="F132" s="4">
        <v>0.63800000000000001</v>
      </c>
      <c r="G132" s="4">
        <v>0.48799999999999999</v>
      </c>
      <c r="H132" s="4">
        <v>0.59</v>
      </c>
      <c r="I132" s="4">
        <v>0.64600000000000002</v>
      </c>
      <c r="J132" s="4">
        <v>0.57450000000000001</v>
      </c>
      <c r="L132" s="4">
        <f t="shared" si="291"/>
        <v>2.9874285714285719E-3</v>
      </c>
      <c r="M132" s="4">
        <f t="shared" si="292"/>
        <v>5.4657374355420438E-2</v>
      </c>
      <c r="N132" s="4">
        <f t="shared" si="169"/>
        <v>0.57850000000000001</v>
      </c>
      <c r="O132">
        <f t="shared" si="179"/>
        <v>0.56799999999999995</v>
      </c>
      <c r="Q132" s="7"/>
      <c r="R132" s="4"/>
      <c r="S132" s="4"/>
      <c r="T132" s="4"/>
      <c r="U132" s="4"/>
      <c r="V132" s="4"/>
      <c r="W132" s="4"/>
    </row>
    <row r="133" spans="1:23" x14ac:dyDescent="0.25">
      <c r="A133" s="2" t="s">
        <v>41</v>
      </c>
      <c r="B133" s="4">
        <v>7.6993333333333327</v>
      </c>
      <c r="C133" s="4">
        <v>7.7686666666666655</v>
      </c>
      <c r="D133" s="4">
        <v>6.9363333333333328</v>
      </c>
      <c r="E133" s="4">
        <v>7.9376666666666678</v>
      </c>
      <c r="F133" s="4">
        <v>7.5130000000000008</v>
      </c>
      <c r="G133" s="4">
        <v>7.6643333333333343</v>
      </c>
      <c r="H133" s="4">
        <v>7.4506666666666668</v>
      </c>
      <c r="I133" s="4">
        <v>7.1269999999999998</v>
      </c>
      <c r="J133" s="4">
        <v>7.5121250000000002</v>
      </c>
      <c r="L133" s="4"/>
      <c r="M133" s="4"/>
      <c r="N133" s="4"/>
      <c r="Q133" s="4">
        <f t="shared" ref="Q133" si="294">AVERAGE(J134:J136)</f>
        <v>7.5121250000000002</v>
      </c>
      <c r="R133" s="4">
        <f t="shared" ref="R133" si="295">SQRT(_xlfn.VAR.S(J134:J136))</f>
        <v>5.952215360949654</v>
      </c>
      <c r="S133" s="4"/>
      <c r="T133" s="4">
        <f t="shared" ref="T133" si="296">AVERAGE(B134:I136)</f>
        <v>7.5121250000000011</v>
      </c>
      <c r="U133" s="4">
        <f t="shared" ref="U133" si="297">SQRT(_xlfn.VAR.S(B134:I136))</f>
        <v>5.0014488275898596</v>
      </c>
      <c r="V133" s="4">
        <f t="shared" ref="V133" si="298">MEDIAN(B134:I136)</f>
        <v>10.440999999999999</v>
      </c>
      <c r="W133" s="4">
        <f t="shared" ref="W133" si="299">LARGE(B134:I136, 1+COUNT(B134:I136)/2)</f>
        <v>10.375999999999999</v>
      </c>
    </row>
    <row r="134" spans="1:23" x14ac:dyDescent="0.25">
      <c r="A134" s="3" t="s">
        <v>89</v>
      </c>
      <c r="B134" s="4">
        <v>9.8620000000000001</v>
      </c>
      <c r="C134" s="4">
        <v>11.869</v>
      </c>
      <c r="D134" s="4">
        <v>9.7910000000000004</v>
      </c>
      <c r="E134" s="4">
        <v>11.012</v>
      </c>
      <c r="F134" s="4">
        <v>11.099</v>
      </c>
      <c r="G134" s="4">
        <v>11.122999999999999</v>
      </c>
      <c r="H134" s="4">
        <v>10.994</v>
      </c>
      <c r="I134" s="4">
        <v>10.506</v>
      </c>
      <c r="J134" s="4">
        <v>10.782000000000002</v>
      </c>
      <c r="L134" s="4">
        <f t="shared" ref="L134:L165" si="300">_xlfn.VAR.S(B134:I134)</f>
        <v>0.4858342857142855</v>
      </c>
      <c r="M134" s="4">
        <f t="shared" ref="M134" si="301">SQRT(L134)</f>
        <v>0.69701813872688101</v>
      </c>
      <c r="N134" s="4">
        <f t="shared" ref="N134:N165" si="302">MEDIAN(B134:I134)</f>
        <v>11.003</v>
      </c>
      <c r="O134">
        <f t="shared" ref="O134:O165" si="303">LARGE(B134:I134, 1+COUNT(B134:I134)/2)</f>
        <v>10.994</v>
      </c>
      <c r="Q134" s="7"/>
      <c r="R134" s="4"/>
      <c r="S134" s="4"/>
      <c r="T134" s="4"/>
      <c r="U134" s="4"/>
      <c r="V134" s="4"/>
      <c r="W134" s="4"/>
    </row>
    <row r="135" spans="1:23" x14ac:dyDescent="0.25">
      <c r="A135" s="3" t="s">
        <v>88</v>
      </c>
      <c r="B135" s="4">
        <v>0.63</v>
      </c>
      <c r="C135" s="4">
        <v>0.64100000000000001</v>
      </c>
      <c r="D135" s="4">
        <v>0.64200000000000002</v>
      </c>
      <c r="E135" s="4">
        <v>0.626</v>
      </c>
      <c r="F135" s="4">
        <v>0.61</v>
      </c>
      <c r="G135" s="4">
        <v>0.66200000000000003</v>
      </c>
      <c r="H135" s="4">
        <v>0.66600000000000004</v>
      </c>
      <c r="I135" s="4">
        <v>0.65700000000000003</v>
      </c>
      <c r="J135" s="4">
        <v>0.64174999999999993</v>
      </c>
      <c r="L135" s="4">
        <f t="shared" si="300"/>
        <v>3.750714285714292E-4</v>
      </c>
      <c r="M135" s="4">
        <f t="shared" si="168"/>
        <v>1.9366760921006622E-2</v>
      </c>
      <c r="N135" s="4">
        <f t="shared" si="169"/>
        <v>0.64149999999999996</v>
      </c>
      <c r="O135">
        <f t="shared" si="170"/>
        <v>0.64100000000000001</v>
      </c>
      <c r="Q135" s="7"/>
      <c r="R135" s="4"/>
      <c r="S135" s="4"/>
      <c r="T135" s="4"/>
      <c r="U135" s="4"/>
      <c r="V135" s="4"/>
      <c r="W135" s="4"/>
    </row>
    <row r="136" spans="1:23" x14ac:dyDescent="0.25">
      <c r="A136" s="3" t="s">
        <v>87</v>
      </c>
      <c r="B136" s="4">
        <v>12.606</v>
      </c>
      <c r="C136" s="4">
        <v>10.795999999999999</v>
      </c>
      <c r="D136" s="4">
        <v>10.375999999999999</v>
      </c>
      <c r="E136" s="4">
        <v>12.175000000000001</v>
      </c>
      <c r="F136" s="4">
        <v>10.83</v>
      </c>
      <c r="G136" s="4">
        <v>11.208</v>
      </c>
      <c r="H136" s="4">
        <v>10.692</v>
      </c>
      <c r="I136" s="4">
        <v>10.218</v>
      </c>
      <c r="J136" s="4">
        <v>11.112625</v>
      </c>
      <c r="L136" s="4">
        <f t="shared" si="300"/>
        <v>0.72398998214285748</v>
      </c>
      <c r="M136" s="4">
        <f t="shared" si="168"/>
        <v>0.85087600867744384</v>
      </c>
      <c r="N136" s="4">
        <f t="shared" si="169"/>
        <v>10.812999999999999</v>
      </c>
      <c r="O136">
        <f t="shared" si="170"/>
        <v>10.795999999999999</v>
      </c>
      <c r="Q136" s="7"/>
      <c r="R136" s="4"/>
      <c r="S136" s="4"/>
      <c r="T136" s="4"/>
      <c r="U136" s="4"/>
      <c r="V136" s="4"/>
      <c r="W136" s="4"/>
    </row>
    <row r="137" spans="1:23" x14ac:dyDescent="0.25">
      <c r="A137" s="2" t="s">
        <v>42</v>
      </c>
      <c r="B137" s="4">
        <v>3.4990000000000001</v>
      </c>
      <c r="C137" s="4">
        <v>3.5609999999999999</v>
      </c>
      <c r="D137" s="4">
        <v>3.5673333333333335</v>
      </c>
      <c r="E137" s="4">
        <v>3.8356666666666666</v>
      </c>
      <c r="F137" s="4">
        <v>3.5823333333333331</v>
      </c>
      <c r="G137" s="4">
        <v>3.8013333333333335</v>
      </c>
      <c r="H137" s="4">
        <v>3.1536666666666666</v>
      </c>
      <c r="I137" s="4">
        <v>3.5746666666666669</v>
      </c>
      <c r="J137" s="4">
        <v>3.5718749999999999</v>
      </c>
      <c r="L137" s="4"/>
      <c r="M137" s="4"/>
      <c r="N137" s="4"/>
      <c r="Q137" s="4">
        <f t="shared" ref="Q137" si="304">AVERAGE(J138:J140)</f>
        <v>3.5718749999999999</v>
      </c>
      <c r="R137" s="4">
        <f t="shared" ref="R137" si="305">SQRT(_xlfn.VAR.S(J138:J140))</f>
        <v>0.37888685646245351</v>
      </c>
      <c r="S137" s="4"/>
      <c r="T137" s="4">
        <f t="shared" ref="T137" si="306">AVERAGE(B138:I140)</f>
        <v>3.5718749999999999</v>
      </c>
      <c r="U137" s="4">
        <f t="shared" ref="U137" si="307">SQRT(_xlfn.VAR.S(B138:I140))</f>
        <v>0.48745196530351814</v>
      </c>
      <c r="V137" s="4">
        <f t="shared" ref="V137" si="308">MEDIAN(B138:I140)</f>
        <v>3.2974999999999999</v>
      </c>
      <c r="W137" s="4">
        <f t="shared" ref="W137" si="309">LARGE(B138:I140, 1+COUNT(B138:I140)/2)</f>
        <v>3.2879999999999998</v>
      </c>
    </row>
    <row r="138" spans="1:23" x14ac:dyDescent="0.25">
      <c r="A138" s="3" t="s">
        <v>89</v>
      </c>
      <c r="B138" s="4">
        <v>3.1539999999999999</v>
      </c>
      <c r="C138" s="4">
        <v>4.0739999999999998</v>
      </c>
      <c r="D138" s="4">
        <v>3.0590000000000002</v>
      </c>
      <c r="E138" s="4">
        <v>4.0579999999999998</v>
      </c>
      <c r="F138" s="4">
        <v>3.2879999999999998</v>
      </c>
      <c r="G138" s="4">
        <v>3.984</v>
      </c>
      <c r="H138" s="4">
        <v>3.056</v>
      </c>
      <c r="I138" s="4">
        <v>3.1379999999999999</v>
      </c>
      <c r="J138" s="4">
        <v>3.476375</v>
      </c>
      <c r="L138" s="4">
        <f t="shared" ref="L138:L169" si="310">_xlfn.VAR.S(B138:I138)</f>
        <v>0.22256455357142663</v>
      </c>
      <c r="M138" s="4">
        <f t="shared" ref="M138:M140" si="311">SQRT(L138)</f>
        <v>0.4717674782892804</v>
      </c>
      <c r="N138" s="4">
        <f t="shared" si="169"/>
        <v>3.2210000000000001</v>
      </c>
      <c r="O138">
        <f t="shared" ref="O138:O169" si="312">LARGE(B138:I138, 1+COUNT(B138:I138)/2)</f>
        <v>3.1539999999999999</v>
      </c>
      <c r="Q138" s="7"/>
      <c r="R138" s="4"/>
      <c r="S138" s="4"/>
      <c r="T138" s="4"/>
      <c r="U138" s="4"/>
      <c r="V138" s="4"/>
      <c r="W138" s="4"/>
    </row>
    <row r="139" spans="1:23" x14ac:dyDescent="0.25">
      <c r="A139" s="3" t="s">
        <v>88</v>
      </c>
      <c r="B139" s="4">
        <v>4.1100000000000003</v>
      </c>
      <c r="C139" s="4">
        <v>3.3450000000000002</v>
      </c>
      <c r="D139" s="4">
        <v>4.3360000000000003</v>
      </c>
      <c r="E139" s="4">
        <v>4.141</v>
      </c>
      <c r="F139" s="4">
        <v>4.3470000000000004</v>
      </c>
      <c r="G139" s="4">
        <v>4.16</v>
      </c>
      <c r="H139" s="4">
        <v>3.1349999999999998</v>
      </c>
      <c r="I139" s="4">
        <v>4.3410000000000002</v>
      </c>
      <c r="J139" s="4">
        <v>3.9893749999999999</v>
      </c>
      <c r="L139" s="4">
        <f t="shared" si="310"/>
        <v>0.22621626785714813</v>
      </c>
      <c r="M139" s="4">
        <f t="shared" si="311"/>
        <v>0.47562197999792666</v>
      </c>
      <c r="N139" s="4">
        <f t="shared" si="169"/>
        <v>4.1505000000000001</v>
      </c>
      <c r="O139">
        <f t="shared" si="179"/>
        <v>4.141</v>
      </c>
      <c r="Q139" s="7"/>
      <c r="R139" s="4"/>
      <c r="S139" s="4"/>
      <c r="T139" s="4"/>
      <c r="U139" s="4"/>
      <c r="V139" s="4"/>
      <c r="W139" s="4"/>
    </row>
    <row r="140" spans="1:23" x14ac:dyDescent="0.25">
      <c r="A140" s="3" t="s">
        <v>87</v>
      </c>
      <c r="B140" s="4">
        <v>3.2330000000000001</v>
      </c>
      <c r="C140" s="4">
        <v>3.2639999999999998</v>
      </c>
      <c r="D140" s="4">
        <v>3.3069999999999999</v>
      </c>
      <c r="E140" s="4">
        <v>3.3079999999999998</v>
      </c>
      <c r="F140" s="4">
        <v>3.1120000000000001</v>
      </c>
      <c r="G140" s="4">
        <v>3.26</v>
      </c>
      <c r="H140" s="4">
        <v>3.27</v>
      </c>
      <c r="I140" s="4">
        <v>3.2450000000000001</v>
      </c>
      <c r="J140" s="4">
        <v>3.2498750000000003</v>
      </c>
      <c r="L140" s="4">
        <f t="shared" si="310"/>
        <v>3.8095535714285614E-3</v>
      </c>
      <c r="M140" s="4">
        <f t="shared" si="311"/>
        <v>6.1721581083350102E-2</v>
      </c>
      <c r="N140" s="4">
        <f t="shared" si="169"/>
        <v>3.2619999999999996</v>
      </c>
      <c r="O140">
        <f t="shared" si="179"/>
        <v>3.26</v>
      </c>
      <c r="Q140" s="7"/>
      <c r="R140" s="4"/>
      <c r="S140" s="4"/>
      <c r="T140" s="4"/>
      <c r="U140" s="4"/>
      <c r="V140" s="4"/>
      <c r="W140" s="4"/>
    </row>
    <row r="141" spans="1:23" x14ac:dyDescent="0.25">
      <c r="A141" s="2" t="s">
        <v>43</v>
      </c>
      <c r="B141" s="4">
        <v>1.6380000000000001</v>
      </c>
      <c r="C141" s="4">
        <v>1.5706666666666667</v>
      </c>
      <c r="D141" s="4">
        <v>2.1306666666666665</v>
      </c>
      <c r="E141" s="4">
        <v>1.7063333333333333</v>
      </c>
      <c r="F141" s="4">
        <v>1.266</v>
      </c>
      <c r="G141" s="4">
        <v>1.1906666666666668</v>
      </c>
      <c r="H141" s="4">
        <v>1.7223333333333333</v>
      </c>
      <c r="I141" s="4">
        <v>1.4013333333333333</v>
      </c>
      <c r="J141" s="4">
        <v>1.5782499999999999</v>
      </c>
      <c r="L141" s="4"/>
      <c r="M141" s="4"/>
      <c r="N141" s="4"/>
      <c r="Q141" s="4">
        <f t="shared" ref="Q141" si="313">AVERAGE(J142:J144)</f>
        <v>1.5782499999999999</v>
      </c>
      <c r="R141" s="4">
        <f t="shared" ref="R141" si="314">SQRT(_xlfn.VAR.S(J142:J144))</f>
        <v>0.28873181760935202</v>
      </c>
      <c r="S141" s="4"/>
      <c r="T141" s="4">
        <f t="shared" ref="T141" si="315">AVERAGE(B142:I144)</f>
        <v>1.5782499999999997</v>
      </c>
      <c r="U141" s="4">
        <f t="shared" ref="U141" si="316">SQRT(_xlfn.VAR.S(B142:I144))</f>
        <v>0.55436036388208643</v>
      </c>
      <c r="V141" s="4">
        <f t="shared" ref="V141" si="317">MEDIAN(B142:I144)</f>
        <v>1.4009999999999998</v>
      </c>
      <c r="W141" s="4">
        <f t="shared" ref="W141" si="318">LARGE(B142:I144, 1+COUNT(B142:I144)/2)</f>
        <v>1.39</v>
      </c>
    </row>
    <row r="142" spans="1:23" x14ac:dyDescent="0.25">
      <c r="A142" s="3" t="s">
        <v>89</v>
      </c>
      <c r="B142" s="4">
        <v>2.1280000000000001</v>
      </c>
      <c r="C142" s="4">
        <v>1.2250000000000001</v>
      </c>
      <c r="D142" s="4">
        <v>3.476</v>
      </c>
      <c r="E142" s="4">
        <v>1.6819999999999999</v>
      </c>
      <c r="F142" s="4">
        <v>1.155</v>
      </c>
      <c r="G142" s="4">
        <v>1.159</v>
      </c>
      <c r="H142" s="4">
        <v>1.651</v>
      </c>
      <c r="I142" s="4">
        <v>1.552</v>
      </c>
      <c r="J142" s="4">
        <v>1.7535000000000001</v>
      </c>
      <c r="L142" s="4">
        <f t="shared" ref="L142:L173" si="319">_xlfn.VAR.S(B142:I142)</f>
        <v>0.59348885714285771</v>
      </c>
      <c r="M142" s="4">
        <f t="shared" ref="M142:M200" si="320">SQRT(L142)</f>
        <v>0.77038227987334817</v>
      </c>
      <c r="N142" s="4">
        <f t="shared" ref="N142:N204" si="321">MEDIAN(B142:I142)</f>
        <v>1.6015000000000001</v>
      </c>
      <c r="O142">
        <f t="shared" ref="O142:O200" si="322">LARGE(B142:I142, 1+COUNT(B142:I142)/2)</f>
        <v>1.552</v>
      </c>
      <c r="Q142" s="7"/>
      <c r="R142" s="4"/>
      <c r="S142" s="4"/>
      <c r="T142" s="4"/>
      <c r="U142" s="4"/>
      <c r="V142" s="4"/>
      <c r="W142" s="4"/>
    </row>
    <row r="143" spans="1:23" x14ac:dyDescent="0.25">
      <c r="A143" s="3" t="s">
        <v>88</v>
      </c>
      <c r="B143" s="4">
        <v>1.1679999999999999</v>
      </c>
      <c r="C143" s="4">
        <v>1.1779999999999999</v>
      </c>
      <c r="D143" s="4">
        <v>1.39</v>
      </c>
      <c r="E143" s="4">
        <v>1.319</v>
      </c>
      <c r="F143" s="4">
        <v>1.1919999999999999</v>
      </c>
      <c r="G143" s="4">
        <v>1.157</v>
      </c>
      <c r="H143" s="4">
        <v>1.1439999999999999</v>
      </c>
      <c r="I143" s="4">
        <v>1.4119999999999999</v>
      </c>
      <c r="J143" s="4">
        <v>1.2450000000000001</v>
      </c>
      <c r="L143" s="4">
        <f t="shared" si="319"/>
        <v>1.2223142857142854E-2</v>
      </c>
      <c r="M143" s="4">
        <f t="shared" si="320"/>
        <v>0.11055832332820019</v>
      </c>
      <c r="N143" s="4">
        <f t="shared" si="321"/>
        <v>1.1850000000000001</v>
      </c>
      <c r="O143">
        <f t="shared" si="322"/>
        <v>1.1779999999999999</v>
      </c>
      <c r="Q143" s="7"/>
      <c r="R143" s="4"/>
      <c r="S143" s="4"/>
      <c r="T143" s="4"/>
      <c r="U143" s="4"/>
      <c r="V143" s="4"/>
      <c r="W143" s="4"/>
    </row>
    <row r="144" spans="1:23" x14ac:dyDescent="0.25">
      <c r="A144" s="3" t="s">
        <v>87</v>
      </c>
      <c r="B144" s="4">
        <v>1.6180000000000001</v>
      </c>
      <c r="C144" s="4">
        <v>2.3090000000000002</v>
      </c>
      <c r="D144" s="4">
        <v>1.526</v>
      </c>
      <c r="E144" s="4">
        <v>2.1179999999999999</v>
      </c>
      <c r="F144" s="4">
        <v>1.4510000000000001</v>
      </c>
      <c r="G144" s="4">
        <v>1.256</v>
      </c>
      <c r="H144" s="4">
        <v>2.3719999999999999</v>
      </c>
      <c r="I144" s="4">
        <v>1.24</v>
      </c>
      <c r="J144" s="4">
        <v>1.7362500000000001</v>
      </c>
      <c r="L144" s="4">
        <f t="shared" si="319"/>
        <v>0.21348764285714289</v>
      </c>
      <c r="M144" s="4">
        <f t="shared" si="320"/>
        <v>0.46204723011521548</v>
      </c>
      <c r="N144" s="4">
        <f t="shared" si="321"/>
        <v>1.5720000000000001</v>
      </c>
      <c r="O144">
        <f t="shared" si="322"/>
        <v>1.526</v>
      </c>
      <c r="Q144" s="7"/>
      <c r="R144" s="4"/>
      <c r="S144" s="4"/>
      <c r="T144" s="4"/>
      <c r="U144" s="4"/>
      <c r="V144" s="4"/>
      <c r="W144" s="4"/>
    </row>
    <row r="145" spans="1:23" x14ac:dyDescent="0.25">
      <c r="A145" s="2" t="s">
        <v>44</v>
      </c>
      <c r="B145" s="4">
        <v>0.78799999999999992</v>
      </c>
      <c r="C145" s="4">
        <v>1.1516666666666666</v>
      </c>
      <c r="D145" s="4">
        <v>1.2</v>
      </c>
      <c r="E145" s="4">
        <v>0.86933333333333318</v>
      </c>
      <c r="F145" s="4">
        <v>0.8653333333333334</v>
      </c>
      <c r="G145" s="4">
        <v>0.95366666666666655</v>
      </c>
      <c r="H145" s="4">
        <v>0.81500000000000006</v>
      </c>
      <c r="I145" s="4">
        <v>0.88366666666666671</v>
      </c>
      <c r="J145" s="4">
        <v>0.9408333333333333</v>
      </c>
      <c r="L145" s="4"/>
      <c r="M145" s="4"/>
      <c r="N145" s="4"/>
      <c r="Q145" s="4">
        <f t="shared" ref="Q145" si="323">AVERAGE(J146:J148)</f>
        <v>0.9408333333333333</v>
      </c>
      <c r="R145" s="4">
        <f t="shared" ref="R145" si="324">SQRT(_xlfn.VAR.S(J146:J148))</f>
        <v>6.3694379330780246E-2</v>
      </c>
      <c r="S145" s="4"/>
      <c r="T145" s="4">
        <f t="shared" ref="T145" si="325">AVERAGE(B146:I148)</f>
        <v>0.9408333333333333</v>
      </c>
      <c r="U145" s="4">
        <f t="shared" ref="U145" si="326">SQRT(_xlfn.VAR.S(B146:I148))</f>
        <v>0.20956179262340857</v>
      </c>
      <c r="V145" s="4">
        <f t="shared" ref="V145" si="327">MEDIAN(B146:I148)</f>
        <v>0.81400000000000006</v>
      </c>
      <c r="W145" s="4">
        <f t="shared" ref="W145" si="328">LARGE(B146:I148, 1+COUNT(B146:I148)/2)</f>
        <v>0.81200000000000006</v>
      </c>
    </row>
    <row r="146" spans="1:23" x14ac:dyDescent="0.25">
      <c r="A146" s="3" t="s">
        <v>89</v>
      </c>
      <c r="B146" s="4">
        <v>0.75600000000000001</v>
      </c>
      <c r="C146" s="4">
        <v>1.4039999999999999</v>
      </c>
      <c r="D146" s="4">
        <v>1.157</v>
      </c>
      <c r="E146" s="4">
        <v>0.76200000000000001</v>
      </c>
      <c r="F146" s="4">
        <v>0.89100000000000001</v>
      </c>
      <c r="G146" s="4">
        <v>0.76600000000000001</v>
      </c>
      <c r="H146" s="4">
        <v>0.78100000000000003</v>
      </c>
      <c r="I146" s="4">
        <v>1.0740000000000001</v>
      </c>
      <c r="J146" s="4">
        <v>0.94887500000000002</v>
      </c>
      <c r="L146" s="4">
        <f t="shared" ref="L146:L177" si="329">_xlfn.VAR.S(B146:I146)</f>
        <v>5.7601267857142958E-2</v>
      </c>
      <c r="M146" s="4">
        <f t="shared" ref="M146:M148" si="330">SQRT(L146)</f>
        <v>0.24000264135451294</v>
      </c>
      <c r="N146" s="4">
        <f t="shared" si="321"/>
        <v>0.83600000000000008</v>
      </c>
      <c r="O146">
        <f t="shared" ref="O146:O204" si="331">LARGE(B146:I146, 1+COUNT(B146:I146)/2)</f>
        <v>0.78100000000000003</v>
      </c>
      <c r="Q146" s="7"/>
      <c r="R146" s="4"/>
      <c r="S146" s="4"/>
      <c r="T146" s="4"/>
      <c r="U146" s="4"/>
      <c r="V146" s="4"/>
      <c r="W146" s="4"/>
    </row>
    <row r="147" spans="1:23" x14ac:dyDescent="0.25">
      <c r="A147" s="3" t="s">
        <v>88</v>
      </c>
      <c r="B147" s="4">
        <v>0.81200000000000006</v>
      </c>
      <c r="C147" s="4">
        <v>0.80500000000000005</v>
      </c>
      <c r="D147" s="4">
        <v>1.2669999999999999</v>
      </c>
      <c r="E147" s="4">
        <v>0.79500000000000004</v>
      </c>
      <c r="F147" s="4">
        <v>0.91900000000000004</v>
      </c>
      <c r="G147" s="4">
        <v>0.78300000000000003</v>
      </c>
      <c r="H147" s="4">
        <v>0.79100000000000004</v>
      </c>
      <c r="I147" s="4">
        <v>0.81599999999999995</v>
      </c>
      <c r="J147" s="4">
        <v>0.87350000000000005</v>
      </c>
      <c r="L147" s="4">
        <f t="shared" si="329"/>
        <v>2.7121714285714176E-2</v>
      </c>
      <c r="M147" s="4">
        <f t="shared" si="330"/>
        <v>0.16468671557145761</v>
      </c>
      <c r="N147" s="4">
        <f t="shared" si="321"/>
        <v>0.8085</v>
      </c>
      <c r="O147">
        <f t="shared" si="331"/>
        <v>0.80500000000000005</v>
      </c>
      <c r="Q147" s="7"/>
      <c r="R147" s="4"/>
      <c r="S147" s="4"/>
      <c r="T147" s="4"/>
      <c r="U147" s="4"/>
      <c r="V147" s="4"/>
      <c r="W147" s="4"/>
    </row>
    <row r="148" spans="1:23" x14ac:dyDescent="0.25">
      <c r="A148" s="3" t="s">
        <v>87</v>
      </c>
      <c r="B148" s="4">
        <v>0.79600000000000004</v>
      </c>
      <c r="C148" s="4">
        <v>1.246</v>
      </c>
      <c r="D148" s="4">
        <v>1.1759999999999999</v>
      </c>
      <c r="E148" s="4">
        <v>1.0509999999999999</v>
      </c>
      <c r="F148" s="4">
        <v>0.78600000000000003</v>
      </c>
      <c r="G148" s="4">
        <v>1.3120000000000001</v>
      </c>
      <c r="H148" s="4">
        <v>0.873</v>
      </c>
      <c r="I148" s="4">
        <v>0.76100000000000001</v>
      </c>
      <c r="J148" s="4">
        <v>1.0001249999999999</v>
      </c>
      <c r="L148" s="4">
        <f t="shared" si="329"/>
        <v>5.0299839285714451E-2</v>
      </c>
      <c r="M148" s="4">
        <f t="shared" si="330"/>
        <v>0.22427625662498127</v>
      </c>
      <c r="N148" s="4">
        <f t="shared" si="321"/>
        <v>0.96199999999999997</v>
      </c>
      <c r="O148">
        <f t="shared" si="331"/>
        <v>0.873</v>
      </c>
      <c r="Q148" s="7"/>
      <c r="R148" s="4"/>
      <c r="S148" s="4"/>
      <c r="T148" s="4"/>
      <c r="U148" s="4"/>
      <c r="V148" s="4"/>
      <c r="W148" s="4"/>
    </row>
    <row r="149" spans="1:23" x14ac:dyDescent="0.25">
      <c r="A149" s="2" t="s">
        <v>45</v>
      </c>
      <c r="B149" s="4">
        <v>0.129</v>
      </c>
      <c r="C149" s="4">
        <v>0.13300000000000001</v>
      </c>
      <c r="D149" s="4">
        <v>0.14833333333333332</v>
      </c>
      <c r="E149" s="4">
        <v>0.12833333333333333</v>
      </c>
      <c r="F149" s="4">
        <v>0.13566666666666669</v>
      </c>
      <c r="G149" s="4">
        <v>0.126</v>
      </c>
      <c r="H149" s="4">
        <v>0.12533333333333332</v>
      </c>
      <c r="I149" s="4">
        <v>0.13800000000000001</v>
      </c>
      <c r="J149" s="4">
        <v>0.13295833333333335</v>
      </c>
      <c r="L149" s="4"/>
      <c r="M149" s="4"/>
      <c r="N149" s="4"/>
      <c r="Q149" s="4">
        <f t="shared" ref="Q149" si="332">AVERAGE(J150:J152)</f>
        <v>0.13295833333333335</v>
      </c>
      <c r="R149" s="4">
        <f t="shared" ref="R149" si="333">SQRT(_xlfn.VAR.S(J150:J152))</f>
        <v>8.0324861240672705E-3</v>
      </c>
      <c r="S149" s="4"/>
      <c r="T149" s="4">
        <f t="shared" ref="T149" si="334">AVERAGE(B150:I152)</f>
        <v>0.13295833333333332</v>
      </c>
      <c r="U149" s="4">
        <f t="shared" ref="U149" si="335">SQRT(_xlfn.VAR.S(B150:I152))</f>
        <v>1.196182030159023E-2</v>
      </c>
      <c r="V149" s="4">
        <f t="shared" ref="V149" si="336">MEDIAN(B150:I152)</f>
        <v>0.1295</v>
      </c>
      <c r="W149" s="4">
        <f t="shared" ref="W149" si="337">LARGE(B150:I152, 1+COUNT(B150:I152)/2)</f>
        <v>0.129</v>
      </c>
    </row>
    <row r="150" spans="1:23" x14ac:dyDescent="0.25">
      <c r="A150" s="3" t="s">
        <v>89</v>
      </c>
      <c r="B150" s="4">
        <v>0.11899999999999999</v>
      </c>
      <c r="C150" s="4">
        <v>0.124</v>
      </c>
      <c r="D150" s="4">
        <v>0.14499999999999999</v>
      </c>
      <c r="E150" s="4">
        <v>0.11799999999999999</v>
      </c>
      <c r="F150" s="4">
        <v>0.124</v>
      </c>
      <c r="G150" s="4">
        <v>0.12</v>
      </c>
      <c r="H150" s="4">
        <v>0.123</v>
      </c>
      <c r="I150" s="4">
        <v>0.13</v>
      </c>
      <c r="J150" s="4">
        <v>0.12537500000000001</v>
      </c>
      <c r="L150" s="4">
        <f t="shared" ref="L150:L181" si="338">_xlfn.VAR.S(B150:I150)</f>
        <v>7.7124999999999977E-5</v>
      </c>
      <c r="M150" s="4">
        <f t="shared" ref="M150" si="339">SQRT(L150)</f>
        <v>8.7820840351251466E-3</v>
      </c>
      <c r="N150" s="4">
        <f t="shared" ref="N150:N181" si="340">MEDIAN(B150:I150)</f>
        <v>0.1235</v>
      </c>
      <c r="O150">
        <f t="shared" ref="O150:O181" si="341">LARGE(B150:I150, 1+COUNT(B150:I150)/2)</f>
        <v>0.123</v>
      </c>
      <c r="Q150" s="7"/>
      <c r="R150" s="4"/>
      <c r="S150" s="4"/>
      <c r="T150" s="4"/>
      <c r="U150" s="4"/>
      <c r="V150" s="4"/>
      <c r="W150" s="4"/>
    </row>
    <row r="151" spans="1:23" x14ac:dyDescent="0.25">
      <c r="A151" s="3" t="s">
        <v>88</v>
      </c>
      <c r="B151" s="4">
        <v>0.14599999999999999</v>
      </c>
      <c r="C151" s="4">
        <v>0.153</v>
      </c>
      <c r="D151" s="4">
        <v>0.158</v>
      </c>
      <c r="E151" s="4">
        <v>0.13900000000000001</v>
      </c>
      <c r="F151" s="4">
        <v>0.13100000000000001</v>
      </c>
      <c r="G151" s="4">
        <v>0.13400000000000001</v>
      </c>
      <c r="H151" s="4">
        <v>0.129</v>
      </c>
      <c r="I151" s="4">
        <v>0.14099999999999999</v>
      </c>
      <c r="J151" s="4">
        <v>0.141375</v>
      </c>
      <c r="L151" s="4">
        <f t="shared" si="338"/>
        <v>1.076964285714285E-4</v>
      </c>
      <c r="M151" s="4">
        <f t="shared" si="320"/>
        <v>1.0377688980280171E-2</v>
      </c>
      <c r="N151" s="4">
        <f t="shared" si="321"/>
        <v>0.14000000000000001</v>
      </c>
      <c r="O151">
        <f t="shared" si="322"/>
        <v>0.13900000000000001</v>
      </c>
      <c r="Q151" s="7"/>
      <c r="R151" s="4"/>
      <c r="S151" s="4"/>
      <c r="T151" s="4"/>
      <c r="U151" s="4"/>
      <c r="V151" s="4"/>
      <c r="W151" s="4"/>
    </row>
    <row r="152" spans="1:23" x14ac:dyDescent="0.25">
      <c r="A152" s="3" t="s">
        <v>87</v>
      </c>
      <c r="B152" s="4">
        <v>0.122</v>
      </c>
      <c r="C152" s="4">
        <v>0.122</v>
      </c>
      <c r="D152" s="4">
        <v>0.14199999999999999</v>
      </c>
      <c r="E152" s="4">
        <v>0.128</v>
      </c>
      <c r="F152" s="4">
        <v>0.152</v>
      </c>
      <c r="G152" s="4">
        <v>0.124</v>
      </c>
      <c r="H152" s="4">
        <v>0.124</v>
      </c>
      <c r="I152" s="4">
        <v>0.14299999999999999</v>
      </c>
      <c r="J152" s="4">
        <v>0.13212499999999999</v>
      </c>
      <c r="L152" s="4">
        <f t="shared" si="338"/>
        <v>1.3783928571428562E-4</v>
      </c>
      <c r="M152" s="4">
        <f t="shared" si="320"/>
        <v>1.174049767745327E-2</v>
      </c>
      <c r="N152" s="4">
        <f t="shared" si="321"/>
        <v>0.126</v>
      </c>
      <c r="O152">
        <f t="shared" si="322"/>
        <v>0.124</v>
      </c>
      <c r="Q152" s="7"/>
      <c r="R152" s="4"/>
      <c r="S152" s="4"/>
      <c r="T152" s="4"/>
      <c r="U152" s="4"/>
      <c r="V152" s="4"/>
      <c r="W152" s="4"/>
    </row>
    <row r="153" spans="1:23" x14ac:dyDescent="0.25">
      <c r="A153" s="2" t="s">
        <v>46</v>
      </c>
      <c r="B153" s="4">
        <v>0.46399999999999997</v>
      </c>
      <c r="C153" s="4">
        <v>0.49233333333333335</v>
      </c>
      <c r="D153" s="4">
        <v>0.46166666666666667</v>
      </c>
      <c r="E153" s="4">
        <v>0.47566666666666668</v>
      </c>
      <c r="F153" s="4">
        <v>0.47633333333333333</v>
      </c>
      <c r="G153" s="4">
        <v>0.44700000000000001</v>
      </c>
      <c r="H153" s="4">
        <v>0.433</v>
      </c>
      <c r="I153" s="4">
        <v>0.5136666666666666</v>
      </c>
      <c r="J153" s="4">
        <v>0.47045833333333337</v>
      </c>
      <c r="L153" s="4"/>
      <c r="M153" s="4"/>
      <c r="N153" s="4"/>
      <c r="Q153" s="4">
        <f t="shared" ref="Q153" si="342">AVERAGE(J154:J156)</f>
        <v>0.47045833333333337</v>
      </c>
      <c r="R153" s="4">
        <f t="shared" ref="R153" si="343">SQRT(_xlfn.VAR.S(J154:J156))</f>
        <v>2.6702449950020187E-3</v>
      </c>
      <c r="S153" s="4"/>
      <c r="T153" s="4">
        <f t="shared" ref="T153" si="344">AVERAGE(B154:I156)</f>
        <v>0.4704583333333332</v>
      </c>
      <c r="U153" s="4">
        <f t="shared" ref="U153" si="345">SQRT(_xlfn.VAR.S(B154:I156))</f>
        <v>4.2654302159965331E-2</v>
      </c>
      <c r="V153" s="4">
        <f t="shared" ref="V153" si="346">MEDIAN(B154:I156)</f>
        <v>0.45650000000000002</v>
      </c>
      <c r="W153" s="4">
        <f t="shared" ref="W153" si="347">LARGE(B154:I156, 1+COUNT(B154:I156)/2)</f>
        <v>0.45400000000000001</v>
      </c>
    </row>
    <row r="154" spans="1:23" x14ac:dyDescent="0.25">
      <c r="A154" s="3" t="s">
        <v>89</v>
      </c>
      <c r="B154" s="4">
        <v>0.49</v>
      </c>
      <c r="C154" s="4">
        <v>0.47299999999999998</v>
      </c>
      <c r="D154" s="4">
        <v>0.48699999999999999</v>
      </c>
      <c r="E154" s="4">
        <v>0.51400000000000001</v>
      </c>
      <c r="F154" s="4">
        <v>0.47299999999999998</v>
      </c>
      <c r="G154" s="4">
        <v>0.436</v>
      </c>
      <c r="H154" s="4">
        <v>0.42499999999999999</v>
      </c>
      <c r="I154" s="4">
        <v>0.45</v>
      </c>
      <c r="J154" s="4">
        <v>0.46849999999999997</v>
      </c>
      <c r="L154" s="4">
        <f t="shared" ref="L154:L185" si="348">_xlfn.VAR.S(B154:I154)</f>
        <v>8.8657142857142851E-4</v>
      </c>
      <c r="M154" s="4">
        <f t="shared" ref="M154:M156" si="349">SQRT(L154)</f>
        <v>2.9775349344238238E-2</v>
      </c>
      <c r="N154" s="4">
        <f t="shared" si="321"/>
        <v>0.47299999999999998</v>
      </c>
      <c r="O154">
        <f t="shared" ref="O154:O185" si="350">LARGE(B154:I154, 1+COUNT(B154:I154)/2)</f>
        <v>0.47299999999999998</v>
      </c>
      <c r="Q154" s="7"/>
      <c r="R154" s="4"/>
      <c r="S154" s="4"/>
      <c r="T154" s="4"/>
      <c r="U154" s="4"/>
      <c r="V154" s="4"/>
      <c r="W154" s="4"/>
    </row>
    <row r="155" spans="1:23" x14ac:dyDescent="0.25">
      <c r="A155" s="3" t="s">
        <v>88</v>
      </c>
      <c r="B155" s="4">
        <v>0.44800000000000001</v>
      </c>
      <c r="C155" s="4">
        <v>0.55100000000000005</v>
      </c>
      <c r="D155" s="4">
        <v>0.46800000000000003</v>
      </c>
      <c r="E155" s="4">
        <v>0.45400000000000001</v>
      </c>
      <c r="F155" s="4">
        <v>0.44600000000000001</v>
      </c>
      <c r="G155" s="4">
        <v>0.46899999999999997</v>
      </c>
      <c r="H155" s="4">
        <v>0.441</v>
      </c>
      <c r="I155" s="4">
        <v>0.47799999999999998</v>
      </c>
      <c r="J155" s="4">
        <v>0.46937499999999999</v>
      </c>
      <c r="L155" s="4">
        <f t="shared" si="348"/>
        <v>1.2548392857142866E-3</v>
      </c>
      <c r="M155" s="4">
        <f t="shared" si="349"/>
        <v>3.5423710784081991E-2</v>
      </c>
      <c r="N155" s="4">
        <f t="shared" si="321"/>
        <v>0.46100000000000002</v>
      </c>
      <c r="O155">
        <f t="shared" si="331"/>
        <v>0.45400000000000001</v>
      </c>
      <c r="Q155" s="7"/>
      <c r="R155" s="4"/>
      <c r="S155" s="4"/>
      <c r="T155" s="4"/>
      <c r="U155" s="4"/>
      <c r="V155" s="4"/>
      <c r="W155" s="4"/>
    </row>
    <row r="156" spans="1:23" x14ac:dyDescent="0.25">
      <c r="A156" s="3" t="s">
        <v>87</v>
      </c>
      <c r="B156" s="4">
        <v>0.45400000000000001</v>
      </c>
      <c r="C156" s="4">
        <v>0.45300000000000001</v>
      </c>
      <c r="D156" s="4">
        <v>0.43</v>
      </c>
      <c r="E156" s="4">
        <v>0.45900000000000002</v>
      </c>
      <c r="F156" s="4">
        <v>0.51</v>
      </c>
      <c r="G156" s="4">
        <v>0.436</v>
      </c>
      <c r="H156" s="4">
        <v>0.433</v>
      </c>
      <c r="I156" s="4">
        <v>0.61299999999999999</v>
      </c>
      <c r="J156" s="4">
        <v>0.47349999999999998</v>
      </c>
      <c r="L156" s="4">
        <f t="shared" si="348"/>
        <v>3.8202857142857838E-3</v>
      </c>
      <c r="M156" s="4">
        <f t="shared" si="349"/>
        <v>6.1808459892524294E-2</v>
      </c>
      <c r="N156" s="4">
        <f t="shared" si="321"/>
        <v>0.45350000000000001</v>
      </c>
      <c r="O156">
        <f t="shared" si="331"/>
        <v>0.45300000000000001</v>
      </c>
      <c r="Q156" s="7"/>
      <c r="R156" s="4"/>
      <c r="S156" s="4"/>
      <c r="T156" s="4"/>
      <c r="U156" s="4"/>
      <c r="V156" s="4"/>
      <c r="W156" s="4"/>
    </row>
    <row r="157" spans="1:23" x14ac:dyDescent="0.25">
      <c r="A157" s="2" t="s">
        <v>47</v>
      </c>
      <c r="B157" s="4">
        <v>0.69866666666666666</v>
      </c>
      <c r="C157" s="4">
        <v>0.57833333333333325</v>
      </c>
      <c r="D157" s="4">
        <v>0.58466666666666667</v>
      </c>
      <c r="E157" s="4">
        <v>0.55166666666666664</v>
      </c>
      <c r="F157" s="4">
        <v>0.56466666666666665</v>
      </c>
      <c r="G157" s="4">
        <v>0.54733333333333334</v>
      </c>
      <c r="H157" s="4">
        <v>0.56166666666666665</v>
      </c>
      <c r="I157" s="4">
        <v>0.57533333333333336</v>
      </c>
      <c r="J157" s="4">
        <v>0.58279166666666671</v>
      </c>
      <c r="L157" s="4"/>
      <c r="M157" s="4"/>
      <c r="N157" s="4"/>
      <c r="Q157" s="4">
        <f t="shared" ref="Q157" si="351">AVERAGE(J158:J160)</f>
        <v>0.58279166666666671</v>
      </c>
      <c r="R157" s="4">
        <f t="shared" ref="R157" si="352">SQRT(_xlfn.VAR.S(J158:J160))</f>
        <v>7.8035782390729362E-3</v>
      </c>
      <c r="S157" s="4"/>
      <c r="T157" s="4">
        <f t="shared" ref="T157" si="353">AVERAGE(B158:I160)</f>
        <v>0.5827916666666666</v>
      </c>
      <c r="U157" s="4">
        <f t="shared" ref="U157" si="354">SQRT(_xlfn.VAR.S(B158:I160))</f>
        <v>6.3018961374762011E-2</v>
      </c>
      <c r="V157" s="4">
        <f t="shared" ref="V157" si="355">MEDIAN(B158:I160)</f>
        <v>0.5615</v>
      </c>
      <c r="W157" s="4">
        <f t="shared" ref="W157" si="356">LARGE(B158:I160, 1+COUNT(B158:I160)/2)</f>
        <v>0.55800000000000005</v>
      </c>
    </row>
    <row r="158" spans="1:23" x14ac:dyDescent="0.25">
      <c r="A158" s="3" t="s">
        <v>89</v>
      </c>
      <c r="B158" s="4">
        <v>0.72799999999999998</v>
      </c>
      <c r="C158" s="4">
        <v>0.55800000000000005</v>
      </c>
      <c r="D158" s="4">
        <v>0.55800000000000005</v>
      </c>
      <c r="E158" s="4">
        <v>0.54600000000000004</v>
      </c>
      <c r="F158" s="4">
        <v>0.53900000000000003</v>
      </c>
      <c r="G158" s="4">
        <v>0.54700000000000004</v>
      </c>
      <c r="H158" s="4">
        <v>0.57699999999999996</v>
      </c>
      <c r="I158" s="4">
        <v>0.53800000000000003</v>
      </c>
      <c r="J158" s="4">
        <v>0.57387500000000014</v>
      </c>
      <c r="L158" s="4">
        <f t="shared" ref="L158:L189" si="357">_xlfn.VAR.S(B158:I158)</f>
        <v>4.0386964285713057E-3</v>
      </c>
      <c r="M158" s="4">
        <f t="shared" ref="M158" si="358">SQRT(L158)</f>
        <v>6.355073900885265E-2</v>
      </c>
      <c r="N158" s="4">
        <f t="shared" ref="N158:N189" si="359">MEDIAN(B158:I158)</f>
        <v>0.55249999999999999</v>
      </c>
      <c r="O158">
        <f t="shared" ref="O158:O189" si="360">LARGE(B158:I158, 1+COUNT(B158:I158)/2)</f>
        <v>0.54700000000000004</v>
      </c>
      <c r="Q158" s="7"/>
      <c r="R158" s="4"/>
      <c r="S158" s="4"/>
      <c r="T158" s="4"/>
      <c r="U158" s="4"/>
      <c r="V158" s="4"/>
      <c r="W158" s="4"/>
    </row>
    <row r="159" spans="1:23" x14ac:dyDescent="0.25">
      <c r="A159" s="3" t="s">
        <v>88</v>
      </c>
      <c r="B159" s="4">
        <v>0.56799999999999995</v>
      </c>
      <c r="C159" s="4">
        <v>0.58699999999999997</v>
      </c>
      <c r="D159" s="4">
        <v>0.621</v>
      </c>
      <c r="E159" s="4">
        <v>0.56699999999999995</v>
      </c>
      <c r="F159" s="4">
        <v>0.59</v>
      </c>
      <c r="G159" s="4">
        <v>0.54600000000000004</v>
      </c>
      <c r="H159" s="4">
        <v>0.55800000000000005</v>
      </c>
      <c r="I159" s="4">
        <v>0.65200000000000002</v>
      </c>
      <c r="J159" s="4">
        <v>0.58612500000000001</v>
      </c>
      <c r="L159" s="4">
        <f t="shared" si="357"/>
        <v>1.2381249999999999E-3</v>
      </c>
      <c r="M159" s="4">
        <f t="shared" si="320"/>
        <v>3.5187000440503588E-2</v>
      </c>
      <c r="N159" s="4">
        <f t="shared" si="321"/>
        <v>0.5774999999999999</v>
      </c>
      <c r="O159">
        <f t="shared" si="322"/>
        <v>0.56799999999999995</v>
      </c>
      <c r="Q159" s="7"/>
      <c r="R159" s="4"/>
      <c r="S159" s="4"/>
      <c r="T159" s="4"/>
      <c r="U159" s="4"/>
      <c r="V159" s="4"/>
      <c r="W159" s="4"/>
    </row>
    <row r="160" spans="1:23" x14ac:dyDescent="0.25">
      <c r="A160" s="3" t="s">
        <v>87</v>
      </c>
      <c r="B160" s="4">
        <v>0.8</v>
      </c>
      <c r="C160" s="4">
        <v>0.59</v>
      </c>
      <c r="D160" s="4">
        <v>0.57499999999999996</v>
      </c>
      <c r="E160" s="4">
        <v>0.54200000000000004</v>
      </c>
      <c r="F160" s="4">
        <v>0.56499999999999995</v>
      </c>
      <c r="G160" s="4">
        <v>0.54900000000000004</v>
      </c>
      <c r="H160" s="4">
        <v>0.55000000000000004</v>
      </c>
      <c r="I160" s="4">
        <v>0.53600000000000003</v>
      </c>
      <c r="J160" s="4">
        <v>0.58837500000000009</v>
      </c>
      <c r="L160" s="4">
        <f t="shared" si="357"/>
        <v>7.6328392857141535E-3</v>
      </c>
      <c r="M160" s="4">
        <f t="shared" si="320"/>
        <v>8.7366122070938648E-2</v>
      </c>
      <c r="N160" s="4">
        <f t="shared" si="321"/>
        <v>0.5575</v>
      </c>
      <c r="O160">
        <f t="shared" si="322"/>
        <v>0.55000000000000004</v>
      </c>
      <c r="Q160" s="7"/>
      <c r="R160" s="4"/>
      <c r="S160" s="4"/>
      <c r="T160" s="4"/>
      <c r="U160" s="4"/>
      <c r="V160" s="4"/>
      <c r="W160" s="4"/>
    </row>
    <row r="161" spans="1:23" x14ac:dyDescent="0.25">
      <c r="A161" s="2" t="s">
        <v>48</v>
      </c>
      <c r="B161" s="4">
        <v>1.1923333333333335</v>
      </c>
      <c r="C161" s="4">
        <v>1.1903333333333332</v>
      </c>
      <c r="D161" s="4">
        <v>1.3559999999999999</v>
      </c>
      <c r="E161" s="4">
        <v>1.1686666666666665</v>
      </c>
      <c r="F161" s="4">
        <v>1.4173333333333333</v>
      </c>
      <c r="G161" s="4">
        <v>1.6046666666666667</v>
      </c>
      <c r="H161" s="4">
        <v>1.105</v>
      </c>
      <c r="I161" s="4">
        <v>1.3283333333333334</v>
      </c>
      <c r="J161" s="4">
        <v>1.2953333333333334</v>
      </c>
      <c r="L161" s="4"/>
      <c r="M161" s="4"/>
      <c r="N161" s="4"/>
      <c r="Q161" s="4">
        <f t="shared" ref="Q161" si="361">AVERAGE(J162:J164)</f>
        <v>1.2953333333333334</v>
      </c>
      <c r="R161" s="4">
        <f t="shared" ref="R161" si="362">SQRT(_xlfn.VAR.S(J162:J164))</f>
        <v>0.17127601688016211</v>
      </c>
      <c r="S161" s="4"/>
      <c r="T161" s="4">
        <f t="shared" ref="T161" si="363">AVERAGE(B162:I164)</f>
        <v>1.2953333333333332</v>
      </c>
      <c r="U161" s="4">
        <f t="shared" ref="U161" si="364">SQRT(_xlfn.VAR.S(B162:I164))</f>
        <v>0.2997655122238731</v>
      </c>
      <c r="V161" s="4">
        <f t="shared" ref="V161" si="365">MEDIAN(B162:I164)</f>
        <v>1.3365</v>
      </c>
      <c r="W161" s="4">
        <f t="shared" ref="W161" si="366">LARGE(B162:I164, 1+COUNT(B162:I164)/2)</f>
        <v>1.286</v>
      </c>
    </row>
    <row r="162" spans="1:23" x14ac:dyDescent="0.25">
      <c r="A162" s="3" t="s">
        <v>89</v>
      </c>
      <c r="B162" s="4">
        <v>1.0660000000000001</v>
      </c>
      <c r="C162" s="4">
        <v>1.1200000000000001</v>
      </c>
      <c r="D162" s="4">
        <v>1.0740000000000001</v>
      </c>
      <c r="E162" s="4">
        <v>0.98099999999999998</v>
      </c>
      <c r="F162" s="4">
        <v>1.387</v>
      </c>
      <c r="G162" s="4">
        <v>1</v>
      </c>
      <c r="H162" s="4">
        <v>1.04</v>
      </c>
      <c r="I162" s="4">
        <v>1.1240000000000001</v>
      </c>
      <c r="J162" s="4">
        <v>1.099</v>
      </c>
      <c r="L162" s="4">
        <f t="shared" ref="L162:L193" si="367">_xlfn.VAR.S(B162:I162)</f>
        <v>1.6132857142857455E-2</v>
      </c>
      <c r="M162" s="4">
        <f t="shared" ref="M162:M164" si="368">SQRT(L162)</f>
        <v>0.12701518469402567</v>
      </c>
      <c r="N162" s="4">
        <f t="shared" si="321"/>
        <v>1.07</v>
      </c>
      <c r="O162">
        <f t="shared" ref="O162:O193" si="369">LARGE(B162:I162, 1+COUNT(B162:I162)/2)</f>
        <v>1.0660000000000001</v>
      </c>
      <c r="Q162" s="7"/>
      <c r="R162" s="4"/>
      <c r="S162" s="4"/>
      <c r="T162" s="4"/>
      <c r="U162" s="4"/>
      <c r="V162" s="4"/>
      <c r="W162" s="4"/>
    </row>
    <row r="163" spans="1:23" x14ac:dyDescent="0.25">
      <c r="A163" s="3" t="s">
        <v>88</v>
      </c>
      <c r="B163" s="4">
        <v>1.419</v>
      </c>
      <c r="C163" s="4">
        <v>1.4059999999999999</v>
      </c>
      <c r="D163" s="4">
        <v>1.46</v>
      </c>
      <c r="E163" s="4">
        <v>1.4239999999999999</v>
      </c>
      <c r="F163" s="4">
        <v>1.4370000000000001</v>
      </c>
      <c r="G163" s="4">
        <v>1.4279999999999999</v>
      </c>
      <c r="H163" s="4">
        <v>0.98899999999999999</v>
      </c>
      <c r="I163" s="4">
        <v>1.42</v>
      </c>
      <c r="J163" s="4">
        <v>1.3728750000000001</v>
      </c>
      <c r="L163" s="4">
        <f t="shared" si="367"/>
        <v>2.4308696428570999E-2</v>
      </c>
      <c r="M163" s="4">
        <f t="shared" si="368"/>
        <v>0.15591246399364933</v>
      </c>
      <c r="N163" s="4">
        <f t="shared" si="321"/>
        <v>1.4219999999999999</v>
      </c>
      <c r="O163">
        <f t="shared" si="331"/>
        <v>1.42</v>
      </c>
      <c r="Q163" s="7"/>
      <c r="R163" s="4"/>
      <c r="S163" s="4"/>
      <c r="T163" s="4"/>
      <c r="U163" s="4"/>
      <c r="V163" s="4"/>
      <c r="W163" s="4"/>
    </row>
    <row r="164" spans="1:23" x14ac:dyDescent="0.25">
      <c r="A164" s="3" t="s">
        <v>87</v>
      </c>
      <c r="B164" s="4">
        <v>1.0920000000000001</v>
      </c>
      <c r="C164" s="4">
        <v>1.0449999999999999</v>
      </c>
      <c r="D164" s="4">
        <v>1.534</v>
      </c>
      <c r="E164" s="4">
        <v>1.101</v>
      </c>
      <c r="F164" s="4">
        <v>1.4279999999999999</v>
      </c>
      <c r="G164" s="4">
        <v>2.3860000000000001</v>
      </c>
      <c r="H164" s="4">
        <v>1.286</v>
      </c>
      <c r="I164" s="4">
        <v>1.4410000000000001</v>
      </c>
      <c r="J164" s="4">
        <v>1.4141250000000001</v>
      </c>
      <c r="L164" s="4">
        <f t="shared" si="367"/>
        <v>0.18775812499999972</v>
      </c>
      <c r="M164" s="4">
        <f t="shared" si="368"/>
        <v>0.4333106564579271</v>
      </c>
      <c r="N164" s="4">
        <f t="shared" si="321"/>
        <v>1.357</v>
      </c>
      <c r="O164">
        <f t="shared" si="331"/>
        <v>1.286</v>
      </c>
      <c r="Q164" s="7"/>
      <c r="R164" s="4"/>
      <c r="S164" s="4"/>
      <c r="T164" s="4"/>
      <c r="U164" s="4"/>
      <c r="V164" s="4"/>
      <c r="W164" s="4"/>
    </row>
    <row r="165" spans="1:23" x14ac:dyDescent="0.25">
      <c r="A165" s="2" t="s">
        <v>49</v>
      </c>
      <c r="B165" s="4">
        <v>0.13533333333333333</v>
      </c>
      <c r="C165" s="4">
        <v>0.12833333333333333</v>
      </c>
      <c r="D165" s="4">
        <v>0.13033333333333333</v>
      </c>
      <c r="E165" s="4">
        <v>0.12233333333333334</v>
      </c>
      <c r="F165" s="4">
        <v>0.13366666666666668</v>
      </c>
      <c r="G165" s="4">
        <v>0.12466666666666666</v>
      </c>
      <c r="H165" s="4">
        <v>0.125</v>
      </c>
      <c r="I165" s="4">
        <v>0.12633333333333333</v>
      </c>
      <c r="J165" s="4">
        <v>0.12825</v>
      </c>
      <c r="L165" s="4"/>
      <c r="M165" s="4"/>
      <c r="N165" s="4"/>
      <c r="Q165" s="4">
        <f t="shared" ref="Q165" si="370">AVERAGE(J166:J168)</f>
        <v>0.12825</v>
      </c>
      <c r="R165" s="4">
        <f t="shared" ref="R165" si="371">SQRT(_xlfn.VAR.S(J166:J168))</f>
        <v>6.6143782776614823E-4</v>
      </c>
      <c r="S165" s="4"/>
      <c r="T165" s="4">
        <f t="shared" ref="T165" si="372">AVERAGE(B166:I168)</f>
        <v>0.12824999999999995</v>
      </c>
      <c r="U165" s="4">
        <f t="shared" ref="U165" si="373">SQRT(_xlfn.VAR.S(B166:I168))</f>
        <v>9.2466210044534619E-3</v>
      </c>
      <c r="V165" s="4">
        <f t="shared" ref="V165" si="374">MEDIAN(B166:I168)</f>
        <v>0.125</v>
      </c>
      <c r="W165" s="4">
        <f t="shared" ref="W165" si="375">LARGE(B166:I168, 1+COUNT(B166:I168)/2)</f>
        <v>0.125</v>
      </c>
    </row>
    <row r="166" spans="1:23" x14ac:dyDescent="0.25">
      <c r="A166" s="3" t="s">
        <v>89</v>
      </c>
      <c r="B166" s="4">
        <v>0.13</v>
      </c>
      <c r="C166" s="4">
        <v>0.13400000000000001</v>
      </c>
      <c r="D166" s="4">
        <v>0.12</v>
      </c>
      <c r="E166" s="4">
        <v>0.123</v>
      </c>
      <c r="F166" s="4">
        <v>0.13</v>
      </c>
      <c r="G166" s="4">
        <v>0.125</v>
      </c>
      <c r="H166" s="4">
        <v>0.125</v>
      </c>
      <c r="I166" s="4">
        <v>0.14099999999999999</v>
      </c>
      <c r="J166" s="4">
        <v>0.1285</v>
      </c>
      <c r="L166" s="4">
        <f t="shared" ref="L166:L197" si="376">_xlfn.VAR.S(B166:I166)</f>
        <v>4.5428571428571419E-5</v>
      </c>
      <c r="M166" s="4">
        <f t="shared" ref="M166" si="377">SQRT(L166)</f>
        <v>6.7400720640488276E-3</v>
      </c>
      <c r="N166" s="4">
        <f t="shared" ref="N166:N197" si="378">MEDIAN(B166:I166)</f>
        <v>0.1275</v>
      </c>
      <c r="O166">
        <f t="shared" ref="O166:O197" si="379">LARGE(B166:I166, 1+COUNT(B166:I166)/2)</f>
        <v>0.125</v>
      </c>
      <c r="Q166" s="7"/>
      <c r="R166" s="4"/>
      <c r="S166" s="4"/>
      <c r="T166" s="4"/>
      <c r="U166" s="4"/>
      <c r="V166" s="4"/>
      <c r="W166" s="4"/>
    </row>
    <row r="167" spans="1:23" x14ac:dyDescent="0.25">
      <c r="A167" s="3" t="s">
        <v>88</v>
      </c>
      <c r="B167" s="4">
        <v>0.13300000000000001</v>
      </c>
      <c r="C167" s="4">
        <v>0.13200000000000001</v>
      </c>
      <c r="D167" s="4">
        <v>0.122</v>
      </c>
      <c r="E167" s="4">
        <v>0.122</v>
      </c>
      <c r="F167" s="4">
        <v>0.15</v>
      </c>
      <c r="G167" s="4">
        <v>0.126</v>
      </c>
      <c r="H167" s="4">
        <v>0.124</v>
      </c>
      <c r="I167" s="4">
        <v>0.121</v>
      </c>
      <c r="J167" s="4">
        <v>0.12875</v>
      </c>
      <c r="L167" s="4">
        <f t="shared" si="376"/>
        <v>9.449999999999998E-5</v>
      </c>
      <c r="M167" s="4">
        <f t="shared" si="320"/>
        <v>9.7211110476117888E-3</v>
      </c>
      <c r="N167" s="4">
        <f t="shared" si="321"/>
        <v>0.125</v>
      </c>
      <c r="O167">
        <f t="shared" si="322"/>
        <v>0.124</v>
      </c>
      <c r="Q167" s="7"/>
      <c r="R167" s="4"/>
      <c r="S167" s="4"/>
      <c r="T167" s="4"/>
      <c r="U167" s="4"/>
      <c r="V167" s="4"/>
      <c r="W167" s="4"/>
    </row>
    <row r="168" spans="1:23" x14ac:dyDescent="0.25">
      <c r="A168" s="3" t="s">
        <v>87</v>
      </c>
      <c r="B168" s="4">
        <v>0.14299999999999999</v>
      </c>
      <c r="C168" s="4">
        <v>0.11899999999999999</v>
      </c>
      <c r="D168" s="4">
        <v>0.14899999999999999</v>
      </c>
      <c r="E168" s="4">
        <v>0.122</v>
      </c>
      <c r="F168" s="4">
        <v>0.121</v>
      </c>
      <c r="G168" s="4">
        <v>0.123</v>
      </c>
      <c r="H168" s="4">
        <v>0.126</v>
      </c>
      <c r="I168" s="4">
        <v>0.11700000000000001</v>
      </c>
      <c r="J168" s="4">
        <v>0.1275</v>
      </c>
      <c r="L168" s="4">
        <f t="shared" si="376"/>
        <v>1.3999999999999993E-4</v>
      </c>
      <c r="M168" s="4">
        <f t="shared" si="320"/>
        <v>1.183215956619923E-2</v>
      </c>
      <c r="N168" s="4">
        <f t="shared" si="321"/>
        <v>0.1225</v>
      </c>
      <c r="O168">
        <f t="shared" si="322"/>
        <v>0.122</v>
      </c>
      <c r="Q168" s="7"/>
      <c r="R168" s="4"/>
      <c r="S168" s="4"/>
      <c r="T168" s="4"/>
      <c r="U168" s="4"/>
      <c r="V168" s="4"/>
      <c r="W168" s="4"/>
    </row>
    <row r="169" spans="1:23" x14ac:dyDescent="0.25">
      <c r="A169" s="2" t="s">
        <v>50</v>
      </c>
      <c r="B169" s="4">
        <v>0.23833333333333331</v>
      </c>
      <c r="C169" s="4">
        <v>0.24299999999999999</v>
      </c>
      <c r="D169" s="4">
        <v>0.24133333333333332</v>
      </c>
      <c r="E169" s="4">
        <v>0.24133333333333332</v>
      </c>
      <c r="F169" s="4">
        <v>0.23966666666666667</v>
      </c>
      <c r="G169" s="4">
        <v>0.24966666666666668</v>
      </c>
      <c r="H169" s="4">
        <v>0.24366666666666667</v>
      </c>
      <c r="I169" s="4">
        <v>0.247</v>
      </c>
      <c r="J169" s="4">
        <v>0.24299999999999999</v>
      </c>
      <c r="L169" s="4"/>
      <c r="M169" s="4"/>
      <c r="N169" s="4"/>
      <c r="Q169" s="4">
        <f t="shared" ref="Q169" si="380">AVERAGE(J170:J172)</f>
        <v>0.24299999999999999</v>
      </c>
      <c r="R169" s="4">
        <f t="shared" ref="R169" si="381">SQRT(_xlfn.VAR.S(J170:J172))</f>
        <v>9.5418486154413354E-3</v>
      </c>
      <c r="S169" s="4"/>
      <c r="T169" s="4">
        <f t="shared" ref="T169" si="382">AVERAGE(B170:I172)</f>
        <v>0.24299999999999999</v>
      </c>
      <c r="U169" s="4">
        <f t="shared" ref="U169" si="383">SQRT(_xlfn.VAR.S(B170:I172))</f>
        <v>1.6722804008689553E-2</v>
      </c>
      <c r="V169" s="4">
        <f t="shared" ref="V169" si="384">MEDIAN(B170:I172)</f>
        <v>0.24</v>
      </c>
      <c r="W169" s="4">
        <f t="shared" ref="W169" si="385">LARGE(B170:I172, 1+COUNT(B170:I172)/2)</f>
        <v>0.23899999999999999</v>
      </c>
    </row>
    <row r="170" spans="1:23" x14ac:dyDescent="0.25">
      <c r="A170" s="3" t="s">
        <v>89</v>
      </c>
      <c r="B170" s="4">
        <v>0.22900000000000001</v>
      </c>
      <c r="C170" s="4">
        <v>0.24399999999999999</v>
      </c>
      <c r="D170" s="4">
        <v>0.23200000000000001</v>
      </c>
      <c r="E170" s="4">
        <v>0.25</v>
      </c>
      <c r="F170" s="4">
        <v>0.23799999999999999</v>
      </c>
      <c r="G170" s="4">
        <v>0.223</v>
      </c>
      <c r="H170" s="4">
        <v>0.22</v>
      </c>
      <c r="I170" s="4">
        <v>0.23899999999999999</v>
      </c>
      <c r="J170" s="4">
        <v>0.234375</v>
      </c>
      <c r="L170" s="4">
        <f t="shared" ref="L170:L201" si="386">_xlfn.VAR.S(B170:I170)</f>
        <v>1.0598214285714278E-4</v>
      </c>
      <c r="M170" s="4">
        <f t="shared" ref="M170:M172" si="387">SQRT(L170)</f>
        <v>1.0294762884940224E-2</v>
      </c>
      <c r="N170" s="4">
        <f t="shared" si="321"/>
        <v>0.23499999999999999</v>
      </c>
      <c r="O170">
        <f t="shared" ref="O170:O201" si="388">LARGE(B170:I170, 1+COUNT(B170:I170)/2)</f>
        <v>0.23200000000000001</v>
      </c>
      <c r="Q170" s="7"/>
      <c r="R170" s="4"/>
      <c r="S170" s="4"/>
      <c r="T170" s="4"/>
      <c r="U170" s="4"/>
      <c r="V170" s="4"/>
      <c r="W170" s="4"/>
    </row>
    <row r="171" spans="1:23" x14ac:dyDescent="0.25">
      <c r="A171" s="3" t="s">
        <v>88</v>
      </c>
      <c r="B171" s="4">
        <v>0.248</v>
      </c>
      <c r="C171" s="4">
        <v>0.248</v>
      </c>
      <c r="D171" s="4">
        <v>0.25800000000000001</v>
      </c>
      <c r="E171" s="4">
        <v>0.24099999999999999</v>
      </c>
      <c r="F171" s="4">
        <v>0.23499999999999999</v>
      </c>
      <c r="G171" s="4">
        <v>0.30099999999999999</v>
      </c>
      <c r="H171" s="4">
        <v>0.24199999999999999</v>
      </c>
      <c r="I171" s="4">
        <v>0.253</v>
      </c>
      <c r="J171" s="4">
        <v>0.25324999999999998</v>
      </c>
      <c r="L171" s="4">
        <f t="shared" si="386"/>
        <v>4.2392857142857146E-4</v>
      </c>
      <c r="M171" s="4">
        <f t="shared" si="387"/>
        <v>2.0589525769880459E-2</v>
      </c>
      <c r="N171" s="4">
        <f t="shared" si="321"/>
        <v>0.248</v>
      </c>
      <c r="O171">
        <f t="shared" si="331"/>
        <v>0.248</v>
      </c>
      <c r="Q171" s="7"/>
      <c r="R171" s="4"/>
      <c r="S171" s="4"/>
      <c r="T171" s="4"/>
      <c r="U171" s="4"/>
      <c r="V171" s="4"/>
      <c r="W171" s="4"/>
    </row>
    <row r="172" spans="1:23" x14ac:dyDescent="0.25">
      <c r="A172" s="3" t="s">
        <v>87</v>
      </c>
      <c r="B172" s="4">
        <v>0.23799999999999999</v>
      </c>
      <c r="C172" s="4">
        <v>0.23699999999999999</v>
      </c>
      <c r="D172" s="4">
        <v>0.23400000000000001</v>
      </c>
      <c r="E172" s="4">
        <v>0.23300000000000001</v>
      </c>
      <c r="F172" s="4">
        <v>0.246</v>
      </c>
      <c r="G172" s="4">
        <v>0.22500000000000001</v>
      </c>
      <c r="H172" s="4">
        <v>0.26900000000000002</v>
      </c>
      <c r="I172" s="4">
        <v>0.249</v>
      </c>
      <c r="J172" s="4">
        <v>0.24137500000000001</v>
      </c>
      <c r="L172" s="4">
        <f t="shared" si="386"/>
        <v>1.8083928571428575E-4</v>
      </c>
      <c r="M172" s="4">
        <f t="shared" si="387"/>
        <v>1.3447649821224738E-2</v>
      </c>
      <c r="N172" s="4">
        <f t="shared" si="321"/>
        <v>0.23749999999999999</v>
      </c>
      <c r="O172">
        <f t="shared" si="331"/>
        <v>0.23699999999999999</v>
      </c>
      <c r="Q172" s="7"/>
      <c r="R172" s="4"/>
      <c r="S172" s="4"/>
      <c r="T172" s="4"/>
      <c r="U172" s="4"/>
      <c r="V172" s="4"/>
      <c r="W172" s="4"/>
    </row>
    <row r="173" spans="1:23" x14ac:dyDescent="0.25">
      <c r="A173" s="2" t="s">
        <v>51</v>
      </c>
      <c r="B173" s="4">
        <v>1.3030000000000002</v>
      </c>
      <c r="C173" s="4">
        <v>1.1696666666666669</v>
      </c>
      <c r="D173" s="4">
        <v>1.1593333333333333</v>
      </c>
      <c r="E173" s="4">
        <v>0.94533333333333325</v>
      </c>
      <c r="F173" s="4">
        <v>1.2069999999999999</v>
      </c>
      <c r="G173" s="4">
        <v>1.2933333333333332</v>
      </c>
      <c r="H173" s="4">
        <v>1.0589999999999999</v>
      </c>
      <c r="I173" s="4">
        <v>1.2106666666666668</v>
      </c>
      <c r="J173" s="4">
        <v>1.1684166666666667</v>
      </c>
      <c r="L173" s="4"/>
      <c r="M173" s="4"/>
      <c r="N173" s="4"/>
      <c r="Q173" s="4">
        <f t="shared" ref="Q173" si="389">AVERAGE(J174:J176)</f>
        <v>1.1684166666666667</v>
      </c>
      <c r="R173" s="4">
        <f t="shared" ref="R173" si="390">SQRT(_xlfn.VAR.S(J174:J176))</f>
        <v>0.37133905357278651</v>
      </c>
      <c r="S173" s="4"/>
      <c r="T173" s="4">
        <f t="shared" ref="T173" si="391">AVERAGE(B174:I176)</f>
        <v>1.1684166666666667</v>
      </c>
      <c r="U173" s="4">
        <f t="shared" ref="U173" si="392">SQRT(_xlfn.VAR.S(B174:I176))</f>
        <v>0.45171334856893725</v>
      </c>
      <c r="V173" s="4">
        <f t="shared" ref="V173" si="393">MEDIAN(B174:I176)</f>
        <v>0.90650000000000008</v>
      </c>
      <c r="W173" s="4">
        <f t="shared" ref="W173" si="394">LARGE(B174:I176, 1+COUNT(B174:I176)/2)</f>
        <v>0.89900000000000002</v>
      </c>
    </row>
    <row r="174" spans="1:23" x14ac:dyDescent="0.25">
      <c r="A174" s="3" t="s">
        <v>89</v>
      </c>
      <c r="B174" s="4">
        <v>2.0960000000000001</v>
      </c>
      <c r="C174" s="4">
        <v>0.81200000000000006</v>
      </c>
      <c r="D174" s="4">
        <v>0.81499999999999995</v>
      </c>
      <c r="E174" s="4">
        <v>0.82699999999999996</v>
      </c>
      <c r="F174" s="4">
        <v>0.96299999999999997</v>
      </c>
      <c r="G174" s="4">
        <v>0.76100000000000001</v>
      </c>
      <c r="H174" s="4">
        <v>0.83099999999999996</v>
      </c>
      <c r="I174" s="4">
        <v>0.99099999999999999</v>
      </c>
      <c r="J174" s="4">
        <v>1.012</v>
      </c>
      <c r="L174" s="4">
        <f t="shared" ref="L174:L205" si="395">_xlfn.VAR.S(B174:I174)</f>
        <v>0.19809914285714289</v>
      </c>
      <c r="M174" s="4">
        <f t="shared" ref="M174" si="396">SQRT(L174)</f>
        <v>0.44508329878478131</v>
      </c>
      <c r="N174" s="4">
        <f t="shared" ref="N174:N205" si="397">MEDIAN(B174:I174)</f>
        <v>0.82899999999999996</v>
      </c>
      <c r="O174">
        <f t="shared" ref="O174:O205" si="398">LARGE(B174:I174, 1+COUNT(B174:I174)/2)</f>
        <v>0.82699999999999996</v>
      </c>
      <c r="Q174" s="7"/>
      <c r="R174" s="4"/>
      <c r="S174" s="4"/>
      <c r="T174" s="4"/>
      <c r="U174" s="4"/>
      <c r="V174" s="4"/>
      <c r="W174" s="4"/>
    </row>
    <row r="175" spans="1:23" x14ac:dyDescent="0.25">
      <c r="A175" s="3" t="s">
        <v>88</v>
      </c>
      <c r="B175" s="4">
        <v>0.91400000000000003</v>
      </c>
      <c r="C175" s="4">
        <v>0.86399999999999999</v>
      </c>
      <c r="D175" s="4">
        <v>0.85499999999999998</v>
      </c>
      <c r="E175" s="4">
        <v>0.84299999999999997</v>
      </c>
      <c r="F175" s="4">
        <v>0.84899999999999998</v>
      </c>
      <c r="G175" s="4">
        <v>1.2290000000000001</v>
      </c>
      <c r="H175" s="4">
        <v>0.84799999999999998</v>
      </c>
      <c r="I175" s="4">
        <v>0.80500000000000005</v>
      </c>
      <c r="J175" s="4">
        <v>0.90087499999999998</v>
      </c>
      <c r="L175" s="4">
        <f t="shared" si="395"/>
        <v>1.8475839285714151E-2</v>
      </c>
      <c r="M175" s="4">
        <f t="shared" si="320"/>
        <v>0.13592585951802605</v>
      </c>
      <c r="N175" s="4">
        <f t="shared" si="321"/>
        <v>0.85199999999999998</v>
      </c>
      <c r="O175">
        <f t="shared" si="322"/>
        <v>0.84899999999999998</v>
      </c>
      <c r="Q175" s="7"/>
      <c r="R175" s="4"/>
      <c r="S175" s="4"/>
      <c r="T175" s="4"/>
      <c r="U175" s="4"/>
      <c r="V175" s="4"/>
      <c r="W175" s="4"/>
    </row>
    <row r="176" spans="1:23" x14ac:dyDescent="0.25">
      <c r="A176" s="3" t="s">
        <v>87</v>
      </c>
      <c r="B176" s="4">
        <v>0.89900000000000002</v>
      </c>
      <c r="C176" s="4">
        <v>1.833</v>
      </c>
      <c r="D176" s="4">
        <v>1.8080000000000001</v>
      </c>
      <c r="E176" s="4">
        <v>1.1659999999999999</v>
      </c>
      <c r="F176" s="4">
        <v>1.8089999999999999</v>
      </c>
      <c r="G176" s="4">
        <v>1.89</v>
      </c>
      <c r="H176" s="4">
        <v>1.498</v>
      </c>
      <c r="I176" s="4">
        <v>1.8360000000000001</v>
      </c>
      <c r="J176" s="4">
        <v>1.5923749999999999</v>
      </c>
      <c r="L176" s="4">
        <f t="shared" si="395"/>
        <v>0.13867512500000093</v>
      </c>
      <c r="M176" s="4">
        <f t="shared" si="320"/>
        <v>0.37239109146165261</v>
      </c>
      <c r="N176" s="4">
        <f t="shared" si="321"/>
        <v>1.8085</v>
      </c>
      <c r="O176">
        <f t="shared" si="322"/>
        <v>1.8080000000000001</v>
      </c>
      <c r="Q176" s="7"/>
      <c r="R176" s="4"/>
      <c r="S176" s="4"/>
      <c r="T176" s="4"/>
      <c r="U176" s="4"/>
      <c r="V176" s="4"/>
      <c r="W176" s="4"/>
    </row>
    <row r="177" spans="1:23" x14ac:dyDescent="0.25">
      <c r="A177" s="2" t="s">
        <v>52</v>
      </c>
      <c r="B177" s="4">
        <v>1.0793333333333333</v>
      </c>
      <c r="C177" s="4">
        <v>0.49933333333333324</v>
      </c>
      <c r="D177" s="4">
        <v>0.50900000000000001</v>
      </c>
      <c r="E177" s="4">
        <v>0.40333333333333332</v>
      </c>
      <c r="F177" s="4">
        <v>0.81566666666666665</v>
      </c>
      <c r="G177" s="4">
        <v>0.43133333333333335</v>
      </c>
      <c r="H177" s="4">
        <v>1.04</v>
      </c>
      <c r="I177" s="4">
        <v>1.3360000000000001</v>
      </c>
      <c r="J177" s="4">
        <v>0.76424999999999998</v>
      </c>
      <c r="L177" s="4"/>
      <c r="M177" s="4"/>
      <c r="N177" s="4"/>
      <c r="Q177" s="4">
        <f t="shared" ref="Q177" si="399">AVERAGE(J178:J180)</f>
        <v>0.76424999999999998</v>
      </c>
      <c r="R177" s="4">
        <f t="shared" ref="R177" si="400">SQRT(_xlfn.VAR.S(J178:J180))</f>
        <v>0.27603778613624635</v>
      </c>
      <c r="S177" s="4"/>
      <c r="T177" s="4">
        <f t="shared" ref="T177" si="401">AVERAGE(B178:I180)</f>
        <v>0.7642500000000001</v>
      </c>
      <c r="U177" s="4">
        <f t="shared" ref="U177" si="402">SQRT(_xlfn.VAR.S(B178:I180))</f>
        <v>0.50332626206761388</v>
      </c>
      <c r="V177" s="4">
        <f t="shared" ref="V177" si="403">MEDIAN(B178:I180)</f>
        <v>0.48250000000000004</v>
      </c>
      <c r="W177" s="4">
        <f t="shared" ref="W177" si="404">LARGE(B178:I180, 1+COUNT(B178:I180)/2)</f>
        <v>0.45600000000000002</v>
      </c>
    </row>
    <row r="178" spans="1:23" x14ac:dyDescent="0.25">
      <c r="A178" s="3" t="s">
        <v>89</v>
      </c>
      <c r="B178" s="4">
        <v>0.38800000000000001</v>
      </c>
      <c r="C178" s="4">
        <v>0.39900000000000002</v>
      </c>
      <c r="D178" s="4">
        <v>0.45600000000000002</v>
      </c>
      <c r="E178" s="4">
        <v>0.38700000000000001</v>
      </c>
      <c r="F178" s="4">
        <v>0.72</v>
      </c>
      <c r="G178" s="4">
        <v>0.41</v>
      </c>
      <c r="H178" s="4">
        <v>0.36499999999999999</v>
      </c>
      <c r="I178" s="4">
        <v>0.73099999999999998</v>
      </c>
      <c r="J178" s="4">
        <v>0.48199999999999998</v>
      </c>
      <c r="L178" s="4">
        <f t="shared" ref="L178:L209" si="405">_xlfn.VAR.S(B178:I178)</f>
        <v>2.3277714285714284E-2</v>
      </c>
      <c r="M178" s="4">
        <f t="shared" ref="M178:M180" si="406">SQRT(L178)</f>
        <v>0.15257035847671815</v>
      </c>
      <c r="N178" s="4">
        <f t="shared" si="321"/>
        <v>0.40449999999999997</v>
      </c>
      <c r="O178">
        <f t="shared" ref="O178:O209" si="407">LARGE(B178:I178, 1+COUNT(B178:I178)/2)</f>
        <v>0.39900000000000002</v>
      </c>
      <c r="Q178" s="7"/>
      <c r="R178" s="4"/>
      <c r="S178" s="4"/>
      <c r="T178" s="4"/>
      <c r="U178" s="4"/>
      <c r="V178" s="4"/>
      <c r="W178" s="4"/>
    </row>
    <row r="179" spans="1:23" x14ac:dyDescent="0.25">
      <c r="A179" s="3" t="s">
        <v>88</v>
      </c>
      <c r="B179" s="4">
        <v>1.976</v>
      </c>
      <c r="C179" s="4">
        <v>0.73499999999999999</v>
      </c>
      <c r="D179" s="4">
        <v>0.36899999999999999</v>
      </c>
      <c r="E179" s="4">
        <v>0.433</v>
      </c>
      <c r="F179" s="4">
        <v>1.3320000000000001</v>
      </c>
      <c r="G179" s="4">
        <v>0.50900000000000001</v>
      </c>
      <c r="H179" s="4">
        <v>1.3740000000000001</v>
      </c>
      <c r="I179" s="4">
        <v>1.5409999999999999</v>
      </c>
      <c r="J179" s="4">
        <v>1.033625</v>
      </c>
      <c r="L179" s="4">
        <f t="shared" si="405"/>
        <v>0.35960969642857166</v>
      </c>
      <c r="M179" s="4">
        <f t="shared" si="406"/>
        <v>0.59967465881807247</v>
      </c>
      <c r="N179" s="4">
        <f t="shared" si="321"/>
        <v>1.0335000000000001</v>
      </c>
      <c r="O179">
        <f t="shared" si="331"/>
        <v>0.73499999999999999</v>
      </c>
      <c r="Q179" s="7"/>
      <c r="R179" s="4"/>
      <c r="S179" s="4"/>
      <c r="T179" s="4"/>
      <c r="U179" s="4"/>
      <c r="V179" s="4"/>
      <c r="W179" s="4"/>
    </row>
    <row r="180" spans="1:23" x14ac:dyDescent="0.25">
      <c r="A180" s="3" t="s">
        <v>87</v>
      </c>
      <c r="B180" s="4">
        <v>0.874</v>
      </c>
      <c r="C180" s="4">
        <v>0.36399999999999999</v>
      </c>
      <c r="D180" s="4">
        <v>0.70199999999999996</v>
      </c>
      <c r="E180" s="4">
        <v>0.39</v>
      </c>
      <c r="F180" s="4">
        <v>0.39500000000000002</v>
      </c>
      <c r="G180" s="4">
        <v>0.375</v>
      </c>
      <c r="H180" s="4">
        <v>1.381</v>
      </c>
      <c r="I180" s="4">
        <v>1.736</v>
      </c>
      <c r="J180" s="4">
        <v>0.77712499999999995</v>
      </c>
      <c r="L180" s="4">
        <f t="shared" si="405"/>
        <v>0.27534241071428561</v>
      </c>
      <c r="M180" s="4">
        <f t="shared" si="406"/>
        <v>0.52473079832832914</v>
      </c>
      <c r="N180" s="4">
        <f t="shared" si="321"/>
        <v>0.54849999999999999</v>
      </c>
      <c r="O180">
        <f t="shared" si="331"/>
        <v>0.39500000000000002</v>
      </c>
      <c r="Q180" s="7"/>
      <c r="R180" s="4"/>
      <c r="S180" s="4"/>
      <c r="T180" s="4"/>
      <c r="U180" s="4"/>
      <c r="V180" s="4"/>
      <c r="W180" s="4"/>
    </row>
    <row r="181" spans="1:23" x14ac:dyDescent="0.25">
      <c r="A181" s="2" t="s">
        <v>53</v>
      </c>
      <c r="B181" s="4">
        <v>2.2743333333333333</v>
      </c>
      <c r="C181" s="4">
        <v>2.3783333333333334</v>
      </c>
      <c r="D181" s="4">
        <v>2.4243333333333332</v>
      </c>
      <c r="E181" s="4">
        <v>2.371</v>
      </c>
      <c r="F181" s="4">
        <v>2.3569999999999998</v>
      </c>
      <c r="G181" s="4">
        <v>2.3576666666666668</v>
      </c>
      <c r="H181" s="4">
        <v>2.3756666666666666</v>
      </c>
      <c r="I181" s="4">
        <v>2.5183333333333331</v>
      </c>
      <c r="J181" s="4">
        <v>2.3820833333333336</v>
      </c>
      <c r="L181" s="4"/>
      <c r="M181" s="4"/>
      <c r="N181" s="4"/>
      <c r="Q181" s="4">
        <f t="shared" ref="Q181" si="408">AVERAGE(J182:J184)</f>
        <v>2.3820833333333336</v>
      </c>
      <c r="R181" s="4">
        <f t="shared" ref="R181" si="409">SQRT(_xlfn.VAR.S(J182:J184))</f>
        <v>1.3063147910566264E-2</v>
      </c>
      <c r="S181" s="4"/>
      <c r="T181" s="4">
        <f t="shared" ref="T181" si="410">AVERAGE(B182:I184)</f>
        <v>2.3820833333333344</v>
      </c>
      <c r="U181" s="4">
        <f t="shared" ref="U181" si="411">SQRT(_xlfn.VAR.S(B182:I184))</f>
        <v>0.13498467438505962</v>
      </c>
      <c r="V181" s="4">
        <f t="shared" ref="V181" si="412">MEDIAN(B182:I184)</f>
        <v>2.4065000000000003</v>
      </c>
      <c r="W181" s="4">
        <f t="shared" ref="W181" si="413">LARGE(B182:I184, 1+COUNT(B182:I184)/2)</f>
        <v>2.3980000000000001</v>
      </c>
    </row>
    <row r="182" spans="1:23" x14ac:dyDescent="0.25">
      <c r="A182" s="3" t="s">
        <v>89</v>
      </c>
      <c r="B182" s="4">
        <v>2.415</v>
      </c>
      <c r="C182" s="4">
        <v>2.4460000000000002</v>
      </c>
      <c r="D182" s="4">
        <v>2.4780000000000002</v>
      </c>
      <c r="E182" s="4">
        <v>2.2120000000000002</v>
      </c>
      <c r="F182" s="4">
        <v>2.1629999999999998</v>
      </c>
      <c r="G182" s="4">
        <v>2.2970000000000002</v>
      </c>
      <c r="H182" s="4">
        <v>2.4830000000000001</v>
      </c>
      <c r="I182" s="4">
        <v>2.4420000000000002</v>
      </c>
      <c r="J182" s="4">
        <v>2.367</v>
      </c>
      <c r="L182" s="4">
        <f t="shared" ref="L182:L213" si="414">_xlfn.VAR.S(B182:I182)</f>
        <v>1.5784000000000017E-2</v>
      </c>
      <c r="M182" s="4">
        <f t="shared" ref="M182" si="415">SQRT(L182)</f>
        <v>0.12563439019631534</v>
      </c>
      <c r="N182" s="4">
        <f t="shared" ref="N182:N213" si="416">MEDIAN(B182:I182)</f>
        <v>2.4285000000000001</v>
      </c>
      <c r="O182">
        <f t="shared" ref="O182:O213" si="417">LARGE(B182:I182, 1+COUNT(B182:I182)/2)</f>
        <v>2.415</v>
      </c>
      <c r="Q182" s="7"/>
      <c r="R182" s="4"/>
      <c r="S182" s="4"/>
      <c r="T182" s="4"/>
      <c r="U182" s="4"/>
      <c r="V182" s="4"/>
      <c r="W182" s="4"/>
    </row>
    <row r="183" spans="1:23" x14ac:dyDescent="0.25">
      <c r="A183" s="3" t="s">
        <v>88</v>
      </c>
      <c r="B183" s="4">
        <v>2.3210000000000002</v>
      </c>
      <c r="C183" s="4">
        <v>2.266</v>
      </c>
      <c r="D183" s="4">
        <v>2.3780000000000001</v>
      </c>
      <c r="E183" s="4">
        <v>2.3769999999999998</v>
      </c>
      <c r="F183" s="4">
        <v>2.5329999999999999</v>
      </c>
      <c r="G183" s="4">
        <v>2.3290000000000002</v>
      </c>
      <c r="H183" s="4">
        <v>2.1970000000000001</v>
      </c>
      <c r="I183" s="4">
        <v>2.7149999999999999</v>
      </c>
      <c r="J183" s="4">
        <v>2.3895</v>
      </c>
      <c r="L183" s="4">
        <f t="shared" si="414"/>
        <v>2.6784571428571404E-2</v>
      </c>
      <c r="M183" s="4">
        <f t="shared" si="320"/>
        <v>0.16365992615350713</v>
      </c>
      <c r="N183" s="4">
        <f t="shared" si="321"/>
        <v>2.3529999999999998</v>
      </c>
      <c r="O183">
        <f t="shared" si="322"/>
        <v>2.3290000000000002</v>
      </c>
      <c r="Q183" s="7"/>
      <c r="R183" s="4"/>
      <c r="S183" s="4"/>
      <c r="T183" s="4"/>
      <c r="U183" s="4"/>
      <c r="V183" s="4"/>
      <c r="W183" s="4"/>
    </row>
    <row r="184" spans="1:23" x14ac:dyDescent="0.25">
      <c r="A184" s="3" t="s">
        <v>87</v>
      </c>
      <c r="B184" s="4">
        <v>2.0870000000000002</v>
      </c>
      <c r="C184" s="4">
        <v>2.423</v>
      </c>
      <c r="D184" s="4">
        <v>2.4169999999999998</v>
      </c>
      <c r="E184" s="4">
        <v>2.524</v>
      </c>
      <c r="F184" s="4">
        <v>2.375</v>
      </c>
      <c r="G184" s="4">
        <v>2.4470000000000001</v>
      </c>
      <c r="H184" s="4">
        <v>2.4470000000000001</v>
      </c>
      <c r="I184" s="4">
        <v>2.3980000000000001</v>
      </c>
      <c r="J184" s="4">
        <v>2.3897499999999998</v>
      </c>
      <c r="L184" s="4">
        <f t="shared" si="414"/>
        <v>1.6909928571428555E-2</v>
      </c>
      <c r="M184" s="4">
        <f t="shared" si="320"/>
        <v>0.13003818120624633</v>
      </c>
      <c r="N184" s="4">
        <f t="shared" si="321"/>
        <v>2.42</v>
      </c>
      <c r="O184">
        <f t="shared" si="322"/>
        <v>2.4169999999999998</v>
      </c>
      <c r="Q184" s="7"/>
      <c r="R184" s="4"/>
      <c r="S184" s="4"/>
      <c r="T184" s="4"/>
      <c r="U184" s="4"/>
      <c r="V184" s="4"/>
      <c r="W184" s="4"/>
    </row>
    <row r="185" spans="1:23" x14ac:dyDescent="0.25">
      <c r="A185" s="2" t="s">
        <v>54</v>
      </c>
      <c r="B185" s="4">
        <v>1.3089999999999999</v>
      </c>
      <c r="C185" s="4">
        <v>0.81266666666666654</v>
      </c>
      <c r="D185" s="4">
        <v>0.8876666666666666</v>
      </c>
      <c r="E185" s="4">
        <v>0.89066666666666661</v>
      </c>
      <c r="F185" s="4">
        <v>0.93499999999999994</v>
      </c>
      <c r="G185" s="4">
        <v>0.92599999999999982</v>
      </c>
      <c r="H185" s="4">
        <v>0.95133333333333336</v>
      </c>
      <c r="I185" s="4">
        <v>1.0083333333333333</v>
      </c>
      <c r="J185" s="4">
        <v>0.96508333333333329</v>
      </c>
      <c r="L185" s="4"/>
      <c r="M185" s="4"/>
      <c r="N185" s="4"/>
      <c r="Q185" s="4">
        <f t="shared" ref="Q185" si="418">AVERAGE(J186:J188)</f>
        <v>0.96508333333333329</v>
      </c>
      <c r="R185" s="4">
        <f t="shared" ref="R185" si="419">SQRT(_xlfn.VAR.S(J186:J188))</f>
        <v>0.17279505261532696</v>
      </c>
      <c r="S185" s="4"/>
      <c r="T185" s="4">
        <f t="shared" ref="T185" si="420">AVERAGE(B186:I188)</f>
        <v>0.96508333333333318</v>
      </c>
      <c r="U185" s="4">
        <f t="shared" ref="U185" si="421">SQRT(_xlfn.VAR.S(B186:I188))</f>
        <v>0.24422885145710913</v>
      </c>
      <c r="V185" s="4">
        <f t="shared" ref="V185" si="422">MEDIAN(B186:I188)</f>
        <v>0.85299999999999998</v>
      </c>
      <c r="W185" s="4">
        <f t="shared" ref="W185" si="423">LARGE(B186:I188, 1+COUNT(B186:I188)/2)</f>
        <v>0.85</v>
      </c>
    </row>
    <row r="186" spans="1:23" x14ac:dyDescent="0.25">
      <c r="A186" s="3" t="s">
        <v>89</v>
      </c>
      <c r="B186" s="4">
        <v>1.232</v>
      </c>
      <c r="C186" s="4">
        <v>0.85599999999999998</v>
      </c>
      <c r="D186" s="4">
        <v>0.85</v>
      </c>
      <c r="E186" s="4">
        <v>0.78600000000000003</v>
      </c>
      <c r="F186" s="4">
        <v>0.83099999999999996</v>
      </c>
      <c r="G186" s="4">
        <v>0.83199999999999996</v>
      </c>
      <c r="H186" s="4">
        <v>0.84299999999999997</v>
      </c>
      <c r="I186" s="4">
        <v>0.80300000000000005</v>
      </c>
      <c r="J186" s="4">
        <v>0.87912499999999993</v>
      </c>
      <c r="L186" s="4">
        <f t="shared" ref="L186:L217" si="424">_xlfn.VAR.S(B186:I186)</f>
        <v>2.0887553571428925E-2</v>
      </c>
      <c r="M186" s="4">
        <f t="shared" ref="M186:M188" si="425">SQRT(L186)</f>
        <v>0.14452526966392046</v>
      </c>
      <c r="N186" s="4">
        <f t="shared" si="321"/>
        <v>0.83749999999999991</v>
      </c>
      <c r="O186">
        <f t="shared" ref="O186:O217" si="426">LARGE(B186:I186, 1+COUNT(B186:I186)/2)</f>
        <v>0.83199999999999996</v>
      </c>
      <c r="Q186" s="7"/>
      <c r="R186" s="4"/>
      <c r="S186" s="4"/>
      <c r="T186" s="4"/>
      <c r="U186" s="4"/>
      <c r="V186" s="4"/>
      <c r="W186" s="4"/>
    </row>
    <row r="187" spans="1:23" x14ac:dyDescent="0.25">
      <c r="A187" s="3" t="s">
        <v>88</v>
      </c>
      <c r="B187" s="4">
        <v>0.83599999999999997</v>
      </c>
      <c r="C187" s="4">
        <v>0.80600000000000005</v>
      </c>
      <c r="D187" s="4">
        <v>0.83699999999999997</v>
      </c>
      <c r="E187" s="4">
        <v>0.83199999999999996</v>
      </c>
      <c r="F187" s="4">
        <v>0.84399999999999997</v>
      </c>
      <c r="G187" s="4">
        <v>0.86299999999999999</v>
      </c>
      <c r="H187" s="4">
        <v>0.94</v>
      </c>
      <c r="I187" s="4">
        <v>0.85899999999999999</v>
      </c>
      <c r="J187" s="4">
        <v>0.85212500000000002</v>
      </c>
      <c r="L187" s="4">
        <f t="shared" si="424"/>
        <v>1.5678392857142842E-3</v>
      </c>
      <c r="M187" s="4">
        <f t="shared" si="425"/>
        <v>3.9595950370136135E-2</v>
      </c>
      <c r="N187" s="4">
        <f t="shared" si="321"/>
        <v>0.84050000000000002</v>
      </c>
      <c r="O187">
        <f t="shared" si="331"/>
        <v>0.83699999999999997</v>
      </c>
      <c r="Q187" s="7"/>
      <c r="R187" s="4"/>
      <c r="S187" s="4"/>
      <c r="T187" s="4"/>
      <c r="U187" s="4"/>
      <c r="V187" s="4"/>
      <c r="W187" s="4"/>
    </row>
    <row r="188" spans="1:23" x14ac:dyDescent="0.25">
      <c r="A188" s="3" t="s">
        <v>87</v>
      </c>
      <c r="B188" s="4">
        <v>1.859</v>
      </c>
      <c r="C188" s="4">
        <v>0.77600000000000002</v>
      </c>
      <c r="D188" s="4">
        <v>0.97599999999999998</v>
      </c>
      <c r="E188" s="4">
        <v>1.054</v>
      </c>
      <c r="F188" s="4">
        <v>1.1299999999999999</v>
      </c>
      <c r="G188" s="4">
        <v>1.083</v>
      </c>
      <c r="H188" s="4">
        <v>1.071</v>
      </c>
      <c r="I188" s="4">
        <v>1.363</v>
      </c>
      <c r="J188" s="4">
        <v>1.1639999999999999</v>
      </c>
      <c r="L188" s="4">
        <f t="shared" si="424"/>
        <v>0.10528285714285701</v>
      </c>
      <c r="M188" s="4">
        <f t="shared" si="425"/>
        <v>0.32447319942155006</v>
      </c>
      <c r="N188" s="4">
        <f t="shared" si="321"/>
        <v>1.077</v>
      </c>
      <c r="O188">
        <f t="shared" si="331"/>
        <v>1.071</v>
      </c>
      <c r="Q188" s="7"/>
      <c r="R188" s="4"/>
      <c r="S188" s="4"/>
      <c r="T188" s="4"/>
      <c r="U188" s="4"/>
      <c r="V188" s="4"/>
      <c r="W188" s="4"/>
    </row>
    <row r="189" spans="1:23" x14ac:dyDescent="0.25">
      <c r="A189" s="2" t="s">
        <v>55</v>
      </c>
      <c r="B189" s="4">
        <v>0.25566666666666665</v>
      </c>
      <c r="C189" s="4">
        <v>0.24766666666666667</v>
      </c>
      <c r="D189" s="4">
        <v>0.24399999999999999</v>
      </c>
      <c r="E189" s="4">
        <v>0.24233333333333332</v>
      </c>
      <c r="F189" s="4">
        <v>0.24866666666666667</v>
      </c>
      <c r="G189" s="4">
        <v>0.24733333333333332</v>
      </c>
      <c r="H189" s="4">
        <v>0.24266666666666667</v>
      </c>
      <c r="I189" s="4">
        <v>0.25066666666666665</v>
      </c>
      <c r="J189" s="4">
        <v>0.24737499999999998</v>
      </c>
      <c r="L189" s="4"/>
      <c r="M189" s="4"/>
      <c r="N189" s="4"/>
      <c r="Q189" s="4">
        <f t="shared" ref="Q189" si="427">AVERAGE(J190:J192)</f>
        <v>0.24737499999999998</v>
      </c>
      <c r="R189" s="4">
        <f t="shared" ref="R189" si="428">SQRT(_xlfn.VAR.S(J190:J192))</f>
        <v>4.6887498333777738E-3</v>
      </c>
      <c r="S189" s="4"/>
      <c r="T189" s="4">
        <f t="shared" ref="T189" si="429">AVERAGE(B190:I192)</f>
        <v>0.24737499999999998</v>
      </c>
      <c r="U189" s="4">
        <f t="shared" ref="U189" si="430">SQRT(_xlfn.VAR.S(B190:I192))</f>
        <v>8.2977865042169717E-3</v>
      </c>
      <c r="V189" s="4">
        <f t="shared" ref="V189" si="431">MEDIAN(B190:I192)</f>
        <v>0.245</v>
      </c>
      <c r="W189" s="4">
        <f t="shared" ref="W189" si="432">LARGE(B190:I192, 1+COUNT(B190:I192)/2)</f>
        <v>0.24399999999999999</v>
      </c>
    </row>
    <row r="190" spans="1:23" x14ac:dyDescent="0.25">
      <c r="A190" s="3" t="s">
        <v>89</v>
      </c>
      <c r="B190" s="4">
        <v>0.25900000000000001</v>
      </c>
      <c r="C190" s="4">
        <v>0.24399999999999999</v>
      </c>
      <c r="D190" s="4">
        <v>0.25</v>
      </c>
      <c r="E190" s="4">
        <v>0.23899999999999999</v>
      </c>
      <c r="F190" s="4">
        <v>0.247</v>
      </c>
      <c r="G190" s="4">
        <v>0.248</v>
      </c>
      <c r="H190" s="4">
        <v>0.23300000000000001</v>
      </c>
      <c r="I190" s="4">
        <v>0.25800000000000001</v>
      </c>
      <c r="J190" s="4">
        <v>0.24725</v>
      </c>
      <c r="L190" s="4">
        <f t="shared" ref="L190:L221" si="433">_xlfn.VAR.S(B190:I190)</f>
        <v>7.7642857142857166E-5</v>
      </c>
      <c r="M190" s="4">
        <f t="shared" ref="M190" si="434">SQRT(L190)</f>
        <v>8.8115184357099984E-3</v>
      </c>
      <c r="N190" s="4">
        <f t="shared" ref="N190:N221" si="435">MEDIAN(B190:I190)</f>
        <v>0.2475</v>
      </c>
      <c r="O190">
        <f t="shared" ref="O190:O221" si="436">LARGE(B190:I190, 1+COUNT(B190:I190)/2)</f>
        <v>0.247</v>
      </c>
      <c r="Q190" s="7"/>
      <c r="R190" s="4"/>
      <c r="S190" s="4"/>
      <c r="T190" s="4"/>
      <c r="U190" s="4"/>
      <c r="V190" s="4"/>
      <c r="W190" s="4"/>
    </row>
    <row r="191" spans="1:23" x14ac:dyDescent="0.25">
      <c r="A191" s="3" t="s">
        <v>88</v>
      </c>
      <c r="B191" s="4">
        <v>0.26600000000000001</v>
      </c>
      <c r="C191" s="4">
        <v>0.25800000000000001</v>
      </c>
      <c r="D191" s="4">
        <v>0.24399999999999999</v>
      </c>
      <c r="E191" s="4">
        <v>0.24199999999999999</v>
      </c>
      <c r="F191" s="4">
        <v>0.25800000000000001</v>
      </c>
      <c r="G191" s="4">
        <v>0.24199999999999999</v>
      </c>
      <c r="H191" s="4">
        <v>0.25600000000000001</v>
      </c>
      <c r="I191" s="4">
        <v>0.251</v>
      </c>
      <c r="J191" s="4">
        <v>0.25212499999999999</v>
      </c>
      <c r="L191" s="4">
        <f t="shared" si="433"/>
        <v>7.8410714285714441E-5</v>
      </c>
      <c r="M191" s="4">
        <f t="shared" si="320"/>
        <v>8.8549824554153937E-3</v>
      </c>
      <c r="N191" s="4">
        <f t="shared" si="321"/>
        <v>0.2535</v>
      </c>
      <c r="O191">
        <f t="shared" si="322"/>
        <v>0.251</v>
      </c>
      <c r="Q191" s="7"/>
      <c r="R191" s="4"/>
      <c r="S191" s="4"/>
      <c r="T191" s="4"/>
      <c r="U191" s="4"/>
      <c r="V191" s="4"/>
      <c r="W191" s="4"/>
    </row>
    <row r="192" spans="1:23" x14ac:dyDescent="0.25">
      <c r="A192" s="3" t="s">
        <v>87</v>
      </c>
      <c r="B192" s="4">
        <v>0.24199999999999999</v>
      </c>
      <c r="C192" s="4">
        <v>0.24099999999999999</v>
      </c>
      <c r="D192" s="4">
        <v>0.23799999999999999</v>
      </c>
      <c r="E192" s="4">
        <v>0.246</v>
      </c>
      <c r="F192" s="4">
        <v>0.24099999999999999</v>
      </c>
      <c r="G192" s="4">
        <v>0.252</v>
      </c>
      <c r="H192" s="4">
        <v>0.23899999999999999</v>
      </c>
      <c r="I192" s="4">
        <v>0.24299999999999999</v>
      </c>
      <c r="J192" s="4">
        <v>0.24274999999999997</v>
      </c>
      <c r="L192" s="4">
        <f t="shared" si="433"/>
        <v>1.9928571428571463E-5</v>
      </c>
      <c r="M192" s="4">
        <f t="shared" si="320"/>
        <v>4.464142854857074E-3</v>
      </c>
      <c r="N192" s="4">
        <f t="shared" si="321"/>
        <v>0.24149999999999999</v>
      </c>
      <c r="O192">
        <f t="shared" si="322"/>
        <v>0.24099999999999999</v>
      </c>
      <c r="Q192" s="7"/>
      <c r="R192" s="4"/>
      <c r="S192" s="4"/>
      <c r="T192" s="4"/>
      <c r="U192" s="4"/>
      <c r="V192" s="4"/>
      <c r="W192" s="4"/>
    </row>
    <row r="193" spans="1:23" x14ac:dyDescent="0.25">
      <c r="A193" s="2" t="s">
        <v>56</v>
      </c>
      <c r="B193" s="4">
        <v>0.49066666666666664</v>
      </c>
      <c r="C193" s="4">
        <v>0.71233333333333337</v>
      </c>
      <c r="D193" s="4">
        <v>0.44666666666666671</v>
      </c>
      <c r="E193" s="4">
        <v>0.44</v>
      </c>
      <c r="F193" s="4">
        <v>0.60099999999999998</v>
      </c>
      <c r="G193" s="4">
        <v>0.44266666666666671</v>
      </c>
      <c r="H193" s="4">
        <v>0.42833333333333329</v>
      </c>
      <c r="I193" s="4">
        <v>0.47399999999999998</v>
      </c>
      <c r="J193" s="4">
        <v>0.50445833333333334</v>
      </c>
      <c r="L193" s="4"/>
      <c r="M193" s="4"/>
      <c r="N193" s="4"/>
      <c r="Q193" s="4">
        <f t="shared" ref="Q193" si="437">AVERAGE(J194:J196)</f>
        <v>0.50445833333333334</v>
      </c>
      <c r="R193" s="4">
        <f t="shared" ref="R193" si="438">SQRT(_xlfn.VAR.S(J194:J196))</f>
        <v>4.6659895342074362E-2</v>
      </c>
      <c r="S193" s="4"/>
      <c r="T193" s="4">
        <f t="shared" ref="T193" si="439">AVERAGE(B194:I196)</f>
        <v>0.50445833333333334</v>
      </c>
      <c r="U193" s="4">
        <f t="shared" ref="U193" si="440">SQRT(_xlfn.VAR.S(B194:I196))</f>
        <v>0.12793679797213231</v>
      </c>
      <c r="V193" s="4">
        <f t="shared" ref="V193" si="441">MEDIAN(B194:I196)</f>
        <v>0.45450000000000002</v>
      </c>
      <c r="W193" s="4">
        <f t="shared" ref="W193" si="442">LARGE(B194:I196, 1+COUNT(B194:I196)/2)</f>
        <v>0.45300000000000001</v>
      </c>
    </row>
    <row r="194" spans="1:23" x14ac:dyDescent="0.25">
      <c r="A194" s="3" t="s">
        <v>89</v>
      </c>
      <c r="B194" s="4">
        <v>0.51500000000000001</v>
      </c>
      <c r="C194" s="4">
        <v>0.76900000000000002</v>
      </c>
      <c r="D194" s="4">
        <v>0.47199999999999998</v>
      </c>
      <c r="E194" s="4">
        <v>0.45600000000000002</v>
      </c>
      <c r="F194" s="4">
        <v>0.441</v>
      </c>
      <c r="G194" s="4">
        <v>0.438</v>
      </c>
      <c r="H194" s="4">
        <v>0.43099999999999999</v>
      </c>
      <c r="I194" s="4">
        <v>0.497</v>
      </c>
      <c r="J194" s="4">
        <v>0.50237500000000002</v>
      </c>
      <c r="L194" s="4">
        <f t="shared" ref="L194:L225" si="443">_xlfn.VAR.S(B194:I194)</f>
        <v>1.2479410714285663E-2</v>
      </c>
      <c r="M194" s="4">
        <f t="shared" ref="M194:M196" si="444">SQRT(L194)</f>
        <v>0.11171128284235958</v>
      </c>
      <c r="N194" s="4">
        <f t="shared" si="321"/>
        <v>0.46399999999999997</v>
      </c>
      <c r="O194">
        <f t="shared" ref="O194:O225" si="445">LARGE(B194:I194, 1+COUNT(B194:I194)/2)</f>
        <v>0.45600000000000002</v>
      </c>
      <c r="Q194" s="7"/>
      <c r="R194" s="4"/>
      <c r="S194" s="4"/>
      <c r="T194" s="4"/>
      <c r="U194" s="4"/>
      <c r="V194" s="4"/>
      <c r="W194" s="4"/>
    </row>
    <row r="195" spans="1:23" x14ac:dyDescent="0.25">
      <c r="A195" s="3" t="s">
        <v>88</v>
      </c>
      <c r="B195" s="4">
        <v>0.44</v>
      </c>
      <c r="C195" s="4">
        <v>0.53</v>
      </c>
      <c r="D195" s="4">
        <v>0.439</v>
      </c>
      <c r="E195" s="4">
        <v>0.433</v>
      </c>
      <c r="F195" s="4">
        <v>0.498</v>
      </c>
      <c r="G195" s="4">
        <v>0.433</v>
      </c>
      <c r="H195" s="4">
        <v>0.42599999999999999</v>
      </c>
      <c r="I195" s="4">
        <v>0.47199999999999998</v>
      </c>
      <c r="J195" s="4">
        <v>0.45887499999999998</v>
      </c>
      <c r="L195" s="4">
        <f t="shared" si="443"/>
        <v>1.4189821428571433E-3</v>
      </c>
      <c r="M195" s="4">
        <f t="shared" si="444"/>
        <v>3.7669379379771356E-2</v>
      </c>
      <c r="N195" s="4">
        <f t="shared" si="321"/>
        <v>0.4395</v>
      </c>
      <c r="O195">
        <f t="shared" si="331"/>
        <v>0.439</v>
      </c>
      <c r="Q195" s="7"/>
      <c r="R195" s="4"/>
      <c r="S195" s="4"/>
      <c r="T195" s="4"/>
      <c r="U195" s="4"/>
      <c r="V195" s="4"/>
      <c r="W195" s="4"/>
    </row>
    <row r="196" spans="1:23" x14ac:dyDescent="0.25">
      <c r="A196" s="3" t="s">
        <v>87</v>
      </c>
      <c r="B196" s="4">
        <v>0.51700000000000002</v>
      </c>
      <c r="C196" s="4">
        <v>0.83799999999999997</v>
      </c>
      <c r="D196" s="4">
        <v>0.42899999999999999</v>
      </c>
      <c r="E196" s="4">
        <v>0.43099999999999999</v>
      </c>
      <c r="F196" s="4">
        <v>0.86399999999999999</v>
      </c>
      <c r="G196" s="4">
        <v>0.45700000000000002</v>
      </c>
      <c r="H196" s="4">
        <v>0.42799999999999999</v>
      </c>
      <c r="I196" s="4">
        <v>0.45300000000000001</v>
      </c>
      <c r="J196" s="4">
        <v>0.55212499999999998</v>
      </c>
      <c r="L196" s="4">
        <f t="shared" si="443"/>
        <v>3.4905267857142812E-2</v>
      </c>
      <c r="M196" s="4">
        <f t="shared" si="444"/>
        <v>0.18682951548709537</v>
      </c>
      <c r="N196" s="4">
        <f t="shared" si="321"/>
        <v>0.45500000000000002</v>
      </c>
      <c r="O196">
        <f t="shared" si="331"/>
        <v>0.45300000000000001</v>
      </c>
      <c r="Q196" s="7"/>
      <c r="R196" s="4"/>
      <c r="S196" s="4"/>
      <c r="T196" s="4"/>
      <c r="U196" s="4"/>
      <c r="V196" s="4"/>
      <c r="W196" s="4"/>
    </row>
    <row r="197" spans="1:23" x14ac:dyDescent="0.25">
      <c r="A197" s="2" t="s">
        <v>57</v>
      </c>
      <c r="B197" s="4">
        <v>1.776</v>
      </c>
      <c r="C197" s="4">
        <v>1.8466666666666667</v>
      </c>
      <c r="D197" s="4">
        <v>1.0623333333333334</v>
      </c>
      <c r="E197" s="4">
        <v>3.1416666666666671</v>
      </c>
      <c r="F197" s="4">
        <v>0.97466666666666679</v>
      </c>
      <c r="G197" s="4">
        <v>1.2643333333333333</v>
      </c>
      <c r="H197" s="4">
        <v>1.5806666666666667</v>
      </c>
      <c r="I197" s="4">
        <v>1.1186666666666667</v>
      </c>
      <c r="J197" s="4">
        <v>1.5956250000000001</v>
      </c>
      <c r="L197" s="4"/>
      <c r="M197" s="4"/>
      <c r="N197" s="4"/>
      <c r="Q197" s="4">
        <f t="shared" ref="Q197" si="446">AVERAGE(J198:J200)</f>
        <v>1.5956250000000001</v>
      </c>
      <c r="R197" s="4">
        <f t="shared" ref="R197" si="447">SQRT(_xlfn.VAR.S(J198:J200))</f>
        <v>0.86913592147603735</v>
      </c>
      <c r="S197" s="4"/>
      <c r="T197" s="4">
        <f t="shared" ref="T197" si="448">AVERAGE(B198:I200)</f>
        <v>1.5956250000000001</v>
      </c>
      <c r="U197" s="4">
        <f t="shared" ref="U197" si="449">SQRT(_xlfn.VAR.S(B198:I200))</f>
        <v>1.3149248552674027</v>
      </c>
      <c r="V197" s="4">
        <f t="shared" ref="V197" si="450">MEDIAN(B198:I200)</f>
        <v>1.0059999999999998</v>
      </c>
      <c r="W197" s="4">
        <f t="shared" ref="W197" si="451">LARGE(B198:I200, 1+COUNT(B198:I200)/2)</f>
        <v>1.0009999999999999</v>
      </c>
    </row>
    <row r="198" spans="1:23" x14ac:dyDescent="0.25">
      <c r="A198" s="3" t="s">
        <v>89</v>
      </c>
      <c r="B198" s="4">
        <v>3.1</v>
      </c>
      <c r="C198" s="4">
        <v>0.9</v>
      </c>
      <c r="D198" s="4">
        <v>0.93200000000000005</v>
      </c>
      <c r="E198" s="4">
        <v>1.8959999999999999</v>
      </c>
      <c r="F198" s="4">
        <v>0.95499999999999996</v>
      </c>
      <c r="G198" s="4">
        <v>0.89900000000000002</v>
      </c>
      <c r="H198" s="4">
        <v>0.94099999999999995</v>
      </c>
      <c r="I198" s="4">
        <v>0.92200000000000004</v>
      </c>
      <c r="J198" s="4">
        <v>1.3181250000000002</v>
      </c>
      <c r="L198" s="4">
        <f t="shared" ref="L198:L229" si="452">_xlfn.VAR.S(B198:I198)</f>
        <v>0.63422898214285617</v>
      </c>
      <c r="M198" s="4">
        <f t="shared" ref="M198" si="453">SQRT(L198)</f>
        <v>0.79638494595443987</v>
      </c>
      <c r="N198" s="4">
        <f t="shared" ref="N198:N229" si="454">MEDIAN(B198:I198)</f>
        <v>0.9365</v>
      </c>
      <c r="O198">
        <f t="shared" ref="O198:O229" si="455">LARGE(B198:I198, 1+COUNT(B198:I198)/2)</f>
        <v>0.93200000000000005</v>
      </c>
      <c r="Q198" s="7"/>
      <c r="R198" s="4"/>
      <c r="S198" s="4"/>
      <c r="T198" s="4"/>
      <c r="U198" s="4"/>
      <c r="V198" s="4"/>
      <c r="W198" s="4"/>
    </row>
    <row r="199" spans="1:23" x14ac:dyDescent="0.25">
      <c r="A199" s="3" t="s">
        <v>88</v>
      </c>
      <c r="B199" s="4">
        <v>0.96499999999999997</v>
      </c>
      <c r="C199" s="4">
        <v>0.91800000000000004</v>
      </c>
      <c r="D199" s="4">
        <v>0.32300000000000001</v>
      </c>
      <c r="E199" s="4">
        <v>1.0569999999999999</v>
      </c>
      <c r="F199" s="4">
        <v>0.93100000000000005</v>
      </c>
      <c r="G199" s="4">
        <v>1.0009999999999999</v>
      </c>
      <c r="H199" s="4">
        <v>0.98699999999999999</v>
      </c>
      <c r="I199" s="4">
        <v>1.0109999999999999</v>
      </c>
      <c r="J199" s="4">
        <v>0.89912500000000006</v>
      </c>
      <c r="L199" s="4">
        <f t="shared" si="452"/>
        <v>5.6167553571428365E-2</v>
      </c>
      <c r="M199" s="4">
        <f t="shared" si="320"/>
        <v>0.23699694844328348</v>
      </c>
      <c r="N199" s="4">
        <f t="shared" si="321"/>
        <v>0.97599999999999998</v>
      </c>
      <c r="O199">
        <f t="shared" si="322"/>
        <v>0.96499999999999997</v>
      </c>
      <c r="Q199" s="7"/>
      <c r="R199" s="4"/>
      <c r="S199" s="4"/>
      <c r="T199" s="4"/>
      <c r="U199" s="4"/>
      <c r="V199" s="4"/>
      <c r="W199" s="4"/>
    </row>
    <row r="200" spans="1:23" x14ac:dyDescent="0.25">
      <c r="A200" s="3" t="s">
        <v>87</v>
      </c>
      <c r="B200" s="4">
        <v>1.2629999999999999</v>
      </c>
      <c r="C200" s="4">
        <v>3.722</v>
      </c>
      <c r="D200" s="4">
        <v>1.9319999999999999</v>
      </c>
      <c r="E200" s="4">
        <v>6.4720000000000004</v>
      </c>
      <c r="F200" s="4">
        <v>1.038</v>
      </c>
      <c r="G200" s="4">
        <v>1.893</v>
      </c>
      <c r="H200" s="4">
        <v>2.8140000000000001</v>
      </c>
      <c r="I200" s="4">
        <v>1.423</v>
      </c>
      <c r="J200" s="4">
        <v>2.5696250000000003</v>
      </c>
      <c r="L200" s="4">
        <f t="shared" si="452"/>
        <v>3.2640711249999987</v>
      </c>
      <c r="M200" s="4">
        <f t="shared" si="320"/>
        <v>1.8066740505691663</v>
      </c>
      <c r="N200" s="4">
        <f t="shared" si="321"/>
        <v>1.9125000000000001</v>
      </c>
      <c r="O200">
        <f t="shared" si="322"/>
        <v>1.893</v>
      </c>
      <c r="Q200" s="7"/>
      <c r="R200" s="4"/>
      <c r="S200" s="4"/>
      <c r="T200" s="4"/>
      <c r="U200" s="4"/>
      <c r="V200" s="4"/>
      <c r="W200" s="4"/>
    </row>
    <row r="201" spans="1:23" x14ac:dyDescent="0.25">
      <c r="A201" s="2" t="s">
        <v>58</v>
      </c>
      <c r="B201" s="4">
        <v>0.13800000000000001</v>
      </c>
      <c r="C201" s="4">
        <v>0.13533333333333333</v>
      </c>
      <c r="D201" s="4">
        <v>0.56933333333333336</v>
      </c>
      <c r="E201" s="4">
        <v>0.14600000000000002</v>
      </c>
      <c r="F201" s="4">
        <v>0.43933333333333335</v>
      </c>
      <c r="G201" s="4">
        <v>0.13866666666666666</v>
      </c>
      <c r="H201" s="4">
        <v>0.46300000000000008</v>
      </c>
      <c r="I201" s="4">
        <v>0.14099999999999999</v>
      </c>
      <c r="J201" s="4">
        <v>0.27133333333333337</v>
      </c>
      <c r="L201" s="4"/>
      <c r="M201" s="4"/>
      <c r="N201" s="4"/>
      <c r="Q201" s="4">
        <f t="shared" ref="Q201" si="456">AVERAGE(J202:J204)</f>
        <v>0.27133333333333337</v>
      </c>
      <c r="R201" s="4">
        <f t="shared" ref="R201" si="457">SQRT(_xlfn.VAR.S(J202:J204))</f>
        <v>2.8620996808869797E-2</v>
      </c>
      <c r="S201" s="4"/>
      <c r="T201" s="4">
        <f t="shared" ref="T201" si="458">AVERAGE(B202:I204)</f>
        <v>0.27133333333333332</v>
      </c>
      <c r="U201" s="4">
        <f t="shared" ref="U201" si="459">SQRT(_xlfn.VAR.S(B202:I204))</f>
        <v>0.36432148567925032</v>
      </c>
      <c r="V201" s="4">
        <f t="shared" ref="V201" si="460">MEDIAN(B202:I204)</f>
        <v>0.13900000000000001</v>
      </c>
      <c r="W201" s="4">
        <f t="shared" ref="W201" si="461">LARGE(B202:I204, 1+COUNT(B202:I204)/2)</f>
        <v>0.13800000000000001</v>
      </c>
    </row>
    <row r="202" spans="1:23" x14ac:dyDescent="0.25">
      <c r="A202" s="3" t="s">
        <v>89</v>
      </c>
      <c r="B202" s="4">
        <v>0.129</v>
      </c>
      <c r="C202" s="4">
        <v>0.13400000000000001</v>
      </c>
      <c r="D202" s="4">
        <v>0.13300000000000001</v>
      </c>
      <c r="E202" s="4">
        <v>0.13500000000000001</v>
      </c>
      <c r="F202" s="4">
        <v>0.13600000000000001</v>
      </c>
      <c r="G202" s="4">
        <v>0.14099999999999999</v>
      </c>
      <c r="H202" s="4">
        <v>1.117</v>
      </c>
      <c r="I202" s="4">
        <v>0.14299999999999999</v>
      </c>
      <c r="J202" s="4">
        <v>0.25850000000000001</v>
      </c>
      <c r="L202" s="4">
        <f t="shared" ref="L202:L233" si="462">_xlfn.VAR.S(B202:I202)</f>
        <v>0.1203497142857143</v>
      </c>
      <c r="M202" s="4">
        <f t="shared" ref="M202:M204" si="463">SQRT(L202)</f>
        <v>0.34691456338083343</v>
      </c>
      <c r="N202" s="4">
        <f t="shared" si="321"/>
        <v>0.13550000000000001</v>
      </c>
      <c r="O202">
        <f t="shared" ref="O202:O233" si="464">LARGE(B202:I202, 1+COUNT(B202:I202)/2)</f>
        <v>0.13500000000000001</v>
      </c>
      <c r="Q202" s="7"/>
      <c r="R202" s="4"/>
      <c r="S202" s="4"/>
      <c r="T202" s="4"/>
      <c r="U202" s="4"/>
      <c r="V202" s="4"/>
      <c r="W202" s="4"/>
    </row>
    <row r="203" spans="1:23" x14ac:dyDescent="0.25">
      <c r="A203" s="3" t="s">
        <v>88</v>
      </c>
      <c r="B203" s="4">
        <v>0.13400000000000001</v>
      </c>
      <c r="C203" s="4">
        <v>0.13600000000000001</v>
      </c>
      <c r="D203" s="4">
        <v>1.4450000000000001</v>
      </c>
      <c r="E203" s="4">
        <v>0.14899999999999999</v>
      </c>
      <c r="F203" s="4">
        <v>0.14299999999999999</v>
      </c>
      <c r="G203" s="4">
        <v>0.14399999999999999</v>
      </c>
      <c r="H203" s="4">
        <v>0.14000000000000001</v>
      </c>
      <c r="I203" s="4">
        <v>0.14199999999999999</v>
      </c>
      <c r="J203" s="4">
        <v>0.30412500000000003</v>
      </c>
      <c r="L203" s="4">
        <f t="shared" si="462"/>
        <v>0.21252726785714282</v>
      </c>
      <c r="M203" s="4">
        <f t="shared" si="463"/>
        <v>0.46100679805957617</v>
      </c>
      <c r="N203" s="4">
        <f t="shared" si="321"/>
        <v>0.14249999999999999</v>
      </c>
      <c r="O203">
        <f t="shared" si="331"/>
        <v>0.14199999999999999</v>
      </c>
      <c r="Q203" s="7"/>
      <c r="R203" s="4"/>
      <c r="S203" s="4"/>
      <c r="T203" s="4"/>
      <c r="U203" s="4"/>
      <c r="V203" s="4"/>
      <c r="W203" s="4"/>
    </row>
    <row r="204" spans="1:23" x14ac:dyDescent="0.25">
      <c r="A204" s="3" t="s">
        <v>87</v>
      </c>
      <c r="B204" s="4">
        <v>0.151</v>
      </c>
      <c r="C204" s="4">
        <v>0.13600000000000001</v>
      </c>
      <c r="D204" s="4">
        <v>0.13</v>
      </c>
      <c r="E204" s="4">
        <v>0.154</v>
      </c>
      <c r="F204" s="4">
        <v>1.0389999999999999</v>
      </c>
      <c r="G204" s="4">
        <v>0.13100000000000001</v>
      </c>
      <c r="H204" s="4">
        <v>0.13200000000000001</v>
      </c>
      <c r="I204" s="4">
        <v>0.13800000000000001</v>
      </c>
      <c r="J204" s="4">
        <v>0.25137499999999996</v>
      </c>
      <c r="L204" s="4">
        <f t="shared" si="462"/>
        <v>0.10136398214285713</v>
      </c>
      <c r="M204" s="4">
        <f t="shared" si="463"/>
        <v>0.31837710681337805</v>
      </c>
      <c r="N204" s="4">
        <f t="shared" si="321"/>
        <v>0.13700000000000001</v>
      </c>
      <c r="O204">
        <f t="shared" si="331"/>
        <v>0.13600000000000001</v>
      </c>
      <c r="Q204" s="7"/>
      <c r="R204" s="4"/>
      <c r="S204" s="4"/>
      <c r="T204" s="4"/>
      <c r="U204" s="4"/>
      <c r="V204" s="4"/>
      <c r="W204" s="4"/>
    </row>
    <row r="205" spans="1:23" x14ac:dyDescent="0.25">
      <c r="A205" s="2" t="s">
        <v>59</v>
      </c>
      <c r="B205" s="4">
        <v>1.3606666666666667</v>
      </c>
      <c r="C205" s="4">
        <v>1.3686666666666667</v>
      </c>
      <c r="D205" s="4">
        <v>1.5259999999999998</v>
      </c>
      <c r="E205" s="4">
        <v>1.3363333333333334</v>
      </c>
      <c r="F205" s="4">
        <v>2.3716666666666666</v>
      </c>
      <c r="G205" s="4">
        <v>1.601</v>
      </c>
      <c r="H205" s="4">
        <v>2.0916666666666663</v>
      </c>
      <c r="I205" s="4">
        <v>2.3586666666666667</v>
      </c>
      <c r="J205" s="4">
        <v>1.7518333333333331</v>
      </c>
      <c r="L205" s="4"/>
      <c r="M205" s="4"/>
      <c r="N205" s="4"/>
      <c r="Q205" s="4">
        <f t="shared" ref="Q205" si="465">AVERAGE(J206:J208)</f>
        <v>1.7518333333333331</v>
      </c>
      <c r="R205" s="4">
        <f t="shared" ref="R205" si="466">SQRT(_xlfn.VAR.S(J206:J208))</f>
        <v>0.61524468370993191</v>
      </c>
      <c r="S205" s="4"/>
      <c r="T205" s="4">
        <f t="shared" ref="T205" si="467">AVERAGE(B206:I208)</f>
        <v>1.7518333333333336</v>
      </c>
      <c r="U205" s="4">
        <f t="shared" ref="U205" si="468">SQRT(_xlfn.VAR.S(B206:I208))</f>
        <v>0.89404326646915699</v>
      </c>
      <c r="V205" s="4">
        <f t="shared" ref="V205" si="469">MEDIAN(B206:I208)</f>
        <v>1.4024999999999999</v>
      </c>
      <c r="W205" s="4">
        <f t="shared" ref="W205" si="470">LARGE(B206:I208, 1+COUNT(B206:I208)/2)</f>
        <v>1.401</v>
      </c>
    </row>
    <row r="206" spans="1:23" x14ac:dyDescent="0.25">
      <c r="A206" s="3" t="s">
        <v>89</v>
      </c>
      <c r="B206" s="4">
        <v>1.304</v>
      </c>
      <c r="C206" s="4">
        <v>1.3879999999999999</v>
      </c>
      <c r="D206" s="4">
        <v>1.2529999999999999</v>
      </c>
      <c r="E206" s="4">
        <v>1.3360000000000001</v>
      </c>
      <c r="F206" s="4">
        <v>1.4650000000000001</v>
      </c>
      <c r="G206" s="4">
        <v>1.401</v>
      </c>
      <c r="H206" s="4">
        <v>1.369</v>
      </c>
      <c r="I206" s="4">
        <v>1.274</v>
      </c>
      <c r="J206" s="4">
        <v>1.3487499999999999</v>
      </c>
      <c r="L206" s="4">
        <f t="shared" ref="L206:L237" si="471">_xlfn.VAR.S(B206:I206)</f>
        <v>5.0165000000000045E-3</v>
      </c>
      <c r="M206" s="4">
        <f t="shared" ref="M206:M264" si="472">SQRT(L206)</f>
        <v>7.0827254641133763E-2</v>
      </c>
      <c r="N206" s="4">
        <f t="shared" ref="N206:N268" si="473">MEDIAN(B206:I206)</f>
        <v>1.3525</v>
      </c>
      <c r="O206">
        <f t="shared" ref="O206:O264" si="474">LARGE(B206:I206, 1+COUNT(B206:I206)/2)</f>
        <v>1.3360000000000001</v>
      </c>
      <c r="Q206" s="7"/>
      <c r="R206" s="4"/>
      <c r="S206" s="4"/>
      <c r="T206" s="4"/>
      <c r="U206" s="4"/>
      <c r="V206" s="4"/>
      <c r="W206" s="4"/>
    </row>
    <row r="207" spans="1:23" x14ac:dyDescent="0.25">
      <c r="A207" s="3" t="s">
        <v>88</v>
      </c>
      <c r="B207" s="4">
        <v>1.4930000000000001</v>
      </c>
      <c r="C207" s="4">
        <v>1.367</v>
      </c>
      <c r="D207" s="4">
        <v>1.518</v>
      </c>
      <c r="E207" s="4">
        <v>1.399</v>
      </c>
      <c r="F207" s="4">
        <v>1.4750000000000001</v>
      </c>
      <c r="G207" s="4">
        <v>1.4570000000000001</v>
      </c>
      <c r="H207" s="4">
        <v>1.4039999999999999</v>
      </c>
      <c r="I207" s="4">
        <v>1.4610000000000001</v>
      </c>
      <c r="J207" s="4">
        <v>1.4467500000000002</v>
      </c>
      <c r="L207" s="4">
        <f t="shared" si="471"/>
        <v>2.6842142857142898E-3</v>
      </c>
      <c r="M207" s="4">
        <f t="shared" si="472"/>
        <v>5.1809403448739785E-2</v>
      </c>
      <c r="N207" s="4">
        <f t="shared" si="473"/>
        <v>1.4590000000000001</v>
      </c>
      <c r="O207">
        <f t="shared" si="474"/>
        <v>1.4570000000000001</v>
      </c>
      <c r="Q207" s="7"/>
      <c r="R207" s="4"/>
      <c r="S207" s="4"/>
      <c r="T207" s="4"/>
      <c r="U207" s="4"/>
      <c r="V207" s="4"/>
      <c r="W207" s="4"/>
    </row>
    <row r="208" spans="1:23" x14ac:dyDescent="0.25">
      <c r="A208" s="3" t="s">
        <v>87</v>
      </c>
      <c r="B208" s="4">
        <v>1.2849999999999999</v>
      </c>
      <c r="C208" s="4">
        <v>1.351</v>
      </c>
      <c r="D208" s="4">
        <v>1.8069999999999999</v>
      </c>
      <c r="E208" s="4">
        <v>1.274</v>
      </c>
      <c r="F208" s="4">
        <v>4.1749999999999998</v>
      </c>
      <c r="G208" s="4">
        <v>1.9450000000000001</v>
      </c>
      <c r="H208" s="4">
        <v>3.5019999999999998</v>
      </c>
      <c r="I208" s="4">
        <v>4.3410000000000002</v>
      </c>
      <c r="J208" s="4">
        <v>2.46</v>
      </c>
      <c r="L208" s="4">
        <f t="shared" si="471"/>
        <v>1.7534122857142864</v>
      </c>
      <c r="M208" s="4">
        <f t="shared" si="472"/>
        <v>1.3241647502158809</v>
      </c>
      <c r="N208" s="4">
        <f t="shared" si="473"/>
        <v>1.8759999999999999</v>
      </c>
      <c r="O208">
        <f t="shared" si="474"/>
        <v>1.8069999999999999</v>
      </c>
      <c r="Q208" s="7"/>
      <c r="R208" s="4"/>
      <c r="S208" s="4"/>
      <c r="T208" s="4"/>
      <c r="U208" s="4"/>
      <c r="V208" s="4"/>
      <c r="W208" s="4"/>
    </row>
    <row r="209" spans="1:23" x14ac:dyDescent="0.25">
      <c r="A209" s="2" t="s">
        <v>60</v>
      </c>
      <c r="B209" s="4">
        <v>1.3646666666666667</v>
      </c>
      <c r="C209" s="4">
        <v>1.548</v>
      </c>
      <c r="D209" s="4">
        <v>0.90633333333333332</v>
      </c>
      <c r="E209" s="4">
        <v>1.3756666666666666</v>
      </c>
      <c r="F209" s="4">
        <v>0.58166666666666667</v>
      </c>
      <c r="G209" s="4">
        <v>1.3486666666666665</v>
      </c>
      <c r="H209" s="4">
        <v>0.8826666666666666</v>
      </c>
      <c r="I209" s="4">
        <v>1.7343333333333331</v>
      </c>
      <c r="J209" s="4">
        <v>1.2177499999999999</v>
      </c>
      <c r="L209" s="4"/>
      <c r="M209" s="4"/>
      <c r="N209" s="4"/>
      <c r="Q209" s="4">
        <f t="shared" ref="Q209" si="475">AVERAGE(J210:J212)</f>
        <v>1.2177499999999999</v>
      </c>
      <c r="R209" s="4">
        <f t="shared" ref="R209" si="476">SQRT(_xlfn.VAR.S(J210:J212))</f>
        <v>5.5626685367726282E-2</v>
      </c>
      <c r="S209" s="4"/>
      <c r="T209" s="4">
        <f t="shared" ref="T209" si="477">AVERAGE(B210:I212)</f>
        <v>1.2177500000000001</v>
      </c>
      <c r="U209" s="4">
        <f t="shared" ref="U209" si="478">SQRT(_xlfn.VAR.S(B210:I212))</f>
        <v>0.50441031003496029</v>
      </c>
      <c r="V209" s="4">
        <f t="shared" ref="V209" si="479">MEDIAN(B210:I212)</f>
        <v>1.3454999999999999</v>
      </c>
      <c r="W209" s="4">
        <f t="shared" ref="W209" si="480">LARGE(B210:I212, 1+COUNT(B210:I212)/2)</f>
        <v>1.339</v>
      </c>
    </row>
    <row r="210" spans="1:23" x14ac:dyDescent="0.25">
      <c r="A210" s="3" t="s">
        <v>89</v>
      </c>
      <c r="B210" s="4">
        <v>1.337</v>
      </c>
      <c r="C210" s="4">
        <v>1.3520000000000001</v>
      </c>
      <c r="D210" s="4">
        <v>1.03</v>
      </c>
      <c r="E210" s="4">
        <v>1.4179999999999999</v>
      </c>
      <c r="F210" s="4">
        <v>1.1080000000000001</v>
      </c>
      <c r="G210" s="4">
        <v>1.325</v>
      </c>
      <c r="H210" s="4">
        <v>1.3260000000000001</v>
      </c>
      <c r="I210" s="4">
        <v>1.339</v>
      </c>
      <c r="J210" s="4">
        <v>1.2793750000000002</v>
      </c>
      <c r="L210" s="4">
        <f t="shared" ref="L210:L241" si="481">_xlfn.VAR.S(B210:I210)</f>
        <v>1.8168553571428565E-2</v>
      </c>
      <c r="M210" s="4">
        <f t="shared" ref="M210:M212" si="482">SQRT(L210)</f>
        <v>0.13479077702657763</v>
      </c>
      <c r="N210" s="4">
        <f t="shared" si="473"/>
        <v>1.3315000000000001</v>
      </c>
      <c r="O210">
        <f t="shared" ref="O210:O268" si="483">LARGE(B210:I210, 1+COUNT(B210:I210)/2)</f>
        <v>1.3260000000000001</v>
      </c>
      <c r="Q210" s="7"/>
      <c r="R210" s="4"/>
      <c r="S210" s="4"/>
      <c r="T210" s="4"/>
      <c r="U210" s="4"/>
      <c r="V210" s="4"/>
      <c r="W210" s="4"/>
    </row>
    <row r="211" spans="1:23" x14ac:dyDescent="0.25">
      <c r="A211" s="3" t="s">
        <v>88</v>
      </c>
      <c r="B211" s="4">
        <v>1.3919999999999999</v>
      </c>
      <c r="C211" s="4">
        <v>1.367</v>
      </c>
      <c r="D211" s="4">
        <v>1.387</v>
      </c>
      <c r="E211" s="4">
        <v>1.3939999999999999</v>
      </c>
      <c r="F211" s="4">
        <v>0.33700000000000002</v>
      </c>
      <c r="G211" s="4">
        <v>1.3660000000000001</v>
      </c>
      <c r="H211" s="4">
        <v>1.0189999999999999</v>
      </c>
      <c r="I211" s="4">
        <v>1.359</v>
      </c>
      <c r="J211" s="4">
        <v>1.2026250000000001</v>
      </c>
      <c r="L211" s="4">
        <f t="shared" si="481"/>
        <v>0.13823855357142836</v>
      </c>
      <c r="M211" s="4">
        <f t="shared" si="482"/>
        <v>0.3718044560940984</v>
      </c>
      <c r="N211" s="4">
        <f t="shared" si="473"/>
        <v>1.3665</v>
      </c>
      <c r="O211">
        <f t="shared" si="483"/>
        <v>1.3660000000000001</v>
      </c>
      <c r="Q211" s="7"/>
      <c r="R211" s="4"/>
      <c r="S211" s="4"/>
      <c r="T211" s="4"/>
      <c r="U211" s="4"/>
      <c r="V211" s="4"/>
      <c r="W211" s="4"/>
    </row>
    <row r="212" spans="1:23" x14ac:dyDescent="0.25">
      <c r="A212" s="3" t="s">
        <v>87</v>
      </c>
      <c r="B212" s="4">
        <v>1.365</v>
      </c>
      <c r="C212" s="4">
        <v>1.925</v>
      </c>
      <c r="D212" s="4">
        <v>0.30199999999999999</v>
      </c>
      <c r="E212" s="4">
        <v>1.3149999999999999</v>
      </c>
      <c r="F212" s="4">
        <v>0.3</v>
      </c>
      <c r="G212" s="4">
        <v>1.355</v>
      </c>
      <c r="H212" s="4">
        <v>0.30299999999999999</v>
      </c>
      <c r="I212" s="4">
        <v>2.5049999999999999</v>
      </c>
      <c r="J212" s="4">
        <v>1.1712499999999999</v>
      </c>
      <c r="L212" s="4">
        <f t="shared" si="481"/>
        <v>0.67250364285714304</v>
      </c>
      <c r="M212" s="4">
        <f t="shared" si="482"/>
        <v>0.82006319442902875</v>
      </c>
      <c r="N212" s="4">
        <f t="shared" si="473"/>
        <v>1.335</v>
      </c>
      <c r="O212">
        <f t="shared" si="483"/>
        <v>1.3149999999999999</v>
      </c>
      <c r="Q212" s="7"/>
      <c r="R212" s="4"/>
      <c r="S212" s="4"/>
      <c r="T212" s="4"/>
      <c r="U212" s="4"/>
      <c r="V212" s="4"/>
      <c r="W212" s="4"/>
    </row>
    <row r="213" spans="1:23" x14ac:dyDescent="0.25">
      <c r="A213" s="2" t="s">
        <v>61</v>
      </c>
      <c r="B213" s="4">
        <v>1.5190000000000001</v>
      </c>
      <c r="C213" s="4">
        <v>1.3009999999999999</v>
      </c>
      <c r="D213" s="4">
        <v>1.206</v>
      </c>
      <c r="E213" s="4">
        <v>1.5236666666666665</v>
      </c>
      <c r="F213" s="4">
        <v>0.59499999999999997</v>
      </c>
      <c r="G213" s="4">
        <v>1.5383333333333333</v>
      </c>
      <c r="H213" s="4">
        <v>1.1119999999999999</v>
      </c>
      <c r="I213" s="4">
        <v>1.2829999999999999</v>
      </c>
      <c r="J213" s="4">
        <v>1.2597500000000001</v>
      </c>
      <c r="L213" s="4"/>
      <c r="M213" s="4"/>
      <c r="N213" s="4"/>
      <c r="Q213" s="4">
        <f t="shared" ref="Q213" si="484">AVERAGE(J214:J216)</f>
        <v>1.2597500000000001</v>
      </c>
      <c r="R213" s="4">
        <f t="shared" ref="R213" si="485">SQRT(_xlfn.VAR.S(J214:J216))</f>
        <v>0.51680307843026596</v>
      </c>
      <c r="S213" s="4"/>
      <c r="T213" s="4">
        <f t="shared" ref="T213" si="486">AVERAGE(B214:I216)</f>
        <v>1.2597499999999999</v>
      </c>
      <c r="U213" s="4">
        <f t="shared" ref="U213" si="487">SQRT(_xlfn.VAR.S(B214:I216))</f>
        <v>0.67125510280628653</v>
      </c>
      <c r="V213" s="4">
        <f t="shared" ref="V213" si="488">MEDIAN(B214:I216)</f>
        <v>1.4790000000000001</v>
      </c>
      <c r="W213" s="4">
        <f t="shared" ref="W213" si="489">LARGE(B214:I216, 1+COUNT(B214:I216)/2)</f>
        <v>1.456</v>
      </c>
    </row>
    <row r="214" spans="1:23" x14ac:dyDescent="0.25">
      <c r="A214" s="3" t="s">
        <v>89</v>
      </c>
      <c r="B214" s="4">
        <v>1.204</v>
      </c>
      <c r="C214" s="4">
        <v>1.2989999999999999</v>
      </c>
      <c r="D214" s="4">
        <v>2.0179999999999998</v>
      </c>
      <c r="E214" s="4">
        <v>1.7509999999999999</v>
      </c>
      <c r="F214" s="4">
        <v>1.766</v>
      </c>
      <c r="G214" s="4">
        <v>1.7629999999999999</v>
      </c>
      <c r="H214" s="4">
        <v>1.57</v>
      </c>
      <c r="I214" s="4">
        <v>1.7689999999999999</v>
      </c>
      <c r="J214" s="4">
        <v>1.6425000000000001</v>
      </c>
      <c r="L214" s="4">
        <f t="shared" ref="L214:L245" si="490">_xlfn.VAR.S(B214:I214)</f>
        <v>7.343971428571347E-2</v>
      </c>
      <c r="M214" s="4">
        <f t="shared" ref="M214" si="491">SQRT(L214)</f>
        <v>0.27099762782303738</v>
      </c>
      <c r="N214" s="4">
        <f t="shared" ref="N214:N245" si="492">MEDIAN(B214:I214)</f>
        <v>1.7569999999999999</v>
      </c>
      <c r="O214">
        <f t="shared" ref="O214:O245" si="493">LARGE(B214:I214, 1+COUNT(B214:I214)/2)</f>
        <v>1.7509999999999999</v>
      </c>
      <c r="Q214" s="7"/>
      <c r="R214" s="4"/>
      <c r="S214" s="4"/>
      <c r="T214" s="4"/>
      <c r="U214" s="4"/>
      <c r="V214" s="4"/>
      <c r="W214" s="4"/>
    </row>
    <row r="215" spans="1:23" x14ac:dyDescent="0.25">
      <c r="A215" s="3" t="s">
        <v>88</v>
      </c>
      <c r="B215" s="4">
        <v>1.897</v>
      </c>
      <c r="C215" s="4">
        <v>1.827</v>
      </c>
      <c r="D215" s="4">
        <v>1.583</v>
      </c>
      <c r="E215" s="4">
        <v>1.446</v>
      </c>
      <c r="F215" s="4">
        <v>5.0000000000000001E-3</v>
      </c>
      <c r="G215" s="4">
        <v>1.502</v>
      </c>
      <c r="H215" s="4">
        <v>1.7609999999999999</v>
      </c>
      <c r="I215" s="4">
        <v>1.698</v>
      </c>
      <c r="J215" s="4">
        <v>1.4648749999999999</v>
      </c>
      <c r="L215" s="4">
        <f t="shared" si="490"/>
        <v>0.37240383928571419</v>
      </c>
      <c r="M215" s="4">
        <f t="shared" si="472"/>
        <v>0.61024899777526398</v>
      </c>
      <c r="N215" s="4">
        <f t="shared" si="473"/>
        <v>1.6404999999999998</v>
      </c>
      <c r="O215">
        <f t="shared" si="474"/>
        <v>1.583</v>
      </c>
      <c r="Q215" s="7"/>
      <c r="R215" s="4"/>
      <c r="S215" s="4"/>
      <c r="T215" s="4"/>
      <c r="U215" s="4"/>
      <c r="V215" s="4"/>
      <c r="W215" s="4"/>
    </row>
    <row r="216" spans="1:23" x14ac:dyDescent="0.25">
      <c r="A216" s="3" t="s">
        <v>87</v>
      </c>
      <c r="B216" s="4">
        <v>1.456</v>
      </c>
      <c r="C216" s="4">
        <v>0.77700000000000002</v>
      </c>
      <c r="D216" s="4">
        <v>1.7000000000000001E-2</v>
      </c>
      <c r="E216" s="4">
        <v>1.3740000000000001</v>
      </c>
      <c r="F216" s="4">
        <v>1.4E-2</v>
      </c>
      <c r="G216" s="4">
        <v>1.35</v>
      </c>
      <c r="H216" s="4">
        <v>5.0000000000000001E-3</v>
      </c>
      <c r="I216" s="4">
        <v>0.38200000000000001</v>
      </c>
      <c r="J216" s="4">
        <v>0.67187499999999989</v>
      </c>
      <c r="L216" s="4">
        <f t="shared" si="490"/>
        <v>0.42416383928571444</v>
      </c>
      <c r="M216" s="4">
        <f t="shared" si="472"/>
        <v>0.65127861878439897</v>
      </c>
      <c r="N216" s="4">
        <f t="shared" si="473"/>
        <v>0.57950000000000002</v>
      </c>
      <c r="O216">
        <f t="shared" si="474"/>
        <v>0.38200000000000001</v>
      </c>
      <c r="Q216" s="7"/>
      <c r="R216" s="4"/>
      <c r="S216" s="4"/>
      <c r="T216" s="4"/>
      <c r="U216" s="4"/>
      <c r="V216" s="4"/>
      <c r="W216" s="4"/>
    </row>
    <row r="217" spans="1:23" x14ac:dyDescent="0.25">
      <c r="A217" s="2" t="s">
        <v>62</v>
      </c>
      <c r="B217" s="4">
        <v>1.2333333333333333E-2</v>
      </c>
      <c r="C217" s="4">
        <v>1.1666666666666667E-2</v>
      </c>
      <c r="D217" s="4">
        <v>1.3666666666666666E-2</v>
      </c>
      <c r="E217" s="4">
        <v>1.1000000000000001E-2</v>
      </c>
      <c r="F217" s="4">
        <v>1.3333333333333331E-2</v>
      </c>
      <c r="G217" s="4">
        <v>1.2999999999999999E-2</v>
      </c>
      <c r="H217" s="4">
        <v>1.2666666666666666E-2</v>
      </c>
      <c r="I217" s="4">
        <v>1.2333333333333335E-2</v>
      </c>
      <c r="J217" s="4">
        <v>1.2499999999999997E-2</v>
      </c>
      <c r="L217" s="4"/>
      <c r="M217" s="4"/>
      <c r="N217" s="4"/>
      <c r="Q217" s="4">
        <f t="shared" ref="Q217" si="494">AVERAGE(J218:J220)</f>
        <v>1.2499999999999997E-2</v>
      </c>
      <c r="R217" s="4">
        <f t="shared" ref="R217" si="495">SQRT(_xlfn.VAR.S(J218:J220))</f>
        <v>6.959705453537516E-4</v>
      </c>
      <c r="S217" s="4"/>
      <c r="T217" s="4">
        <f t="shared" ref="T217" si="496">AVERAGE(B218:I220)</f>
        <v>1.2500000000000006E-2</v>
      </c>
      <c r="U217" s="4">
        <f t="shared" ref="U217" si="497">SQRT(_xlfn.VAR.S(B218:I220))</f>
        <v>1.5603789952109879E-3</v>
      </c>
      <c r="V217" s="4">
        <f t="shared" ref="V217" si="498">MEDIAN(B218:I220)</f>
        <v>1.2E-2</v>
      </c>
      <c r="W217" s="4">
        <f t="shared" ref="W217" si="499">LARGE(B218:I220, 1+COUNT(B218:I220)/2)</f>
        <v>1.2E-2</v>
      </c>
    </row>
    <row r="218" spans="1:23" x14ac:dyDescent="0.25">
      <c r="A218" s="3" t="s">
        <v>89</v>
      </c>
      <c r="B218" s="4">
        <v>1.0999999999999999E-2</v>
      </c>
      <c r="C218" s="4">
        <v>1.0999999999999999E-2</v>
      </c>
      <c r="D218" s="4">
        <v>1.4999999999999999E-2</v>
      </c>
      <c r="E218" s="4">
        <v>1.0999999999999999E-2</v>
      </c>
      <c r="F218" s="4">
        <v>1.2999999999999999E-2</v>
      </c>
      <c r="G218" s="4">
        <v>1.4999999999999999E-2</v>
      </c>
      <c r="H218" s="4">
        <v>1.0999999999999999E-2</v>
      </c>
      <c r="I218" s="4">
        <v>1.2E-2</v>
      </c>
      <c r="J218" s="4">
        <v>1.2374999999999999E-2</v>
      </c>
      <c r="L218" s="4">
        <f t="shared" ref="L218:L249" si="500">_xlfn.VAR.S(B218:I218)</f>
        <v>3.1250000000000006E-6</v>
      </c>
      <c r="M218" s="4">
        <f t="shared" ref="M218:M220" si="501">SQRT(L218)</f>
        <v>1.7677669529663691E-3</v>
      </c>
      <c r="N218" s="4">
        <f t="shared" si="473"/>
        <v>1.15E-2</v>
      </c>
      <c r="O218">
        <f t="shared" ref="O218:O249" si="502">LARGE(B218:I218, 1+COUNT(B218:I218)/2)</f>
        <v>1.0999999999999999E-2</v>
      </c>
      <c r="Q218" s="7"/>
      <c r="R218" s="4"/>
      <c r="S218" s="4"/>
      <c r="T218" s="4"/>
      <c r="U218" s="4"/>
      <c r="V218" s="4"/>
      <c r="W218" s="4"/>
    </row>
    <row r="219" spans="1:23" x14ac:dyDescent="0.25">
      <c r="A219" s="3" t="s">
        <v>88</v>
      </c>
      <c r="B219" s="4">
        <v>1.4999999999999999E-2</v>
      </c>
      <c r="C219" s="4">
        <v>1.2999999999999999E-2</v>
      </c>
      <c r="D219" s="4">
        <v>1.4E-2</v>
      </c>
      <c r="E219" s="4">
        <v>1.2E-2</v>
      </c>
      <c r="F219" s="4">
        <v>1.4999999999999999E-2</v>
      </c>
      <c r="G219" s="4">
        <v>1.2E-2</v>
      </c>
      <c r="H219" s="4">
        <v>1.2E-2</v>
      </c>
      <c r="I219" s="4">
        <v>1.2999999999999999E-2</v>
      </c>
      <c r="J219" s="4">
        <v>1.3249999999999998E-2</v>
      </c>
      <c r="L219" s="4">
        <f t="shared" si="500"/>
        <v>1.6428571428571422E-6</v>
      </c>
      <c r="M219" s="4">
        <f t="shared" si="501"/>
        <v>1.2817398889233113E-3</v>
      </c>
      <c r="N219" s="4">
        <f t="shared" si="473"/>
        <v>1.2999999999999999E-2</v>
      </c>
      <c r="O219">
        <f t="shared" si="483"/>
        <v>1.2999999999999999E-2</v>
      </c>
      <c r="Q219" s="7"/>
      <c r="R219" s="4"/>
      <c r="S219" s="4"/>
      <c r="T219" s="4"/>
      <c r="U219" s="4"/>
      <c r="V219" s="4"/>
      <c r="W219" s="4"/>
    </row>
    <row r="220" spans="1:23" x14ac:dyDescent="0.25">
      <c r="A220" s="3" t="s">
        <v>87</v>
      </c>
      <c r="B220" s="4">
        <v>1.0999999999999999E-2</v>
      </c>
      <c r="C220" s="4">
        <v>1.0999999999999999E-2</v>
      </c>
      <c r="D220" s="4">
        <v>1.2E-2</v>
      </c>
      <c r="E220" s="4">
        <v>0.01</v>
      </c>
      <c r="F220" s="4">
        <v>1.2E-2</v>
      </c>
      <c r="G220" s="4">
        <v>1.2E-2</v>
      </c>
      <c r="H220" s="4">
        <v>1.4999999999999999E-2</v>
      </c>
      <c r="I220" s="4">
        <v>1.2E-2</v>
      </c>
      <c r="J220" s="4">
        <v>1.1875E-2</v>
      </c>
      <c r="L220" s="4">
        <f t="shared" si="500"/>
        <v>2.125E-6</v>
      </c>
      <c r="M220" s="4">
        <f t="shared" si="501"/>
        <v>1.4577379737113251E-3</v>
      </c>
      <c r="N220" s="4">
        <f t="shared" si="473"/>
        <v>1.2E-2</v>
      </c>
      <c r="O220">
        <f t="shared" si="483"/>
        <v>1.2E-2</v>
      </c>
      <c r="Q220" s="7"/>
      <c r="R220" s="4"/>
      <c r="S220" s="4"/>
      <c r="T220" s="4"/>
      <c r="U220" s="4"/>
      <c r="V220" s="4"/>
      <c r="W220" s="4"/>
    </row>
    <row r="221" spans="1:23" x14ac:dyDescent="0.25">
      <c r="A221" s="2" t="s">
        <v>63</v>
      </c>
      <c r="B221" s="4">
        <v>8.9999999999999993E-3</v>
      </c>
      <c r="C221" s="4">
        <v>0.34233333333333332</v>
      </c>
      <c r="D221" s="4">
        <v>1.0333333333333333E-2</v>
      </c>
      <c r="E221" s="4">
        <v>7.3333333333333332E-3</v>
      </c>
      <c r="F221" s="4">
        <v>1.2333333333333335E-2</v>
      </c>
      <c r="G221" s="4">
        <v>6.000000000000001E-3</v>
      </c>
      <c r="H221" s="4">
        <v>9.3333333333333341E-3</v>
      </c>
      <c r="I221" s="4">
        <v>8.0000000000000002E-3</v>
      </c>
      <c r="J221" s="4">
        <v>5.0583333333333307E-2</v>
      </c>
      <c r="L221" s="4"/>
      <c r="M221" s="4"/>
      <c r="N221" s="4"/>
      <c r="Q221" s="4">
        <f t="shared" ref="Q221" si="503">AVERAGE(J222:J224)</f>
        <v>5.0583333333333307E-2</v>
      </c>
      <c r="R221" s="4">
        <f t="shared" ref="R221" si="504">SQRT(_xlfn.VAR.S(J222:J224))</f>
        <v>7.0728169482415754E-2</v>
      </c>
      <c r="S221" s="4"/>
      <c r="T221" s="4">
        <f t="shared" ref="T221" si="505">AVERAGE(B222:I224)</f>
        <v>5.0583333333333313E-2</v>
      </c>
      <c r="U221" s="4">
        <f t="shared" ref="U221" si="506">SQRT(_xlfn.VAR.S(B222:I224))</f>
        <v>0.20374406722046218</v>
      </c>
      <c r="V221" s="4">
        <f t="shared" ref="V221" si="507">MEDIAN(B222:I224)</f>
        <v>9.0000000000000011E-3</v>
      </c>
      <c r="W221" s="4">
        <f t="shared" ref="W221" si="508">LARGE(B222:I224, 1+COUNT(B222:I224)/2)</f>
        <v>8.0000000000000002E-3</v>
      </c>
    </row>
    <row r="222" spans="1:23" x14ac:dyDescent="0.25">
      <c r="A222" s="3" t="s">
        <v>89</v>
      </c>
      <c r="B222" s="4">
        <v>1.2E-2</v>
      </c>
      <c r="C222" s="4">
        <v>6.0000000000000001E-3</v>
      </c>
      <c r="D222" s="4">
        <v>1.2999999999999999E-2</v>
      </c>
      <c r="E222" s="4">
        <v>0.01</v>
      </c>
      <c r="F222" s="4">
        <v>1.0999999999999999E-2</v>
      </c>
      <c r="G222" s="4">
        <v>6.0000000000000001E-3</v>
      </c>
      <c r="H222" s="4">
        <v>1.0999999999999999E-2</v>
      </c>
      <c r="I222" s="4">
        <v>4.0000000000000001E-3</v>
      </c>
      <c r="J222" s="4">
        <v>9.1250000000000012E-3</v>
      </c>
      <c r="L222" s="4">
        <f t="shared" ref="L222:L253" si="509">_xlfn.VAR.S(B222:I222)</f>
        <v>1.0982142857142829E-5</v>
      </c>
      <c r="M222" s="4">
        <f t="shared" ref="M222" si="510">SQRT(L222)</f>
        <v>3.3139316313320088E-3</v>
      </c>
      <c r="N222" s="4">
        <f t="shared" ref="N222:N253" si="511">MEDIAN(B222:I222)</f>
        <v>1.0499999999999999E-2</v>
      </c>
      <c r="O222">
        <f t="shared" ref="O222:O253" si="512">LARGE(B222:I222, 1+COUNT(B222:I222)/2)</f>
        <v>0.01</v>
      </c>
      <c r="Q222" s="7"/>
      <c r="R222" s="4"/>
      <c r="S222" s="4"/>
      <c r="T222" s="4"/>
      <c r="U222" s="4"/>
      <c r="V222" s="4"/>
      <c r="W222" s="4"/>
    </row>
    <row r="223" spans="1:23" x14ac:dyDescent="0.25">
      <c r="A223" s="3" t="s">
        <v>88</v>
      </c>
      <c r="B223" s="4">
        <v>8.0000000000000002E-3</v>
      </c>
      <c r="C223" s="4">
        <v>1.4E-2</v>
      </c>
      <c r="D223" s="4">
        <v>7.0000000000000001E-3</v>
      </c>
      <c r="E223" s="4">
        <v>6.0000000000000001E-3</v>
      </c>
      <c r="F223" s="4">
        <v>1.4E-2</v>
      </c>
      <c r="G223" s="4">
        <v>7.0000000000000001E-3</v>
      </c>
      <c r="H223" s="4">
        <v>1.2E-2</v>
      </c>
      <c r="I223" s="4">
        <v>1.4999999999999999E-2</v>
      </c>
      <c r="J223" s="4">
        <v>1.0374999999999999E-2</v>
      </c>
      <c r="L223" s="4">
        <f t="shared" si="509"/>
        <v>1.3982142857142885E-5</v>
      </c>
      <c r="M223" s="4">
        <f t="shared" si="472"/>
        <v>3.7392703642746784E-3</v>
      </c>
      <c r="N223" s="4">
        <f t="shared" si="473"/>
        <v>0.01</v>
      </c>
      <c r="O223">
        <f t="shared" si="474"/>
        <v>8.0000000000000002E-3</v>
      </c>
      <c r="Q223" s="7"/>
      <c r="R223" s="4"/>
      <c r="S223" s="4"/>
      <c r="T223" s="4"/>
      <c r="U223" s="4"/>
      <c r="V223" s="4"/>
      <c r="W223" s="4"/>
    </row>
    <row r="224" spans="1:23" x14ac:dyDescent="0.25">
      <c r="A224" s="3" t="s">
        <v>87</v>
      </c>
      <c r="B224" s="4">
        <v>7.0000000000000001E-3</v>
      </c>
      <c r="C224" s="4">
        <v>1.0069999999999999</v>
      </c>
      <c r="D224" s="4">
        <v>1.0999999999999999E-2</v>
      </c>
      <c r="E224" s="4">
        <v>6.0000000000000001E-3</v>
      </c>
      <c r="F224" s="4">
        <v>1.2E-2</v>
      </c>
      <c r="G224" s="4">
        <v>5.0000000000000001E-3</v>
      </c>
      <c r="H224" s="4">
        <v>5.0000000000000001E-3</v>
      </c>
      <c r="I224" s="4">
        <v>5.0000000000000001E-3</v>
      </c>
      <c r="J224" s="4">
        <v>0.13224999999999992</v>
      </c>
      <c r="L224" s="4">
        <f t="shared" si="509"/>
        <v>0.12493621428571422</v>
      </c>
      <c r="M224" s="4">
        <f t="shared" si="472"/>
        <v>0.35346317246032044</v>
      </c>
      <c r="N224" s="4">
        <f t="shared" si="473"/>
        <v>6.5000000000000006E-3</v>
      </c>
      <c r="O224">
        <f t="shared" si="474"/>
        <v>6.0000000000000001E-3</v>
      </c>
      <c r="Q224" s="7"/>
      <c r="R224" s="4"/>
      <c r="S224" s="4"/>
      <c r="T224" s="4"/>
      <c r="U224" s="4"/>
      <c r="V224" s="4"/>
      <c r="W224" s="4"/>
    </row>
    <row r="225" spans="1:23" x14ac:dyDescent="0.25">
      <c r="A225" s="2" t="s">
        <v>64</v>
      </c>
      <c r="B225" s="4">
        <v>1.2333333333333333E-2</v>
      </c>
      <c r="C225" s="4">
        <v>1.1666666666666667E-2</v>
      </c>
      <c r="D225" s="4">
        <v>1.0666666666666666E-2</v>
      </c>
      <c r="E225" s="4">
        <v>1.1666666666666667E-2</v>
      </c>
      <c r="F225" s="4">
        <v>0.13200000000000001</v>
      </c>
      <c r="G225" s="4">
        <v>0.13233333333333333</v>
      </c>
      <c r="H225" s="4">
        <v>0.13500000000000001</v>
      </c>
      <c r="I225" s="4">
        <v>1.1666666666666667E-2</v>
      </c>
      <c r="J225" s="4">
        <v>5.7166666666666671E-2</v>
      </c>
      <c r="L225" s="4"/>
      <c r="M225" s="4"/>
      <c r="N225" s="4"/>
      <c r="Q225" s="4">
        <f t="shared" ref="Q225" si="513">AVERAGE(J226:J228)</f>
        <v>5.7166666666666671E-2</v>
      </c>
      <c r="R225" s="4">
        <f t="shared" ref="R225" si="514">SQRT(_xlfn.VAR.S(J226:J228))</f>
        <v>4.4125944276959483E-2</v>
      </c>
      <c r="S225" s="4"/>
      <c r="T225" s="4">
        <f t="shared" ref="T225" si="515">AVERAGE(B226:I228)</f>
        <v>5.7166666666666664E-2</v>
      </c>
      <c r="U225" s="4">
        <f t="shared" ref="U225" si="516">SQRT(_xlfn.VAR.S(B226:I228))</f>
        <v>0.12259926472106156</v>
      </c>
      <c r="V225" s="4">
        <f t="shared" ref="V225" si="517">MEDIAN(B226:I228)</f>
        <v>1.2E-2</v>
      </c>
      <c r="W225" s="4">
        <f t="shared" ref="W225" si="518">LARGE(B226:I228, 1+COUNT(B226:I228)/2)</f>
        <v>1.2E-2</v>
      </c>
    </row>
    <row r="226" spans="1:23" x14ac:dyDescent="0.25">
      <c r="A226" s="3" t="s">
        <v>89</v>
      </c>
      <c r="B226" s="4">
        <v>1.2999999999999999E-2</v>
      </c>
      <c r="C226" s="4">
        <v>1.2E-2</v>
      </c>
      <c r="D226" s="4">
        <v>1.0999999999999999E-2</v>
      </c>
      <c r="E226" s="4">
        <v>0.01</v>
      </c>
      <c r="F226" s="4">
        <v>1.0999999999999999E-2</v>
      </c>
      <c r="G226" s="4">
        <v>1.2E-2</v>
      </c>
      <c r="H226" s="4">
        <v>0.38</v>
      </c>
      <c r="I226" s="4">
        <v>1.0999999999999999E-2</v>
      </c>
      <c r="J226" s="4">
        <v>5.7500000000000002E-2</v>
      </c>
      <c r="L226" s="4">
        <f t="shared" ref="L226:L257" si="519">_xlfn.VAR.S(B226:I226)</f>
        <v>1.6981428571428571E-2</v>
      </c>
      <c r="M226" s="4">
        <f t="shared" ref="M226:M228" si="520">SQRT(L226)</f>
        <v>0.13031281046554313</v>
      </c>
      <c r="N226" s="4">
        <f t="shared" si="473"/>
        <v>1.15E-2</v>
      </c>
      <c r="O226">
        <f t="shared" ref="O226:O257" si="521">LARGE(B226:I226, 1+COUNT(B226:I226)/2)</f>
        <v>1.0999999999999999E-2</v>
      </c>
      <c r="Q226" s="7"/>
      <c r="R226" s="4"/>
      <c r="S226" s="4"/>
      <c r="T226" s="4"/>
      <c r="U226" s="4"/>
      <c r="V226" s="4"/>
      <c r="W226" s="4"/>
    </row>
    <row r="227" spans="1:23" x14ac:dyDescent="0.25">
      <c r="A227" s="3" t="s">
        <v>88</v>
      </c>
      <c r="B227" s="4">
        <v>1.2999999999999999E-2</v>
      </c>
      <c r="C227" s="4">
        <v>1.2E-2</v>
      </c>
      <c r="D227" s="4">
        <v>0.01</v>
      </c>
      <c r="E227" s="4">
        <v>1.4E-2</v>
      </c>
      <c r="F227" s="4">
        <v>1.2E-2</v>
      </c>
      <c r="G227" s="4">
        <v>1.4E-2</v>
      </c>
      <c r="H227" s="4">
        <v>1.4E-2</v>
      </c>
      <c r="I227" s="4">
        <v>1.4E-2</v>
      </c>
      <c r="J227" s="4">
        <v>1.2874999999999999E-2</v>
      </c>
      <c r="L227" s="4">
        <f t="shared" si="519"/>
        <v>2.125E-6</v>
      </c>
      <c r="M227" s="4">
        <f t="shared" si="520"/>
        <v>1.4577379737113251E-3</v>
      </c>
      <c r="N227" s="4">
        <f t="shared" si="473"/>
        <v>1.35E-2</v>
      </c>
      <c r="O227">
        <f t="shared" si="483"/>
        <v>1.2999999999999999E-2</v>
      </c>
      <c r="Q227" s="7"/>
      <c r="R227" s="4"/>
      <c r="S227" s="4"/>
      <c r="T227" s="4"/>
      <c r="U227" s="4"/>
      <c r="V227" s="4"/>
      <c r="W227" s="4"/>
    </row>
    <row r="228" spans="1:23" x14ac:dyDescent="0.25">
      <c r="A228" s="3" t="s">
        <v>87</v>
      </c>
      <c r="B228" s="4">
        <v>1.0999999999999999E-2</v>
      </c>
      <c r="C228" s="4">
        <v>1.0999999999999999E-2</v>
      </c>
      <c r="D228" s="4">
        <v>1.0999999999999999E-2</v>
      </c>
      <c r="E228" s="4">
        <v>1.0999999999999999E-2</v>
      </c>
      <c r="F228" s="4">
        <v>0.373</v>
      </c>
      <c r="G228" s="4">
        <v>0.371</v>
      </c>
      <c r="H228" s="4">
        <v>1.0999999999999999E-2</v>
      </c>
      <c r="I228" s="4">
        <v>0.01</v>
      </c>
      <c r="J228" s="4">
        <v>0.10112500000000001</v>
      </c>
      <c r="L228" s="4">
        <f t="shared" si="519"/>
        <v>2.7952124999999994E-2</v>
      </c>
      <c r="M228" s="4">
        <f t="shared" si="520"/>
        <v>0.16718889018113611</v>
      </c>
      <c r="N228" s="4">
        <f t="shared" si="473"/>
        <v>1.0999999999999999E-2</v>
      </c>
      <c r="O228">
        <f t="shared" si="483"/>
        <v>1.0999999999999999E-2</v>
      </c>
      <c r="Q228" s="7"/>
      <c r="R228" s="4"/>
      <c r="S228" s="4"/>
      <c r="T228" s="4"/>
      <c r="U228" s="4"/>
      <c r="V228" s="4"/>
      <c r="W228" s="4"/>
    </row>
    <row r="229" spans="1:23" x14ac:dyDescent="0.25">
      <c r="A229" s="2" t="s">
        <v>65</v>
      </c>
      <c r="B229" s="4">
        <v>0.79733333333333334</v>
      </c>
      <c r="C229" s="4">
        <v>0.44066666666666671</v>
      </c>
      <c r="D229" s="4">
        <v>0.65966666666666673</v>
      </c>
      <c r="E229" s="4">
        <v>0.44933333333333331</v>
      </c>
      <c r="F229" s="4">
        <v>0.45166666666666666</v>
      </c>
      <c r="G229" s="4">
        <v>0.58766666666666667</v>
      </c>
      <c r="H229" s="4">
        <v>0.4386666666666667</v>
      </c>
      <c r="I229" s="4">
        <v>0.74500000000000011</v>
      </c>
      <c r="J229" s="4">
        <v>0.57124999999999992</v>
      </c>
      <c r="L229" s="4"/>
      <c r="M229" s="4"/>
      <c r="N229" s="4"/>
      <c r="Q229" s="4">
        <f t="shared" ref="Q229" si="522">AVERAGE(J230:J232)</f>
        <v>0.57124999999999992</v>
      </c>
      <c r="R229" s="4">
        <f t="shared" ref="R229" si="523">SQRT(_xlfn.VAR.S(J230:J232))</f>
        <v>5.934525570759637E-2</v>
      </c>
      <c r="S229" s="4"/>
      <c r="T229" s="4">
        <f t="shared" ref="T229" si="524">AVERAGE(B230:I232)</f>
        <v>0.57125000000000004</v>
      </c>
      <c r="U229" s="4">
        <f t="shared" ref="U229" si="525">SQRT(_xlfn.VAR.S(B230:I232))</f>
        <v>0.20552948587785966</v>
      </c>
      <c r="V229" s="4">
        <f t="shared" ref="V229" si="526">MEDIAN(B230:I232)</f>
        <v>0.45350000000000001</v>
      </c>
      <c r="W229" s="4">
        <f t="shared" ref="W229" si="527">LARGE(B230:I232, 1+COUNT(B230:I232)/2)</f>
        <v>0.45200000000000001</v>
      </c>
    </row>
    <row r="230" spans="1:23" x14ac:dyDescent="0.25">
      <c r="A230" s="3" t="s">
        <v>89</v>
      </c>
      <c r="B230" s="4">
        <v>1.008</v>
      </c>
      <c r="C230" s="4">
        <v>0.45200000000000001</v>
      </c>
      <c r="D230" s="4">
        <v>0.66100000000000003</v>
      </c>
      <c r="E230" s="4">
        <v>0.435</v>
      </c>
      <c r="F230" s="4">
        <v>0.45800000000000002</v>
      </c>
      <c r="G230" s="4">
        <v>0.45500000000000002</v>
      </c>
      <c r="H230" s="4">
        <v>0.442</v>
      </c>
      <c r="I230" s="4">
        <v>0.90100000000000002</v>
      </c>
      <c r="J230" s="4">
        <v>0.60150000000000003</v>
      </c>
      <c r="L230" s="4">
        <f t="shared" ref="L230:L261" si="528">_xlfn.VAR.S(B230:I230)</f>
        <v>5.3721428571428601E-2</v>
      </c>
      <c r="M230" s="4">
        <f t="shared" ref="M230" si="529">SQRT(L230)</f>
        <v>0.23177883546913552</v>
      </c>
      <c r="N230" s="4">
        <f t="shared" ref="N230:N261" si="530">MEDIAN(B230:I230)</f>
        <v>0.45650000000000002</v>
      </c>
      <c r="O230">
        <f t="shared" ref="O230:O261" si="531">LARGE(B230:I230, 1+COUNT(B230:I230)/2)</f>
        <v>0.45500000000000002</v>
      </c>
      <c r="Q230" s="7"/>
      <c r="R230" s="4"/>
      <c r="S230" s="4"/>
      <c r="T230" s="4"/>
      <c r="U230" s="4"/>
      <c r="V230" s="4"/>
      <c r="W230" s="4"/>
    </row>
    <row r="231" spans="1:23" x14ac:dyDescent="0.25">
      <c r="A231" s="3" t="s">
        <v>88</v>
      </c>
      <c r="B231" s="4">
        <v>0.89100000000000001</v>
      </c>
      <c r="C231" s="4">
        <v>0.432</v>
      </c>
      <c r="D231" s="4">
        <v>0.88100000000000001</v>
      </c>
      <c r="E231" s="4">
        <v>0.44400000000000001</v>
      </c>
      <c r="F231" s="4">
        <v>0.46</v>
      </c>
      <c r="G231" s="4">
        <v>0.879</v>
      </c>
      <c r="H231" s="4">
        <v>0.44700000000000001</v>
      </c>
      <c r="I231" s="4">
        <v>0.441</v>
      </c>
      <c r="J231" s="4">
        <v>0.60937499999999989</v>
      </c>
      <c r="L231" s="4">
        <f t="shared" si="528"/>
        <v>5.1661410714285934E-2</v>
      </c>
      <c r="M231" s="4">
        <f t="shared" si="472"/>
        <v>0.22729146643524903</v>
      </c>
      <c r="N231" s="4">
        <f t="shared" si="473"/>
        <v>0.45350000000000001</v>
      </c>
      <c r="O231">
        <f t="shared" si="474"/>
        <v>0.44700000000000001</v>
      </c>
      <c r="Q231" s="7"/>
      <c r="R231" s="4"/>
      <c r="S231" s="4"/>
      <c r="T231" s="4"/>
      <c r="U231" s="4"/>
      <c r="V231" s="4"/>
      <c r="W231" s="4"/>
    </row>
    <row r="232" spans="1:23" x14ac:dyDescent="0.25">
      <c r="A232" s="3" t="s">
        <v>87</v>
      </c>
      <c r="B232" s="4">
        <v>0.49299999999999999</v>
      </c>
      <c r="C232" s="4">
        <v>0.438</v>
      </c>
      <c r="D232" s="4">
        <v>0.437</v>
      </c>
      <c r="E232" s="4">
        <v>0.46899999999999997</v>
      </c>
      <c r="F232" s="4">
        <v>0.437</v>
      </c>
      <c r="G232" s="4">
        <v>0.42899999999999999</v>
      </c>
      <c r="H232" s="4">
        <v>0.42699999999999999</v>
      </c>
      <c r="I232" s="4">
        <v>0.89300000000000002</v>
      </c>
      <c r="J232" s="4">
        <v>0.50287499999999996</v>
      </c>
      <c r="L232" s="4">
        <f t="shared" si="528"/>
        <v>2.5363553571428592E-2</v>
      </c>
      <c r="M232" s="4">
        <f t="shared" si="472"/>
        <v>0.15925939084219992</v>
      </c>
      <c r="N232" s="4">
        <f t="shared" si="473"/>
        <v>0.4375</v>
      </c>
      <c r="O232">
        <f t="shared" si="474"/>
        <v>0.437</v>
      </c>
      <c r="Q232" s="7"/>
      <c r="R232" s="4"/>
      <c r="S232" s="4"/>
      <c r="T232" s="4"/>
      <c r="U232" s="4"/>
      <c r="V232" s="4"/>
      <c r="W232" s="4"/>
    </row>
    <row r="233" spans="1:23" x14ac:dyDescent="0.25">
      <c r="A233" s="2" t="s">
        <v>66</v>
      </c>
      <c r="B233" s="4">
        <v>0.8869999999999999</v>
      </c>
      <c r="C233" s="4">
        <v>0.73566666666666658</v>
      </c>
      <c r="D233" s="4">
        <v>0.89900000000000002</v>
      </c>
      <c r="E233" s="4">
        <v>0.74333333333333329</v>
      </c>
      <c r="F233" s="4">
        <v>0.85799999999999998</v>
      </c>
      <c r="G233" s="4">
        <v>0.7446666666666667</v>
      </c>
      <c r="H233" s="4">
        <v>0.86066666666666658</v>
      </c>
      <c r="I233" s="4">
        <v>0.754</v>
      </c>
      <c r="J233" s="4">
        <v>0.81029166666666663</v>
      </c>
      <c r="L233" s="4"/>
      <c r="M233" s="4"/>
      <c r="N233" s="4"/>
      <c r="Q233" s="4">
        <f t="shared" ref="Q233" si="532">AVERAGE(J234:J236)</f>
        <v>0.81029166666666663</v>
      </c>
      <c r="R233" s="4">
        <f t="shared" ref="R233" si="533">SQRT(_xlfn.VAR.S(J234:J236))</f>
        <v>9.9638826936758629E-2</v>
      </c>
      <c r="S233" s="4"/>
      <c r="T233" s="4">
        <f t="shared" ref="T233" si="534">AVERAGE(B234:I236)</f>
        <v>0.81029166666666663</v>
      </c>
      <c r="U233" s="4">
        <f t="shared" ref="U233" si="535">SQRT(_xlfn.VAR.S(B234:I236))</f>
        <v>0.21013732138908492</v>
      </c>
      <c r="V233" s="4">
        <f t="shared" ref="V233" si="536">MEDIAN(B234:I236)</f>
        <v>0.8175</v>
      </c>
      <c r="W233" s="4">
        <f t="shared" ref="W233" si="537">LARGE(B234:I236, 1+COUNT(B234:I236)/2)</f>
        <v>0.66600000000000004</v>
      </c>
    </row>
    <row r="234" spans="1:23" x14ac:dyDescent="0.25">
      <c r="A234" s="3" t="s">
        <v>89</v>
      </c>
      <c r="B234" s="4">
        <v>1.0109999999999999</v>
      </c>
      <c r="C234" s="4">
        <v>1.0149999999999999</v>
      </c>
      <c r="D234" s="4">
        <v>1.1539999999999999</v>
      </c>
      <c r="E234" s="4">
        <v>0.96899999999999997</v>
      </c>
      <c r="F234" s="4">
        <v>0.98199999999999998</v>
      </c>
      <c r="G234" s="4">
        <v>1.026</v>
      </c>
      <c r="H234" s="4">
        <v>0.56799999999999995</v>
      </c>
      <c r="I234" s="4">
        <v>0.66600000000000004</v>
      </c>
      <c r="J234" s="4">
        <v>0.923875</v>
      </c>
      <c r="L234" s="4">
        <f t="shared" ref="L234:L265" si="538">_xlfn.VAR.S(B234:I234)</f>
        <v>3.9691839285714181E-2</v>
      </c>
      <c r="M234" s="4">
        <f t="shared" ref="M234:M236" si="539">SQRT(L234)</f>
        <v>0.19922810867373655</v>
      </c>
      <c r="N234" s="4">
        <f t="shared" si="473"/>
        <v>0.99649999999999994</v>
      </c>
      <c r="O234">
        <f t="shared" ref="O234:O265" si="540">LARGE(B234:I234, 1+COUNT(B234:I234)/2)</f>
        <v>0.98199999999999998</v>
      </c>
      <c r="Q234" s="7"/>
      <c r="R234" s="4"/>
      <c r="S234" s="4"/>
      <c r="T234" s="4"/>
      <c r="U234" s="4"/>
      <c r="V234" s="4"/>
      <c r="W234" s="4"/>
    </row>
    <row r="235" spans="1:23" x14ac:dyDescent="0.25">
      <c r="A235" s="3" t="s">
        <v>88</v>
      </c>
      <c r="B235" s="4">
        <v>0.621</v>
      </c>
      <c r="C235" s="4">
        <v>0.60099999999999998</v>
      </c>
      <c r="D235" s="4">
        <v>0.56000000000000005</v>
      </c>
      <c r="E235" s="4">
        <v>0.61499999999999999</v>
      </c>
      <c r="F235" s="4">
        <v>0.98599999999999999</v>
      </c>
      <c r="G235" s="4">
        <v>0.55400000000000005</v>
      </c>
      <c r="H235" s="4">
        <v>0.99199999999999999</v>
      </c>
      <c r="I235" s="4">
        <v>0.97199999999999998</v>
      </c>
      <c r="J235" s="4">
        <v>0.73762499999999998</v>
      </c>
      <c r="L235" s="4">
        <f t="shared" si="538"/>
        <v>4.1985982142857203E-2</v>
      </c>
      <c r="M235" s="4">
        <f t="shared" si="539"/>
        <v>0.20490481239555405</v>
      </c>
      <c r="N235" s="4">
        <f t="shared" si="473"/>
        <v>0.61799999999999999</v>
      </c>
      <c r="O235">
        <f t="shared" si="483"/>
        <v>0.61499999999999999</v>
      </c>
      <c r="Q235" s="7"/>
      <c r="R235" s="4"/>
      <c r="S235" s="4"/>
      <c r="T235" s="4"/>
      <c r="U235" s="4"/>
      <c r="V235" s="4"/>
      <c r="W235" s="4"/>
    </row>
    <row r="236" spans="1:23" x14ac:dyDescent="0.25">
      <c r="A236" s="3" t="s">
        <v>87</v>
      </c>
      <c r="B236" s="4">
        <v>1.0289999999999999</v>
      </c>
      <c r="C236" s="4">
        <v>0.59099999999999997</v>
      </c>
      <c r="D236" s="4">
        <v>0.98299999999999998</v>
      </c>
      <c r="E236" s="4">
        <v>0.64600000000000002</v>
      </c>
      <c r="F236" s="4">
        <v>0.60599999999999998</v>
      </c>
      <c r="G236" s="4">
        <v>0.65400000000000003</v>
      </c>
      <c r="H236" s="4">
        <v>1.022</v>
      </c>
      <c r="I236" s="4">
        <v>0.624</v>
      </c>
      <c r="J236" s="4">
        <v>0.76937499999999992</v>
      </c>
      <c r="L236" s="4">
        <f t="shared" si="538"/>
        <v>4.0719410714285864E-2</v>
      </c>
      <c r="M236" s="4">
        <f t="shared" si="539"/>
        <v>0.20179051195307937</v>
      </c>
      <c r="N236" s="4">
        <f t="shared" si="473"/>
        <v>0.65</v>
      </c>
      <c r="O236">
        <f t="shared" si="483"/>
        <v>0.64600000000000002</v>
      </c>
      <c r="Q236" s="7"/>
      <c r="R236" s="4"/>
      <c r="S236" s="4"/>
      <c r="T236" s="4"/>
      <c r="U236" s="4"/>
      <c r="V236" s="4"/>
      <c r="W236" s="4"/>
    </row>
    <row r="237" spans="1:23" x14ac:dyDescent="0.25">
      <c r="A237" s="2" t="s">
        <v>67</v>
      </c>
      <c r="B237" s="4">
        <v>1.2026666666666666</v>
      </c>
      <c r="C237" s="4">
        <v>1.1596666666666666</v>
      </c>
      <c r="D237" s="4">
        <v>1.2936666666666667</v>
      </c>
      <c r="E237" s="4">
        <v>1.4596666666666664</v>
      </c>
      <c r="F237" s="4">
        <v>1.383</v>
      </c>
      <c r="G237" s="4">
        <v>1.22</v>
      </c>
      <c r="H237" s="4">
        <v>1.3093333333333332</v>
      </c>
      <c r="I237" s="4">
        <v>1.1666666666666667</v>
      </c>
      <c r="J237" s="4">
        <v>1.2743333333333335</v>
      </c>
      <c r="L237" s="4"/>
      <c r="M237" s="4"/>
      <c r="N237" s="4"/>
      <c r="Q237" s="4">
        <f t="shared" ref="Q237" si="541">AVERAGE(J238:J240)</f>
        <v>1.2743333333333335</v>
      </c>
      <c r="R237" s="4">
        <f t="shared" ref="R237" si="542">SQRT(_xlfn.VAR.S(J238:J240))</f>
        <v>8.9797544277854871E-2</v>
      </c>
      <c r="S237" s="4"/>
      <c r="T237" s="4">
        <f t="shared" ref="T237" si="543">AVERAGE(B238:I240)</f>
        <v>1.2743333333333335</v>
      </c>
      <c r="U237" s="4">
        <f t="shared" ref="U237" si="544">SQRT(_xlfn.VAR.S(B238:I240))</f>
        <v>0.22890793035565607</v>
      </c>
      <c r="V237" s="4">
        <f t="shared" ref="V237" si="545">MEDIAN(B238:I240)</f>
        <v>1.2934999999999999</v>
      </c>
      <c r="W237" s="4">
        <f t="shared" ref="W237" si="546">LARGE(B238:I240, 1+COUNT(B238:I240)/2)</f>
        <v>1.292</v>
      </c>
    </row>
    <row r="238" spans="1:23" x14ac:dyDescent="0.25">
      <c r="A238" s="3" t="s">
        <v>89</v>
      </c>
      <c r="B238" s="4">
        <v>1.2789999999999999</v>
      </c>
      <c r="C238" s="4">
        <v>1.06</v>
      </c>
      <c r="D238" s="4">
        <v>1.2869999999999999</v>
      </c>
      <c r="E238" s="4">
        <v>1.2809999999999999</v>
      </c>
      <c r="F238" s="4">
        <v>1.304</v>
      </c>
      <c r="G238" s="4">
        <v>0.98799999999999999</v>
      </c>
      <c r="H238" s="4">
        <v>1.3220000000000001</v>
      </c>
      <c r="I238" s="4">
        <v>1.274</v>
      </c>
      <c r="J238" s="4">
        <v>1.2243750000000002</v>
      </c>
      <c r="L238" s="4">
        <f t="shared" ref="L238:L269" si="547">_xlfn.VAR.S(B238:I238)</f>
        <v>1.5905410714285716E-2</v>
      </c>
      <c r="M238" s="4">
        <f t="shared" ref="M238" si="548">SQRT(L238)</f>
        <v>0.12611665518196125</v>
      </c>
      <c r="N238" s="4">
        <f t="shared" ref="N238:N269" si="549">MEDIAN(B238:I238)</f>
        <v>1.2799999999999998</v>
      </c>
      <c r="O238">
        <f t="shared" ref="O238:O269" si="550">LARGE(B238:I238, 1+COUNT(B238:I238)/2)</f>
        <v>1.2789999999999999</v>
      </c>
      <c r="Q238" s="7"/>
      <c r="R238" s="4"/>
      <c r="S238" s="4"/>
      <c r="T238" s="4"/>
      <c r="U238" s="4"/>
      <c r="V238" s="4"/>
      <c r="W238" s="4"/>
    </row>
    <row r="239" spans="1:23" x14ac:dyDescent="0.25">
      <c r="A239" s="3" t="s">
        <v>88</v>
      </c>
      <c r="B239" s="4">
        <v>1.034</v>
      </c>
      <c r="C239" s="4">
        <v>1.3080000000000001</v>
      </c>
      <c r="D239" s="4">
        <v>1.302</v>
      </c>
      <c r="E239" s="4">
        <v>0.98799999999999999</v>
      </c>
      <c r="F239" s="4">
        <v>1.55</v>
      </c>
      <c r="G239" s="4">
        <v>1.341</v>
      </c>
      <c r="H239" s="4">
        <v>1.3140000000000001</v>
      </c>
      <c r="I239" s="4">
        <v>0.92800000000000005</v>
      </c>
      <c r="J239" s="4">
        <v>1.2206250000000001</v>
      </c>
      <c r="L239" s="4">
        <f t="shared" si="547"/>
        <v>4.5789410714285647E-2</v>
      </c>
      <c r="M239" s="4">
        <f t="shared" si="472"/>
        <v>0.21398460391879984</v>
      </c>
      <c r="N239" s="4">
        <f t="shared" si="473"/>
        <v>1.3050000000000002</v>
      </c>
      <c r="O239">
        <f t="shared" si="474"/>
        <v>1.302</v>
      </c>
      <c r="Q239" s="7"/>
      <c r="R239" s="4"/>
      <c r="S239" s="4"/>
      <c r="T239" s="4"/>
      <c r="U239" s="4"/>
      <c r="V239" s="4"/>
      <c r="W239" s="4"/>
    </row>
    <row r="240" spans="1:23" x14ac:dyDescent="0.25">
      <c r="A240" s="3" t="s">
        <v>87</v>
      </c>
      <c r="B240" s="4">
        <v>1.2949999999999999</v>
      </c>
      <c r="C240" s="4">
        <v>1.111</v>
      </c>
      <c r="D240" s="4">
        <v>1.292</v>
      </c>
      <c r="E240" s="4">
        <v>2.11</v>
      </c>
      <c r="F240" s="4">
        <v>1.2949999999999999</v>
      </c>
      <c r="G240" s="4">
        <v>1.331</v>
      </c>
      <c r="H240" s="4">
        <v>1.292</v>
      </c>
      <c r="I240" s="4">
        <v>1.298</v>
      </c>
      <c r="J240" s="4">
        <v>1.3779999999999999</v>
      </c>
      <c r="L240" s="4">
        <f t="shared" si="547"/>
        <v>9.2041714285714546E-2</v>
      </c>
      <c r="M240" s="4">
        <f t="shared" si="472"/>
        <v>0.3033837739328103</v>
      </c>
      <c r="N240" s="4">
        <f t="shared" si="473"/>
        <v>1.2949999999999999</v>
      </c>
      <c r="O240">
        <f t="shared" si="474"/>
        <v>1.2949999999999999</v>
      </c>
      <c r="Q240" s="7"/>
      <c r="R240" s="4"/>
      <c r="S240" s="4"/>
      <c r="T240" s="4"/>
      <c r="U240" s="4"/>
      <c r="V240" s="4"/>
      <c r="W240" s="4"/>
    </row>
    <row r="241" spans="1:23" x14ac:dyDescent="0.25">
      <c r="A241" s="2" t="s">
        <v>68</v>
      </c>
      <c r="B241" s="4">
        <v>0.13966666666666666</v>
      </c>
      <c r="C241" s="4">
        <v>0.29199999999999998</v>
      </c>
      <c r="D241" s="4">
        <v>0.25166666666666665</v>
      </c>
      <c r="E241" s="4">
        <v>0.48233333333333334</v>
      </c>
      <c r="F241" s="4">
        <v>0.1466666666666667</v>
      </c>
      <c r="G241" s="4">
        <v>0.13700000000000001</v>
      </c>
      <c r="H241" s="4">
        <v>0.13866666666666669</v>
      </c>
      <c r="I241" s="4">
        <v>0.26766666666666666</v>
      </c>
      <c r="J241" s="4">
        <v>0.23195833333333335</v>
      </c>
      <c r="L241" s="4"/>
      <c r="M241" s="4"/>
      <c r="N241" s="4"/>
      <c r="Q241" s="4">
        <f t="shared" ref="Q241" si="551">AVERAGE(J242:J244)</f>
        <v>0.23195833333333335</v>
      </c>
      <c r="R241" s="4">
        <f t="shared" ref="R241" si="552">SQRT(_xlfn.VAR.S(J242:J244))</f>
        <v>9.5642019182644485E-3</v>
      </c>
      <c r="S241" s="4"/>
      <c r="T241" s="4">
        <f t="shared" ref="T241" si="553">AVERAGE(B242:I244)</f>
        <v>0.23195833333333329</v>
      </c>
      <c r="U241" s="4">
        <f>SQRT(_xlfn.VAR.S(B242:I244))</f>
        <v>0.16302346568000209</v>
      </c>
      <c r="V241" s="4">
        <f t="shared" ref="V241" si="554">MEDIAN(B242:I244)</f>
        <v>0.14399999999999999</v>
      </c>
      <c r="W241" s="4">
        <f>LARGE(B242:I244, 1+COUNT(B242:I244)/2)</f>
        <v>0.14299999999999999</v>
      </c>
    </row>
    <row r="242" spans="1:23" x14ac:dyDescent="0.25">
      <c r="A242" s="3" t="s">
        <v>89</v>
      </c>
      <c r="B242" s="4">
        <v>0.14599999999999999</v>
      </c>
      <c r="C242" s="4">
        <v>0.13900000000000001</v>
      </c>
      <c r="D242" s="4">
        <v>0.48</v>
      </c>
      <c r="E242" s="4">
        <v>0.47699999999999998</v>
      </c>
      <c r="F242" s="4">
        <v>0.13600000000000001</v>
      </c>
      <c r="G242" s="4">
        <v>0.13300000000000001</v>
      </c>
      <c r="H242" s="4">
        <v>0.13600000000000001</v>
      </c>
      <c r="I242" s="4">
        <v>0.13300000000000001</v>
      </c>
      <c r="J242" s="4">
        <v>0.22250000000000003</v>
      </c>
      <c r="L242" s="4">
        <f t="shared" ref="L242:L273" si="555">_xlfn.VAR.S(B242:I242)</f>
        <v>2.4983714285714238E-2</v>
      </c>
      <c r="M242" s="4">
        <f t="shared" ref="M242:M244" si="556">SQRT(L242)</f>
        <v>0.15806237466808551</v>
      </c>
      <c r="N242" s="4">
        <f t="shared" si="473"/>
        <v>0.13750000000000001</v>
      </c>
      <c r="O242">
        <f t="shared" ref="O242:O273" si="557">LARGE(B242:I242, 1+COUNT(B242:I242)/2)</f>
        <v>0.13600000000000001</v>
      </c>
      <c r="Q242" s="7"/>
      <c r="R242" s="4"/>
      <c r="S242" s="4"/>
      <c r="T242" s="4"/>
      <c r="U242" s="4"/>
      <c r="V242" s="4"/>
      <c r="W242" s="4"/>
    </row>
    <row r="243" spans="1:23" x14ac:dyDescent="0.25">
      <c r="A243" s="3" t="s">
        <v>88</v>
      </c>
      <c r="B243" s="4">
        <v>0.14499999999999999</v>
      </c>
      <c r="C243" s="4">
        <v>0.58299999999999996</v>
      </c>
      <c r="D243" s="4">
        <v>0.14499999999999999</v>
      </c>
      <c r="E243" s="4">
        <v>0.48499999999999999</v>
      </c>
      <c r="F243" s="4">
        <v>0.155</v>
      </c>
      <c r="G243" s="4">
        <v>0.13800000000000001</v>
      </c>
      <c r="H243" s="4">
        <v>0.13900000000000001</v>
      </c>
      <c r="I243" s="4">
        <v>0.14299999999999999</v>
      </c>
      <c r="J243" s="4">
        <v>0.24162500000000003</v>
      </c>
      <c r="L243" s="4">
        <f t="shared" si="555"/>
        <v>3.3277410714285686E-2</v>
      </c>
      <c r="M243" s="4">
        <f t="shared" si="556"/>
        <v>0.18242097114719483</v>
      </c>
      <c r="N243" s="4">
        <f t="shared" si="473"/>
        <v>0.14499999999999999</v>
      </c>
      <c r="O243">
        <f t="shared" si="483"/>
        <v>0.14499999999999999</v>
      </c>
      <c r="Q243" s="7"/>
      <c r="R243" s="4"/>
      <c r="S243" s="4"/>
      <c r="T243" s="4"/>
      <c r="U243" s="4"/>
      <c r="V243" s="4"/>
      <c r="W243" s="4"/>
    </row>
    <row r="244" spans="1:23" x14ac:dyDescent="0.25">
      <c r="A244" s="3" t="s">
        <v>87</v>
      </c>
      <c r="B244" s="4">
        <v>0.128</v>
      </c>
      <c r="C244" s="4">
        <v>0.154</v>
      </c>
      <c r="D244" s="4">
        <v>0.13</v>
      </c>
      <c r="E244" s="4">
        <v>0.48499999999999999</v>
      </c>
      <c r="F244" s="4">
        <v>0.14899999999999999</v>
      </c>
      <c r="G244" s="4">
        <v>0.14000000000000001</v>
      </c>
      <c r="H244" s="4">
        <v>0.14099999999999999</v>
      </c>
      <c r="I244" s="4">
        <v>0.52700000000000002</v>
      </c>
      <c r="J244" s="4">
        <v>0.23175000000000001</v>
      </c>
      <c r="L244" s="4">
        <f t="shared" si="555"/>
        <v>2.8853071428571415E-2</v>
      </c>
      <c r="M244" s="4">
        <f t="shared" si="556"/>
        <v>0.16986191871214518</v>
      </c>
      <c r="N244" s="4">
        <f t="shared" si="473"/>
        <v>0.14499999999999999</v>
      </c>
      <c r="O244">
        <f t="shared" si="483"/>
        <v>0.14099999999999999</v>
      </c>
      <c r="Q244" s="7"/>
      <c r="R244" s="4"/>
      <c r="S244" s="4"/>
      <c r="T244" s="4"/>
      <c r="U244" s="4"/>
      <c r="V244" s="4"/>
      <c r="W244" s="4"/>
    </row>
    <row r="245" spans="1:23" x14ac:dyDescent="0.25">
      <c r="A245" s="2" t="s">
        <v>69</v>
      </c>
      <c r="B245" s="4">
        <v>1.5880000000000001</v>
      </c>
      <c r="C245" s="4">
        <v>1.9553333333333331</v>
      </c>
      <c r="D245" s="4">
        <v>1.7206666666666666</v>
      </c>
      <c r="E245" s="4">
        <v>1.9793333333333336</v>
      </c>
      <c r="F245" s="4">
        <v>1.7523333333333333</v>
      </c>
      <c r="G245" s="4">
        <v>1.6660000000000001</v>
      </c>
      <c r="H245" s="4">
        <v>1.75</v>
      </c>
      <c r="I245" s="4">
        <v>1.5813333333333333</v>
      </c>
      <c r="J245" s="4">
        <v>1.749125</v>
      </c>
      <c r="L245" s="4"/>
      <c r="M245" s="4"/>
      <c r="N245" s="4"/>
      <c r="Q245" s="4">
        <f t="shared" ref="Q245" si="558">AVERAGE(J246:J248)</f>
        <v>1.749125</v>
      </c>
      <c r="R245" s="4">
        <f t="shared" ref="R245" si="559">SQRT(_xlfn.VAR.S(J246:J248))</f>
        <v>0.21375113303793258</v>
      </c>
      <c r="S245" s="4"/>
      <c r="T245" s="4">
        <f t="shared" ref="T245" si="560">AVERAGE(B246:I248)</f>
        <v>1.7491250000000003</v>
      </c>
      <c r="U245" s="4">
        <f t="shared" ref="U245" si="561">SQRT(_xlfn.VAR.S(B246:I248))</f>
        <v>0.34800578612131178</v>
      </c>
      <c r="V245" s="4">
        <f t="shared" ref="V245" si="562">MEDIAN(B246:I248)</f>
        <v>1.6294999999999999</v>
      </c>
      <c r="W245" s="4">
        <f t="shared" ref="W245" si="563">LARGE(B246:I248, 1+COUNT(B246:I248)/2)</f>
        <v>1.625</v>
      </c>
    </row>
    <row r="246" spans="1:23" x14ac:dyDescent="0.25">
      <c r="A246" s="3" t="s">
        <v>89</v>
      </c>
      <c r="B246" s="4">
        <v>1.5609999999999999</v>
      </c>
      <c r="C246" s="4">
        <v>1.609</v>
      </c>
      <c r="D246" s="4">
        <v>1.5580000000000001</v>
      </c>
      <c r="E246" s="4">
        <v>1.498</v>
      </c>
      <c r="F246" s="4">
        <v>1.4610000000000001</v>
      </c>
      <c r="G246" s="4">
        <v>1.619</v>
      </c>
      <c r="H246" s="4">
        <v>2.101</v>
      </c>
      <c r="I246" s="4">
        <v>1.4850000000000001</v>
      </c>
      <c r="J246" s="4">
        <v>1.6114999999999999</v>
      </c>
      <c r="L246" s="4">
        <f t="shared" ref="L246:L277" si="564">_xlfn.VAR.S(B246:I246)</f>
        <v>4.2374285714285823E-2</v>
      </c>
      <c r="M246" s="4">
        <f t="shared" ref="M246" si="565">SQRT(L246)</f>
        <v>0.20585015354447958</v>
      </c>
      <c r="N246" s="4">
        <f t="shared" ref="N246:N277" si="566">MEDIAN(B246:I246)</f>
        <v>1.5594999999999999</v>
      </c>
      <c r="O246">
        <f t="shared" ref="O246:O277" si="567">LARGE(B246:I246, 1+COUNT(B246:I246)/2)</f>
        <v>1.5580000000000001</v>
      </c>
      <c r="Q246" s="7"/>
      <c r="R246" s="4"/>
      <c r="S246" s="4"/>
      <c r="T246" s="4"/>
      <c r="U246" s="4"/>
      <c r="V246" s="4"/>
      <c r="W246" s="4"/>
    </row>
    <row r="247" spans="1:23" x14ac:dyDescent="0.25">
      <c r="A247" s="3" t="s">
        <v>88</v>
      </c>
      <c r="B247" s="4">
        <v>1.6919999999999999</v>
      </c>
      <c r="C247" s="4">
        <v>1.577</v>
      </c>
      <c r="D247" s="4">
        <v>1.534</v>
      </c>
      <c r="E247" s="4">
        <v>1.7210000000000001</v>
      </c>
      <c r="F247" s="4">
        <v>1.635</v>
      </c>
      <c r="G247" s="4">
        <v>1.6910000000000001</v>
      </c>
      <c r="H247" s="4">
        <v>1.649</v>
      </c>
      <c r="I247" s="4">
        <v>1.625</v>
      </c>
      <c r="J247" s="4">
        <v>1.6405000000000003</v>
      </c>
      <c r="L247" s="4">
        <f t="shared" si="564"/>
        <v>3.9142857142857156E-3</v>
      </c>
      <c r="M247" s="4">
        <f t="shared" si="472"/>
        <v>6.2564252687023411E-2</v>
      </c>
      <c r="N247" s="4">
        <f t="shared" si="473"/>
        <v>1.6419999999999999</v>
      </c>
      <c r="O247">
        <f t="shared" si="474"/>
        <v>1.635</v>
      </c>
      <c r="Q247" s="7"/>
      <c r="R247" s="4"/>
      <c r="S247" s="4"/>
      <c r="T247" s="4"/>
      <c r="U247" s="4"/>
      <c r="V247" s="4"/>
      <c r="W247" s="4"/>
    </row>
    <row r="248" spans="1:23" x14ac:dyDescent="0.25">
      <c r="A248" s="3" t="s">
        <v>87</v>
      </c>
      <c r="B248" s="4">
        <v>1.5109999999999999</v>
      </c>
      <c r="C248" s="4">
        <v>2.68</v>
      </c>
      <c r="D248" s="4">
        <v>2.0699999999999998</v>
      </c>
      <c r="E248" s="4">
        <v>2.7189999999999999</v>
      </c>
      <c r="F248" s="4">
        <v>2.161</v>
      </c>
      <c r="G248" s="4">
        <v>1.6879999999999999</v>
      </c>
      <c r="H248" s="4">
        <v>1.5</v>
      </c>
      <c r="I248" s="4">
        <v>1.6339999999999999</v>
      </c>
      <c r="J248" s="4">
        <v>1.9953749999999999</v>
      </c>
      <c r="L248" s="4">
        <f t="shared" si="564"/>
        <v>0.24720455357142868</v>
      </c>
      <c r="M248" s="4">
        <f t="shared" si="472"/>
        <v>0.49719669505280167</v>
      </c>
      <c r="N248" s="4">
        <f t="shared" si="473"/>
        <v>1.879</v>
      </c>
      <c r="O248">
        <f t="shared" si="474"/>
        <v>1.6879999999999999</v>
      </c>
      <c r="Q248" s="7"/>
      <c r="R248" s="4"/>
      <c r="S248" s="4"/>
      <c r="T248" s="4"/>
      <c r="U248" s="4"/>
      <c r="V248" s="4"/>
      <c r="W248" s="4"/>
    </row>
    <row r="249" spans="1:23" x14ac:dyDescent="0.25">
      <c r="A249" s="2" t="s">
        <v>70</v>
      </c>
      <c r="B249" s="4">
        <v>1.2263333333333333</v>
      </c>
      <c r="C249" s="4">
        <v>1.1696666666666666</v>
      </c>
      <c r="D249" s="4">
        <v>1.1533333333333333</v>
      </c>
      <c r="E249" s="4">
        <v>1.2566666666666668</v>
      </c>
      <c r="F249" s="4">
        <v>1.1890000000000001</v>
      </c>
      <c r="G249" s="4">
        <v>1.256</v>
      </c>
      <c r="H249" s="4">
        <v>1.2033333333333334</v>
      </c>
      <c r="I249" s="4">
        <v>1.2066666666666668</v>
      </c>
      <c r="J249" s="4">
        <v>1.2076249999999999</v>
      </c>
      <c r="L249" s="4"/>
      <c r="M249" s="4"/>
      <c r="N249" s="4"/>
      <c r="Q249" s="4">
        <f t="shared" ref="Q249" si="568">AVERAGE(J250:J252)</f>
        <v>1.2076249999999999</v>
      </c>
      <c r="R249" s="4">
        <f t="shared" ref="R249" si="569">SQRT(_xlfn.VAR.S(J250:J252))</f>
        <v>4.1801054113502982E-2</v>
      </c>
      <c r="S249" s="4"/>
      <c r="T249" s="4">
        <f t="shared" ref="T249" si="570">AVERAGE(B250:I252)</f>
        <v>1.2076249999999999</v>
      </c>
      <c r="U249" s="4">
        <f t="shared" ref="U249" si="571">SQRT(_xlfn.VAR.S(B250:I252))</f>
        <v>6.7807151411991159E-2</v>
      </c>
      <c r="V249" s="4">
        <f t="shared" ref="V249" si="572">MEDIAN(B250:I252)</f>
        <v>1.2004999999999999</v>
      </c>
      <c r="W249" s="4">
        <f t="shared" ref="W249" si="573">LARGE(B250:I252, 1+COUNT(B250:I252)/2)</f>
        <v>1.1990000000000001</v>
      </c>
    </row>
    <row r="250" spans="1:23" x14ac:dyDescent="0.25">
      <c r="A250" s="3" t="s">
        <v>89</v>
      </c>
      <c r="B250" s="4">
        <v>1.204</v>
      </c>
      <c r="C250" s="4">
        <v>1.135</v>
      </c>
      <c r="D250" s="4">
        <v>1.179</v>
      </c>
      <c r="E250" s="4">
        <v>1.1930000000000001</v>
      </c>
      <c r="F250" s="4">
        <v>1.1659999999999999</v>
      </c>
      <c r="G250" s="4">
        <v>1.3260000000000001</v>
      </c>
      <c r="H250" s="4">
        <v>1.2090000000000001</v>
      </c>
      <c r="I250" s="4">
        <v>1.149</v>
      </c>
      <c r="J250" s="4">
        <v>1.195125</v>
      </c>
      <c r="L250" s="4">
        <f t="shared" ref="L250:L281" si="574">_xlfn.VAR.S(B250:I250)</f>
        <v>3.4649821428571455E-3</v>
      </c>
      <c r="M250" s="4">
        <f t="shared" ref="M250:M252" si="575">SQRT(L250)</f>
        <v>5.8864098930138609E-2</v>
      </c>
      <c r="N250" s="4">
        <f t="shared" si="473"/>
        <v>1.1859999999999999</v>
      </c>
      <c r="O250">
        <f t="shared" ref="O250:O281" si="576">LARGE(B250:I250, 1+COUNT(B250:I250)/2)</f>
        <v>1.179</v>
      </c>
      <c r="Q250" s="7"/>
      <c r="R250" s="4"/>
      <c r="S250" s="4"/>
      <c r="T250" s="4"/>
      <c r="U250" s="4"/>
      <c r="V250" s="4"/>
      <c r="W250" s="4"/>
    </row>
    <row r="251" spans="1:23" x14ac:dyDescent="0.25">
      <c r="A251" s="3" t="s">
        <v>88</v>
      </c>
      <c r="B251" s="4">
        <v>1.2450000000000001</v>
      </c>
      <c r="C251" s="4">
        <v>1.266</v>
      </c>
      <c r="D251" s="4">
        <v>1.1579999999999999</v>
      </c>
      <c r="E251" s="4">
        <v>1.39</v>
      </c>
      <c r="F251" s="4">
        <v>1.1990000000000001</v>
      </c>
      <c r="G251" s="4">
        <v>1.2370000000000001</v>
      </c>
      <c r="H251" s="4">
        <v>1.206</v>
      </c>
      <c r="I251" s="4">
        <v>1.333</v>
      </c>
      <c r="J251" s="4">
        <v>1.2542500000000001</v>
      </c>
      <c r="L251" s="4">
        <f t="shared" si="574"/>
        <v>5.6850714285714256E-3</v>
      </c>
      <c r="M251" s="4">
        <f t="shared" si="575"/>
        <v>7.5399412654021558E-2</v>
      </c>
      <c r="N251" s="4">
        <f t="shared" si="473"/>
        <v>1.2410000000000001</v>
      </c>
      <c r="O251">
        <f t="shared" si="483"/>
        <v>1.2370000000000001</v>
      </c>
      <c r="Q251" s="7"/>
      <c r="R251" s="4"/>
      <c r="S251" s="4"/>
      <c r="T251" s="4"/>
      <c r="U251" s="4"/>
      <c r="V251" s="4"/>
      <c r="W251" s="4"/>
    </row>
    <row r="252" spans="1:23" x14ac:dyDescent="0.25">
      <c r="A252" s="3" t="s">
        <v>87</v>
      </c>
      <c r="B252" s="4">
        <v>1.23</v>
      </c>
      <c r="C252" s="4">
        <v>1.1080000000000001</v>
      </c>
      <c r="D252" s="4">
        <v>1.123</v>
      </c>
      <c r="E252" s="4">
        <v>1.1870000000000001</v>
      </c>
      <c r="F252" s="4">
        <v>1.202</v>
      </c>
      <c r="G252" s="4">
        <v>1.2050000000000001</v>
      </c>
      <c r="H252" s="4">
        <v>1.1950000000000001</v>
      </c>
      <c r="I252" s="4">
        <v>1.1379999999999999</v>
      </c>
      <c r="J252" s="4">
        <v>1.1735</v>
      </c>
      <c r="L252" s="4">
        <f t="shared" si="574"/>
        <v>1.9631428571428569E-3</v>
      </c>
      <c r="M252" s="4">
        <f t="shared" si="575"/>
        <v>4.4307367978055942E-2</v>
      </c>
      <c r="N252" s="4">
        <f t="shared" si="473"/>
        <v>1.1910000000000001</v>
      </c>
      <c r="O252">
        <f t="shared" si="483"/>
        <v>1.1870000000000001</v>
      </c>
      <c r="Q252" s="7"/>
      <c r="R252" s="4"/>
      <c r="S252" s="4"/>
      <c r="T252" s="4"/>
      <c r="U252" s="4"/>
      <c r="V252" s="4"/>
      <c r="W252" s="4"/>
    </row>
    <row r="253" spans="1:23" x14ac:dyDescent="0.25">
      <c r="A253" s="2" t="s">
        <v>71</v>
      </c>
      <c r="B253" s="4">
        <v>1.8499999999999999</v>
      </c>
      <c r="C253" s="4">
        <v>1.8470000000000002</v>
      </c>
      <c r="D253" s="4">
        <v>2.1133333333333333</v>
      </c>
      <c r="E253" s="4">
        <v>1.8543333333333332</v>
      </c>
      <c r="F253" s="4">
        <v>1.8413333333333333</v>
      </c>
      <c r="G253" s="4">
        <v>2.1303333333333332</v>
      </c>
      <c r="H253" s="4">
        <v>2.5463333333333331</v>
      </c>
      <c r="I253" s="4">
        <v>1.8713333333333333</v>
      </c>
      <c r="J253" s="4">
        <v>2.0067500000000003</v>
      </c>
      <c r="L253" s="4"/>
      <c r="M253" s="4"/>
      <c r="N253" s="4"/>
      <c r="Q253" s="4">
        <f t="shared" ref="Q253" si="577">AVERAGE(J254:J256)</f>
        <v>2.0067500000000003</v>
      </c>
      <c r="R253" s="4">
        <f t="shared" ref="R253" si="578">SQRT(_xlfn.VAR.S(J254:J256))</f>
        <v>0.26346842196931058</v>
      </c>
      <c r="S253" s="4"/>
      <c r="T253" s="4">
        <f t="shared" ref="T253" si="579">AVERAGE(B254:I256)</f>
        <v>2.0067500000000007</v>
      </c>
      <c r="U253" s="4">
        <f t="shared" ref="U253" si="580">SQRT(_xlfn.VAR.S(B254:I256))</f>
        <v>0.47436550299824876</v>
      </c>
      <c r="V253" s="4">
        <f t="shared" ref="V253" si="581">MEDIAN(B254:I256)</f>
        <v>1.851</v>
      </c>
      <c r="W253" s="4">
        <f t="shared" ref="W253" si="582">LARGE(B254:I256, 1+COUNT(B254:I256)/2)</f>
        <v>1.849</v>
      </c>
    </row>
    <row r="254" spans="1:23" x14ac:dyDescent="0.25">
      <c r="A254" s="3" t="s">
        <v>89</v>
      </c>
      <c r="B254" s="4">
        <v>1.8080000000000001</v>
      </c>
      <c r="C254" s="4">
        <v>1.8140000000000001</v>
      </c>
      <c r="D254" s="4">
        <v>1.833</v>
      </c>
      <c r="E254" s="4">
        <v>1.837</v>
      </c>
      <c r="F254" s="4">
        <v>1.843</v>
      </c>
      <c r="G254" s="4">
        <v>1.7969999999999999</v>
      </c>
      <c r="H254" s="4">
        <v>1.8149999999999999</v>
      </c>
      <c r="I254" s="4">
        <v>1.897</v>
      </c>
      <c r="J254" s="4">
        <v>1.8305</v>
      </c>
      <c r="L254" s="4">
        <f t="shared" ref="L254:L285" si="583">_xlfn.VAR.S(B254:I254)</f>
        <v>9.6685714285714333E-4</v>
      </c>
      <c r="M254" s="4">
        <f t="shared" ref="M254" si="584">SQRT(L254)</f>
        <v>3.1094326538086386E-2</v>
      </c>
      <c r="N254" s="4">
        <f t="shared" ref="N254:N285" si="585">MEDIAN(B254:I254)</f>
        <v>1.8239999999999998</v>
      </c>
      <c r="O254">
        <f t="shared" ref="O254:O285" si="586">LARGE(B254:I254, 1+COUNT(B254:I254)/2)</f>
        <v>1.8149999999999999</v>
      </c>
      <c r="Q254" s="7"/>
      <c r="R254" s="4"/>
      <c r="S254" s="4"/>
      <c r="T254" s="4"/>
      <c r="U254" s="4"/>
      <c r="V254" s="4"/>
      <c r="W254" s="4"/>
    </row>
    <row r="255" spans="1:23" x14ac:dyDescent="0.25">
      <c r="A255" s="3" t="s">
        <v>88</v>
      </c>
      <c r="B255" s="4">
        <v>1.901</v>
      </c>
      <c r="C255" s="4">
        <v>1.887</v>
      </c>
      <c r="D255" s="4">
        <v>1.849</v>
      </c>
      <c r="E255" s="4">
        <v>1.873</v>
      </c>
      <c r="F255" s="4">
        <v>1.8620000000000001</v>
      </c>
      <c r="G255" s="4">
        <v>1.877</v>
      </c>
      <c r="H255" s="4">
        <v>1.891</v>
      </c>
      <c r="I255" s="4">
        <v>1.901</v>
      </c>
      <c r="J255" s="4">
        <v>1.880125</v>
      </c>
      <c r="L255" s="4">
        <f t="shared" si="583"/>
        <v>3.4212500000000004E-4</v>
      </c>
      <c r="M255" s="4">
        <f t="shared" si="472"/>
        <v>1.8496621313093913E-2</v>
      </c>
      <c r="N255" s="4">
        <f t="shared" si="473"/>
        <v>1.8820000000000001</v>
      </c>
      <c r="O255">
        <f t="shared" si="474"/>
        <v>1.877</v>
      </c>
      <c r="Q255" s="7"/>
      <c r="R255" s="4"/>
      <c r="S255" s="4"/>
      <c r="T255" s="4"/>
      <c r="U255" s="4"/>
      <c r="V255" s="4"/>
      <c r="W255" s="4"/>
    </row>
    <row r="256" spans="1:23" x14ac:dyDescent="0.25">
      <c r="A256" s="3" t="s">
        <v>87</v>
      </c>
      <c r="B256" s="4">
        <v>1.841</v>
      </c>
      <c r="C256" s="4">
        <v>1.84</v>
      </c>
      <c r="D256" s="4">
        <v>2.6579999999999999</v>
      </c>
      <c r="E256" s="4">
        <v>1.853</v>
      </c>
      <c r="F256" s="4">
        <v>1.819</v>
      </c>
      <c r="G256" s="4">
        <v>2.7170000000000001</v>
      </c>
      <c r="H256" s="4">
        <v>3.9329999999999998</v>
      </c>
      <c r="I256" s="4">
        <v>1.8160000000000001</v>
      </c>
      <c r="J256" s="4">
        <v>2.309625</v>
      </c>
      <c r="L256" s="4">
        <f t="shared" si="583"/>
        <v>0.57938683928571477</v>
      </c>
      <c r="M256" s="4">
        <f t="shared" si="472"/>
        <v>0.76117464440541815</v>
      </c>
      <c r="N256" s="4">
        <f t="shared" si="473"/>
        <v>1.847</v>
      </c>
      <c r="O256">
        <f t="shared" si="474"/>
        <v>1.841</v>
      </c>
      <c r="Q256" s="7"/>
      <c r="R256" s="4"/>
      <c r="S256" s="4"/>
      <c r="T256" s="4"/>
      <c r="U256" s="4"/>
      <c r="V256" s="4"/>
      <c r="W256" s="4"/>
    </row>
    <row r="257" spans="1:23" x14ac:dyDescent="0.25">
      <c r="A257" s="2" t="s">
        <v>72</v>
      </c>
      <c r="B257" s="4">
        <v>0.20333333333333337</v>
      </c>
      <c r="C257" s="4">
        <v>0.32766666666666672</v>
      </c>
      <c r="D257" s="4">
        <v>0.20433333333333334</v>
      </c>
      <c r="E257" s="4">
        <v>0.31866666666666665</v>
      </c>
      <c r="F257" s="4">
        <v>0.19533333333333336</v>
      </c>
      <c r="G257" s="4">
        <v>0.20133333333333336</v>
      </c>
      <c r="H257" s="4">
        <v>0.20533333333333337</v>
      </c>
      <c r="I257" s="4">
        <v>0.20600000000000004</v>
      </c>
      <c r="J257" s="4">
        <v>0.23275000000000001</v>
      </c>
      <c r="L257" s="4"/>
      <c r="M257" s="4"/>
      <c r="N257" s="4"/>
      <c r="Q257" s="4">
        <f t="shared" ref="Q257" si="587">AVERAGE(J258:J260)</f>
        <v>0.23275000000000001</v>
      </c>
      <c r="R257" s="4">
        <f t="shared" ref="R257" si="588">SQRT(_xlfn.VAR.S(J258:J260))</f>
        <v>3.3121933820354874E-2</v>
      </c>
      <c r="S257" s="4"/>
      <c r="T257" s="4">
        <f t="shared" ref="T257" si="589">AVERAGE(B258:I260)</f>
        <v>0.23275000000000004</v>
      </c>
      <c r="U257" s="4">
        <f t="shared" ref="U257" si="590">SQRT(_xlfn.VAR.S(B258:I260))</f>
        <v>9.6953260814728118E-2</v>
      </c>
      <c r="V257" s="4">
        <f t="shared" ref="V257" si="591">MEDIAN(B258:I260)</f>
        <v>0.2</v>
      </c>
      <c r="W257" s="4">
        <f t="shared" ref="W257" si="592">LARGE(B258:I260, 1+COUNT(B258:I260)/2)</f>
        <v>0.2</v>
      </c>
    </row>
    <row r="258" spans="1:23" x14ac:dyDescent="0.25">
      <c r="A258" s="3" t="s">
        <v>89</v>
      </c>
      <c r="B258" s="4">
        <v>0.214</v>
      </c>
      <c r="C258" s="4">
        <v>0.23699999999999999</v>
      </c>
      <c r="D258" s="4">
        <v>0.21</v>
      </c>
      <c r="E258" s="4">
        <v>0.54300000000000004</v>
      </c>
      <c r="F258" s="4">
        <v>0.19600000000000001</v>
      </c>
      <c r="G258" s="4">
        <v>0.216</v>
      </c>
      <c r="H258" s="4">
        <v>0.23100000000000001</v>
      </c>
      <c r="I258" s="4">
        <v>0.19700000000000001</v>
      </c>
      <c r="J258" s="4">
        <v>0.2555</v>
      </c>
      <c r="L258" s="4">
        <f t="shared" ref="L258:L289" si="593">_xlfn.VAR.S(B258:I258)</f>
        <v>1.3702000000000008E-2</v>
      </c>
      <c r="M258" s="4">
        <f t="shared" ref="M258:M260" si="594">SQRT(L258)</f>
        <v>0.11705554237198684</v>
      </c>
      <c r="N258" s="4">
        <f t="shared" si="473"/>
        <v>0.215</v>
      </c>
      <c r="O258">
        <f t="shared" ref="O258:O289" si="595">LARGE(B258:I258, 1+COUNT(B258:I258)/2)</f>
        <v>0.214</v>
      </c>
      <c r="Q258" s="7"/>
      <c r="R258" s="4"/>
      <c r="S258" s="4"/>
      <c r="T258" s="4"/>
      <c r="U258" s="4"/>
      <c r="V258" s="4"/>
      <c r="W258" s="4"/>
    </row>
    <row r="259" spans="1:23" x14ac:dyDescent="0.25">
      <c r="A259" s="3" t="s">
        <v>88</v>
      </c>
      <c r="B259" s="4">
        <v>0.2</v>
      </c>
      <c r="C259" s="4">
        <v>0.54600000000000004</v>
      </c>
      <c r="D259" s="4">
        <v>0.20499999999999999</v>
      </c>
      <c r="E259" s="4">
        <v>0.215</v>
      </c>
      <c r="F259" s="4">
        <v>0.20399999999999999</v>
      </c>
      <c r="G259" s="4">
        <v>0.19800000000000001</v>
      </c>
      <c r="H259" s="4">
        <v>0.187</v>
      </c>
      <c r="I259" s="4">
        <v>0.22900000000000001</v>
      </c>
      <c r="J259" s="4">
        <v>0.248</v>
      </c>
      <c r="L259" s="4">
        <f t="shared" si="593"/>
        <v>1.4652000000000007E-2</v>
      </c>
      <c r="M259" s="4">
        <f t="shared" si="594"/>
        <v>0.12104544601099211</v>
      </c>
      <c r="N259" s="4">
        <f t="shared" si="473"/>
        <v>0.20449999999999999</v>
      </c>
      <c r="O259">
        <f t="shared" si="483"/>
        <v>0.20399999999999999</v>
      </c>
      <c r="Q259" s="7"/>
      <c r="R259" s="4"/>
      <c r="S259" s="4"/>
      <c r="T259" s="4"/>
      <c r="U259" s="4"/>
      <c r="V259" s="4"/>
      <c r="W259" s="4"/>
    </row>
    <row r="260" spans="1:23" x14ac:dyDescent="0.25">
      <c r="A260" s="3" t="s">
        <v>87</v>
      </c>
      <c r="B260" s="4">
        <v>0.19600000000000001</v>
      </c>
      <c r="C260" s="4">
        <v>0.2</v>
      </c>
      <c r="D260" s="4">
        <v>0.19800000000000001</v>
      </c>
      <c r="E260" s="4">
        <v>0.19800000000000001</v>
      </c>
      <c r="F260" s="4">
        <v>0.186</v>
      </c>
      <c r="G260" s="4">
        <v>0.19</v>
      </c>
      <c r="H260" s="4">
        <v>0.19800000000000001</v>
      </c>
      <c r="I260" s="4">
        <v>0.192</v>
      </c>
      <c r="J260" s="4">
        <v>0.19474999999999998</v>
      </c>
      <c r="L260" s="4">
        <f t="shared" si="593"/>
        <v>2.3928571428571472E-5</v>
      </c>
      <c r="M260" s="4">
        <f t="shared" si="594"/>
        <v>4.891683905218271E-3</v>
      </c>
      <c r="N260" s="4">
        <f t="shared" si="473"/>
        <v>0.19700000000000001</v>
      </c>
      <c r="O260">
        <f t="shared" si="483"/>
        <v>0.19600000000000001</v>
      </c>
      <c r="Q260" s="7"/>
      <c r="R260" s="4"/>
      <c r="S260" s="4"/>
      <c r="T260" s="4"/>
      <c r="U260" s="4"/>
      <c r="V260" s="4"/>
      <c r="W260" s="4"/>
    </row>
    <row r="261" spans="1:23" x14ac:dyDescent="0.25">
      <c r="A261" s="2" t="s">
        <v>73</v>
      </c>
      <c r="B261" s="4">
        <v>0.69666666666666666</v>
      </c>
      <c r="C261" s="4">
        <v>0.67333333333333345</v>
      </c>
      <c r="D261" s="4">
        <v>0.60866666666666669</v>
      </c>
      <c r="E261" s="4">
        <v>0.63800000000000001</v>
      </c>
      <c r="F261" s="4">
        <v>0.64366666666666661</v>
      </c>
      <c r="G261" s="4">
        <v>0.62133333333333329</v>
      </c>
      <c r="H261" s="4">
        <v>0.68166666666666664</v>
      </c>
      <c r="I261" s="4">
        <v>0.64700000000000002</v>
      </c>
      <c r="J261" s="4">
        <v>0.65129166666666671</v>
      </c>
      <c r="L261" s="4"/>
      <c r="M261" s="4"/>
      <c r="N261" s="4"/>
      <c r="Q261" s="4">
        <f t="shared" ref="Q261" si="596">AVERAGE(J262:J264)</f>
        <v>0.65129166666666671</v>
      </c>
      <c r="R261" s="4">
        <f t="shared" ref="R261" si="597">SQRT(_xlfn.VAR.S(J262:J264))</f>
        <v>2.6641524606023044E-2</v>
      </c>
      <c r="S261" s="4"/>
      <c r="T261" s="4">
        <f t="shared" ref="T261" si="598">AVERAGE(B262:I264)</f>
        <v>0.65129166666666671</v>
      </c>
      <c r="U261" s="4">
        <f t="shared" ref="U261" si="599">SQRT(_xlfn.VAR.S(B262:I264))</f>
        <v>5.0102919438211241E-2</v>
      </c>
      <c r="V261" s="4">
        <f t="shared" ref="V261" si="600">MEDIAN(B262:I264)</f>
        <v>0.65</v>
      </c>
      <c r="W261" s="4">
        <f t="shared" ref="W261" si="601">LARGE(B262:I264, 1+COUNT(B262:I264)/2)</f>
        <v>0.64300000000000002</v>
      </c>
    </row>
    <row r="262" spans="1:23" x14ac:dyDescent="0.25">
      <c r="A262" s="3" t="s">
        <v>89</v>
      </c>
      <c r="B262" s="4">
        <v>0.75800000000000001</v>
      </c>
      <c r="C262" s="4">
        <v>0.65800000000000003</v>
      </c>
      <c r="D262" s="4">
        <v>0.63</v>
      </c>
      <c r="E262" s="4">
        <v>0.67700000000000005</v>
      </c>
      <c r="F262" s="4">
        <v>0.64300000000000002</v>
      </c>
      <c r="G262" s="4">
        <v>0.67300000000000004</v>
      </c>
      <c r="H262" s="4">
        <v>0.73799999999999999</v>
      </c>
      <c r="I262" s="4">
        <v>0.65800000000000003</v>
      </c>
      <c r="J262" s="4">
        <v>0.67937499999999995</v>
      </c>
      <c r="L262" s="4">
        <f t="shared" ref="L262:L308" si="602">_xlfn.VAR.S(B262:I262)</f>
        <v>2.0485535714285705E-3</v>
      </c>
      <c r="M262" s="4">
        <f t="shared" ref="M262" si="603">SQRT(L262)</f>
        <v>4.5260949740682316E-2</v>
      </c>
      <c r="N262" s="4">
        <f t="shared" ref="N262:N308" si="604">MEDIAN(B262:I262)</f>
        <v>0.66549999999999998</v>
      </c>
      <c r="O262">
        <f t="shared" ref="O262:O308" si="605">LARGE(B262:I262, 1+COUNT(B262:I262)/2)</f>
        <v>0.65800000000000003</v>
      </c>
      <c r="Q262" s="7"/>
      <c r="R262" s="4"/>
      <c r="S262" s="4"/>
      <c r="T262" s="4"/>
      <c r="U262" s="4"/>
      <c r="V262" s="4"/>
      <c r="W262" s="4"/>
    </row>
    <row r="263" spans="1:23" x14ac:dyDescent="0.25">
      <c r="A263" s="3" t="s">
        <v>88</v>
      </c>
      <c r="B263" s="4">
        <v>0.59199999999999997</v>
      </c>
      <c r="C263" s="4">
        <v>0.68700000000000006</v>
      </c>
      <c r="D263" s="4">
        <v>0.59599999999999997</v>
      </c>
      <c r="E263" s="4">
        <v>0.63800000000000001</v>
      </c>
      <c r="F263" s="4">
        <v>0.59599999999999997</v>
      </c>
      <c r="G263" s="4">
        <v>0.58199999999999996</v>
      </c>
      <c r="H263" s="4">
        <v>0.69399999999999995</v>
      </c>
      <c r="I263" s="4">
        <v>0.626</v>
      </c>
      <c r="J263" s="4">
        <v>0.62637500000000002</v>
      </c>
      <c r="L263" s="4">
        <f t="shared" si="602"/>
        <v>1.9114107142857155E-3</v>
      </c>
      <c r="M263" s="4">
        <f t="shared" si="472"/>
        <v>4.3719683373575749E-2</v>
      </c>
      <c r="N263" s="4">
        <f t="shared" si="473"/>
        <v>0.61099999999999999</v>
      </c>
      <c r="O263">
        <f t="shared" si="474"/>
        <v>0.59599999999999997</v>
      </c>
      <c r="Q263" s="7"/>
      <c r="R263" s="4"/>
      <c r="S263" s="4"/>
      <c r="T263" s="4"/>
      <c r="U263" s="4"/>
      <c r="V263" s="4"/>
      <c r="W263" s="4"/>
    </row>
    <row r="264" spans="1:23" x14ac:dyDescent="0.25">
      <c r="A264" s="3" t="s">
        <v>87</v>
      </c>
      <c r="B264" s="4">
        <v>0.74</v>
      </c>
      <c r="C264" s="4">
        <v>0.67500000000000004</v>
      </c>
      <c r="D264" s="4">
        <v>0.6</v>
      </c>
      <c r="E264" s="4">
        <v>0.59899999999999998</v>
      </c>
      <c r="F264" s="4">
        <v>0.69199999999999995</v>
      </c>
      <c r="G264" s="4">
        <v>0.60899999999999999</v>
      </c>
      <c r="H264" s="4">
        <v>0.61299999999999999</v>
      </c>
      <c r="I264" s="4">
        <v>0.65700000000000003</v>
      </c>
      <c r="J264" s="4">
        <v>0.64812500000000006</v>
      </c>
      <c r="L264" s="4">
        <f t="shared" si="602"/>
        <v>2.6658392857142857E-3</v>
      </c>
      <c r="M264" s="4">
        <f t="shared" si="472"/>
        <v>5.1631766246316671E-2</v>
      </c>
      <c r="N264" s="4">
        <f t="shared" si="473"/>
        <v>0.63500000000000001</v>
      </c>
      <c r="O264">
        <f t="shared" si="474"/>
        <v>0.61299999999999999</v>
      </c>
      <c r="Q264" s="7"/>
      <c r="R264" s="4"/>
      <c r="S264" s="4"/>
      <c r="T264" s="4"/>
      <c r="U264" s="4"/>
      <c r="V264" s="4"/>
      <c r="W264" s="4"/>
    </row>
    <row r="265" spans="1:23" x14ac:dyDescent="0.25">
      <c r="A265" s="2" t="s">
        <v>74</v>
      </c>
      <c r="B265" s="4">
        <v>2.3209999999999997</v>
      </c>
      <c r="C265" s="4">
        <v>2.0176666666666669</v>
      </c>
      <c r="D265" s="4">
        <v>1.8216666666666665</v>
      </c>
      <c r="E265" s="4">
        <v>1.8426666666666669</v>
      </c>
      <c r="F265" s="4">
        <v>1.4553333333333331</v>
      </c>
      <c r="G265" s="4">
        <v>2.0459999999999998</v>
      </c>
      <c r="H265" s="4">
        <v>1.8029999999999999</v>
      </c>
      <c r="I265" s="4">
        <v>2.0150000000000001</v>
      </c>
      <c r="J265" s="4">
        <v>1.9152916666666666</v>
      </c>
      <c r="L265" s="4"/>
      <c r="M265" s="4"/>
      <c r="N265" s="4"/>
      <c r="Q265" s="4">
        <f t="shared" ref="Q265" si="606">AVERAGE(J266:J268)</f>
        <v>1.9152916666666666</v>
      </c>
      <c r="R265" s="4">
        <f t="shared" ref="R265" si="607">SQRT(_xlfn.VAR.S(J266:J268))</f>
        <v>0.14592926011713114</v>
      </c>
      <c r="S265" s="4"/>
      <c r="T265" s="4">
        <f t="shared" ref="T265" si="608">AVERAGE(B266:I268)</f>
        <v>1.9152916666666659</v>
      </c>
      <c r="U265" s="4">
        <f t="shared" ref="U265" si="609">SQRT(_xlfn.VAR.S(B266:I268))</f>
        <v>0.34830964224962319</v>
      </c>
      <c r="V265" s="4">
        <f t="shared" ref="V265" si="610">MEDIAN(B266:I268)</f>
        <v>1.9835</v>
      </c>
      <c r="W265" s="4">
        <f t="shared" ref="W265" si="611">LARGE(B266:I268, 1+COUNT(B266:I268)/2)</f>
        <v>1.982</v>
      </c>
    </row>
    <row r="266" spans="1:23" x14ac:dyDescent="0.25">
      <c r="A266" s="3" t="s">
        <v>89</v>
      </c>
      <c r="B266" s="4">
        <v>1.974</v>
      </c>
      <c r="C266" s="4">
        <v>1.982</v>
      </c>
      <c r="D266" s="4">
        <v>2.0019999999999998</v>
      </c>
      <c r="E266" s="4">
        <v>1.27</v>
      </c>
      <c r="F266" s="4">
        <v>1.212</v>
      </c>
      <c r="G266" s="4">
        <v>1.9750000000000001</v>
      </c>
      <c r="H266" s="4">
        <v>1.982</v>
      </c>
      <c r="I266" s="4">
        <v>1.9850000000000001</v>
      </c>
      <c r="J266" s="4">
        <v>1.7977499999999997</v>
      </c>
      <c r="L266" s="4">
        <f t="shared" ref="L266:L308" si="612">_xlfn.VAR.S(B266:I266)</f>
        <v>0.11839735714285839</v>
      </c>
      <c r="M266" s="4">
        <f t="shared" ref="M266:M268" si="613">SQRT(L266)</f>
        <v>0.34408917033649633</v>
      </c>
      <c r="N266" s="4">
        <f t="shared" si="473"/>
        <v>1.9784999999999999</v>
      </c>
      <c r="O266">
        <f t="shared" ref="O266:O308" si="614">LARGE(B266:I266, 1+COUNT(B266:I266)/2)</f>
        <v>1.9750000000000001</v>
      </c>
      <c r="Q266" s="7"/>
      <c r="R266" s="4"/>
      <c r="S266" s="4"/>
      <c r="T266" s="4"/>
      <c r="U266" s="4"/>
      <c r="V266" s="4"/>
      <c r="W266" s="4"/>
    </row>
    <row r="267" spans="1:23" x14ac:dyDescent="0.25">
      <c r="A267" s="3" t="s">
        <v>88</v>
      </c>
      <c r="B267" s="4">
        <v>2.1419999999999999</v>
      </c>
      <c r="C267" s="4">
        <v>2.1040000000000001</v>
      </c>
      <c r="D267" s="4">
        <v>1.4590000000000001</v>
      </c>
      <c r="E267" s="4">
        <v>2.048</v>
      </c>
      <c r="F267" s="4">
        <v>1.52</v>
      </c>
      <c r="G267" s="4">
        <v>2.1619999999999999</v>
      </c>
      <c r="H267" s="4">
        <v>1.4350000000000001</v>
      </c>
      <c r="I267" s="4">
        <v>2.0859999999999999</v>
      </c>
      <c r="J267" s="4">
        <v>1.8694999999999999</v>
      </c>
      <c r="L267" s="4">
        <f t="shared" si="612"/>
        <v>0.11042685714285737</v>
      </c>
      <c r="M267" s="4">
        <f t="shared" si="613"/>
        <v>0.3323053673097342</v>
      </c>
      <c r="N267" s="4">
        <f t="shared" si="473"/>
        <v>2.0670000000000002</v>
      </c>
      <c r="O267">
        <f t="shared" si="483"/>
        <v>2.048</v>
      </c>
      <c r="Q267" s="7"/>
      <c r="R267" s="4"/>
      <c r="S267" s="4"/>
      <c r="T267" s="4"/>
      <c r="U267" s="4"/>
      <c r="V267" s="4"/>
      <c r="W267" s="4"/>
    </row>
    <row r="268" spans="1:23" x14ac:dyDescent="0.25">
      <c r="A268" s="3" t="s">
        <v>87</v>
      </c>
      <c r="B268" s="4">
        <v>2.847</v>
      </c>
      <c r="C268" s="4">
        <v>1.9670000000000001</v>
      </c>
      <c r="D268" s="4">
        <v>2.004</v>
      </c>
      <c r="E268" s="4">
        <v>2.21</v>
      </c>
      <c r="F268" s="4">
        <v>1.6339999999999999</v>
      </c>
      <c r="G268" s="4">
        <v>2.0009999999999999</v>
      </c>
      <c r="H268" s="4">
        <v>1.992</v>
      </c>
      <c r="I268" s="4">
        <v>1.974</v>
      </c>
      <c r="J268" s="4">
        <v>2.0786249999999997</v>
      </c>
      <c r="L268" s="4">
        <f t="shared" si="612"/>
        <v>0.12112226785714394</v>
      </c>
      <c r="M268" s="4">
        <f t="shared" si="613"/>
        <v>0.34802624593145837</v>
      </c>
      <c r="N268" s="4">
        <f t="shared" si="473"/>
        <v>1.9964999999999999</v>
      </c>
      <c r="O268">
        <f t="shared" si="483"/>
        <v>1.992</v>
      </c>
      <c r="Q268" s="7"/>
      <c r="R268" s="4"/>
      <c r="S268" s="4"/>
      <c r="T268" s="4"/>
      <c r="U268" s="4"/>
      <c r="V268" s="4"/>
      <c r="W268" s="4"/>
    </row>
    <row r="269" spans="1:23" x14ac:dyDescent="0.25">
      <c r="A269" s="2" t="s">
        <v>75</v>
      </c>
      <c r="B269" s="4">
        <v>0.54733333333333334</v>
      </c>
      <c r="C269" s="4">
        <v>0.52399999999999991</v>
      </c>
      <c r="D269" s="4">
        <v>0.51500000000000001</v>
      </c>
      <c r="E269" s="4">
        <v>0.69499999999999995</v>
      </c>
      <c r="F269" s="4">
        <v>0.51300000000000001</v>
      </c>
      <c r="G269" s="4">
        <v>0.52366666666666661</v>
      </c>
      <c r="H269" s="4">
        <v>0.50700000000000001</v>
      </c>
      <c r="I269" s="4">
        <v>0.54566666666666663</v>
      </c>
      <c r="J269" s="4">
        <v>0.54633333333333323</v>
      </c>
      <c r="L269" s="4"/>
      <c r="M269" s="4"/>
      <c r="N269" s="4"/>
      <c r="Q269" s="4">
        <f t="shared" ref="Q269" si="615">AVERAGE(J270:J272)</f>
        <v>0.54633333333333323</v>
      </c>
      <c r="R269" s="4">
        <f t="shared" ref="R269" si="616">SQRT(_xlfn.VAR.S(J270:J272))</f>
        <v>3.6221181073141845E-2</v>
      </c>
      <c r="S269" s="4"/>
      <c r="T269" s="4">
        <f t="shared" ref="T269" si="617">AVERAGE(B270:I272)</f>
        <v>0.54633333333333345</v>
      </c>
      <c r="U269" s="4">
        <f t="shared" ref="U269" si="618">SQRT(_xlfn.VAR.S(B270:I272))</f>
        <v>0.10266478447361796</v>
      </c>
      <c r="V269" s="4">
        <f t="shared" ref="V269" si="619">MEDIAN(B270:I272)</f>
        <v>0.52249999999999996</v>
      </c>
      <c r="W269" s="4">
        <f t="shared" ref="W269" si="620">LARGE(B270:I272, 1+COUNT(B270:I272)/2)</f>
        <v>0.52200000000000002</v>
      </c>
    </row>
    <row r="270" spans="1:23" x14ac:dyDescent="0.25">
      <c r="A270" s="3" t="s">
        <v>89</v>
      </c>
      <c r="B270" s="4">
        <v>0.59399999999999997</v>
      </c>
      <c r="C270" s="4">
        <v>0.499</v>
      </c>
      <c r="D270" s="4">
        <v>0.50600000000000001</v>
      </c>
      <c r="E270" s="4">
        <v>1.0089999999999999</v>
      </c>
      <c r="F270" s="4">
        <v>0.496</v>
      </c>
      <c r="G270" s="4">
        <v>0.50900000000000001</v>
      </c>
      <c r="H270" s="4">
        <v>0.50700000000000001</v>
      </c>
      <c r="I270" s="4">
        <v>0.58499999999999996</v>
      </c>
      <c r="J270" s="4">
        <v>0.5881249999999999</v>
      </c>
      <c r="L270" s="4">
        <f t="shared" ref="L270:L308" si="621">_xlfn.VAR.S(B270:I270)</f>
        <v>3.0456696428571548E-2</v>
      </c>
      <c r="M270" s="4">
        <f t="shared" ref="M270:M304" si="622">SQRT(L270)</f>
        <v>0.17451847016454031</v>
      </c>
      <c r="N270" s="4">
        <f t="shared" ref="N270:N308" si="623">MEDIAN(B270:I270)</f>
        <v>0.50800000000000001</v>
      </c>
      <c r="O270">
        <f t="shared" ref="O270:O308" si="624">LARGE(B270:I270, 1+COUNT(B270:I270)/2)</f>
        <v>0.50700000000000001</v>
      </c>
      <c r="Q270" s="7"/>
      <c r="R270" s="4"/>
      <c r="S270" s="4"/>
      <c r="T270" s="4"/>
      <c r="U270" s="4"/>
      <c r="V270" s="4"/>
      <c r="W270" s="4"/>
    </row>
    <row r="271" spans="1:23" x14ac:dyDescent="0.25">
      <c r="A271" s="3" t="s">
        <v>88</v>
      </c>
      <c r="B271" s="4">
        <v>0.52300000000000002</v>
      </c>
      <c r="C271" s="4">
        <v>0.57099999999999995</v>
      </c>
      <c r="D271" s="4">
        <v>0.51100000000000001</v>
      </c>
      <c r="E271" s="4">
        <v>0.53800000000000003</v>
      </c>
      <c r="F271" s="4">
        <v>0.50600000000000001</v>
      </c>
      <c r="G271" s="4">
        <v>0.499</v>
      </c>
      <c r="H271" s="4">
        <v>0.49199999999999999</v>
      </c>
      <c r="I271" s="4">
        <v>0.55200000000000005</v>
      </c>
      <c r="J271" s="4">
        <v>0.52400000000000002</v>
      </c>
      <c r="L271" s="4">
        <f t="shared" si="621"/>
        <v>7.617142857142857E-4</v>
      </c>
      <c r="M271" s="4">
        <f t="shared" si="622"/>
        <v>2.7599171830225009E-2</v>
      </c>
      <c r="N271" s="4">
        <f t="shared" si="623"/>
        <v>0.51700000000000002</v>
      </c>
      <c r="O271">
        <f t="shared" si="624"/>
        <v>0.51100000000000001</v>
      </c>
      <c r="Q271" s="7"/>
      <c r="R271" s="4"/>
      <c r="S271" s="4"/>
      <c r="T271" s="4"/>
      <c r="U271" s="4"/>
      <c r="V271" s="4"/>
      <c r="W271" s="4"/>
    </row>
    <row r="272" spans="1:23" x14ac:dyDescent="0.25">
      <c r="A272" s="3" t="s">
        <v>87</v>
      </c>
      <c r="B272" s="4">
        <v>0.52500000000000002</v>
      </c>
      <c r="C272" s="4">
        <v>0.502</v>
      </c>
      <c r="D272" s="4">
        <v>0.52800000000000002</v>
      </c>
      <c r="E272" s="4">
        <v>0.53800000000000003</v>
      </c>
      <c r="F272" s="4">
        <v>0.53700000000000003</v>
      </c>
      <c r="G272" s="4">
        <v>0.56299999999999994</v>
      </c>
      <c r="H272" s="4">
        <v>0.52200000000000002</v>
      </c>
      <c r="I272" s="4">
        <v>0.5</v>
      </c>
      <c r="J272" s="4">
        <v>0.52687499999999998</v>
      </c>
      <c r="L272" s="4">
        <f t="shared" si="621"/>
        <v>4.1441071428571384E-4</v>
      </c>
      <c r="M272" s="4">
        <f t="shared" si="622"/>
        <v>2.0357080200404817E-2</v>
      </c>
      <c r="N272" s="4">
        <f t="shared" si="623"/>
        <v>0.52649999999999997</v>
      </c>
      <c r="O272">
        <f t="shared" si="624"/>
        <v>0.52500000000000002</v>
      </c>
      <c r="Q272" s="7"/>
      <c r="R272" s="4"/>
      <c r="S272" s="4"/>
      <c r="T272" s="4"/>
      <c r="U272" s="4"/>
      <c r="V272" s="4"/>
      <c r="W272" s="4"/>
    </row>
    <row r="273" spans="1:23" x14ac:dyDescent="0.25">
      <c r="A273" s="2" t="s">
        <v>76</v>
      </c>
      <c r="B273" s="4">
        <v>0.43333333333333335</v>
      </c>
      <c r="C273" s="4">
        <v>0.38700000000000001</v>
      </c>
      <c r="D273" s="4">
        <v>0.37833333333333335</v>
      </c>
      <c r="E273" s="4">
        <v>0.40033333333333337</v>
      </c>
      <c r="F273" s="4">
        <v>0.40633333333333338</v>
      </c>
      <c r="G273" s="4">
        <v>0.41</v>
      </c>
      <c r="H273" s="4">
        <v>0.39799999999999996</v>
      </c>
      <c r="I273" s="4">
        <v>0.40933333333333333</v>
      </c>
      <c r="J273" s="4">
        <v>0.40283333333333332</v>
      </c>
      <c r="L273" s="4"/>
      <c r="M273" s="4"/>
      <c r="N273" s="4"/>
      <c r="Q273" s="4">
        <f t="shared" ref="Q273" si="625">AVERAGE(J274:J276)</f>
        <v>0.40283333333333332</v>
      </c>
      <c r="R273" s="4">
        <f t="shared" ref="R273" si="626">SQRT(_xlfn.VAR.S(J274:J276))</f>
        <v>2.1151733577494929E-3</v>
      </c>
      <c r="S273" s="4"/>
      <c r="T273" s="4">
        <f t="shared" ref="T273" si="627">AVERAGE(B274:I276)</f>
        <v>0.40283333333333315</v>
      </c>
      <c r="U273" s="4">
        <f t="shared" ref="U273" si="628">SQRT(_xlfn.VAR.S(B274:I276))</f>
        <v>2.2516982318988108E-2</v>
      </c>
      <c r="V273" s="4">
        <f t="shared" ref="V273" si="629">MEDIAN(B274:I276)</f>
        <v>0.4</v>
      </c>
      <c r="W273" s="4">
        <f t="shared" ref="W273" si="630">LARGE(B274:I276, 1+COUNT(B274:I276)/2)</f>
        <v>0.39900000000000002</v>
      </c>
    </row>
    <row r="274" spans="1:23" x14ac:dyDescent="0.25">
      <c r="A274" s="3" t="s">
        <v>89</v>
      </c>
      <c r="B274" s="4">
        <v>0.432</v>
      </c>
      <c r="C274" s="4">
        <v>0.36899999999999999</v>
      </c>
      <c r="D274" s="4">
        <v>0.38600000000000001</v>
      </c>
      <c r="E274" s="4">
        <v>0.42399999999999999</v>
      </c>
      <c r="F274" s="4">
        <v>0.40899999999999997</v>
      </c>
      <c r="G274" s="4">
        <v>0.42799999999999999</v>
      </c>
      <c r="H274" s="4">
        <v>0.40100000000000002</v>
      </c>
      <c r="I274" s="4">
        <v>0.378</v>
      </c>
      <c r="J274" s="4">
        <v>0.40337499999999993</v>
      </c>
      <c r="L274" s="4">
        <f t="shared" ref="L274:L308" si="631">_xlfn.VAR.S(B274:I274)</f>
        <v>5.736964285714284E-4</v>
      </c>
      <c r="M274" s="4">
        <f t="shared" ref="M274:M276" si="632">SQRT(L274)</f>
        <v>2.3951960850239973E-2</v>
      </c>
      <c r="N274" s="4">
        <f t="shared" si="623"/>
        <v>0.40500000000000003</v>
      </c>
      <c r="O274">
        <f t="shared" ref="O274:O308" si="633">LARGE(B274:I274, 1+COUNT(B274:I274)/2)</f>
        <v>0.40100000000000002</v>
      </c>
      <c r="Q274" s="7"/>
      <c r="R274" s="4"/>
      <c r="S274" s="4"/>
      <c r="T274" s="4"/>
      <c r="U274" s="4"/>
      <c r="V274" s="4"/>
      <c r="W274" s="4"/>
    </row>
    <row r="275" spans="1:23" x14ac:dyDescent="0.25">
      <c r="A275" s="3" t="s">
        <v>88</v>
      </c>
      <c r="B275" s="4">
        <v>0.40799999999999997</v>
      </c>
      <c r="C275" s="4">
        <v>0.39900000000000002</v>
      </c>
      <c r="D275" s="4">
        <v>0.37</v>
      </c>
      <c r="E275" s="4">
        <v>0.38600000000000001</v>
      </c>
      <c r="F275" s="4">
        <v>0.39500000000000002</v>
      </c>
      <c r="G275" s="4">
        <v>0.41899999999999998</v>
      </c>
      <c r="H275" s="4">
        <v>0.39200000000000002</v>
      </c>
      <c r="I275" s="4">
        <v>0.435</v>
      </c>
      <c r="J275" s="4">
        <v>0.40050000000000002</v>
      </c>
      <c r="L275" s="4">
        <f t="shared" si="631"/>
        <v>4.0485714285714262E-4</v>
      </c>
      <c r="M275" s="4">
        <f t="shared" si="632"/>
        <v>2.0121062170202215E-2</v>
      </c>
      <c r="N275" s="4">
        <f t="shared" si="623"/>
        <v>0.39700000000000002</v>
      </c>
      <c r="O275">
        <f t="shared" si="633"/>
        <v>0.39500000000000002</v>
      </c>
      <c r="Q275" s="7"/>
      <c r="R275" s="4"/>
      <c r="S275" s="4"/>
      <c r="T275" s="4"/>
      <c r="U275" s="4"/>
      <c r="V275" s="4"/>
      <c r="W275" s="4"/>
    </row>
    <row r="276" spans="1:23" x14ac:dyDescent="0.25">
      <c r="A276" s="3" t="s">
        <v>87</v>
      </c>
      <c r="B276" s="4">
        <v>0.46</v>
      </c>
      <c r="C276" s="4">
        <v>0.39300000000000002</v>
      </c>
      <c r="D276" s="4">
        <v>0.379</v>
      </c>
      <c r="E276" s="4">
        <v>0.39100000000000001</v>
      </c>
      <c r="F276" s="4">
        <v>0.41499999999999998</v>
      </c>
      <c r="G276" s="4">
        <v>0.38300000000000001</v>
      </c>
      <c r="H276" s="4">
        <v>0.40100000000000002</v>
      </c>
      <c r="I276" s="4">
        <v>0.41499999999999998</v>
      </c>
      <c r="J276" s="4">
        <v>0.40462500000000001</v>
      </c>
      <c r="L276" s="4">
        <f t="shared" si="631"/>
        <v>6.771250000000001E-4</v>
      </c>
      <c r="M276" s="4">
        <f t="shared" si="632"/>
        <v>2.6021625621778514E-2</v>
      </c>
      <c r="N276" s="4">
        <f t="shared" si="623"/>
        <v>0.39700000000000002</v>
      </c>
      <c r="O276">
        <f t="shared" si="633"/>
        <v>0.39300000000000002</v>
      </c>
      <c r="Q276" s="7"/>
      <c r="R276" s="4"/>
      <c r="S276" s="4"/>
      <c r="T276" s="4"/>
      <c r="U276" s="4"/>
      <c r="V276" s="4"/>
      <c r="W276" s="4"/>
    </row>
    <row r="277" spans="1:23" x14ac:dyDescent="0.25">
      <c r="A277" s="2" t="s">
        <v>77</v>
      </c>
      <c r="B277" s="4">
        <v>0.33533333333333332</v>
      </c>
      <c r="C277" s="4">
        <v>0.34699999999999998</v>
      </c>
      <c r="D277" s="4">
        <v>0.30233333333333334</v>
      </c>
      <c r="E277" s="4">
        <v>0.30533333333333329</v>
      </c>
      <c r="F277" s="4">
        <v>0.32866666666666666</v>
      </c>
      <c r="G277" s="4">
        <v>0.312</v>
      </c>
      <c r="H277" s="4">
        <v>0.32333333333333331</v>
      </c>
      <c r="I277" s="4">
        <v>0.3183333333333333</v>
      </c>
      <c r="J277" s="4">
        <v>0.32154166666666667</v>
      </c>
      <c r="L277" s="4"/>
      <c r="M277" s="4"/>
      <c r="N277" s="4"/>
      <c r="Q277" s="4">
        <f t="shared" ref="Q277" si="634">AVERAGE(J278:J280)</f>
        <v>0.32154166666666667</v>
      </c>
      <c r="R277" s="4">
        <f t="shared" ref="R277" si="635">SQRT(_xlfn.VAR.S(J278:J280))</f>
        <v>1.0898920053534353E-2</v>
      </c>
      <c r="S277" s="4"/>
      <c r="T277" s="4">
        <f t="shared" ref="T277" si="636">AVERAGE(B278:I280)</f>
        <v>0.32154166666666667</v>
      </c>
      <c r="U277" s="4">
        <f t="shared" ref="U277" si="637">SQRT(_xlfn.VAR.S(B278:I280))</f>
        <v>2.779267837065174E-2</v>
      </c>
      <c r="V277" s="4">
        <f t="shared" ref="V277" si="638">MEDIAN(B278:I280)</f>
        <v>0.3165</v>
      </c>
      <c r="W277" s="4">
        <f t="shared" ref="W277" si="639">LARGE(B278:I280, 1+COUNT(B278:I280)/2)</f>
        <v>0.313</v>
      </c>
    </row>
    <row r="278" spans="1:23" x14ac:dyDescent="0.25">
      <c r="A278" s="3" t="s">
        <v>89</v>
      </c>
      <c r="B278" s="4">
        <v>0.32800000000000001</v>
      </c>
      <c r="C278" s="4">
        <v>0.37</v>
      </c>
      <c r="D278" s="4">
        <v>0.311</v>
      </c>
      <c r="E278" s="4">
        <v>0.29899999999999999</v>
      </c>
      <c r="F278" s="4">
        <v>0.29199999999999998</v>
      </c>
      <c r="G278" s="4">
        <v>0.311</v>
      </c>
      <c r="H278" s="4">
        <v>0.35499999999999998</v>
      </c>
      <c r="I278" s="4">
        <v>0.313</v>
      </c>
      <c r="J278" s="4">
        <v>0.32237500000000002</v>
      </c>
      <c r="L278" s="4">
        <f t="shared" ref="L278:L308" si="640">_xlfn.VAR.S(B278:I278)</f>
        <v>7.3998214285714292E-4</v>
      </c>
      <c r="M278" s="4">
        <f t="shared" ref="M278" si="641">SQRT(L278)</f>
        <v>2.7202612794677332E-2</v>
      </c>
      <c r="N278" s="4">
        <f t="shared" ref="N278:N308" si="642">MEDIAN(B278:I278)</f>
        <v>0.312</v>
      </c>
      <c r="O278">
        <f t="shared" ref="O278:O308" si="643">LARGE(B278:I278, 1+COUNT(B278:I278)/2)</f>
        <v>0.311</v>
      </c>
      <c r="Q278" s="7"/>
      <c r="R278" s="4"/>
      <c r="S278" s="4"/>
      <c r="T278" s="4"/>
      <c r="U278" s="4"/>
      <c r="V278" s="4"/>
      <c r="W278" s="4"/>
    </row>
    <row r="279" spans="1:23" x14ac:dyDescent="0.25">
      <c r="A279" s="3" t="s">
        <v>88</v>
      </c>
      <c r="B279" s="4">
        <v>0.35199999999999998</v>
      </c>
      <c r="C279" s="4">
        <v>0.34799999999999998</v>
      </c>
      <c r="D279" s="4">
        <v>0.30099999999999999</v>
      </c>
      <c r="E279" s="4">
        <v>0.29699999999999999</v>
      </c>
      <c r="F279" s="4">
        <v>0.29599999999999999</v>
      </c>
      <c r="G279" s="4">
        <v>0.30099999999999999</v>
      </c>
      <c r="H279" s="4">
        <v>0.29299999999999998</v>
      </c>
      <c r="I279" s="4">
        <v>0.29399999999999998</v>
      </c>
      <c r="J279" s="4">
        <v>0.31024999999999997</v>
      </c>
      <c r="L279" s="4">
        <f t="shared" si="640"/>
        <v>6.1135714285714265E-4</v>
      </c>
      <c r="M279" s="4">
        <f t="shared" si="622"/>
        <v>2.4725637359978056E-2</v>
      </c>
      <c r="N279" s="4">
        <f t="shared" si="623"/>
        <v>0.29899999999999999</v>
      </c>
      <c r="O279">
        <f t="shared" si="624"/>
        <v>0.29699999999999999</v>
      </c>
      <c r="Q279" s="7"/>
      <c r="R279" s="4"/>
      <c r="S279" s="4"/>
      <c r="T279" s="4"/>
      <c r="U279" s="4"/>
      <c r="V279" s="4"/>
      <c r="W279" s="4"/>
    </row>
    <row r="280" spans="1:23" x14ac:dyDescent="0.25">
      <c r="A280" s="3" t="s">
        <v>87</v>
      </c>
      <c r="B280" s="4">
        <v>0.32600000000000001</v>
      </c>
      <c r="C280" s="4">
        <v>0.32300000000000001</v>
      </c>
      <c r="D280" s="4">
        <v>0.29499999999999998</v>
      </c>
      <c r="E280" s="4">
        <v>0.32</v>
      </c>
      <c r="F280" s="4">
        <v>0.39800000000000002</v>
      </c>
      <c r="G280" s="4">
        <v>0.32400000000000001</v>
      </c>
      <c r="H280" s="4">
        <v>0.32200000000000001</v>
      </c>
      <c r="I280" s="4">
        <v>0.34799999999999998</v>
      </c>
      <c r="J280" s="4">
        <v>0.33199999999999996</v>
      </c>
      <c r="L280" s="4">
        <f t="shared" si="640"/>
        <v>9.1514285714285742E-4</v>
      </c>
      <c r="M280" s="4">
        <f t="shared" si="622"/>
        <v>3.0251328188078908E-2</v>
      </c>
      <c r="N280" s="4">
        <f t="shared" si="623"/>
        <v>0.32350000000000001</v>
      </c>
      <c r="O280">
        <f t="shared" si="624"/>
        <v>0.32300000000000001</v>
      </c>
      <c r="Q280" s="7"/>
      <c r="R280" s="4"/>
      <c r="S280" s="4"/>
      <c r="T280" s="4"/>
      <c r="U280" s="4"/>
      <c r="V280" s="4"/>
      <c r="W280" s="4"/>
    </row>
    <row r="281" spans="1:23" x14ac:dyDescent="0.25">
      <c r="A281" s="2" t="s">
        <v>78</v>
      </c>
      <c r="B281" s="4">
        <v>1.1839999999999999</v>
      </c>
      <c r="C281" s="4">
        <v>1.2249999999999999</v>
      </c>
      <c r="D281" s="4">
        <v>1.1723333333333332</v>
      </c>
      <c r="E281" s="4">
        <v>1.2060000000000002</v>
      </c>
      <c r="F281" s="4">
        <v>1.2153333333333334</v>
      </c>
      <c r="G281" s="4">
        <v>1.1833333333333333</v>
      </c>
      <c r="H281" s="4">
        <v>1.2176666666666667</v>
      </c>
      <c r="I281" s="4">
        <v>1.1736666666666666</v>
      </c>
      <c r="J281" s="4">
        <v>1.1971666666666667</v>
      </c>
      <c r="L281" s="4"/>
      <c r="M281" s="4"/>
      <c r="N281" s="4"/>
      <c r="Q281" s="4">
        <f t="shared" ref="Q281" si="644">AVERAGE(J282:J284)</f>
        <v>1.1971666666666667</v>
      </c>
      <c r="R281" s="4">
        <f t="shared" ref="R281" si="645">SQRT(_xlfn.VAR.S(J282:J284))</f>
        <v>2.4501381763756484E-2</v>
      </c>
      <c r="S281" s="4"/>
      <c r="T281" s="4">
        <f t="shared" ref="T281" si="646">AVERAGE(B282:I284)</f>
        <v>1.1971666666666665</v>
      </c>
      <c r="U281" s="4">
        <f t="shared" ref="U281" si="647">SQRT(_xlfn.VAR.S(B282:I284))</f>
        <v>3.6765610901051793E-2</v>
      </c>
      <c r="V281" s="4">
        <f t="shared" ref="V281" si="648">MEDIAN(B282:I284)</f>
        <v>1.1839999999999999</v>
      </c>
      <c r="W281" s="4">
        <f t="shared" ref="W281" si="649">LARGE(B282:I284, 1+COUNT(B282:I284)/2)</f>
        <v>1.1839999999999999</v>
      </c>
    </row>
    <row r="282" spans="1:23" x14ac:dyDescent="0.25">
      <c r="A282" s="3" t="s">
        <v>89</v>
      </c>
      <c r="B282" s="4">
        <v>1.177</v>
      </c>
      <c r="C282" s="4">
        <v>1.302</v>
      </c>
      <c r="D282" s="4">
        <v>1.2030000000000001</v>
      </c>
      <c r="E282" s="4">
        <v>1.2370000000000001</v>
      </c>
      <c r="F282" s="4">
        <v>1.272</v>
      </c>
      <c r="G282" s="4">
        <v>1.1759999999999999</v>
      </c>
      <c r="H282" s="4">
        <v>1.2470000000000001</v>
      </c>
      <c r="I282" s="4">
        <v>1.167</v>
      </c>
      <c r="J282" s="4">
        <v>1.2226250000000001</v>
      </c>
      <c r="L282" s="4">
        <f t="shared" ref="L282:L308" si="650">_xlfn.VAR.S(B282:I282)</f>
        <v>2.4676964285714302E-3</v>
      </c>
      <c r="M282" s="4">
        <f t="shared" ref="M282:M284" si="651">SQRT(L282)</f>
        <v>4.9675913968153927E-2</v>
      </c>
      <c r="N282" s="4">
        <f t="shared" si="623"/>
        <v>1.2200000000000002</v>
      </c>
      <c r="O282">
        <f t="shared" ref="O282:O308" si="652">LARGE(B282:I282, 1+COUNT(B282:I282)/2)</f>
        <v>1.2030000000000001</v>
      </c>
      <c r="Q282" s="7"/>
      <c r="R282" s="4"/>
      <c r="S282" s="4"/>
      <c r="T282" s="4"/>
      <c r="U282" s="4"/>
      <c r="V282" s="4"/>
      <c r="W282" s="4"/>
    </row>
    <row r="283" spans="1:23" x14ac:dyDescent="0.25">
      <c r="A283" s="3" t="s">
        <v>88</v>
      </c>
      <c r="B283" s="4">
        <v>1.1839999999999999</v>
      </c>
      <c r="C283" s="4">
        <v>1.1659999999999999</v>
      </c>
      <c r="D283" s="4">
        <v>1.1319999999999999</v>
      </c>
      <c r="E283" s="4">
        <v>1.179</v>
      </c>
      <c r="F283" s="4">
        <v>1.1950000000000001</v>
      </c>
      <c r="G283" s="4">
        <v>1.1830000000000001</v>
      </c>
      <c r="H283" s="4">
        <v>1.181</v>
      </c>
      <c r="I283" s="4">
        <v>1.17</v>
      </c>
      <c r="J283" s="4">
        <v>1.1737499999999998</v>
      </c>
      <c r="L283" s="4">
        <f t="shared" si="650"/>
        <v>3.6278571428571626E-4</v>
      </c>
      <c r="M283" s="4">
        <f t="shared" si="651"/>
        <v>1.9046934511509097E-2</v>
      </c>
      <c r="N283" s="4">
        <f t="shared" si="623"/>
        <v>1.1800000000000002</v>
      </c>
      <c r="O283">
        <f t="shared" si="633"/>
        <v>1.179</v>
      </c>
      <c r="Q283" s="7"/>
      <c r="R283" s="4"/>
      <c r="S283" s="4"/>
      <c r="T283" s="4"/>
      <c r="U283" s="4"/>
      <c r="V283" s="4"/>
      <c r="W283" s="4"/>
    </row>
    <row r="284" spans="1:23" x14ac:dyDescent="0.25">
      <c r="A284" s="3" t="s">
        <v>87</v>
      </c>
      <c r="B284" s="4">
        <v>1.1910000000000001</v>
      </c>
      <c r="C284" s="4">
        <v>1.2070000000000001</v>
      </c>
      <c r="D284" s="4">
        <v>1.1819999999999999</v>
      </c>
      <c r="E284" s="4">
        <v>1.202</v>
      </c>
      <c r="F284" s="4">
        <v>1.179</v>
      </c>
      <c r="G284" s="4">
        <v>1.1910000000000001</v>
      </c>
      <c r="H284" s="4">
        <v>1.2250000000000001</v>
      </c>
      <c r="I284" s="4">
        <v>1.1839999999999999</v>
      </c>
      <c r="J284" s="4">
        <v>1.195125</v>
      </c>
      <c r="L284" s="4">
        <f t="shared" si="650"/>
        <v>2.3869642857142956E-4</v>
      </c>
      <c r="M284" s="4">
        <f t="shared" si="651"/>
        <v>1.5449803512389067E-2</v>
      </c>
      <c r="N284" s="4">
        <f t="shared" si="623"/>
        <v>1.1910000000000001</v>
      </c>
      <c r="O284">
        <f t="shared" si="633"/>
        <v>1.1910000000000001</v>
      </c>
      <c r="Q284" s="7"/>
      <c r="R284" s="4"/>
      <c r="S284" s="4"/>
      <c r="T284" s="4"/>
      <c r="U284" s="4"/>
      <c r="V284" s="4"/>
      <c r="W284" s="4"/>
    </row>
    <row r="285" spans="1:23" x14ac:dyDescent="0.25">
      <c r="A285" s="2" t="s">
        <v>79</v>
      </c>
      <c r="B285" s="4">
        <v>1.1706666666666667</v>
      </c>
      <c r="C285" s="4">
        <v>1.2563333333333333</v>
      </c>
      <c r="D285" s="4">
        <v>1.2139999999999997</v>
      </c>
      <c r="E285" s="4">
        <v>1.1533333333333333</v>
      </c>
      <c r="F285" s="4">
        <v>1.0863333333333334</v>
      </c>
      <c r="G285" s="4">
        <v>1.4046666666666667</v>
      </c>
      <c r="H285" s="4">
        <v>1.3086666666666666</v>
      </c>
      <c r="I285" s="4">
        <v>1.0986666666666667</v>
      </c>
      <c r="J285" s="4">
        <v>1.2115833333333335</v>
      </c>
      <c r="L285" s="4"/>
      <c r="M285" s="4"/>
      <c r="N285" s="4"/>
      <c r="Q285" s="4">
        <f t="shared" ref="Q285" si="653">AVERAGE(J286:J288)</f>
        <v>1.2115833333333335</v>
      </c>
      <c r="R285" s="4">
        <f t="shared" ref="R285" si="654">SQRT(_xlfn.VAR.S(J286:J288))</f>
        <v>2.1056966384865032E-2</v>
      </c>
      <c r="S285" s="4"/>
      <c r="T285" s="4">
        <f t="shared" ref="T285" si="655">AVERAGE(B286:I288)</f>
        <v>1.2115833333333332</v>
      </c>
      <c r="U285" s="4">
        <f t="shared" ref="U285" si="656">SQRT(_xlfn.VAR.S(B286:I288))</f>
        <v>0.15964224042381689</v>
      </c>
      <c r="V285" s="4">
        <f t="shared" ref="V285" si="657">MEDIAN(B286:I288)</f>
        <v>1.179</v>
      </c>
      <c r="W285" s="4">
        <f t="shared" ref="W285" si="658">LARGE(B286:I288, 1+COUNT(B286:I288)/2)</f>
        <v>1.161</v>
      </c>
    </row>
    <row r="286" spans="1:23" x14ac:dyDescent="0.25">
      <c r="A286" s="3" t="s">
        <v>89</v>
      </c>
      <c r="B286" s="4">
        <v>1.0149999999999999</v>
      </c>
      <c r="C286" s="4">
        <v>1.3740000000000001</v>
      </c>
      <c r="D286" s="4">
        <v>1.347</v>
      </c>
      <c r="E286" s="4">
        <v>1.1120000000000001</v>
      </c>
      <c r="F286" s="4">
        <v>0.999</v>
      </c>
      <c r="G286" s="4">
        <v>1.389</v>
      </c>
      <c r="H286" s="4">
        <v>1.161</v>
      </c>
      <c r="I286" s="4">
        <v>1.107</v>
      </c>
      <c r="J286" s="4">
        <v>1.1879999999999999</v>
      </c>
      <c r="L286" s="4">
        <f t="shared" ref="L286:L308" si="659">_xlfn.VAR.S(B286:I286)</f>
        <v>2.5570571428571349E-2</v>
      </c>
      <c r="M286" s="4">
        <f t="shared" ref="M286" si="660">SQRT(L286)</f>
        <v>0.15990800926961524</v>
      </c>
      <c r="N286" s="4">
        <f t="shared" ref="N286:N308" si="661">MEDIAN(B286:I286)</f>
        <v>1.1365000000000001</v>
      </c>
      <c r="O286">
        <f t="shared" ref="O286:O308" si="662">LARGE(B286:I286, 1+COUNT(B286:I286)/2)</f>
        <v>1.1120000000000001</v>
      </c>
      <c r="Q286" s="7"/>
      <c r="R286" s="4"/>
      <c r="S286" s="4"/>
      <c r="T286" s="4"/>
      <c r="U286" s="4"/>
      <c r="V286" s="4"/>
      <c r="W286" s="4"/>
    </row>
    <row r="287" spans="1:23" x14ac:dyDescent="0.25">
      <c r="A287" s="3" t="s">
        <v>88</v>
      </c>
      <c r="B287" s="4">
        <v>1.371</v>
      </c>
      <c r="C287" s="4">
        <v>1.399</v>
      </c>
      <c r="D287" s="4">
        <v>1.0109999999999999</v>
      </c>
      <c r="E287" s="4">
        <v>1.016</v>
      </c>
      <c r="F287" s="4">
        <v>1.0629999999999999</v>
      </c>
      <c r="G287" s="4">
        <v>1.407</v>
      </c>
      <c r="H287" s="4">
        <v>1.401</v>
      </c>
      <c r="I287" s="4">
        <v>1.0780000000000001</v>
      </c>
      <c r="J287" s="4">
        <v>1.2182499999999998</v>
      </c>
      <c r="L287" s="4">
        <f t="shared" si="659"/>
        <v>3.6093928571429047E-2</v>
      </c>
      <c r="M287" s="4">
        <f t="shared" si="622"/>
        <v>0.18998402188454966</v>
      </c>
      <c r="N287" s="4">
        <f t="shared" si="623"/>
        <v>1.2244999999999999</v>
      </c>
      <c r="O287">
        <f t="shared" si="624"/>
        <v>1.0780000000000001</v>
      </c>
      <c r="Q287" s="7"/>
      <c r="R287" s="4"/>
      <c r="S287" s="4"/>
      <c r="T287" s="4"/>
      <c r="U287" s="4"/>
      <c r="V287" s="4"/>
      <c r="W287" s="4"/>
    </row>
    <row r="288" spans="1:23" x14ac:dyDescent="0.25">
      <c r="A288" s="3" t="s">
        <v>87</v>
      </c>
      <c r="B288" s="4">
        <v>1.1259999999999999</v>
      </c>
      <c r="C288" s="4">
        <v>0.996</v>
      </c>
      <c r="D288" s="4">
        <v>1.284</v>
      </c>
      <c r="E288" s="4">
        <v>1.3320000000000001</v>
      </c>
      <c r="F288" s="4">
        <v>1.1970000000000001</v>
      </c>
      <c r="G288" s="4">
        <v>1.4179999999999999</v>
      </c>
      <c r="H288" s="4">
        <v>1.3640000000000001</v>
      </c>
      <c r="I288" s="4">
        <v>1.111</v>
      </c>
      <c r="J288" s="4">
        <v>1.2285000000000001</v>
      </c>
      <c r="L288" s="4">
        <f t="shared" si="659"/>
        <v>2.1060571428571047E-2</v>
      </c>
      <c r="M288" s="4">
        <f t="shared" si="622"/>
        <v>0.14512260826132861</v>
      </c>
      <c r="N288" s="4">
        <f t="shared" si="623"/>
        <v>1.2404999999999999</v>
      </c>
      <c r="O288">
        <f t="shared" si="624"/>
        <v>1.1970000000000001</v>
      </c>
      <c r="Q288" s="7"/>
      <c r="R288" s="4"/>
      <c r="S288" s="4"/>
      <c r="T288" s="4"/>
      <c r="U288" s="4"/>
      <c r="V288" s="4"/>
      <c r="W288" s="4"/>
    </row>
    <row r="289" spans="1:23" x14ac:dyDescent="0.25">
      <c r="A289" s="2" t="s">
        <v>80</v>
      </c>
      <c r="B289" s="4">
        <v>0.30099999999999999</v>
      </c>
      <c r="C289" s="4">
        <v>0.30199999999999999</v>
      </c>
      <c r="D289" s="4">
        <v>0.30533333333333329</v>
      </c>
      <c r="E289" s="4">
        <v>0.30633333333333335</v>
      </c>
      <c r="F289" s="4">
        <v>0.29099999999999998</v>
      </c>
      <c r="G289" s="4">
        <v>0.29133333333333328</v>
      </c>
      <c r="H289" s="4">
        <v>0.29499999999999998</v>
      </c>
      <c r="I289" s="4">
        <v>0.29533333333333328</v>
      </c>
      <c r="J289" s="4">
        <v>0.29841666666666666</v>
      </c>
      <c r="L289" s="4"/>
      <c r="M289" s="4"/>
      <c r="N289" s="4"/>
      <c r="Q289" s="4">
        <f t="shared" ref="Q289" si="663">AVERAGE(J290:J292)</f>
        <v>0.29841666666666666</v>
      </c>
      <c r="R289" s="4">
        <f>SQRT(_xlfn.VAR.S(J290:J292))</f>
        <v>5.3870987862979867E-3</v>
      </c>
      <c r="S289" s="4"/>
      <c r="T289" s="4">
        <f t="shared" ref="T289" si="664">AVERAGE(B290:I292)</f>
        <v>0.29841666666666661</v>
      </c>
      <c r="U289" s="4">
        <f t="shared" ref="U289" si="665">SQRT(_xlfn.VAR.S(B290:I292))</f>
        <v>1.0822346714359008E-2</v>
      </c>
      <c r="V289" s="4">
        <f t="shared" ref="V289" si="666">MEDIAN(B290:I292)</f>
        <v>0.29599999999999999</v>
      </c>
      <c r="W289" s="4">
        <f t="shared" ref="W289" si="667">LARGE(B290:I292, 1+COUNT(B290:I292)/2)</f>
        <v>0.29599999999999999</v>
      </c>
    </row>
    <row r="290" spans="1:23" x14ac:dyDescent="0.25">
      <c r="A290" s="3" t="s">
        <v>89</v>
      </c>
      <c r="B290" s="4">
        <v>0.311</v>
      </c>
      <c r="C290" s="4">
        <v>0.29299999999999998</v>
      </c>
      <c r="D290" s="4">
        <v>0.31</v>
      </c>
      <c r="E290" s="4">
        <v>0.33100000000000002</v>
      </c>
      <c r="F290" s="4">
        <v>0.29599999999999999</v>
      </c>
      <c r="G290" s="4">
        <v>0.28899999999999998</v>
      </c>
      <c r="H290" s="4">
        <v>0.30099999999999999</v>
      </c>
      <c r="I290" s="4">
        <v>0.30099999999999999</v>
      </c>
      <c r="J290" s="4">
        <v>0.30399999999999999</v>
      </c>
      <c r="L290" s="4">
        <f t="shared" ref="L290:L308" si="668">_xlfn.VAR.S(B290:I290)</f>
        <v>1.7742857142857179E-4</v>
      </c>
      <c r="M290" s="4">
        <f t="shared" ref="M290:M292" si="669">SQRT(L290)</f>
        <v>1.3320231658217201E-2</v>
      </c>
      <c r="N290" s="4">
        <f t="shared" si="623"/>
        <v>0.30099999999999999</v>
      </c>
      <c r="O290">
        <f t="shared" ref="O290:O308" si="670">LARGE(B290:I290, 1+COUNT(B290:I290)/2)</f>
        <v>0.30099999999999999</v>
      </c>
      <c r="Q290" s="7"/>
      <c r="R290" s="4"/>
      <c r="S290" s="4"/>
      <c r="T290" s="4"/>
      <c r="U290" s="4"/>
      <c r="V290" s="4"/>
      <c r="W290" s="4"/>
    </row>
    <row r="291" spans="1:23" x14ac:dyDescent="0.25">
      <c r="A291" s="3" t="s">
        <v>88</v>
      </c>
      <c r="B291" s="4">
        <v>0.3</v>
      </c>
      <c r="C291" s="4">
        <v>0.30399999999999999</v>
      </c>
      <c r="D291" s="4">
        <v>0.314</v>
      </c>
      <c r="E291" s="4">
        <v>0.29099999999999998</v>
      </c>
      <c r="F291" s="4">
        <v>0.29599999999999999</v>
      </c>
      <c r="G291" s="4">
        <v>0.3</v>
      </c>
      <c r="H291" s="4">
        <v>0.28899999999999998</v>
      </c>
      <c r="I291" s="4">
        <v>0.28999999999999998</v>
      </c>
      <c r="J291" s="4">
        <v>0.29799999999999999</v>
      </c>
      <c r="L291" s="4">
        <f t="shared" si="668"/>
        <v>7.1142857142857265E-5</v>
      </c>
      <c r="M291" s="4">
        <f t="shared" si="669"/>
        <v>8.4346225252145846E-3</v>
      </c>
      <c r="N291" s="4">
        <f t="shared" si="623"/>
        <v>0.29799999999999999</v>
      </c>
      <c r="O291">
        <f t="shared" si="633"/>
        <v>0.29599999999999999</v>
      </c>
      <c r="Q291" s="7"/>
      <c r="R291" s="4"/>
      <c r="S291" s="4"/>
      <c r="T291" s="4"/>
      <c r="U291" s="4"/>
      <c r="V291" s="4"/>
      <c r="W291" s="4"/>
    </row>
    <row r="292" spans="1:23" x14ac:dyDescent="0.25">
      <c r="A292" s="3" t="s">
        <v>87</v>
      </c>
      <c r="B292" s="4">
        <v>0.29199999999999998</v>
      </c>
      <c r="C292" s="4">
        <v>0.309</v>
      </c>
      <c r="D292" s="4">
        <v>0.29199999999999998</v>
      </c>
      <c r="E292" s="4">
        <v>0.29699999999999999</v>
      </c>
      <c r="F292" s="4">
        <v>0.28100000000000003</v>
      </c>
      <c r="G292" s="4">
        <v>0.28499999999999998</v>
      </c>
      <c r="H292" s="4">
        <v>0.29499999999999998</v>
      </c>
      <c r="I292" s="4">
        <v>0.29499999999999998</v>
      </c>
      <c r="J292" s="4">
        <v>0.29325000000000001</v>
      </c>
      <c r="L292" s="4">
        <f t="shared" si="668"/>
        <v>6.992857142857137E-5</v>
      </c>
      <c r="M292" s="4">
        <f t="shared" si="669"/>
        <v>8.3623305022326976E-3</v>
      </c>
      <c r="N292" s="4">
        <f t="shared" si="623"/>
        <v>0.29349999999999998</v>
      </c>
      <c r="O292">
        <f t="shared" si="633"/>
        <v>0.29199999999999998</v>
      </c>
      <c r="Q292" s="7"/>
      <c r="R292" s="4"/>
      <c r="S292" s="4"/>
      <c r="T292" s="4"/>
      <c r="U292" s="4"/>
      <c r="V292" s="4"/>
      <c r="W292" s="4"/>
    </row>
    <row r="293" spans="1:23" x14ac:dyDescent="0.25">
      <c r="A293" s="2" t="s">
        <v>81</v>
      </c>
      <c r="B293" s="4">
        <v>1.5243333333333335</v>
      </c>
      <c r="C293" s="4">
        <v>1.5923333333333334</v>
      </c>
      <c r="D293" s="4">
        <v>1.7956666666666665</v>
      </c>
      <c r="E293" s="4">
        <v>1.4593333333333334</v>
      </c>
      <c r="F293" s="4">
        <v>1.4206666666666667</v>
      </c>
      <c r="G293" s="4">
        <v>1.3506666666666665</v>
      </c>
      <c r="H293" s="4">
        <v>1.4243333333333332</v>
      </c>
      <c r="I293" s="4">
        <v>1.3843333333333334</v>
      </c>
      <c r="J293" s="4">
        <v>1.4939583333333335</v>
      </c>
      <c r="L293" s="4"/>
      <c r="M293" s="4"/>
      <c r="N293" s="4"/>
      <c r="Q293" s="4">
        <f t="shared" ref="Q293" si="671">AVERAGE(J294:J296)</f>
        <v>1.4939583333333335</v>
      </c>
      <c r="R293" s="4">
        <f t="shared" ref="R293" si="672">SQRT(_xlfn.VAR.S(J294:J296))</f>
        <v>0.11354833313762623</v>
      </c>
      <c r="S293" s="4"/>
      <c r="T293" s="4">
        <f t="shared" ref="T293" si="673">AVERAGE(B294:I296)</f>
        <v>1.4939583333333333</v>
      </c>
      <c r="U293" s="4">
        <f t="shared" ref="U293" si="674">SQRT(_xlfn.VAR.S(B294:I296))</f>
        <v>0.2150072757447731</v>
      </c>
      <c r="V293" s="4">
        <f t="shared" ref="V293" si="675">MEDIAN(B294:I296)</f>
        <v>1.4289999999999998</v>
      </c>
      <c r="W293" s="4">
        <f t="shared" ref="W293" si="676">LARGE(B294:I296, 1+COUNT(B294:I296)/2)</f>
        <v>1.4219999999999999</v>
      </c>
    </row>
    <row r="294" spans="1:23" x14ac:dyDescent="0.25">
      <c r="A294" s="3" t="s">
        <v>89</v>
      </c>
      <c r="B294" s="4">
        <v>1.34</v>
      </c>
      <c r="C294" s="4">
        <v>1.329</v>
      </c>
      <c r="D294" s="4">
        <v>1.9350000000000001</v>
      </c>
      <c r="E294" s="4">
        <v>1.448</v>
      </c>
      <c r="F294" s="4">
        <v>1.341</v>
      </c>
      <c r="G294" s="4">
        <v>1.327</v>
      </c>
      <c r="H294" s="4">
        <v>1.29</v>
      </c>
      <c r="I294" s="4">
        <v>1.3440000000000001</v>
      </c>
      <c r="J294" s="4">
        <v>1.4192499999999997</v>
      </c>
      <c r="L294" s="4">
        <f t="shared" ref="L294:L308" si="677">_xlfn.VAR.S(B294:I294)</f>
        <v>4.5464500000000845E-2</v>
      </c>
      <c r="M294" s="4">
        <f t="shared" ref="M294" si="678">SQRT(L294)</f>
        <v>0.21322406055602836</v>
      </c>
      <c r="N294" s="4">
        <f t="shared" ref="N294:N308" si="679">MEDIAN(B294:I294)</f>
        <v>1.3405</v>
      </c>
      <c r="O294">
        <f t="shared" ref="O294:O308" si="680">LARGE(B294:I294, 1+COUNT(B294:I294)/2)</f>
        <v>1.34</v>
      </c>
      <c r="Q294" s="7"/>
      <c r="R294" s="4"/>
      <c r="S294" s="4"/>
      <c r="T294" s="4"/>
      <c r="U294" s="4"/>
      <c r="V294" s="4"/>
      <c r="W294" s="4"/>
    </row>
    <row r="295" spans="1:23" x14ac:dyDescent="0.25">
      <c r="A295" s="3" t="s">
        <v>88</v>
      </c>
      <c r="B295" s="4">
        <v>1.9390000000000001</v>
      </c>
      <c r="C295" s="4">
        <v>1.9219999999999999</v>
      </c>
      <c r="D295" s="4">
        <v>1.9019999999999999</v>
      </c>
      <c r="E295" s="4">
        <v>1.597</v>
      </c>
      <c r="F295" s="4">
        <v>1.4219999999999999</v>
      </c>
      <c r="G295" s="4">
        <v>1.4179999999999999</v>
      </c>
      <c r="H295" s="4">
        <v>1.4359999999999999</v>
      </c>
      <c r="I295" s="4">
        <v>1.361</v>
      </c>
      <c r="J295" s="4">
        <v>1.624625</v>
      </c>
      <c r="L295" s="4">
        <f t="shared" si="677"/>
        <v>6.4827410714285758E-2</v>
      </c>
      <c r="M295" s="4">
        <f t="shared" si="622"/>
        <v>0.25461227526237962</v>
      </c>
      <c r="N295" s="4">
        <f t="shared" si="623"/>
        <v>1.5165</v>
      </c>
      <c r="O295">
        <f t="shared" si="624"/>
        <v>1.4359999999999999</v>
      </c>
      <c r="Q295" s="7"/>
      <c r="R295" s="4"/>
      <c r="S295" s="4"/>
      <c r="T295" s="4"/>
      <c r="U295" s="4"/>
      <c r="V295" s="4"/>
      <c r="W295" s="4"/>
    </row>
    <row r="296" spans="1:23" x14ac:dyDescent="0.25">
      <c r="A296" s="3" t="s">
        <v>87</v>
      </c>
      <c r="B296" s="4">
        <v>1.294</v>
      </c>
      <c r="C296" s="4">
        <v>1.526</v>
      </c>
      <c r="D296" s="4">
        <v>1.55</v>
      </c>
      <c r="E296" s="4">
        <v>1.333</v>
      </c>
      <c r="F296" s="4">
        <v>1.4990000000000001</v>
      </c>
      <c r="G296" s="4">
        <v>1.3069999999999999</v>
      </c>
      <c r="H296" s="4">
        <v>1.5469999999999999</v>
      </c>
      <c r="I296" s="4">
        <v>1.448</v>
      </c>
      <c r="J296" s="4">
        <v>1.4380000000000002</v>
      </c>
      <c r="L296" s="4">
        <f t="shared" si="677"/>
        <v>1.2130285714285717E-2</v>
      </c>
      <c r="M296" s="4">
        <f t="shared" si="622"/>
        <v>0.11013757630475494</v>
      </c>
      <c r="N296" s="4">
        <f t="shared" si="623"/>
        <v>1.4735</v>
      </c>
      <c r="O296">
        <f t="shared" si="624"/>
        <v>1.448</v>
      </c>
      <c r="Q296" s="7"/>
      <c r="R296" s="4"/>
      <c r="S296" s="4"/>
      <c r="T296" s="4"/>
      <c r="U296" s="4"/>
      <c r="V296" s="4"/>
      <c r="W296" s="4"/>
    </row>
    <row r="297" spans="1:23" x14ac:dyDescent="0.25">
      <c r="A297" s="2" t="s">
        <v>82</v>
      </c>
      <c r="B297" s="4">
        <v>0.41799999999999998</v>
      </c>
      <c r="C297" s="4">
        <v>0.38833333333333336</v>
      </c>
      <c r="D297" s="4">
        <v>0.42233333333333339</v>
      </c>
      <c r="E297" s="4">
        <v>0.4383333333333333</v>
      </c>
      <c r="F297" s="4">
        <v>0.37733333333333335</v>
      </c>
      <c r="G297" s="4">
        <v>0.39333333333333331</v>
      </c>
      <c r="H297" s="4">
        <v>0.71766666666666667</v>
      </c>
      <c r="I297" s="4">
        <v>0.38100000000000001</v>
      </c>
      <c r="J297" s="4">
        <v>0.44204166666666672</v>
      </c>
      <c r="L297" s="4"/>
      <c r="M297" s="4"/>
      <c r="N297" s="4"/>
      <c r="Q297" s="4">
        <f t="shared" ref="Q297" si="681">AVERAGE(J298:J300)</f>
        <v>0.44204166666666672</v>
      </c>
      <c r="R297" s="4">
        <f t="shared" ref="R297" si="682">SQRT(_xlfn.VAR.S(J298:J300))</f>
        <v>0.13023790330903409</v>
      </c>
      <c r="S297" s="4"/>
      <c r="T297" s="4">
        <f t="shared" ref="T297" si="683">AVERAGE(B298:I300)</f>
        <v>0.44204166666666672</v>
      </c>
      <c r="U297" s="4">
        <f t="shared" ref="U297" si="684">SQRT(_xlfn.VAR.S(B298:I300))</f>
        <v>0.23064097436919362</v>
      </c>
      <c r="V297" s="4">
        <f t="shared" ref="V297" si="685">MEDIAN(B298:I300)</f>
        <v>0.39700000000000002</v>
      </c>
      <c r="W297" s="4">
        <f t="shared" ref="W297" si="686">LARGE(B298:I300, 1+COUNT(B298:I300)/2)</f>
        <v>0.39500000000000002</v>
      </c>
    </row>
    <row r="298" spans="1:23" x14ac:dyDescent="0.25">
      <c r="A298" s="3" t="s">
        <v>89</v>
      </c>
      <c r="B298" s="4">
        <v>0.39500000000000002</v>
      </c>
      <c r="C298" s="4">
        <v>0.379</v>
      </c>
      <c r="D298" s="4">
        <v>0.41399999999999998</v>
      </c>
      <c r="E298" s="4">
        <v>0.45900000000000002</v>
      </c>
      <c r="F298" s="4">
        <v>0.35299999999999998</v>
      </c>
      <c r="G298" s="4">
        <v>0.35599999999999998</v>
      </c>
      <c r="H298" s="4">
        <v>0.318</v>
      </c>
      <c r="I298" s="4">
        <v>0.34100000000000003</v>
      </c>
      <c r="J298" s="4">
        <v>0.37687500000000002</v>
      </c>
      <c r="L298" s="4">
        <f t="shared" ref="L298:L308" si="687">_xlfn.VAR.S(B298:I298)</f>
        <v>2.0306964285714229E-3</v>
      </c>
      <c r="M298" s="4">
        <f t="shared" ref="M298:M300" si="688">SQRT(L298)</f>
        <v>4.5063249201221865E-2</v>
      </c>
      <c r="N298" s="4">
        <f t="shared" si="623"/>
        <v>0.36749999999999999</v>
      </c>
      <c r="O298">
        <f t="shared" ref="O298:O308" si="689">LARGE(B298:I298, 1+COUNT(B298:I298)/2)</f>
        <v>0.35599999999999998</v>
      </c>
      <c r="Q298" s="7"/>
      <c r="R298" s="4"/>
      <c r="S298" s="4"/>
      <c r="T298" s="4"/>
      <c r="U298" s="4"/>
      <c r="V298" s="4"/>
      <c r="W298" s="4"/>
    </row>
    <row r="299" spans="1:23" x14ac:dyDescent="0.25">
      <c r="A299" s="3" t="s">
        <v>88</v>
      </c>
      <c r="B299" s="4">
        <v>0.44800000000000001</v>
      </c>
      <c r="C299" s="4">
        <v>0.45900000000000002</v>
      </c>
      <c r="D299" s="4">
        <v>0.51100000000000001</v>
      </c>
      <c r="E299" s="4">
        <v>0.45700000000000002</v>
      </c>
      <c r="F299" s="4">
        <v>0.45300000000000001</v>
      </c>
      <c r="G299" s="4">
        <v>0.45500000000000002</v>
      </c>
      <c r="H299" s="4">
        <v>1.4930000000000001</v>
      </c>
      <c r="I299" s="4">
        <v>0.46</v>
      </c>
      <c r="J299" s="4">
        <v>0.59200000000000008</v>
      </c>
      <c r="L299" s="4">
        <f t="shared" si="687"/>
        <v>0.13293228571428564</v>
      </c>
      <c r="M299" s="4">
        <f t="shared" si="688"/>
        <v>0.3645988010324302</v>
      </c>
      <c r="N299" s="4">
        <f t="shared" si="623"/>
        <v>0.45800000000000002</v>
      </c>
      <c r="O299">
        <f t="shared" si="633"/>
        <v>0.45700000000000002</v>
      </c>
      <c r="Q299" s="7"/>
      <c r="R299" s="4"/>
      <c r="S299" s="4"/>
      <c r="T299" s="4"/>
      <c r="U299" s="4"/>
      <c r="V299" s="4"/>
      <c r="W299" s="4"/>
    </row>
    <row r="300" spans="1:23" x14ac:dyDescent="0.25">
      <c r="A300" s="3" t="s">
        <v>87</v>
      </c>
      <c r="B300" s="4">
        <v>0.41099999999999998</v>
      </c>
      <c r="C300" s="4">
        <v>0.32700000000000001</v>
      </c>
      <c r="D300" s="4">
        <v>0.34200000000000003</v>
      </c>
      <c r="E300" s="4">
        <v>0.39900000000000002</v>
      </c>
      <c r="F300" s="4">
        <v>0.32600000000000001</v>
      </c>
      <c r="G300" s="4">
        <v>0.36899999999999999</v>
      </c>
      <c r="H300" s="4">
        <v>0.34200000000000003</v>
      </c>
      <c r="I300" s="4">
        <v>0.34200000000000003</v>
      </c>
      <c r="J300" s="4">
        <v>0.35725000000000007</v>
      </c>
      <c r="L300" s="4">
        <f t="shared" si="687"/>
        <v>1.0513571428571421E-3</v>
      </c>
      <c r="M300" s="4">
        <f t="shared" si="688"/>
        <v>3.2424637898627984E-2</v>
      </c>
      <c r="N300" s="4">
        <f t="shared" si="623"/>
        <v>0.34200000000000003</v>
      </c>
      <c r="O300">
        <f t="shared" si="633"/>
        <v>0.34200000000000003</v>
      </c>
      <c r="Q300" s="7"/>
      <c r="R300" s="4"/>
      <c r="S300" s="4"/>
      <c r="T300" s="4"/>
      <c r="U300" s="4"/>
      <c r="V300" s="4"/>
      <c r="W300" s="4"/>
    </row>
    <row r="301" spans="1:23" x14ac:dyDescent="0.25">
      <c r="A301" s="2" t="s">
        <v>83</v>
      </c>
      <c r="B301" s="4">
        <v>0.94800000000000006</v>
      </c>
      <c r="C301" s="4">
        <v>1.0176666666666667</v>
      </c>
      <c r="D301" s="4">
        <v>0.93666666666666654</v>
      </c>
      <c r="E301" s="4">
        <v>1.4606666666666666</v>
      </c>
      <c r="F301" s="4">
        <v>0.95533333333333326</v>
      </c>
      <c r="G301" s="4">
        <v>1.3959999999999999</v>
      </c>
      <c r="H301" s="4">
        <v>0.93633333333333335</v>
      </c>
      <c r="I301" s="4">
        <v>0.9923333333333334</v>
      </c>
      <c r="J301" s="4">
        <v>1.0803750000000001</v>
      </c>
      <c r="L301" s="4"/>
      <c r="M301" s="4"/>
      <c r="N301" s="4"/>
      <c r="Q301" s="4">
        <f t="shared" ref="Q301" si="690">AVERAGE(J302:J304)</f>
        <v>1.0803750000000001</v>
      </c>
      <c r="R301" s="4">
        <f t="shared" ref="R301" si="691">SQRT(_xlfn.VAR.S(J302:J304))</f>
        <v>0.20668318146380404</v>
      </c>
      <c r="S301" s="4"/>
      <c r="T301" s="4">
        <f t="shared" ref="T301" si="692">AVERAGE(B302:I304)</f>
        <v>1.0803749999999999</v>
      </c>
      <c r="U301" s="4">
        <f t="shared" ref="U301" si="693">SQRT(_xlfn.VAR.S(B302:I304))</f>
        <v>0.3715349843086348</v>
      </c>
      <c r="V301" s="4">
        <f t="shared" ref="V301" si="694">MEDIAN(B302:I304)</f>
        <v>0.96150000000000002</v>
      </c>
      <c r="W301" s="4">
        <f t="shared" ref="W301" si="695">LARGE(B302:I304, 1+COUNT(B302:I304)/2)</f>
        <v>0.96</v>
      </c>
    </row>
    <row r="302" spans="1:23" x14ac:dyDescent="0.25">
      <c r="A302" s="3" t="s">
        <v>89</v>
      </c>
      <c r="B302" s="4">
        <v>0.95299999999999996</v>
      </c>
      <c r="C302" s="4">
        <v>0.91800000000000004</v>
      </c>
      <c r="D302" s="4">
        <v>0.91200000000000003</v>
      </c>
      <c r="E302" s="4">
        <v>0.90300000000000002</v>
      </c>
      <c r="F302" s="4">
        <v>0.876</v>
      </c>
      <c r="G302" s="4">
        <v>1.2889999999999999</v>
      </c>
      <c r="H302" s="4">
        <v>0.86299999999999999</v>
      </c>
      <c r="I302" s="4">
        <v>0.91500000000000004</v>
      </c>
      <c r="J302" s="4">
        <v>0.95362500000000006</v>
      </c>
      <c r="L302" s="4">
        <f t="shared" ref="L302:L308" si="696">_xlfn.VAR.S(B302:I302)</f>
        <v>1.9110267857142586E-2</v>
      </c>
      <c r="M302" s="4">
        <f t="shared" ref="M302" si="697">SQRT(L302)</f>
        <v>0.13823989242307225</v>
      </c>
      <c r="N302" s="4">
        <f t="shared" ref="N302:N308" si="698">MEDIAN(B302:I302)</f>
        <v>0.91349999999999998</v>
      </c>
      <c r="O302">
        <f t="shared" ref="O302:O308" si="699">LARGE(B302:I302, 1+COUNT(B302:I302)/2)</f>
        <v>0.91200000000000003</v>
      </c>
      <c r="Q302" s="7"/>
      <c r="R302" s="4"/>
      <c r="S302" s="4"/>
      <c r="T302" s="4"/>
      <c r="U302" s="4"/>
      <c r="V302" s="4"/>
      <c r="W302" s="4"/>
    </row>
    <row r="303" spans="1:23" x14ac:dyDescent="0.25">
      <c r="A303" s="3" t="s">
        <v>88</v>
      </c>
      <c r="B303" s="4">
        <v>0.97</v>
      </c>
      <c r="C303" s="4">
        <v>0.997</v>
      </c>
      <c r="D303" s="4">
        <v>0.95599999999999996</v>
      </c>
      <c r="E303" s="4">
        <v>0.96</v>
      </c>
      <c r="F303" s="4">
        <v>0.96299999999999997</v>
      </c>
      <c r="G303" s="4">
        <v>0.99099999999999999</v>
      </c>
      <c r="H303" s="4">
        <v>0.92600000000000005</v>
      </c>
      <c r="I303" s="4">
        <v>0.98599999999999999</v>
      </c>
      <c r="J303" s="4">
        <v>0.96862499999999996</v>
      </c>
      <c r="L303" s="4">
        <f t="shared" si="696"/>
        <v>5.2741071428571388E-4</v>
      </c>
      <c r="M303" s="4">
        <f t="shared" si="622"/>
        <v>2.2965424321917369E-2</v>
      </c>
      <c r="N303" s="4">
        <f t="shared" si="623"/>
        <v>0.96649999999999991</v>
      </c>
      <c r="O303">
        <f t="shared" si="624"/>
        <v>0.96299999999999997</v>
      </c>
      <c r="Q303" s="7"/>
      <c r="R303" s="4"/>
      <c r="S303" s="4"/>
      <c r="T303" s="4"/>
      <c r="U303" s="4"/>
      <c r="V303" s="4"/>
      <c r="W303" s="4"/>
    </row>
    <row r="304" spans="1:23" x14ac:dyDescent="0.25">
      <c r="A304" s="3" t="s">
        <v>87</v>
      </c>
      <c r="B304" s="4">
        <v>0.92100000000000004</v>
      </c>
      <c r="C304" s="4">
        <v>1.1379999999999999</v>
      </c>
      <c r="D304" s="4">
        <v>0.94199999999999995</v>
      </c>
      <c r="E304" s="4">
        <v>2.5190000000000001</v>
      </c>
      <c r="F304" s="4">
        <v>1.0269999999999999</v>
      </c>
      <c r="G304" s="4">
        <v>1.9079999999999999</v>
      </c>
      <c r="H304" s="4">
        <v>1.02</v>
      </c>
      <c r="I304" s="4">
        <v>1.0760000000000001</v>
      </c>
      <c r="J304" s="4">
        <v>1.318875</v>
      </c>
      <c r="L304" s="4">
        <f t="shared" si="696"/>
        <v>0.33627555357142874</v>
      </c>
      <c r="M304" s="4">
        <f t="shared" si="622"/>
        <v>0.5798927086724136</v>
      </c>
      <c r="N304" s="4">
        <f t="shared" si="623"/>
        <v>1.0514999999999999</v>
      </c>
      <c r="O304">
        <f t="shared" si="624"/>
        <v>1.0269999999999999</v>
      </c>
      <c r="Q304" s="7"/>
      <c r="R304" s="4"/>
      <c r="S304" s="4"/>
      <c r="T304" s="4"/>
      <c r="U304" s="4"/>
      <c r="V304" s="4"/>
      <c r="W304" s="4"/>
    </row>
    <row r="305" spans="1:23" x14ac:dyDescent="0.25">
      <c r="A305" s="2" t="s">
        <v>84</v>
      </c>
      <c r="B305" s="4">
        <v>0.99766666666666659</v>
      </c>
      <c r="C305" s="4">
        <v>0.996</v>
      </c>
      <c r="D305" s="4">
        <v>0.9946666666666667</v>
      </c>
      <c r="E305" s="4">
        <v>0.99766666666666659</v>
      </c>
      <c r="F305" s="4">
        <v>0.995</v>
      </c>
      <c r="G305" s="4">
        <v>1</v>
      </c>
      <c r="H305" s="4">
        <v>0.99199999999999999</v>
      </c>
      <c r="I305" s="4">
        <v>0.9916666666666667</v>
      </c>
      <c r="J305" s="4">
        <v>0.99558333333333338</v>
      </c>
      <c r="L305" s="4"/>
      <c r="M305" s="4"/>
      <c r="N305" s="4"/>
      <c r="Q305" s="4">
        <f t="shared" ref="Q305" si="700">AVERAGE(J306:J308)</f>
        <v>0.99558333333333338</v>
      </c>
      <c r="R305" s="4">
        <f t="shared" ref="R305" si="701">SQRT(_xlfn.VAR.S(J306:J308))</f>
        <v>4.0894936524383503E-3</v>
      </c>
      <c r="S305" s="4"/>
      <c r="T305" s="4">
        <f t="shared" ref="T305" si="702">AVERAGE(B306:I308)</f>
        <v>0.99558333333333315</v>
      </c>
      <c r="U305" s="4">
        <f t="shared" ref="U305" si="703">SQRT(_xlfn.VAR.S(B306:I308))</f>
        <v>6.5800533014007687E-3</v>
      </c>
      <c r="V305" s="4">
        <f t="shared" ref="V305" si="704">MEDIAN(B306:I308)</f>
        <v>0.99449999999999994</v>
      </c>
      <c r="W305" s="4">
        <f t="shared" ref="W305" si="705">LARGE(B306:I308, 1+COUNT(B306:I308)/2)</f>
        <v>0.99399999999999999</v>
      </c>
    </row>
    <row r="306" spans="1:23" x14ac:dyDescent="0.25">
      <c r="A306" s="3" t="s">
        <v>89</v>
      </c>
      <c r="B306" s="4">
        <v>1.002</v>
      </c>
      <c r="C306" s="4">
        <v>0.999</v>
      </c>
      <c r="D306" s="4">
        <v>0.996</v>
      </c>
      <c r="E306" s="4">
        <v>0.997</v>
      </c>
      <c r="F306" s="4">
        <v>0.996</v>
      </c>
      <c r="G306" s="4">
        <v>0.998</v>
      </c>
      <c r="H306" s="4">
        <v>0.99199999999999999</v>
      </c>
      <c r="I306" s="4">
        <v>0.98899999999999999</v>
      </c>
      <c r="J306" s="4">
        <v>0.99612500000000004</v>
      </c>
      <c r="L306" s="4">
        <f t="shared" ref="L306:L308" si="706">_xlfn.VAR.S(B306:I306)</f>
        <v>1.6410714285714313E-5</v>
      </c>
      <c r="M306" s="4">
        <f t="shared" ref="M306:M308" si="707">SQRT(L306)</f>
        <v>4.0510139824140711E-3</v>
      </c>
      <c r="N306" s="4">
        <f t="shared" si="623"/>
        <v>0.99649999999999994</v>
      </c>
      <c r="O306">
        <f t="shared" ref="O306:O308" si="708">LARGE(B306:I306, 1+COUNT(B306:I306)/2)</f>
        <v>0.996</v>
      </c>
      <c r="Q306" s="7"/>
      <c r="R306" s="4"/>
      <c r="S306" s="4"/>
      <c r="T306" s="4"/>
      <c r="U306" s="4"/>
      <c r="V306" s="4"/>
      <c r="W306" s="4"/>
    </row>
    <row r="307" spans="1:23" x14ac:dyDescent="0.25">
      <c r="A307" s="3" t="s">
        <v>88</v>
      </c>
      <c r="B307" s="4">
        <v>0.99399999999999999</v>
      </c>
      <c r="C307" s="4">
        <v>0.995</v>
      </c>
      <c r="D307" s="4">
        <v>0.99199999999999999</v>
      </c>
      <c r="E307" s="4">
        <v>0.99299999999999999</v>
      </c>
      <c r="F307" s="4">
        <v>0.99</v>
      </c>
      <c r="G307" s="4">
        <v>0.98299999999999998</v>
      </c>
      <c r="H307" s="4">
        <v>0.99</v>
      </c>
      <c r="I307" s="4">
        <v>0.99299999999999999</v>
      </c>
      <c r="J307" s="4">
        <v>0.99124999999999996</v>
      </c>
      <c r="L307" s="4">
        <f t="shared" si="706"/>
        <v>1.4214285714285742E-5</v>
      </c>
      <c r="M307" s="4">
        <f t="shared" si="707"/>
        <v>3.7701837772561885E-3</v>
      </c>
      <c r="N307" s="4">
        <f t="shared" si="623"/>
        <v>0.99249999999999994</v>
      </c>
      <c r="O307">
        <f t="shared" si="633"/>
        <v>0.99199999999999999</v>
      </c>
      <c r="Q307" s="7"/>
      <c r="R307" s="4"/>
      <c r="S307" s="4"/>
      <c r="T307" s="4"/>
      <c r="U307" s="4"/>
      <c r="V307" s="4"/>
      <c r="W307" s="4"/>
    </row>
    <row r="308" spans="1:23" x14ac:dyDescent="0.25">
      <c r="A308" s="3" t="s">
        <v>87</v>
      </c>
      <c r="B308" s="4">
        <v>0.997</v>
      </c>
      <c r="C308" s="4">
        <v>0.99399999999999999</v>
      </c>
      <c r="D308" s="4">
        <v>0.996</v>
      </c>
      <c r="E308" s="4">
        <v>1.0029999999999999</v>
      </c>
      <c r="F308" s="4">
        <v>0.999</v>
      </c>
      <c r="G308" s="4">
        <v>1.0189999999999999</v>
      </c>
      <c r="H308" s="4">
        <v>0.99399999999999999</v>
      </c>
      <c r="I308" s="4">
        <v>0.99299999999999999</v>
      </c>
      <c r="J308" s="4">
        <v>0.99937500000000001</v>
      </c>
      <c r="L308" s="4">
        <f t="shared" si="706"/>
        <v>7.3410714285713683E-5</v>
      </c>
      <c r="M308" s="4">
        <f t="shared" si="707"/>
        <v>8.5680052687725217E-3</v>
      </c>
      <c r="N308" s="4">
        <f t="shared" si="623"/>
        <v>0.99649999999999994</v>
      </c>
      <c r="O308">
        <f t="shared" si="633"/>
        <v>0.996</v>
      </c>
      <c r="Q308" s="7"/>
      <c r="R308" s="4"/>
      <c r="S308" s="4"/>
      <c r="T308" s="4"/>
      <c r="U308" s="4"/>
      <c r="V308" s="4"/>
      <c r="W308" s="4"/>
    </row>
    <row r="309" spans="1:23" x14ac:dyDescent="0.25">
      <c r="A309" s="2" t="s">
        <v>91</v>
      </c>
      <c r="B309" s="4">
        <v>1.6322675438596481</v>
      </c>
      <c r="C309" s="4">
        <v>1.6419122807017563</v>
      </c>
      <c r="D309" s="4">
        <v>1.6449605263157892</v>
      </c>
      <c r="E309" s="4">
        <v>1.672530701754386</v>
      </c>
      <c r="F309" s="4">
        <v>1.5916271929824568</v>
      </c>
      <c r="G309" s="4">
        <v>1.643320175438596</v>
      </c>
      <c r="H309" s="4">
        <v>1.6481578947368438</v>
      </c>
      <c r="I309" s="4">
        <v>1.6338640350877176</v>
      </c>
      <c r="J309" s="4">
        <v>1.6385800438596478</v>
      </c>
      <c r="Q309" s="4"/>
      <c r="R309" s="4"/>
      <c r="S309" s="4"/>
      <c r="T309" s="4"/>
      <c r="U309" s="4"/>
      <c r="V309" s="4"/>
      <c r="W30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Scenario 1</vt:lpstr>
      <vt:lpstr>Scenario 2</vt:lpstr>
      <vt:lpstr>Scenario 3</vt:lpstr>
      <vt:lpstr>Scenario 4</vt:lpstr>
      <vt:lpstr>Scenario 5</vt:lpstr>
      <vt:lpstr>Scenario 1_sorted</vt:lpstr>
      <vt:lpstr>Scenario 2_byTrans</vt:lpstr>
      <vt:lpstr>Scenario 3_byTrans</vt:lpstr>
      <vt:lpstr>Scenario 4_byTrans</vt:lpstr>
      <vt:lpstr>Scenario 5_byTrans</vt:lpstr>
      <vt:lpstr>Scenario 2_byIter</vt:lpstr>
      <vt:lpstr>Scenario 3_byIter</vt:lpstr>
      <vt:lpstr>Scenario 4_byIter</vt:lpstr>
      <vt:lpstr>Scenario 5_byIter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Kamarasy</dc:creator>
  <cp:lastModifiedBy>Laurence Kamarasy</cp:lastModifiedBy>
  <dcterms:created xsi:type="dcterms:W3CDTF">2024-10-18T21:28:37Z</dcterms:created>
  <dcterms:modified xsi:type="dcterms:W3CDTF">2024-10-19T14:22:20Z</dcterms:modified>
</cp:coreProperties>
</file>