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6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688cb364beff08d/Dokumente/Uni/Bachelorarbeit/8. Testing/Results/"/>
    </mc:Choice>
  </mc:AlternateContent>
  <xr:revisionPtr revIDLastSave="3313" documentId="11_AD4DB114E441178AC67DF40ECE95F804693EDF1E" xr6:coauthVersionLast="47" xr6:coauthVersionMax="47" xr10:uidLastSave="{7B89210B-E00E-4D8F-8A71-80570A906BFD}"/>
  <bookViews>
    <workbookView xWindow="-120" yWindow="-120" windowWidth="29040" windowHeight="15840" tabRatio="731" firstSheet="1" activeTab="6" xr2:uid="{00000000-000D-0000-FFFF-FFFF00000000}"/>
  </bookViews>
  <sheets>
    <sheet name="By Iteration" sheetId="1" r:id="rId1"/>
    <sheet name="By Scenario" sheetId="3" r:id="rId2"/>
    <sheet name="Total Mean per Trans" sheetId="4" r:id="rId3"/>
    <sheet name="Total s per Trans" sheetId="15" r:id="rId4"/>
    <sheet name="Total Median per Trans" sheetId="16" r:id="rId5"/>
    <sheet name="(s of Iter Means per Trans)" sheetId="13" r:id="rId6"/>
    <sheet name="Total Mean vs. Total Median" sheetId="17" r:id="rId7"/>
    <sheet name="Total s vs. s of iterations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F5" i="4"/>
  <c r="E5" i="4"/>
  <c r="D5" i="4"/>
  <c r="C5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</calcChain>
</file>

<file path=xl/sharedStrings.xml><?xml version="1.0" encoding="utf-8"?>
<sst xmlns="http://schemas.openxmlformats.org/spreadsheetml/2006/main" count="744" uniqueCount="128">
  <si>
    <t>1_Login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</si>
  <si>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</si>
  <si>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</si>
  <si>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</si>
  <si>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</si>
  <si>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</si>
  <si>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</si>
  <si>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</si>
  <si>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Iteration 1</t>
  </si>
  <si>
    <t>2_Open_App_Manage_BP</t>
  </si>
  <si>
    <t>4_Load_BP_Roles</t>
  </si>
  <si>
    <t>5_Load_New_Company_Code</t>
  </si>
  <si>
    <t>6_Apply_Company_Code</t>
  </si>
  <si>
    <t>7_Open_Address_Details</t>
  </si>
  <si>
    <t>8_Apply_New_Address_Details</t>
  </si>
  <si>
    <t>10_Create_New_Sales_Area</t>
  </si>
  <si>
    <t>11_Apply_New_Sales_Area</t>
  </si>
  <si>
    <t>12_Create_New_BP_Organization</t>
  </si>
  <si>
    <t>13_Open_App_Manage_BP_2</t>
  </si>
  <si>
    <t>14_Load_New_BP_Person</t>
  </si>
  <si>
    <t>15_Create_New_BP_Person</t>
  </si>
  <si>
    <t>16_Open_App_Manage_BP_3</t>
  </si>
  <si>
    <t>17_Open_Existing_BP</t>
  </si>
  <si>
    <t>19_Save_BP_Edit</t>
  </si>
  <si>
    <t>20_Open_App_Inquiries</t>
  </si>
  <si>
    <t>21_Create_New_Inquiry</t>
  </si>
  <si>
    <t>22_Create_New_Inquiry_2</t>
  </si>
  <si>
    <t>23_Search_For_Material</t>
  </si>
  <si>
    <t>24_Search_For_Material_2</t>
  </si>
  <si>
    <t>25_Save_Inquiry</t>
  </si>
  <si>
    <t>26_Open_App_Manage_Quotations</t>
  </si>
  <si>
    <t>27_Create_New_Quotation</t>
  </si>
  <si>
    <t>28_Create_New_Quotation_2</t>
  </si>
  <si>
    <t>29_Open_Item_Conditions</t>
  </si>
  <si>
    <t>32_Save_Quotation</t>
  </si>
  <si>
    <t>33_Reload_Home_Page</t>
  </si>
  <si>
    <t>34_Search_For_App</t>
  </si>
  <si>
    <t>35_Open_App_Manage_Sales_Orders</t>
  </si>
  <si>
    <t>36_Create_New_Sales_Order</t>
  </si>
  <si>
    <t>37_Create_New_Sales_Order_2</t>
  </si>
  <si>
    <t>38_Create_New_Sales_Order_3</t>
  </si>
  <si>
    <t>39_Save_New_Sales_Order</t>
  </si>
  <si>
    <t>40_Open_App_Show_Stock</t>
  </si>
  <si>
    <t>41_Filter_Materials</t>
  </si>
  <si>
    <t>42_Show_Stock</t>
  </si>
  <si>
    <t>43_Open_App_Track_Sales_Orders</t>
  </si>
  <si>
    <t>44_Search_Sales_Order</t>
  </si>
  <si>
    <t>45_Open_Sales_Order</t>
  </si>
  <si>
    <t>46_Open_App_Manage_Delivery</t>
  </si>
  <si>
    <t>47_Search_For_Order</t>
  </si>
  <si>
    <t>48_Create_Delivery</t>
  </si>
  <si>
    <t>49_Open_App_Manage_Delivery_2</t>
  </si>
  <si>
    <t>50_Search_Open_Deliveries</t>
  </si>
  <si>
    <t>51_Open_Found_Delivery</t>
  </si>
  <si>
    <t>52_Start_Picking_Process</t>
  </si>
  <si>
    <t>53_Open_Item_Details</t>
  </si>
  <si>
    <t>54_Close_Item_Details</t>
  </si>
  <si>
    <t>55_Open_Item_Details_2</t>
  </si>
  <si>
    <t>56_Close_Item_Details_2</t>
  </si>
  <si>
    <t>57_Save_Delivery</t>
  </si>
  <si>
    <t>58_Post_Delivery</t>
  </si>
  <si>
    <t>59_Open_App_Create_Billing_Doc</t>
  </si>
  <si>
    <t>61_Create_Billing_Document</t>
  </si>
  <si>
    <t>62_Save_Billing_Document</t>
  </si>
  <si>
    <t>63_Open_App_Manage_Billing_Doc</t>
  </si>
  <si>
    <t>64_Search_Billing_Document</t>
  </si>
  <si>
    <t>65_Post_Billing_Document</t>
  </si>
  <si>
    <t>66_Open_App_Post_Inc_Payment</t>
  </si>
  <si>
    <t>67_Propose_Items</t>
  </si>
  <si>
    <t>68_Clear</t>
  </si>
  <si>
    <t>71_Open_App_Track_Sales_Orders_2</t>
  </si>
  <si>
    <t>72_Search_Sales_Order_2</t>
  </si>
  <si>
    <t>73_Open_Sales_Order_2</t>
  </si>
  <si>
    <t>74_Open_Manage_Journal_Entries</t>
  </si>
  <si>
    <t>75_Open_Document_Flow</t>
  </si>
  <si>
    <t>76_Sign_Out</t>
  </si>
  <si>
    <t>30_Exit_Item_Conditions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</si>
  <si>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</si>
  <si>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</si>
  <si>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</si>
  <si>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</si>
  <si>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</si>
  <si>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</si>
  <si>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</si>
  <si>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</si>
  <si>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</si>
  <si>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</si>
  <si>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</si>
  <si>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</si>
  <si>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</si>
  <si>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</si>
  <si>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</si>
  <si>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</si>
  <si>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</si>
  <si>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60_Search_Delivery</t>
  </si>
  <si>
    <t>70_Display_Transaction</t>
  </si>
  <si>
    <t>3_Load_New_BP_Organization*</t>
  </si>
  <si>
    <t>31_Open_Order_Conditions**</t>
  </si>
  <si>
    <t># Transac.</t>
  </si>
  <si>
    <t>Response</t>
  </si>
  <si>
    <t>18_Edit_Existing_BP***</t>
  </si>
  <si>
    <t>9_Load_BP_Roles_2****</t>
  </si>
  <si>
    <t>69_Post_Incoming_Payment*****</t>
  </si>
  <si>
    <t>Iteration 2</t>
  </si>
  <si>
    <t>Iteration 3</t>
  </si>
  <si>
    <t>Transactions:</t>
  </si>
  <si>
    <t>Average</t>
  </si>
  <si>
    <t>Std.</t>
  </si>
  <si>
    <t>Min.</t>
  </si>
  <si>
    <t>Max.</t>
  </si>
  <si>
    <t>Median</t>
  </si>
  <si>
    <t>69_Post_Incoming_Payment</t>
  </si>
  <si>
    <t>31_Open_Order_Conditions</t>
  </si>
  <si>
    <t>18_Edit_Existing_BP</t>
  </si>
  <si>
    <t>9_Load_BP_Roles_2</t>
  </si>
  <si>
    <t>3_Load_New_BP_Organization</t>
  </si>
  <si>
    <t>Mean Response Time</t>
  </si>
  <si>
    <t>Mean Response Time Time</t>
  </si>
  <si>
    <t>MRT</t>
  </si>
  <si>
    <t>Mean Response Time (MRT)</t>
  </si>
  <si>
    <t>Total* Median (med) in Seconds</t>
  </si>
  <si>
    <t>* Total refers to the s taken from the values of all three iterations per transaction</t>
  </si>
  <si>
    <t>Total* Standard Deviation (s) in Seconds</t>
  </si>
  <si>
    <t>Standard Deviation (s) of Iteration Means in Seconds*</t>
  </si>
  <si>
    <t>* The means of each iteration per transaction were calculated and the s of these means taken</t>
  </si>
  <si>
    <t>Total* Mean of Response Time in Seconds</t>
  </si>
  <si>
    <t>* Total refers to the airthmetic mean calculated from the values of all three iterations per transaction</t>
  </si>
  <si>
    <t>* Total refers to the median taken from the values of all three iterations 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</si>
</sst>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5" fontId="2" fillId="0" borderId="0" xfId="0" applyNumberFormat="1" applyFont="1"/>
    <xf numFmtId="0" fontId="2" fillId="0" borderId="5" xfId="0" applyFont="1" applyFill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8" xfId="0" applyFont="1" applyFill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0" fontId="2" fillId="0" borderId="10" xfId="0" applyFont="1" applyFill="1" applyBorder="1"/>
    <xf numFmtId="165" fontId="2" fillId="0" borderId="10" xfId="0" applyNumberFormat="1" applyFont="1" applyBorder="1"/>
    <xf numFmtId="165" fontId="2" fillId="0" borderId="11" xfId="0" applyNumberFormat="1" applyFont="1" applyBorder="1"/>
    <xf numFmtId="165" fontId="2" fillId="0" borderId="12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3" borderId="0" xfId="0" applyFont="1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8" xfId="0" applyFont="1" applyFill="1" applyBorder="1"/>
    <xf numFmtId="0" fontId="2" fillId="0" borderId="14" xfId="0" applyFont="1" applyBorder="1"/>
    <xf numFmtId="9" fontId="2" fillId="0" borderId="9" xfId="0" applyNumberFormat="1" applyFont="1" applyBorder="1"/>
    <xf numFmtId="0" fontId="2" fillId="0" borderId="3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6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Fill="1"/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1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0" fontId="2" fillId="0" borderId="10" xfId="0" applyFont="1" applyBorder="1"/>
    <xf numFmtId="0" fontId="2" fillId="0" borderId="8" xfId="0" applyFont="1" applyBorder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" fontId="2" fillId="0" borderId="2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14" fontId="2" fillId="0" borderId="14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/>
    <xf numFmtId="165" fontId="2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165" fontId="2" fillId="0" borderId="7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1" xfId="0" applyFont="1" applyBorder="1"/>
    <xf numFmtId="0" fontId="2" fillId="2" borderId="10" xfId="0" applyFont="1" applyFill="1" applyBorder="1"/>
    <xf numFmtId="0" fontId="2" fillId="2" borderId="12" xfId="0" applyFont="1" applyFill="1" applyBorder="1"/>
    <xf numFmtId="165" fontId="2" fillId="0" borderId="12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Company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8048661800486618"/>
          <c:w val="0.79972440944881895"/>
          <c:h val="0.40613636799049763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Trans'!$B$6:$F$6</c:f>
              <c:numCache>
                <c:formatCode>0.000</c:formatCode>
                <c:ptCount val="5"/>
                <c:pt idx="0">
                  <c:v>4.0293333333333337</c:v>
                </c:pt>
                <c:pt idx="1">
                  <c:v>4.2021666666666659</c:v>
                </c:pt>
                <c:pt idx="2">
                  <c:v>4.620000000000001</c:v>
                </c:pt>
                <c:pt idx="3">
                  <c:v>4.452</c:v>
                </c:pt>
                <c:pt idx="4">
                  <c:v>7.1998125000000002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3-47B1-8639-4AD940AA434C}"/>
            </c:ext>
          </c:extLst>
        </c:ser>
        <c:ser>
          <c:idx val="1"/>
          <c:order val="1"/>
          <c:tx>
            <c:strRef>
              <c:f>'Total Mean per Trans'!$A$7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Trans'!$B$7:$F$7</c:f>
              <c:numCache>
                <c:formatCode>0.000</c:formatCode>
                <c:ptCount val="5"/>
                <c:pt idx="0">
                  <c:v>3.2056666666666671</c:v>
                </c:pt>
                <c:pt idx="1">
                  <c:v>3.186833333333333</c:v>
                </c:pt>
                <c:pt idx="2">
                  <c:v>3.6661666666666668</c:v>
                </c:pt>
                <c:pt idx="3">
                  <c:v>3.9799583333333328</c:v>
                </c:pt>
                <c:pt idx="4">
                  <c:v>4.9490208333333339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3-47B1-8639-4AD940AA434C}"/>
            </c:ext>
          </c:extLst>
        </c:ser>
        <c:ser>
          <c:idx val="2"/>
          <c:order val="2"/>
          <c:tx>
            <c:strRef>
              <c:f>'Total Mean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Trans'!$B$8:$F$8</c:f>
              <c:numCache>
                <c:formatCode>0.000</c:formatCode>
                <c:ptCount val="5"/>
                <c:pt idx="0">
                  <c:v>5.25</c:v>
                </c:pt>
                <c:pt idx="1">
                  <c:v>5.234</c:v>
                </c:pt>
                <c:pt idx="2">
                  <c:v>6.2653333333333343</c:v>
                </c:pt>
                <c:pt idx="3">
                  <c:v>6.1217499999999996</c:v>
                </c:pt>
                <c:pt idx="4">
                  <c:v>7.4708958333333308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3-47B1-8639-4AD940AA434C}"/>
            </c:ext>
          </c:extLst>
        </c:ser>
        <c:ser>
          <c:idx val="3"/>
          <c:order val="3"/>
          <c:tx>
            <c:strRef>
              <c:f>'Total Mean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Trans'!$B$9:$F$9</c:f>
              <c:numCache>
                <c:formatCode>0.000</c:formatCode>
                <c:ptCount val="5"/>
                <c:pt idx="0">
                  <c:v>2.0306666666666664</c:v>
                </c:pt>
                <c:pt idx="1">
                  <c:v>2.0803333333333334</c:v>
                </c:pt>
                <c:pt idx="2">
                  <c:v>2.2916666666666665</c:v>
                </c:pt>
                <c:pt idx="3">
                  <c:v>2.2225833333333336</c:v>
                </c:pt>
                <c:pt idx="4">
                  <c:v>2.2393958333333344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3-47B1-8639-4AD940AA434C}"/>
            </c:ext>
          </c:extLst>
        </c:ser>
        <c:ser>
          <c:idx val="4"/>
          <c:order val="4"/>
          <c:tx>
            <c:strRef>
              <c:f>'Total Mean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Trans'!$B$10:$F$10</c:f>
              <c:numCache>
                <c:formatCode>0.000</c:formatCode>
                <c:ptCount val="5"/>
                <c:pt idx="0">
                  <c:v>4.32</c:v>
                </c:pt>
                <c:pt idx="1">
                  <c:v>4.609166666666666</c:v>
                </c:pt>
                <c:pt idx="2">
                  <c:v>5.0078333333333331</c:v>
                </c:pt>
                <c:pt idx="3">
                  <c:v>5.1704166666666662</c:v>
                </c:pt>
                <c:pt idx="4">
                  <c:v>5.9739791666666653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3-47B1-8639-4AD940AA434C}"/>
            </c:ext>
          </c:extLst>
        </c:ser>
        <c:ser>
          <c:idx val="5"/>
          <c:order val="5"/>
          <c:tx>
            <c:strRef>
              <c:f>'Total Mean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Trans'!$B$11:$F$11</c:f>
              <c:numCache>
                <c:formatCode>0.000</c:formatCode>
                <c:ptCount val="5"/>
                <c:pt idx="0">
                  <c:v>2.0203333333333333</c:v>
                </c:pt>
                <c:pt idx="1">
                  <c:v>2.2671666666666668</c:v>
                </c:pt>
                <c:pt idx="2">
                  <c:v>2.434333333333333</c:v>
                </c:pt>
                <c:pt idx="3">
                  <c:v>2.3261250000000002</c:v>
                </c:pt>
                <c:pt idx="4">
                  <c:v>2.3113333333333328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3-47B1-8639-4AD940AA434C}"/>
            </c:ext>
          </c:extLst>
        </c:ser>
        <c:ser>
          <c:idx val="6"/>
          <c:order val="6"/>
          <c:tx>
            <c:strRef>
              <c:f>'Total Mean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Trans'!$B$12:$F$12</c:f>
              <c:numCache>
                <c:formatCode>0.000</c:formatCode>
                <c:ptCount val="5"/>
                <c:pt idx="0">
                  <c:v>0.32766666666666672</c:v>
                </c:pt>
                <c:pt idx="1">
                  <c:v>0.36083333333333334</c:v>
                </c:pt>
                <c:pt idx="2">
                  <c:v>0.38016666666666671</c:v>
                </c:pt>
                <c:pt idx="3">
                  <c:v>0.43879166666666664</c:v>
                </c:pt>
                <c:pt idx="4">
                  <c:v>0.41464583333333321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33-47B1-8639-4AD940AA434C}"/>
            </c:ext>
          </c:extLst>
        </c:ser>
        <c:ser>
          <c:idx val="7"/>
          <c:order val="7"/>
          <c:tx>
            <c:strRef>
              <c:f>'Total Mean per Trans'!$A$13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Trans'!$B$13:$F$13</c:f>
              <c:numCache>
                <c:formatCode>0.000</c:formatCode>
                <c:ptCount val="5"/>
                <c:pt idx="0">
                  <c:v>6.3113333333333337</c:v>
                </c:pt>
                <c:pt idx="1">
                  <c:v>6.5215000000000005</c:v>
                </c:pt>
                <c:pt idx="2">
                  <c:v>7.2259166666666657</c:v>
                </c:pt>
                <c:pt idx="3">
                  <c:v>6.6701666666666668</c:v>
                </c:pt>
                <c:pt idx="4">
                  <c:v>7.5078958333333334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33-47B1-8639-4AD940AA434C}"/>
            </c:ext>
          </c:extLst>
        </c:ser>
        <c:ser>
          <c:idx val="8"/>
          <c:order val="8"/>
          <c:tx>
            <c:strRef>
              <c:f>'Total Mean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Trans'!$B$14:$F$14</c:f>
              <c:numCache>
                <c:formatCode>0.000</c:formatCode>
                <c:ptCount val="5"/>
                <c:pt idx="0">
                  <c:v>2.6389999999999998</c:v>
                </c:pt>
                <c:pt idx="1">
                  <c:v>2.8879999999999999</c:v>
                </c:pt>
                <c:pt idx="2">
                  <c:v>2.8328333333333333</c:v>
                </c:pt>
                <c:pt idx="3">
                  <c:v>2.7482916666666664</c:v>
                </c:pt>
                <c:pt idx="4">
                  <c:v>3.0749999999999997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33-47B1-8639-4AD940AA434C}"/>
            </c:ext>
          </c:extLst>
        </c:ser>
        <c:ser>
          <c:idx val="9"/>
          <c:order val="9"/>
          <c:tx>
            <c:strRef>
              <c:f>'Total Mean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Trans'!$B$15:$F$15</c:f>
              <c:numCache>
                <c:formatCode>0.000</c:formatCode>
                <c:ptCount val="5"/>
                <c:pt idx="0">
                  <c:v>4.3230000000000004</c:v>
                </c:pt>
                <c:pt idx="1">
                  <c:v>4.6045000000000007</c:v>
                </c:pt>
                <c:pt idx="2">
                  <c:v>5.0110000000000001</c:v>
                </c:pt>
                <c:pt idx="3">
                  <c:v>4.751125</c:v>
                </c:pt>
                <c:pt idx="4">
                  <c:v>5.3179999999999987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33-47B1-8639-4AD940AA434C}"/>
            </c:ext>
          </c:extLst>
        </c:ser>
        <c:ser>
          <c:idx val="10"/>
          <c:order val="10"/>
          <c:tx>
            <c:strRef>
              <c:f>'Total Mean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Trans'!$B$16:$F$16</c:f>
              <c:numCache>
                <c:formatCode>0.000</c:formatCode>
                <c:ptCount val="5"/>
                <c:pt idx="0">
                  <c:v>2.5409999999999999</c:v>
                </c:pt>
                <c:pt idx="1">
                  <c:v>2.7111666666666667</c:v>
                </c:pt>
                <c:pt idx="2">
                  <c:v>2.564083333333333</c:v>
                </c:pt>
                <c:pt idx="3">
                  <c:v>2.8041250000000004</c:v>
                </c:pt>
                <c:pt idx="4">
                  <c:v>2.3258541666666668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3-47B1-8639-4AD940AA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3.74537037037037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568460192475944E-2"/>
          <c:y val="0.68491139337509821"/>
          <c:w val="0.97719641294838144"/>
          <c:h val="0.28589152633293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Trans'!$B$47:$F$47</c:f>
              <c:numCache>
                <c:formatCode>0.000</c:formatCode>
                <c:ptCount val="5"/>
                <c:pt idx="0">
                  <c:v>1.2523333333333333</c:v>
                </c:pt>
                <c:pt idx="1">
                  <c:v>1.0638333333333334</c:v>
                </c:pt>
                <c:pt idx="2">
                  <c:v>1.4969999999999999</c:v>
                </c:pt>
                <c:pt idx="3">
                  <c:v>1.1684166666666667</c:v>
                </c:pt>
                <c:pt idx="4">
                  <c:v>2.230270833333333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3-4804-90D1-54C5B054D7BC}"/>
            </c:ext>
          </c:extLst>
        </c:ser>
        <c:ser>
          <c:idx val="1"/>
          <c:order val="1"/>
          <c:tx>
            <c:strRef>
              <c:f>'Total Mean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Trans'!$B$48:$F$48</c:f>
              <c:numCache>
                <c:formatCode>0.000</c:formatCode>
                <c:ptCount val="5"/>
                <c:pt idx="0">
                  <c:v>1.2606666666666666</c:v>
                </c:pt>
                <c:pt idx="1">
                  <c:v>0.59033333333333327</c:v>
                </c:pt>
                <c:pt idx="2">
                  <c:v>0.4822499999999999</c:v>
                </c:pt>
                <c:pt idx="3">
                  <c:v>0.7642500000000001</c:v>
                </c:pt>
                <c:pt idx="4">
                  <c:v>1.964520833333333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3-4804-90D1-54C5B054D7BC}"/>
            </c:ext>
          </c:extLst>
        </c:ser>
        <c:ser>
          <c:idx val="2"/>
          <c:order val="2"/>
          <c:tx>
            <c:strRef>
              <c:f>'Total Mean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Trans'!$B$49:$F$49</c:f>
              <c:numCache>
                <c:formatCode>0.000</c:formatCode>
                <c:ptCount val="5"/>
                <c:pt idx="0">
                  <c:v>2.3713333333333333</c:v>
                </c:pt>
                <c:pt idx="1">
                  <c:v>2.375833333333333</c:v>
                </c:pt>
                <c:pt idx="2">
                  <c:v>3.0674166666666665</c:v>
                </c:pt>
                <c:pt idx="3">
                  <c:v>2.3820833333333344</c:v>
                </c:pt>
                <c:pt idx="4">
                  <c:v>4.7472083333333321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3-4804-90D1-54C5B054D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4831547098279384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Trans'!$B$75:$F$75</c:f>
              <c:numCache>
                <c:formatCode>0.000</c:formatCode>
                <c:ptCount val="5"/>
                <c:pt idx="0">
                  <c:v>1.4873333333333332</c:v>
                </c:pt>
                <c:pt idx="1">
                  <c:v>1.056</c:v>
                </c:pt>
                <c:pt idx="2">
                  <c:v>1.4515</c:v>
                </c:pt>
                <c:pt idx="3">
                  <c:v>1.179</c:v>
                </c:pt>
                <c:pt idx="4">
                  <c:v>1.4235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E-416F-A66A-2D93AFA9C816}"/>
            </c:ext>
          </c:extLst>
        </c:ser>
        <c:ser>
          <c:idx val="1"/>
          <c:order val="1"/>
          <c:tx>
            <c:strRef>
              <c:f>'Total Median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Trans'!$B$76:$F$76</c:f>
              <c:numCache>
                <c:formatCode>0.000</c:formatCode>
                <c:ptCount val="5"/>
                <c:pt idx="0">
                  <c:v>0.29966666666666669</c:v>
                </c:pt>
                <c:pt idx="1">
                  <c:v>0.29299999999999998</c:v>
                </c:pt>
                <c:pt idx="2">
                  <c:v>0.30449999999999999</c:v>
                </c:pt>
                <c:pt idx="3">
                  <c:v>0.29599999999999999</c:v>
                </c:pt>
                <c:pt idx="4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E-416F-A66A-2D93AFA9C816}"/>
            </c:ext>
          </c:extLst>
        </c:ser>
        <c:ser>
          <c:idx val="2"/>
          <c:order val="2"/>
          <c:tx>
            <c:strRef>
              <c:f>'Total Median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Trans'!$B$77:$F$77</c:f>
              <c:numCache>
                <c:formatCode>0.000</c:formatCode>
                <c:ptCount val="5"/>
                <c:pt idx="0">
                  <c:v>1.4613333333333334</c:v>
                </c:pt>
                <c:pt idx="1">
                  <c:v>1.3065</c:v>
                </c:pt>
                <c:pt idx="2">
                  <c:v>1.5609999999999999</c:v>
                </c:pt>
                <c:pt idx="3">
                  <c:v>1.4289999999999998</c:v>
                </c:pt>
                <c:pt idx="4">
                  <c:v>1.3935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E-416F-A66A-2D93AFA9C816}"/>
            </c:ext>
          </c:extLst>
        </c:ser>
        <c:ser>
          <c:idx val="3"/>
          <c:order val="3"/>
          <c:tx>
            <c:strRef>
              <c:f>'Total Median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Trans'!$B$78:$F$78</c:f>
              <c:numCache>
                <c:formatCode>0.000</c:formatCode>
                <c:ptCount val="5"/>
                <c:pt idx="0">
                  <c:v>0.41733333333333333</c:v>
                </c:pt>
                <c:pt idx="1">
                  <c:v>0.3775</c:v>
                </c:pt>
                <c:pt idx="2">
                  <c:v>0.53100000000000003</c:v>
                </c:pt>
                <c:pt idx="3">
                  <c:v>0.39700000000000002</c:v>
                </c:pt>
                <c:pt idx="4">
                  <c:v>0.42349999999999999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7E-416F-A66A-2D93AFA9C816}"/>
            </c:ext>
          </c:extLst>
        </c:ser>
        <c:ser>
          <c:idx val="4"/>
          <c:order val="4"/>
          <c:tx>
            <c:strRef>
              <c:f>'Total Median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Trans'!$B$79:$F$79</c:f>
              <c:numCache>
                <c:formatCode>0.000</c:formatCode>
                <c:ptCount val="5"/>
                <c:pt idx="0">
                  <c:v>1.4516666666666669</c:v>
                </c:pt>
                <c:pt idx="1">
                  <c:v>0.96399999999999997</c:v>
                </c:pt>
                <c:pt idx="2">
                  <c:v>0.98849999999999993</c:v>
                </c:pt>
                <c:pt idx="3">
                  <c:v>0.96150000000000002</c:v>
                </c:pt>
                <c:pt idx="4">
                  <c:v>1.0569999999999999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7E-416F-A66A-2D93AFA9C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305336832895893E-2"/>
          <c:y val="0.70890930300379118"/>
          <c:w val="0.91761154855643046"/>
          <c:h val="0.2633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 Out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Trans'!$B$80:$F$80</c:f>
              <c:numCache>
                <c:formatCode>0.000</c:formatCode>
                <c:ptCount val="5"/>
                <c:pt idx="0">
                  <c:v>0.99299999999999999</c:v>
                </c:pt>
                <c:pt idx="1">
                  <c:v>0.99649999999999983</c:v>
                </c:pt>
                <c:pt idx="2">
                  <c:v>0.99199999999999999</c:v>
                </c:pt>
                <c:pt idx="3">
                  <c:v>0.99558333333333315</c:v>
                </c:pt>
                <c:pt idx="4">
                  <c:v>0.99877083333333327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05F-ABD6-758D95705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Signout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72082150315152216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Trans'!$B$80:$F$80</c:f>
              <c:numCache>
                <c:formatCode>0.000</c:formatCode>
                <c:ptCount val="5"/>
                <c:pt idx="0">
                  <c:v>0.99299999999999999</c:v>
                </c:pt>
                <c:pt idx="1">
                  <c:v>0.99849999999999994</c:v>
                </c:pt>
                <c:pt idx="2">
                  <c:v>0.98950000000000005</c:v>
                </c:pt>
                <c:pt idx="3">
                  <c:v>0.99449999999999994</c:v>
                </c:pt>
                <c:pt idx="4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E-47DF-9FF5-A5E000C2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Trans'!$B$5:$F$5</c:f>
              <c:numCache>
                <c:formatCode>0.000</c:formatCode>
                <c:ptCount val="5"/>
                <c:pt idx="0">
                  <c:v>8.981276820883155E-2</c:v>
                </c:pt>
                <c:pt idx="1">
                  <c:v>0.17939760310550446</c:v>
                </c:pt>
                <c:pt idx="2">
                  <c:v>0.56126569627778078</c:v>
                </c:pt>
                <c:pt idx="3">
                  <c:v>2.283281400684134</c:v>
                </c:pt>
                <c:pt idx="4">
                  <c:v>1.9632427219710615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1-4821-84B3-24CB6B18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Login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Trans)'!$B$5:$F$5</c:f>
              <c:numCache>
                <c:formatCode>0.000</c:formatCode>
                <c:ptCount val="5"/>
                <c:pt idx="0">
                  <c:v>8.981276820883155E-2</c:v>
                </c:pt>
                <c:pt idx="1">
                  <c:v>0.11450327506233247</c:v>
                </c:pt>
                <c:pt idx="2">
                  <c:v>0.57810374285244037</c:v>
                </c:pt>
                <c:pt idx="3">
                  <c:v>2.3234761213445614</c:v>
                </c:pt>
                <c:pt idx="4">
                  <c:v>1.7358996755555134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0-4202-AE0B-FA27DD36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</a:t>
            </a:r>
            <a:r>
              <a:rPr lang="de-DE" baseline="0"/>
              <a:t> Partner Company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39025997662700923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Trans'!$B$6:$F$6</c:f>
              <c:numCache>
                <c:formatCode>0.000</c:formatCode>
                <c:ptCount val="5"/>
                <c:pt idx="0">
                  <c:v>0.50176322437313881</c:v>
                </c:pt>
                <c:pt idx="1">
                  <c:v>0.3437740052224233</c:v>
                </c:pt>
                <c:pt idx="2">
                  <c:v>9.8129784191419378E-2</c:v>
                </c:pt>
                <c:pt idx="3">
                  <c:v>0.23496216161608738</c:v>
                </c:pt>
                <c:pt idx="4">
                  <c:v>1.918409820838999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2-4FDE-9696-C7318F465CAC}"/>
            </c:ext>
          </c:extLst>
        </c:ser>
        <c:ser>
          <c:idx val="1"/>
          <c:order val="1"/>
          <c:tx>
            <c:strRef>
              <c:f>'Total s per Trans'!$A$7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Trans'!$B$7:$F$7</c:f>
              <c:numCache>
                <c:formatCode>0.000</c:formatCode>
                <c:ptCount val="5"/>
                <c:pt idx="0">
                  <c:v>0.54314669596098397</c:v>
                </c:pt>
                <c:pt idx="1">
                  <c:v>0.34663838025623567</c:v>
                </c:pt>
                <c:pt idx="2">
                  <c:v>0.52603937518252786</c:v>
                </c:pt>
                <c:pt idx="3">
                  <c:v>0.44315396079806585</c:v>
                </c:pt>
                <c:pt idx="4">
                  <c:v>0.92894125251307269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FDE-9696-C7318F465CAC}"/>
            </c:ext>
          </c:extLst>
        </c:ser>
        <c:ser>
          <c:idx val="2"/>
          <c:order val="2"/>
          <c:tx>
            <c:strRef>
              <c:f>'Total s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Trans'!$B$8:$F$8</c:f>
              <c:numCache>
                <c:formatCode>0.000</c:formatCode>
                <c:ptCount val="5"/>
                <c:pt idx="0">
                  <c:v>1.079113988418277</c:v>
                </c:pt>
                <c:pt idx="1">
                  <c:v>0.45118510613715967</c:v>
                </c:pt>
                <c:pt idx="2">
                  <c:v>0.92823001982104236</c:v>
                </c:pt>
                <c:pt idx="3">
                  <c:v>0.23558977795791752</c:v>
                </c:pt>
                <c:pt idx="4">
                  <c:v>0.63404296248767078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2-4FDE-9696-C7318F465CAC}"/>
            </c:ext>
          </c:extLst>
        </c:ser>
        <c:ser>
          <c:idx val="3"/>
          <c:order val="3"/>
          <c:tx>
            <c:strRef>
              <c:f>'Total s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Trans'!$B$9:$F$9</c:f>
              <c:numCache>
                <c:formatCode>0.000</c:formatCode>
                <c:ptCount val="5"/>
                <c:pt idx="0">
                  <c:v>0.30652460477640925</c:v>
                </c:pt>
                <c:pt idx="1">
                  <c:v>0.21327603397162728</c:v>
                </c:pt>
                <c:pt idx="2">
                  <c:v>0.25088002686301408</c:v>
                </c:pt>
                <c:pt idx="3">
                  <c:v>0.13709435553238716</c:v>
                </c:pt>
                <c:pt idx="4">
                  <c:v>0.21858653669616229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2-4FDE-9696-C7318F465CAC}"/>
            </c:ext>
          </c:extLst>
        </c:ser>
        <c:ser>
          <c:idx val="4"/>
          <c:order val="4"/>
          <c:tx>
            <c:strRef>
              <c:f>'Total s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Trans'!$B$10:$F$10</c:f>
              <c:numCache>
                <c:formatCode>0.000</c:formatCode>
                <c:ptCount val="5"/>
                <c:pt idx="0">
                  <c:v>0.7490020026675499</c:v>
                </c:pt>
                <c:pt idx="1">
                  <c:v>0.77078749773635225</c:v>
                </c:pt>
                <c:pt idx="2">
                  <c:v>0.34242207695748639</c:v>
                </c:pt>
                <c:pt idx="3">
                  <c:v>0.32380508316587303</c:v>
                </c:pt>
                <c:pt idx="4">
                  <c:v>0.72047220005083701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2-4FDE-9696-C7318F465CAC}"/>
            </c:ext>
          </c:extLst>
        </c:ser>
        <c:ser>
          <c:idx val="5"/>
          <c:order val="5"/>
          <c:tx>
            <c:strRef>
              <c:f>'Total s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Trans'!$B$11:$F$11</c:f>
              <c:numCache>
                <c:formatCode>0.000</c:formatCode>
                <c:ptCount val="5"/>
                <c:pt idx="0">
                  <c:v>0.49004115473430759</c:v>
                </c:pt>
                <c:pt idx="1">
                  <c:v>0.41865757686522898</c:v>
                </c:pt>
                <c:pt idx="2">
                  <c:v>0.25992248261683332</c:v>
                </c:pt>
                <c:pt idx="3">
                  <c:v>0.1631385947192035</c:v>
                </c:pt>
                <c:pt idx="4">
                  <c:v>0.218170666489132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2-4FDE-9696-C7318F465CAC}"/>
            </c:ext>
          </c:extLst>
        </c:ser>
        <c:ser>
          <c:idx val="6"/>
          <c:order val="6"/>
          <c:tx>
            <c:strRef>
              <c:f>'Total s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Trans'!$B$12:$F$12</c:f>
              <c:numCache>
                <c:formatCode>0.000</c:formatCode>
                <c:ptCount val="5"/>
                <c:pt idx="0">
                  <c:v>3.937427248005141E-2</c:v>
                </c:pt>
                <c:pt idx="1">
                  <c:v>5.0704700636791791E-2</c:v>
                </c:pt>
                <c:pt idx="2">
                  <c:v>3.5426834547565858E-2</c:v>
                </c:pt>
                <c:pt idx="3">
                  <c:v>0.29579560792321918</c:v>
                </c:pt>
                <c:pt idx="4">
                  <c:v>0.19534143480706384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2-4FDE-9696-C7318F465CAC}"/>
            </c:ext>
          </c:extLst>
        </c:ser>
        <c:ser>
          <c:idx val="7"/>
          <c:order val="7"/>
          <c:tx>
            <c:strRef>
              <c:f>'Total s per Trans'!$A$13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Trans'!$B$13:$F$13</c:f>
              <c:numCache>
                <c:formatCode>0.000</c:formatCode>
                <c:ptCount val="5"/>
                <c:pt idx="0">
                  <c:v>1.1022306171275214</c:v>
                </c:pt>
                <c:pt idx="1">
                  <c:v>1.1730138532856291</c:v>
                </c:pt>
                <c:pt idx="2">
                  <c:v>0.62649986698588644</c:v>
                </c:pt>
                <c:pt idx="3">
                  <c:v>0.46869083781238502</c:v>
                </c:pt>
                <c:pt idx="4">
                  <c:v>0.88001830831012073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2-4FDE-9696-C7318F465CAC}"/>
            </c:ext>
          </c:extLst>
        </c:ser>
        <c:ser>
          <c:idx val="8"/>
          <c:order val="8"/>
          <c:tx>
            <c:strRef>
              <c:f>'Total s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Trans'!$B$14:$F$14</c:f>
              <c:numCache>
                <c:formatCode>0.000</c:formatCode>
                <c:ptCount val="5"/>
                <c:pt idx="0">
                  <c:v>0.33041943042139749</c:v>
                </c:pt>
                <c:pt idx="1">
                  <c:v>0.48006624542869103</c:v>
                </c:pt>
                <c:pt idx="2">
                  <c:v>0.32012918793777273</c:v>
                </c:pt>
                <c:pt idx="3">
                  <c:v>0.26209830203100559</c:v>
                </c:pt>
                <c:pt idx="4">
                  <c:v>0.35460496450425899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2-4FDE-9696-C7318F465CAC}"/>
            </c:ext>
          </c:extLst>
        </c:ser>
        <c:ser>
          <c:idx val="9"/>
          <c:order val="9"/>
          <c:tx>
            <c:strRef>
              <c:f>'Total s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Trans'!$B$15:$F$15</c:f>
              <c:numCache>
                <c:formatCode>0.000</c:formatCode>
                <c:ptCount val="5"/>
                <c:pt idx="0">
                  <c:v>0.85010058228423668</c:v>
                </c:pt>
                <c:pt idx="1">
                  <c:v>0.71801357925877574</c:v>
                </c:pt>
                <c:pt idx="2">
                  <c:v>0.47988275083134063</c:v>
                </c:pt>
                <c:pt idx="3">
                  <c:v>0.36076215367155567</c:v>
                </c:pt>
                <c:pt idx="4">
                  <c:v>0.73947900003270439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B2-4FDE-9696-C7318F465CAC}"/>
            </c:ext>
          </c:extLst>
        </c:ser>
        <c:ser>
          <c:idx val="10"/>
          <c:order val="10"/>
          <c:tx>
            <c:strRef>
              <c:f>'Total s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Trans'!$B$16:$F$16</c:f>
              <c:numCache>
                <c:formatCode>0.000</c:formatCode>
                <c:ptCount val="5"/>
                <c:pt idx="0">
                  <c:v>8.6694867206773177E-2</c:v>
                </c:pt>
                <c:pt idx="1">
                  <c:v>0.21800221711410803</c:v>
                </c:pt>
                <c:pt idx="2">
                  <c:v>0.56326910383344586</c:v>
                </c:pt>
                <c:pt idx="3">
                  <c:v>0.65381757278178299</c:v>
                </c:pt>
                <c:pt idx="4">
                  <c:v>0.92956807608016434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2-4FDE-9696-C7318F46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68076364542023493"/>
          <c:w val="0.90219641294838149"/>
          <c:h val="0.2914588961051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Customer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Company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114774114774115"/>
          <c:w val="0.81239107611548556"/>
          <c:h val="0.36977300914308792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Trans)'!$B$6:$F$6</c:f>
              <c:numCache>
                <c:formatCode>0.000</c:formatCode>
                <c:ptCount val="5"/>
                <c:pt idx="0">
                  <c:v>0.50176322437313881</c:v>
                </c:pt>
                <c:pt idx="1">
                  <c:v>0.38425002710908623</c:v>
                </c:pt>
                <c:pt idx="2">
                  <c:v>8.8877724993386156E-2</c:v>
                </c:pt>
                <c:pt idx="3">
                  <c:v>0.24846500633892107</c:v>
                </c:pt>
                <c:pt idx="4">
                  <c:v>2.1501418085500812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0-43B5-BED2-C9FF73CB6691}"/>
            </c:ext>
          </c:extLst>
        </c:ser>
        <c:ser>
          <c:idx val="1"/>
          <c:order val="1"/>
          <c:tx>
            <c:strRef>
              <c:f>'(s of Iter Means per Trans)'!$A$7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Trans)'!$B$7:$F$7</c:f>
              <c:numCache>
                <c:formatCode>0.000</c:formatCode>
                <c:ptCount val="5"/>
                <c:pt idx="0">
                  <c:v>0.54314669596098397</c:v>
                </c:pt>
                <c:pt idx="1">
                  <c:v>0.35751969642711068</c:v>
                </c:pt>
                <c:pt idx="2">
                  <c:v>0.59231670863933406</c:v>
                </c:pt>
                <c:pt idx="3">
                  <c:v>0.21440449262628167</c:v>
                </c:pt>
                <c:pt idx="4">
                  <c:v>0.28713954532523578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0-43B5-BED2-C9FF73CB6691}"/>
            </c:ext>
          </c:extLst>
        </c:ser>
        <c:ser>
          <c:idx val="2"/>
          <c:order val="2"/>
          <c:tx>
            <c:strRef>
              <c:f>'(s of Iter Means per Trans)'!$A$8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Trans)'!$B$8:$F$8</c:f>
              <c:numCache>
                <c:formatCode>0.000</c:formatCode>
                <c:ptCount val="5"/>
                <c:pt idx="0">
                  <c:v>1.079113988418277</c:v>
                </c:pt>
                <c:pt idx="1">
                  <c:v>0.46255513184916658</c:v>
                </c:pt>
                <c:pt idx="2">
                  <c:v>1.064207872472922</c:v>
                </c:pt>
                <c:pt idx="3">
                  <c:v>9.545188578545756E-2</c:v>
                </c:pt>
                <c:pt idx="4">
                  <c:v>0.24790687305585862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0-43B5-BED2-C9FF73CB6691}"/>
            </c:ext>
          </c:extLst>
        </c:ser>
        <c:ser>
          <c:idx val="3"/>
          <c:order val="3"/>
          <c:tx>
            <c:strRef>
              <c:f>'(s of Iter Means per Trans)'!$A$9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Trans)'!$B$9:$F$9</c:f>
              <c:numCache>
                <c:formatCode>0.000</c:formatCode>
                <c:ptCount val="5"/>
                <c:pt idx="0">
                  <c:v>0.30652460477640925</c:v>
                </c:pt>
                <c:pt idx="1">
                  <c:v>0.16317194407536295</c:v>
                </c:pt>
                <c:pt idx="2">
                  <c:v>0.25291109274472995</c:v>
                </c:pt>
                <c:pt idx="3">
                  <c:v>7.8696244880765001E-2</c:v>
                </c:pt>
                <c:pt idx="4">
                  <c:v>0.16166160322826606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C0-43B5-BED2-C9FF73CB6691}"/>
            </c:ext>
          </c:extLst>
        </c:ser>
        <c:ser>
          <c:idx val="4"/>
          <c:order val="4"/>
          <c:tx>
            <c:strRef>
              <c:f>'(s of Iter Means per Trans)'!$A$10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Trans)'!$B$10:$F$10</c:f>
              <c:numCache>
                <c:formatCode>0.000</c:formatCode>
                <c:ptCount val="5"/>
                <c:pt idx="0">
                  <c:v>0.7490020026675499</c:v>
                </c:pt>
                <c:pt idx="1">
                  <c:v>0.85601874005966527</c:v>
                </c:pt>
                <c:pt idx="2">
                  <c:v>0.26651411000795705</c:v>
                </c:pt>
                <c:pt idx="3">
                  <c:v>9.9354662489152465E-2</c:v>
                </c:pt>
                <c:pt idx="4">
                  <c:v>0.30987898553642473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C0-43B5-BED2-C9FF73CB6691}"/>
            </c:ext>
          </c:extLst>
        </c:ser>
        <c:ser>
          <c:idx val="5"/>
          <c:order val="5"/>
          <c:tx>
            <c:strRef>
              <c:f>'(s of Iter Means per Trans)'!$A$11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Trans)'!$B$11:$F$11</c:f>
              <c:numCache>
                <c:formatCode>0.000</c:formatCode>
                <c:ptCount val="5"/>
                <c:pt idx="0">
                  <c:v>0.49004115473430759</c:v>
                </c:pt>
                <c:pt idx="1">
                  <c:v>0.42757816049622005</c:v>
                </c:pt>
                <c:pt idx="2">
                  <c:v>0.28655914892624401</c:v>
                </c:pt>
                <c:pt idx="3">
                  <c:v>6.4581706968769637E-2</c:v>
                </c:pt>
                <c:pt idx="4">
                  <c:v>0.13313300054206448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C0-43B5-BED2-C9FF73CB6691}"/>
            </c:ext>
          </c:extLst>
        </c:ser>
        <c:ser>
          <c:idx val="6"/>
          <c:order val="6"/>
          <c:tx>
            <c:strRef>
              <c:f>'(s of Iter Means per Trans)'!$A$12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Trans)'!$B$12:$F$12</c:f>
              <c:numCache>
                <c:formatCode>0.000</c:formatCode>
                <c:ptCount val="5"/>
                <c:pt idx="0">
                  <c:v>3.937427248005141E-2</c:v>
                </c:pt>
                <c:pt idx="1">
                  <c:v>5.6436542535252515E-2</c:v>
                </c:pt>
                <c:pt idx="2">
                  <c:v>3.6190756186260248E-2</c:v>
                </c:pt>
                <c:pt idx="3">
                  <c:v>0.10605455062529516</c:v>
                </c:pt>
                <c:pt idx="4">
                  <c:v>2.0840290505012956E-2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C0-43B5-BED2-C9FF73CB6691}"/>
            </c:ext>
          </c:extLst>
        </c:ser>
        <c:ser>
          <c:idx val="7"/>
          <c:order val="7"/>
          <c:tx>
            <c:strRef>
              <c:f>'(s of Iter Means per Trans)'!$A$13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Trans)'!$B$13:$F$13</c:f>
              <c:numCache>
                <c:formatCode>0.000</c:formatCode>
                <c:ptCount val="5"/>
                <c:pt idx="0">
                  <c:v>1.1022306171275214</c:v>
                </c:pt>
                <c:pt idx="1">
                  <c:v>1.2889358983285419</c:v>
                </c:pt>
                <c:pt idx="2">
                  <c:v>0.62634087830296825</c:v>
                </c:pt>
                <c:pt idx="3">
                  <c:v>0.48201572739728421</c:v>
                </c:pt>
                <c:pt idx="4">
                  <c:v>0.50945022578470245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C0-43B5-BED2-C9FF73CB6691}"/>
            </c:ext>
          </c:extLst>
        </c:ser>
        <c:ser>
          <c:idx val="8"/>
          <c:order val="8"/>
          <c:tx>
            <c:strRef>
              <c:f>'(s of Iter Means per Trans)'!$A$14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Trans)'!$B$14:$F$14</c:f>
              <c:numCache>
                <c:formatCode>0.000</c:formatCode>
                <c:ptCount val="5"/>
                <c:pt idx="0">
                  <c:v>0.33041943042139749</c:v>
                </c:pt>
                <c:pt idx="1">
                  <c:v>0.45616636219695189</c:v>
                </c:pt>
                <c:pt idx="2">
                  <c:v>0.1747371836024986</c:v>
                </c:pt>
                <c:pt idx="3">
                  <c:v>0.16939051281973663</c:v>
                </c:pt>
                <c:pt idx="4">
                  <c:v>5.2674078954927817E-2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C0-43B5-BED2-C9FF73CB6691}"/>
            </c:ext>
          </c:extLst>
        </c:ser>
        <c:ser>
          <c:idx val="9"/>
          <c:order val="9"/>
          <c:tx>
            <c:strRef>
              <c:f>'(s of Iter Means per Trans)'!$A$15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Trans)'!$B$15:$F$15</c:f>
              <c:numCache>
                <c:formatCode>0.000</c:formatCode>
                <c:ptCount val="5"/>
                <c:pt idx="0">
                  <c:v>0.85010058228423668</c:v>
                </c:pt>
                <c:pt idx="1">
                  <c:v>0.79953251966383576</c:v>
                </c:pt>
                <c:pt idx="2">
                  <c:v>0.42718036296159523</c:v>
                </c:pt>
                <c:pt idx="3">
                  <c:v>0.24858449267804317</c:v>
                </c:pt>
                <c:pt idx="4">
                  <c:v>0.74509210053606201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C0-43B5-BED2-C9FF73CB6691}"/>
            </c:ext>
          </c:extLst>
        </c:ser>
        <c:ser>
          <c:idx val="10"/>
          <c:order val="10"/>
          <c:tx>
            <c:strRef>
              <c:f>'(s of Iter Means per Trans)'!$A$16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Trans)'!$B$16:$F$16</c:f>
              <c:numCache>
                <c:formatCode>0.000</c:formatCode>
                <c:ptCount val="5"/>
                <c:pt idx="0">
                  <c:v>8.6694867206773177E-2</c:v>
                </c:pt>
                <c:pt idx="1">
                  <c:v>7.8428842483702008E-2</c:v>
                </c:pt>
                <c:pt idx="2">
                  <c:v>0.22550364926832861</c:v>
                </c:pt>
                <c:pt idx="3">
                  <c:v>0.14462710672622894</c:v>
                </c:pt>
                <c:pt idx="4">
                  <c:v>0.24385095131726126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C0-43B5-BED2-C9FF73CB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1.89351851851852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79068241469816E-2"/>
          <c:y val="0.67398921288685065"/>
          <c:w val="0.89664085739282595"/>
          <c:h val="0.29670675780912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</a:t>
            </a:r>
            <a:r>
              <a:rPr lang="de-DE" baseline="0"/>
              <a:t> Partner Person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2164683794087785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Trans'!$B$17:$F$17</c:f>
              <c:numCache>
                <c:formatCode>0.000</c:formatCode>
                <c:ptCount val="5"/>
                <c:pt idx="0">
                  <c:v>0.19894806692534955</c:v>
                </c:pt>
                <c:pt idx="1">
                  <c:v>0.6624848425939025</c:v>
                </c:pt>
                <c:pt idx="2">
                  <c:v>0.62183392014462069</c:v>
                </c:pt>
                <c:pt idx="3">
                  <c:v>0.49691574643793357</c:v>
                </c:pt>
                <c:pt idx="4">
                  <c:v>2.278869329633129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D-49BD-BA1A-A633FB855275}"/>
            </c:ext>
          </c:extLst>
        </c:ser>
        <c:ser>
          <c:idx val="1"/>
          <c:order val="1"/>
          <c:tx>
            <c:strRef>
              <c:f>'Total s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Trans'!$B$18:$F$18</c:f>
              <c:numCache>
                <c:formatCode>0.000</c:formatCode>
                <c:ptCount val="5"/>
                <c:pt idx="0">
                  <c:v>1.7899791432676901</c:v>
                </c:pt>
                <c:pt idx="1">
                  <c:v>1.0098525965043939</c:v>
                </c:pt>
                <c:pt idx="2">
                  <c:v>0.78619225711750385</c:v>
                </c:pt>
                <c:pt idx="3">
                  <c:v>0.38249641231621972</c:v>
                </c:pt>
                <c:pt idx="4">
                  <c:v>0.84321942577243858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D-49BD-BA1A-A633FB855275}"/>
            </c:ext>
          </c:extLst>
        </c:ser>
        <c:ser>
          <c:idx val="2"/>
          <c:order val="2"/>
          <c:tx>
            <c:strRef>
              <c:f>'Total s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Trans'!$B$19:$F$19</c:f>
              <c:numCache>
                <c:formatCode>0.000</c:formatCode>
                <c:ptCount val="5"/>
                <c:pt idx="0">
                  <c:v>0.178496498565098</c:v>
                </c:pt>
                <c:pt idx="1">
                  <c:v>0.13641065452033668</c:v>
                </c:pt>
                <c:pt idx="2">
                  <c:v>0.37120380541087561</c:v>
                </c:pt>
                <c:pt idx="3">
                  <c:v>0.29309692898870543</c:v>
                </c:pt>
                <c:pt idx="4">
                  <c:v>0.2570457356095126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D-49BD-BA1A-A633FB85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351268591426118E-3"/>
          <c:y val="0.82674904688008888"/>
          <c:w val="0.97997419072615921"/>
          <c:h val="0.14547349464528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Person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Trans)'!$B$17:$F$17</c:f>
              <c:numCache>
                <c:formatCode>0.000</c:formatCode>
                <c:ptCount val="5"/>
                <c:pt idx="0">
                  <c:v>0.19894806692534955</c:v>
                </c:pt>
                <c:pt idx="1">
                  <c:v>0.51093084985478554</c:v>
                </c:pt>
                <c:pt idx="2">
                  <c:v>0.39417075403095697</c:v>
                </c:pt>
                <c:pt idx="3">
                  <c:v>0.1103378570950756</c:v>
                </c:pt>
                <c:pt idx="4">
                  <c:v>1.2761428104472663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FBF-B1CC-3E9E13E21F8A}"/>
            </c:ext>
          </c:extLst>
        </c:ser>
        <c:ser>
          <c:idx val="1"/>
          <c:order val="1"/>
          <c:tx>
            <c:strRef>
              <c:f>'(s of Iter Means per Trans)'!$A$18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Trans)'!$B$18:$F$18</c:f>
              <c:numCache>
                <c:formatCode>0.000</c:formatCode>
                <c:ptCount val="5"/>
                <c:pt idx="0">
                  <c:v>1.7899791432676901</c:v>
                </c:pt>
                <c:pt idx="1">
                  <c:v>1.1271850262194465</c:v>
                </c:pt>
                <c:pt idx="2">
                  <c:v>0.82360705638874432</c:v>
                </c:pt>
                <c:pt idx="3">
                  <c:v>0.4337017444338892</c:v>
                </c:pt>
                <c:pt idx="4">
                  <c:v>0.61979251505544397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FBF-B1CC-3E9E13E21F8A}"/>
            </c:ext>
          </c:extLst>
        </c:ser>
        <c:ser>
          <c:idx val="2"/>
          <c:order val="2"/>
          <c:tx>
            <c:strRef>
              <c:f>'(s of Iter Means per Trans)'!$A$19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Trans)'!$B$19:$F$19</c:f>
              <c:numCache>
                <c:formatCode>0.000</c:formatCode>
                <c:ptCount val="5"/>
                <c:pt idx="0">
                  <c:v>0.178496498565098</c:v>
                </c:pt>
                <c:pt idx="1">
                  <c:v>0.12212527720882912</c:v>
                </c:pt>
                <c:pt idx="2">
                  <c:v>0.35954635769721183</c:v>
                </c:pt>
                <c:pt idx="3">
                  <c:v>0.14931515537613732</c:v>
                </c:pt>
                <c:pt idx="4">
                  <c:v>9.3200479757795829E-2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FBF-B1CC-3E9E13E2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5442585301837266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Trans'!$B$20:$F$20</c:f>
              <c:numCache>
                <c:formatCode>0.000</c:formatCode>
                <c:ptCount val="5"/>
                <c:pt idx="0">
                  <c:v>0.12482120546338799</c:v>
                </c:pt>
                <c:pt idx="1">
                  <c:v>0.53888789805178028</c:v>
                </c:pt>
                <c:pt idx="2">
                  <c:v>0.67656727139824868</c:v>
                </c:pt>
                <c:pt idx="3">
                  <c:v>0.4329167988310732</c:v>
                </c:pt>
                <c:pt idx="4">
                  <c:v>1.6672926231007259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4B35-AFE6-4EE3045363A8}"/>
            </c:ext>
          </c:extLst>
        </c:ser>
        <c:ser>
          <c:idx val="1"/>
          <c:order val="1"/>
          <c:tx>
            <c:strRef>
              <c:f>'Total s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Trans'!$B$21:$F$21</c:f>
              <c:numCache>
                <c:formatCode>0.000</c:formatCode>
                <c:ptCount val="5"/>
                <c:pt idx="0">
                  <c:v>0.30351331656672553</c:v>
                </c:pt>
                <c:pt idx="1">
                  <c:v>0.29197031812611818</c:v>
                </c:pt>
                <c:pt idx="2">
                  <c:v>0.18088040163867888</c:v>
                </c:pt>
                <c:pt idx="3">
                  <c:v>0.1168509517613619</c:v>
                </c:pt>
                <c:pt idx="4">
                  <c:v>0.13145023058392755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A-4B35-AFE6-4EE3045363A8}"/>
            </c:ext>
          </c:extLst>
        </c:ser>
        <c:ser>
          <c:idx val="2"/>
          <c:order val="2"/>
          <c:tx>
            <c:strRef>
              <c:f>'Total s per Trans'!$A$22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Trans'!$B$22:$F$22</c:f>
              <c:numCache>
                <c:formatCode>0.000</c:formatCode>
                <c:ptCount val="5"/>
                <c:pt idx="0">
                  <c:v>0.56555194279570786</c:v>
                </c:pt>
                <c:pt idx="1">
                  <c:v>0.51145856788861022</c:v>
                </c:pt>
                <c:pt idx="2">
                  <c:v>0.32684761531387019</c:v>
                </c:pt>
                <c:pt idx="3">
                  <c:v>0.27742992325782123</c:v>
                </c:pt>
                <c:pt idx="4">
                  <c:v>0.19878064017353755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A-4B35-AFE6-4EE3045363A8}"/>
            </c:ext>
          </c:extLst>
        </c:ser>
        <c:ser>
          <c:idx val="3"/>
          <c:order val="3"/>
          <c:tx>
            <c:strRef>
              <c:f>'Total s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Trans'!$B$23:$F$23</c:f>
              <c:numCache>
                <c:formatCode>0.000</c:formatCode>
                <c:ptCount val="5"/>
                <c:pt idx="0">
                  <c:v>8.2395388220457971E-2</c:v>
                </c:pt>
                <c:pt idx="1">
                  <c:v>0.36884924653123963</c:v>
                </c:pt>
                <c:pt idx="2">
                  <c:v>0.3172146773324851</c:v>
                </c:pt>
                <c:pt idx="3">
                  <c:v>0.38699342764894368</c:v>
                </c:pt>
                <c:pt idx="4">
                  <c:v>0.43229478384760905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A-4B35-AFE6-4EE30453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02580927384079"/>
          <c:y val="0.82985783027121607"/>
          <c:w val="0.84419510061242342"/>
          <c:h val="0.1569354560606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Trans'!$B$50:$F$50</c:f>
              <c:numCache>
                <c:formatCode>0.000</c:formatCode>
                <c:ptCount val="5"/>
                <c:pt idx="0">
                  <c:v>0.89400000000000002</c:v>
                </c:pt>
                <c:pt idx="1">
                  <c:v>0.97749999999999992</c:v>
                </c:pt>
                <c:pt idx="2">
                  <c:v>1.9841666666666666</c:v>
                </c:pt>
                <c:pt idx="3">
                  <c:v>0.96508333333333318</c:v>
                </c:pt>
                <c:pt idx="4">
                  <c:v>2.3775833333333334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4A35-B102-FD0BB3E1AF71}"/>
            </c:ext>
          </c:extLst>
        </c:ser>
        <c:ser>
          <c:idx val="1"/>
          <c:order val="1"/>
          <c:tx>
            <c:strRef>
              <c:f>'Total Mean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Trans'!$B$51:$F$51</c:f>
              <c:numCache>
                <c:formatCode>0.000</c:formatCode>
                <c:ptCount val="5"/>
                <c:pt idx="0">
                  <c:v>0.36333333333333329</c:v>
                </c:pt>
                <c:pt idx="1">
                  <c:v>0.245</c:v>
                </c:pt>
                <c:pt idx="2">
                  <c:v>0.32783333333333331</c:v>
                </c:pt>
                <c:pt idx="3">
                  <c:v>0.24737499999999998</c:v>
                </c:pt>
                <c:pt idx="4">
                  <c:v>0.28975000000000001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4A35-B102-FD0BB3E1AF71}"/>
            </c:ext>
          </c:extLst>
        </c:ser>
        <c:ser>
          <c:idx val="2"/>
          <c:order val="2"/>
          <c:tx>
            <c:strRef>
              <c:f>'Total Mean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Trans'!$B$52:$F$52</c:f>
              <c:numCache>
                <c:formatCode>0.000</c:formatCode>
                <c:ptCount val="5"/>
                <c:pt idx="0">
                  <c:v>0.48233333333333334</c:v>
                </c:pt>
                <c:pt idx="1">
                  <c:v>0.55716666666666659</c:v>
                </c:pt>
                <c:pt idx="2">
                  <c:v>0.58716666666666673</c:v>
                </c:pt>
                <c:pt idx="3">
                  <c:v>0.50445833333333334</c:v>
                </c:pt>
                <c:pt idx="4">
                  <c:v>0.56806250000000014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4A35-B102-FD0BB3E1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53995861831139724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Trans)'!$B$20:$F$20</c:f>
              <c:numCache>
                <c:formatCode>0.000</c:formatCode>
                <c:ptCount val="5"/>
                <c:pt idx="0">
                  <c:v>0.12482120546338799</c:v>
                </c:pt>
                <c:pt idx="1">
                  <c:v>0.48117469107729899</c:v>
                </c:pt>
                <c:pt idx="2">
                  <c:v>0.26346157215047528</c:v>
                </c:pt>
                <c:pt idx="3">
                  <c:v>0.18249496283002817</c:v>
                </c:pt>
                <c:pt idx="4">
                  <c:v>1.332804329302818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F-4D91-8B41-2D03FFF569C0}"/>
            </c:ext>
          </c:extLst>
        </c:ser>
        <c:ser>
          <c:idx val="1"/>
          <c:order val="1"/>
          <c:tx>
            <c:strRef>
              <c:f>'(s of Iter Means per Trans)'!$A$21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Trans)'!$B$21:$F$21</c:f>
              <c:numCache>
                <c:formatCode>0.000</c:formatCode>
                <c:ptCount val="5"/>
                <c:pt idx="0">
                  <c:v>0.30351331656672553</c:v>
                </c:pt>
                <c:pt idx="1">
                  <c:v>0.32193568198218275</c:v>
                </c:pt>
                <c:pt idx="2">
                  <c:v>0.19415350456103944</c:v>
                </c:pt>
                <c:pt idx="3">
                  <c:v>0.12296203258865401</c:v>
                </c:pt>
                <c:pt idx="4">
                  <c:v>9.9571471137988185E-2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F-4D91-8B41-2D03FFF569C0}"/>
            </c:ext>
          </c:extLst>
        </c:ser>
        <c:ser>
          <c:idx val="2"/>
          <c:order val="2"/>
          <c:tx>
            <c:strRef>
              <c:f>'(s of Iter Means per Trans)'!$A$22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Trans)'!$B$22:$F$22</c:f>
              <c:numCache>
                <c:formatCode>0.000</c:formatCode>
                <c:ptCount val="5"/>
                <c:pt idx="0">
                  <c:v>0.56555194279570786</c:v>
                </c:pt>
                <c:pt idx="1">
                  <c:v>0.56696171240510651</c:v>
                </c:pt>
                <c:pt idx="2">
                  <c:v>0.3420746446318404</c:v>
                </c:pt>
                <c:pt idx="3">
                  <c:v>0.25971505820482071</c:v>
                </c:pt>
                <c:pt idx="4">
                  <c:v>0.12801417971589471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F-4D91-8B41-2D03FFF569C0}"/>
            </c:ext>
          </c:extLst>
        </c:ser>
        <c:ser>
          <c:idx val="3"/>
          <c:order val="3"/>
          <c:tx>
            <c:strRef>
              <c:f>'(s of Iter Means per Trans)'!$A$23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Trans)'!$B$23:$F$23</c:f>
              <c:numCache>
                <c:formatCode>0.000</c:formatCode>
                <c:ptCount val="5"/>
                <c:pt idx="0">
                  <c:v>8.2395388220457971E-2</c:v>
                </c:pt>
                <c:pt idx="1">
                  <c:v>0.31095591863370814</c:v>
                </c:pt>
                <c:pt idx="2">
                  <c:v>0.14521736581185246</c:v>
                </c:pt>
                <c:pt idx="3">
                  <c:v>0.26608201860516623</c:v>
                </c:pt>
                <c:pt idx="4">
                  <c:v>0.21804002941451675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F-4D91-8B41-2D03FFF5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0244969378828"/>
          <c:y val="0.82359982374465979"/>
          <c:w val="0.83586176727909012"/>
          <c:h val="0.14720309596336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Inquiry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Trans'!$B$24:$F$24</c:f>
              <c:numCache>
                <c:formatCode>0.000</c:formatCode>
                <c:ptCount val="5"/>
                <c:pt idx="0">
                  <c:v>3.9849717690342526E-2</c:v>
                </c:pt>
                <c:pt idx="1">
                  <c:v>0.34664544806858011</c:v>
                </c:pt>
                <c:pt idx="2">
                  <c:v>0.12004506729482137</c:v>
                </c:pt>
                <c:pt idx="3">
                  <c:v>0.34101284560785355</c:v>
                </c:pt>
                <c:pt idx="4">
                  <c:v>2.5155983707898528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4-4915-A579-E7C474DD0E4C}"/>
            </c:ext>
          </c:extLst>
        </c:ser>
        <c:ser>
          <c:idx val="1"/>
          <c:order val="1"/>
          <c:tx>
            <c:strRef>
              <c:f>'Total s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Trans'!$B$25:$F$25</c:f>
              <c:numCache>
                <c:formatCode>0.000</c:formatCode>
                <c:ptCount val="5"/>
                <c:pt idx="0">
                  <c:v>0.74944979818530855</c:v>
                </c:pt>
                <c:pt idx="1">
                  <c:v>0.20034511889902978</c:v>
                </c:pt>
                <c:pt idx="2">
                  <c:v>0.15456240771542085</c:v>
                </c:pt>
                <c:pt idx="3">
                  <c:v>0.4386974709460868</c:v>
                </c:pt>
                <c:pt idx="4">
                  <c:v>2.4126404181381944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4-4915-A579-E7C474DD0E4C}"/>
            </c:ext>
          </c:extLst>
        </c:ser>
        <c:ser>
          <c:idx val="2"/>
          <c:order val="2"/>
          <c:tx>
            <c:strRef>
              <c:f>'Total s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Trans'!$B$26:$F$26</c:f>
              <c:numCache>
                <c:formatCode>0.000</c:formatCode>
                <c:ptCount val="5"/>
                <c:pt idx="0">
                  <c:v>3.551056180912919E-2</c:v>
                </c:pt>
                <c:pt idx="1">
                  <c:v>2.4163333103416562E-2</c:v>
                </c:pt>
                <c:pt idx="2">
                  <c:v>1.7802578975581553E-2</c:v>
                </c:pt>
                <c:pt idx="3">
                  <c:v>1.6065085014457258E-2</c:v>
                </c:pt>
                <c:pt idx="4">
                  <c:v>1.3560721727063983E-2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4-4915-A579-E7C474DD0E4C}"/>
            </c:ext>
          </c:extLst>
        </c:ser>
        <c:ser>
          <c:idx val="3"/>
          <c:order val="3"/>
          <c:tx>
            <c:strRef>
              <c:f>'Total s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Trans'!$B$27:$F$27</c:f>
              <c:numCache>
                <c:formatCode>0.000</c:formatCode>
                <c:ptCount val="5"/>
                <c:pt idx="0">
                  <c:v>1.6258331197676262E-2</c:v>
                </c:pt>
                <c:pt idx="1">
                  <c:v>1.1794066304714428E-2</c:v>
                </c:pt>
                <c:pt idx="2">
                  <c:v>7.7850040384567457E-2</c:v>
                </c:pt>
                <c:pt idx="3">
                  <c:v>6.133774401279944E-3</c:v>
                </c:pt>
                <c:pt idx="4">
                  <c:v>5.4388525463811409E-3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4-4915-A579-E7C474DD0E4C}"/>
            </c:ext>
          </c:extLst>
        </c:ser>
        <c:ser>
          <c:idx val="4"/>
          <c:order val="4"/>
          <c:tx>
            <c:strRef>
              <c:f>'Total s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Trans'!$B$28:$F$28</c:f>
              <c:numCache>
                <c:formatCode>0.000</c:formatCode>
                <c:ptCount val="5"/>
                <c:pt idx="0">
                  <c:v>5.0332229568471644E-3</c:v>
                </c:pt>
                <c:pt idx="1">
                  <c:v>7.0922492905988576E-3</c:v>
                </c:pt>
                <c:pt idx="2">
                  <c:v>4.2390679364333094E-3</c:v>
                </c:pt>
                <c:pt idx="3">
                  <c:v>4.2392233360314512E-3</c:v>
                </c:pt>
                <c:pt idx="4">
                  <c:v>5.3340535861176415E-3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4-4915-A579-E7C474DD0E4C}"/>
            </c:ext>
          </c:extLst>
        </c:ser>
        <c:ser>
          <c:idx val="5"/>
          <c:order val="5"/>
          <c:tx>
            <c:strRef>
              <c:f>'Total s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Trans'!$B$29:$F$29</c:f>
              <c:numCache>
                <c:formatCode>0.000</c:formatCode>
                <c:ptCount val="5"/>
                <c:pt idx="0">
                  <c:v>3.9715656022950616E-2</c:v>
                </c:pt>
                <c:pt idx="1">
                  <c:v>4.270675200324503E-2</c:v>
                </c:pt>
                <c:pt idx="2">
                  <c:v>3.3633947497170538E-2</c:v>
                </c:pt>
                <c:pt idx="3">
                  <c:v>1.9823130977197578E-2</c:v>
                </c:pt>
                <c:pt idx="4">
                  <c:v>3.4326317881339677E-2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4-4915-A579-E7C474DD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573490813648"/>
          <c:y val="0.74189486730825327"/>
          <c:w val="0.8155573053368329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Inquiry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Trans)'!$B$24:$F$24</c:f>
              <c:numCache>
                <c:formatCode>0.000</c:formatCode>
                <c:ptCount val="5"/>
                <c:pt idx="0">
                  <c:v>3.9849717690342526E-2</c:v>
                </c:pt>
                <c:pt idx="1">
                  <c:v>0.29044807338547263</c:v>
                </c:pt>
                <c:pt idx="2">
                  <c:v>3.9625591478235273E-2</c:v>
                </c:pt>
                <c:pt idx="3">
                  <c:v>0.35162053409890548</c:v>
                </c:pt>
                <c:pt idx="4">
                  <c:v>2.8819489183030873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6-4C15-BF4F-95EF68F4F95B}"/>
            </c:ext>
          </c:extLst>
        </c:ser>
        <c:ser>
          <c:idx val="1"/>
          <c:order val="1"/>
          <c:tx>
            <c:strRef>
              <c:f>'(s of Iter Means per Trans)'!$A$25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Trans)'!$B$25:$F$25</c:f>
              <c:numCache>
                <c:formatCode>0.000</c:formatCode>
                <c:ptCount val="5"/>
                <c:pt idx="0">
                  <c:v>0.74944979818530855</c:v>
                </c:pt>
                <c:pt idx="1">
                  <c:v>0.16348572822522808</c:v>
                </c:pt>
                <c:pt idx="2">
                  <c:v>1.9128403836528807E-2</c:v>
                </c:pt>
                <c:pt idx="3">
                  <c:v>0.46666634114572009</c:v>
                </c:pt>
                <c:pt idx="4">
                  <c:v>2.8197848349874137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6-4C15-BF4F-95EF68F4F95B}"/>
            </c:ext>
          </c:extLst>
        </c:ser>
        <c:ser>
          <c:idx val="2"/>
          <c:order val="2"/>
          <c:tx>
            <c:strRef>
              <c:f>'(s of Iter Means per Trans)'!$A$26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Trans)'!$B$26:$F$26</c:f>
              <c:numCache>
                <c:formatCode>0.000</c:formatCode>
                <c:ptCount val="5"/>
                <c:pt idx="0">
                  <c:v>3.551056180912919E-2</c:v>
                </c:pt>
                <c:pt idx="1">
                  <c:v>2.2216735433752046E-2</c:v>
                </c:pt>
                <c:pt idx="2">
                  <c:v>1.7776388834631184E-2</c:v>
                </c:pt>
                <c:pt idx="3">
                  <c:v>1.1589326986499223E-2</c:v>
                </c:pt>
                <c:pt idx="4">
                  <c:v>7.87632264025118E-3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6-4C15-BF4F-95EF68F4F95B}"/>
            </c:ext>
          </c:extLst>
        </c:ser>
        <c:ser>
          <c:idx val="3"/>
          <c:order val="3"/>
          <c:tx>
            <c:strRef>
              <c:f>'(s of Iter Means per Trans)'!$A$27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Trans)'!$B$27:$F$27</c:f>
              <c:numCache>
                <c:formatCode>0.000</c:formatCode>
                <c:ptCount val="5"/>
                <c:pt idx="0">
                  <c:v>1.6258331197676262E-2</c:v>
                </c:pt>
                <c:pt idx="1">
                  <c:v>1.2990381056766592E-2</c:v>
                </c:pt>
                <c:pt idx="2">
                  <c:v>3.4688194437493172E-2</c:v>
                </c:pt>
                <c:pt idx="3">
                  <c:v>4.2542870534712767E-3</c:v>
                </c:pt>
                <c:pt idx="4">
                  <c:v>1.9675095298371443E-3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6-4C15-BF4F-95EF68F4F95B}"/>
            </c:ext>
          </c:extLst>
        </c:ser>
        <c:ser>
          <c:idx val="4"/>
          <c:order val="4"/>
          <c:tx>
            <c:strRef>
              <c:f>'(s of Iter Means per Trans)'!$A$28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Trans)'!$B$28:$F$28</c:f>
              <c:numCache>
                <c:formatCode>0.000</c:formatCode>
                <c:ptCount val="5"/>
                <c:pt idx="0">
                  <c:v>5.0332229568471644E-3</c:v>
                </c:pt>
                <c:pt idx="1">
                  <c:v>7.7620873481300118E-3</c:v>
                </c:pt>
                <c:pt idx="2">
                  <c:v>4.3684474740270504E-3</c:v>
                </c:pt>
                <c:pt idx="3">
                  <c:v>2.5749190925800571E-3</c:v>
                </c:pt>
                <c:pt idx="4">
                  <c:v>1.2054563451241176E-3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C6-4C15-BF4F-95EF68F4F95B}"/>
            </c:ext>
          </c:extLst>
        </c:ser>
        <c:ser>
          <c:idx val="5"/>
          <c:order val="5"/>
          <c:tx>
            <c:strRef>
              <c:f>'(s of Iter Means per Trans)'!$A$29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Trans)'!$B$29:$F$29</c:f>
              <c:numCache>
                <c:formatCode>0.000</c:formatCode>
                <c:ptCount val="5"/>
                <c:pt idx="0">
                  <c:v>3.9715656022950616E-2</c:v>
                </c:pt>
                <c:pt idx="1">
                  <c:v>4.7634896172169185E-2</c:v>
                </c:pt>
                <c:pt idx="2">
                  <c:v>3.5989871260305048E-2</c:v>
                </c:pt>
                <c:pt idx="3">
                  <c:v>6.730295312985868E-3</c:v>
                </c:pt>
                <c:pt idx="4">
                  <c:v>2.7034579515563609E-2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6-4C15-BF4F-95EF68F4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Quotation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Trans'!$B$30:$F$30</c:f>
              <c:numCache>
                <c:formatCode>0.000</c:formatCode>
                <c:ptCount val="5"/>
                <c:pt idx="0">
                  <c:v>0.18804343469882961</c:v>
                </c:pt>
                <c:pt idx="1">
                  <c:v>0.38168730657437372</c:v>
                </c:pt>
                <c:pt idx="2">
                  <c:v>1.1576726751233584</c:v>
                </c:pt>
                <c:pt idx="3">
                  <c:v>0.35882529508286337</c:v>
                </c:pt>
                <c:pt idx="4">
                  <c:v>1.4029099467555544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2-4266-939C-DEB90FA3AD79}"/>
            </c:ext>
          </c:extLst>
        </c:ser>
        <c:ser>
          <c:idx val="1"/>
          <c:order val="1"/>
          <c:tx>
            <c:strRef>
              <c:f>'Total s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Trans'!$B$31:$F$31</c:f>
              <c:numCache>
                <c:formatCode>0.000</c:formatCode>
                <c:ptCount val="5"/>
                <c:pt idx="0">
                  <c:v>6.3516402081142273E-2</c:v>
                </c:pt>
                <c:pt idx="1">
                  <c:v>0.2597781104455622</c:v>
                </c:pt>
                <c:pt idx="2">
                  <c:v>1.5007014395295482</c:v>
                </c:pt>
                <c:pt idx="3">
                  <c:v>0.29138942517093774</c:v>
                </c:pt>
                <c:pt idx="4">
                  <c:v>1.6852551639564377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2-4266-939C-DEB90FA3AD79}"/>
            </c:ext>
          </c:extLst>
        </c:ser>
        <c:ser>
          <c:idx val="2"/>
          <c:order val="2"/>
          <c:tx>
            <c:strRef>
              <c:f>'Total s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Trans'!$B$32:$F$32</c:f>
              <c:numCache>
                <c:formatCode>0.000</c:formatCode>
                <c:ptCount val="5"/>
                <c:pt idx="0">
                  <c:v>3.6018513757973603E-2</c:v>
                </c:pt>
                <c:pt idx="1">
                  <c:v>3.0720785580233244E-2</c:v>
                </c:pt>
                <c:pt idx="2">
                  <c:v>2.5829862914499142E-2</c:v>
                </c:pt>
                <c:pt idx="3">
                  <c:v>2.3214812862305916E-2</c:v>
                </c:pt>
                <c:pt idx="4">
                  <c:v>2.7370196557103273E-2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2-4266-939C-DEB90FA3AD79}"/>
            </c:ext>
          </c:extLst>
        </c:ser>
        <c:ser>
          <c:idx val="3"/>
          <c:order val="3"/>
          <c:tx>
            <c:strRef>
              <c:f>'Total s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Trans'!$B$33:$F$33</c:f>
              <c:numCache>
                <c:formatCode>0.000</c:formatCode>
                <c:ptCount val="5"/>
                <c:pt idx="0">
                  <c:v>2.182506204649446E-2</c:v>
                </c:pt>
                <c:pt idx="1">
                  <c:v>2.2494443758403634E-2</c:v>
                </c:pt>
                <c:pt idx="2">
                  <c:v>1.646943909920506E-2</c:v>
                </c:pt>
                <c:pt idx="3">
                  <c:v>5.67986527703056E-3</c:v>
                </c:pt>
                <c:pt idx="4">
                  <c:v>6.5792923453786026E-2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2-4266-939C-DEB90FA3AD79}"/>
            </c:ext>
          </c:extLst>
        </c:ser>
        <c:ser>
          <c:idx val="4"/>
          <c:order val="4"/>
          <c:tx>
            <c:strRef>
              <c:f>'Total s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Trans'!$B$34:$F$34</c:f>
              <c:numCache>
                <c:formatCode>0.000</c:formatCode>
                <c:ptCount val="5"/>
                <c:pt idx="0">
                  <c:v>0.95061050558750582</c:v>
                </c:pt>
                <c:pt idx="1">
                  <c:v>0.68198846520059775</c:v>
                </c:pt>
                <c:pt idx="2">
                  <c:v>0.55250163855509127</c:v>
                </c:pt>
                <c:pt idx="3">
                  <c:v>0.52970079057542641</c:v>
                </c:pt>
                <c:pt idx="4">
                  <c:v>0.5106783400745295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2-4266-939C-DEB90FA3AD79}"/>
            </c:ext>
          </c:extLst>
        </c:ser>
        <c:ser>
          <c:idx val="5"/>
          <c:order val="5"/>
          <c:tx>
            <c:strRef>
              <c:f>'Total s per Trans'!$A$35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Trans'!$B$35:$F$35</c:f>
              <c:numCache>
                <c:formatCode>0.000</c:formatCode>
                <c:ptCount val="5"/>
                <c:pt idx="0">
                  <c:v>1.1532562594670793E-2</c:v>
                </c:pt>
                <c:pt idx="1">
                  <c:v>9.2177365262122012E-3</c:v>
                </c:pt>
                <c:pt idx="2">
                  <c:v>0.29981949114880319</c:v>
                </c:pt>
                <c:pt idx="3">
                  <c:v>0.49779627402661669</c:v>
                </c:pt>
                <c:pt idx="4">
                  <c:v>0.60507001968648566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2-4266-939C-DEB90FA3AD79}"/>
            </c:ext>
          </c:extLst>
        </c:ser>
        <c:ser>
          <c:idx val="6"/>
          <c:order val="6"/>
          <c:tx>
            <c:strRef>
              <c:f>'Total s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Trans'!$B$36:$F$36</c:f>
              <c:numCache>
                <c:formatCode>0.000</c:formatCode>
                <c:ptCount val="5"/>
                <c:pt idx="0">
                  <c:v>6.5957056736435205E-2</c:v>
                </c:pt>
                <c:pt idx="1">
                  <c:v>4.8924431524546112E-2</c:v>
                </c:pt>
                <c:pt idx="2">
                  <c:v>5.495528485353645E-2</c:v>
                </c:pt>
                <c:pt idx="3">
                  <c:v>6.1329237418371159E-2</c:v>
                </c:pt>
                <c:pt idx="4">
                  <c:v>5.2692500004626733E-2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2-4266-939C-DEB90FA3A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67957130358707"/>
          <c:y val="0.70022820064158653"/>
          <c:w val="0.86833508311461083"/>
          <c:h val="0.29977175929931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Quotation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1951951261566756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Trans)'!$B$30:$F$30</c:f>
              <c:numCache>
                <c:formatCode>0.000</c:formatCode>
                <c:ptCount val="5"/>
                <c:pt idx="0">
                  <c:v>0.18804343469882961</c:v>
                </c:pt>
                <c:pt idx="1">
                  <c:v>0.25599218738078694</c:v>
                </c:pt>
                <c:pt idx="2">
                  <c:v>1.2712551130673968</c:v>
                </c:pt>
                <c:pt idx="3">
                  <c:v>0.21632993464844399</c:v>
                </c:pt>
                <c:pt idx="4">
                  <c:v>1.5943781364303393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7-43F6-9255-9793B4DA2FB1}"/>
            </c:ext>
          </c:extLst>
        </c:ser>
        <c:ser>
          <c:idx val="1"/>
          <c:order val="1"/>
          <c:tx>
            <c:strRef>
              <c:f>'(s of Iter Means per Trans)'!$A$31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Trans)'!$B$31:$F$31</c:f>
              <c:numCache>
                <c:formatCode>0.000</c:formatCode>
                <c:ptCount val="5"/>
                <c:pt idx="0">
                  <c:v>6.3516402081142273E-2</c:v>
                </c:pt>
                <c:pt idx="1">
                  <c:v>0.24138161349475928</c:v>
                </c:pt>
                <c:pt idx="2">
                  <c:v>1.4509650308788746</c:v>
                </c:pt>
                <c:pt idx="3">
                  <c:v>0.10884086242461198</c:v>
                </c:pt>
                <c:pt idx="4">
                  <c:v>1.8118754121391967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7-43F6-9255-9793B4DA2FB1}"/>
            </c:ext>
          </c:extLst>
        </c:ser>
        <c:ser>
          <c:idx val="2"/>
          <c:order val="2"/>
          <c:tx>
            <c:strRef>
              <c:f>'(s of Iter Means per Trans)'!$A$32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Trans)'!$B$32:$F$32</c:f>
              <c:numCache>
                <c:formatCode>0.000</c:formatCode>
                <c:ptCount val="5"/>
                <c:pt idx="0">
                  <c:v>3.6018513757973603E-2</c:v>
                </c:pt>
                <c:pt idx="1">
                  <c:v>3.0664855018951793E-2</c:v>
                </c:pt>
                <c:pt idx="2">
                  <c:v>9.9152660075259719E-3</c:v>
                </c:pt>
                <c:pt idx="3">
                  <c:v>1.7466187572946042E-2</c:v>
                </c:pt>
                <c:pt idx="4">
                  <c:v>7.6862295698215668E-3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7-43F6-9255-9793B4DA2FB1}"/>
            </c:ext>
          </c:extLst>
        </c:ser>
        <c:ser>
          <c:idx val="3"/>
          <c:order val="3"/>
          <c:tx>
            <c:strRef>
              <c:f>'(s of Iter Means per Trans)'!$A$33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Trans)'!$B$33:$F$33</c:f>
              <c:numCache>
                <c:formatCode>0.000</c:formatCode>
                <c:ptCount val="5"/>
                <c:pt idx="0">
                  <c:v>2.182506204649446E-2</c:v>
                </c:pt>
                <c:pt idx="1">
                  <c:v>2.4894778569009391E-2</c:v>
                </c:pt>
                <c:pt idx="2">
                  <c:v>1.7161609287398825E-2</c:v>
                </c:pt>
                <c:pt idx="3">
                  <c:v>2.0116846174288716E-3</c:v>
                </c:pt>
                <c:pt idx="4">
                  <c:v>1.4955794236682961E-2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7-43F6-9255-9793B4DA2FB1}"/>
            </c:ext>
          </c:extLst>
        </c:ser>
        <c:ser>
          <c:idx val="4"/>
          <c:order val="4"/>
          <c:tx>
            <c:strRef>
              <c:f>'(s of Iter Means per Trans)'!$A$34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Trans)'!$B$34:$F$34</c:f>
              <c:numCache>
                <c:formatCode>0.000</c:formatCode>
                <c:ptCount val="5"/>
                <c:pt idx="0">
                  <c:v>0.95061050558750582</c:v>
                </c:pt>
                <c:pt idx="1">
                  <c:v>0.46403053060475813</c:v>
                </c:pt>
                <c:pt idx="2">
                  <c:v>0.51862440246611363</c:v>
                </c:pt>
                <c:pt idx="3">
                  <c:v>0.18892166586533521</c:v>
                </c:pt>
                <c:pt idx="4">
                  <c:v>0.31678913407620218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7-43F6-9255-9793B4DA2FB1}"/>
            </c:ext>
          </c:extLst>
        </c:ser>
        <c:ser>
          <c:idx val="5"/>
          <c:order val="5"/>
          <c:tx>
            <c:strRef>
              <c:f>'(s of Iter Means per Trans)'!$A$35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Trans)'!$B$35:$F$35</c:f>
              <c:numCache>
                <c:formatCode>0.000</c:formatCode>
                <c:ptCount val="5"/>
                <c:pt idx="0">
                  <c:v>1.1532562594670793E-2</c:v>
                </c:pt>
                <c:pt idx="1">
                  <c:v>9.6479704256041948E-3</c:v>
                </c:pt>
                <c:pt idx="2">
                  <c:v>0.15874645665336906</c:v>
                </c:pt>
                <c:pt idx="3">
                  <c:v>8.8601195674775868E-2</c:v>
                </c:pt>
                <c:pt idx="4">
                  <c:v>0.33979485424112887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7-43F6-9255-9793B4DA2FB1}"/>
            </c:ext>
          </c:extLst>
        </c:ser>
        <c:ser>
          <c:idx val="6"/>
          <c:order val="6"/>
          <c:tx>
            <c:strRef>
              <c:f>'(s of Iter Means per Trans)'!$A$36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Trans)'!$B$36:$F$36</c:f>
              <c:numCache>
                <c:formatCode>0.000</c:formatCode>
                <c:ptCount val="5"/>
                <c:pt idx="0">
                  <c:v>6.5957056736435205E-2</c:v>
                </c:pt>
                <c:pt idx="1">
                  <c:v>5.1592150565759581E-2</c:v>
                </c:pt>
                <c:pt idx="2">
                  <c:v>2.8870760872088765E-2</c:v>
                </c:pt>
                <c:pt idx="3">
                  <c:v>3.0792230486493322E-2</c:v>
                </c:pt>
                <c:pt idx="4">
                  <c:v>1.5959217229655483E-2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7-43F6-9255-9793B4DA2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32458442694669E-2"/>
          <c:y val="0.67882981780562091"/>
          <c:w val="0.86833508311461072"/>
          <c:h val="0.2919731019024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Homepage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72572214931466905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Trans'!$B$37:$F$37</c:f>
              <c:numCache>
                <c:formatCode>0.000</c:formatCode>
                <c:ptCount val="5"/>
                <c:pt idx="0">
                  <c:v>1.4224392195567859E-2</c:v>
                </c:pt>
                <c:pt idx="1">
                  <c:v>1.3667492332782436</c:v>
                </c:pt>
                <c:pt idx="2">
                  <c:v>4.4679184462593158</c:v>
                </c:pt>
                <c:pt idx="3">
                  <c:v>5.0014488275898596</c:v>
                </c:pt>
                <c:pt idx="4">
                  <c:v>5.3279895813264684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7-4E8F-98BB-CE7A08F7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Hompage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Trans)'!$B$37:$F$37</c:f>
              <c:numCache>
                <c:formatCode>0.000</c:formatCode>
                <c:ptCount val="5"/>
                <c:pt idx="0">
                  <c:v>1.4224392195567859E-2</c:v>
                </c:pt>
                <c:pt idx="1">
                  <c:v>0.72350092144608436</c:v>
                </c:pt>
                <c:pt idx="2">
                  <c:v>5.2082050430866618</c:v>
                </c:pt>
                <c:pt idx="3">
                  <c:v>5.952215360949654</c:v>
                </c:pt>
                <c:pt idx="4">
                  <c:v>6.2516024730039224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F-42D2-AD06-98160BB4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269889074084717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Trans'!$B$38:$F$38</c:f>
              <c:numCache>
                <c:formatCode>0.000</c:formatCode>
                <c:ptCount val="5"/>
                <c:pt idx="0">
                  <c:v>9.6436507609930673E-3</c:v>
                </c:pt>
                <c:pt idx="1">
                  <c:v>5.3295403178885876E-2</c:v>
                </c:pt>
                <c:pt idx="2">
                  <c:v>7.713604667708665E-2</c:v>
                </c:pt>
                <c:pt idx="3">
                  <c:v>0.48745196530351814</c:v>
                </c:pt>
                <c:pt idx="4">
                  <c:v>0.74261756597240924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A-40AA-9612-22727B006949}"/>
            </c:ext>
          </c:extLst>
        </c:ser>
        <c:ser>
          <c:idx val="1"/>
          <c:order val="1"/>
          <c:tx>
            <c:strRef>
              <c:f>'Total s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Trans'!$B$39:$F$39</c:f>
              <c:numCache>
                <c:formatCode>0.000</c:formatCode>
                <c:ptCount val="5"/>
                <c:pt idx="0">
                  <c:v>0.15130212600401063</c:v>
                </c:pt>
                <c:pt idx="1">
                  <c:v>0.85551497162040735</c:v>
                </c:pt>
                <c:pt idx="2">
                  <c:v>0.64032966769729838</c:v>
                </c:pt>
                <c:pt idx="3">
                  <c:v>0.55436036388208643</c:v>
                </c:pt>
                <c:pt idx="4">
                  <c:v>1.3955736047124903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A-40AA-9612-22727B006949}"/>
            </c:ext>
          </c:extLst>
        </c:ser>
        <c:ser>
          <c:idx val="2"/>
          <c:order val="2"/>
          <c:tx>
            <c:strRef>
              <c:f>'Total s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Trans'!$B$40:$F$40</c:f>
              <c:numCache>
                <c:formatCode>0.000</c:formatCode>
                <c:ptCount val="5"/>
                <c:pt idx="0">
                  <c:v>0.20523888520453407</c:v>
                </c:pt>
                <c:pt idx="1">
                  <c:v>0.41183880341706525</c:v>
                </c:pt>
                <c:pt idx="2">
                  <c:v>0.41707868416868177</c:v>
                </c:pt>
                <c:pt idx="3">
                  <c:v>0.20956179262340857</c:v>
                </c:pt>
                <c:pt idx="4">
                  <c:v>1.262114329126816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A-40AA-9612-22727B006949}"/>
            </c:ext>
          </c:extLst>
        </c:ser>
        <c:ser>
          <c:idx val="3"/>
          <c:order val="3"/>
          <c:tx>
            <c:strRef>
              <c:f>'Total s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Trans'!$B$41:$F$41</c:f>
              <c:numCache>
                <c:formatCode>0.000</c:formatCode>
                <c:ptCount val="5"/>
                <c:pt idx="0">
                  <c:v>2.4846193538112318E-2</c:v>
                </c:pt>
                <c:pt idx="1">
                  <c:v>1.9221515722404995E-2</c:v>
                </c:pt>
                <c:pt idx="2">
                  <c:v>1.4924811556599301E-2</c:v>
                </c:pt>
                <c:pt idx="3">
                  <c:v>1.196182030159023E-2</c:v>
                </c:pt>
                <c:pt idx="4">
                  <c:v>6.1861877145554238E-2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A-40AA-9612-22727B006949}"/>
            </c:ext>
          </c:extLst>
        </c:ser>
        <c:ser>
          <c:idx val="4"/>
          <c:order val="4"/>
          <c:tx>
            <c:strRef>
              <c:f>'Total s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Trans'!$B$42:$F$42</c:f>
              <c:numCache>
                <c:formatCode>0.000</c:formatCode>
                <c:ptCount val="5"/>
                <c:pt idx="0">
                  <c:v>4.073082370883261E-2</c:v>
                </c:pt>
                <c:pt idx="1">
                  <c:v>4.218886108915481E-2</c:v>
                </c:pt>
                <c:pt idx="2">
                  <c:v>6.7369177378130543E-2</c:v>
                </c:pt>
                <c:pt idx="3">
                  <c:v>4.2654302159965331E-2</c:v>
                </c:pt>
                <c:pt idx="4">
                  <c:v>0.16989312451910862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A-40AA-9612-22727B006949}"/>
            </c:ext>
          </c:extLst>
        </c:ser>
        <c:ser>
          <c:idx val="5"/>
          <c:order val="5"/>
          <c:tx>
            <c:strRef>
              <c:f>'Total s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Trans'!$B$43:$F$43</c:f>
              <c:numCache>
                <c:formatCode>0.000</c:formatCode>
                <c:ptCount val="5"/>
                <c:pt idx="0">
                  <c:v>4.3015501081974349E-2</c:v>
                </c:pt>
                <c:pt idx="1">
                  <c:v>4.8110982807116565E-2</c:v>
                </c:pt>
                <c:pt idx="2">
                  <c:v>3.0744795075629043E-2</c:v>
                </c:pt>
                <c:pt idx="3">
                  <c:v>6.3018961374762011E-2</c:v>
                </c:pt>
                <c:pt idx="4">
                  <c:v>3.4968983217045967E-2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A-40AA-9612-22727B00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930227471566039E-2"/>
          <c:y val="0.79802479069678334"/>
          <c:w val="0.91480599300087484"/>
          <c:h val="0.16933118761614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2678338284637494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Trans)'!$B$38:$F$38</c:f>
              <c:numCache>
                <c:formatCode>0.000</c:formatCode>
                <c:ptCount val="5"/>
                <c:pt idx="0">
                  <c:v>9.6436507609930673E-3</c:v>
                </c:pt>
                <c:pt idx="1">
                  <c:v>4.5910238509508906E-2</c:v>
                </c:pt>
                <c:pt idx="2">
                  <c:v>4.1266158451367323E-2</c:v>
                </c:pt>
                <c:pt idx="3">
                  <c:v>0.37888685646245351</c:v>
                </c:pt>
                <c:pt idx="4">
                  <c:v>0.15819797393877474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624-B624-782CE2C38CD1}"/>
            </c:ext>
          </c:extLst>
        </c:ser>
        <c:ser>
          <c:idx val="1"/>
          <c:order val="1"/>
          <c:tx>
            <c:strRef>
              <c:f>'(s of Iter Means per Trans)'!$A$39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Trans)'!$B$39:$F$39</c:f>
              <c:numCache>
                <c:formatCode>0.000</c:formatCode>
                <c:ptCount val="5"/>
                <c:pt idx="0">
                  <c:v>0.15130212600401063</c:v>
                </c:pt>
                <c:pt idx="1">
                  <c:v>0.50203718321786861</c:v>
                </c:pt>
                <c:pt idx="2">
                  <c:v>0.45570113104241194</c:v>
                </c:pt>
                <c:pt idx="3">
                  <c:v>0.28873181760935202</c:v>
                </c:pt>
                <c:pt idx="4">
                  <c:v>1.2689265009620341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624-B624-782CE2C38CD1}"/>
            </c:ext>
          </c:extLst>
        </c:ser>
        <c:ser>
          <c:idx val="2"/>
          <c:order val="2"/>
          <c:tx>
            <c:strRef>
              <c:f>'(s of Iter Means per Trans)'!$A$40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Trans)'!$B$40:$F$40</c:f>
              <c:numCache>
                <c:formatCode>0.000</c:formatCode>
                <c:ptCount val="5"/>
                <c:pt idx="0">
                  <c:v>0.20523888520453407</c:v>
                </c:pt>
                <c:pt idx="1">
                  <c:v>0.27422572818756469</c:v>
                </c:pt>
                <c:pt idx="2">
                  <c:v>0.37429987420961491</c:v>
                </c:pt>
                <c:pt idx="3">
                  <c:v>6.3694379330780246E-2</c:v>
                </c:pt>
                <c:pt idx="4">
                  <c:v>1.4100514632119809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5-4624-B624-782CE2C38CD1}"/>
            </c:ext>
          </c:extLst>
        </c:ser>
        <c:ser>
          <c:idx val="3"/>
          <c:order val="3"/>
          <c:tx>
            <c:strRef>
              <c:f>'(s of Iter Means per Trans)'!$A$41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Trans)'!$B$41:$F$41</c:f>
              <c:numCache>
                <c:formatCode>0.000</c:formatCode>
                <c:ptCount val="5"/>
                <c:pt idx="0">
                  <c:v>2.4846193538112318E-2</c:v>
                </c:pt>
                <c:pt idx="1">
                  <c:v>2.0410373179668501E-2</c:v>
                </c:pt>
                <c:pt idx="2">
                  <c:v>1.6070158679988195E-2</c:v>
                </c:pt>
                <c:pt idx="3">
                  <c:v>8.0324861240672705E-3</c:v>
                </c:pt>
                <c:pt idx="4">
                  <c:v>2.4459335939132378E-2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5-4624-B624-782CE2C38CD1}"/>
            </c:ext>
          </c:extLst>
        </c:ser>
        <c:ser>
          <c:idx val="4"/>
          <c:order val="4"/>
          <c:tx>
            <c:strRef>
              <c:f>'(s of Iter Means per Trans)'!$A$42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Trans)'!$B$42:$F$42</c:f>
              <c:numCache>
                <c:formatCode>0.000</c:formatCode>
                <c:ptCount val="5"/>
                <c:pt idx="0">
                  <c:v>4.073082370883261E-2</c:v>
                </c:pt>
                <c:pt idx="1">
                  <c:v>4.4110656308878483E-2</c:v>
                </c:pt>
                <c:pt idx="2">
                  <c:v>4.4462296761788311E-2</c:v>
                </c:pt>
                <c:pt idx="3">
                  <c:v>2.6702449950020187E-3</c:v>
                </c:pt>
                <c:pt idx="4">
                  <c:v>1.8746492727529949E-2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5-4624-B624-782CE2C38CD1}"/>
            </c:ext>
          </c:extLst>
        </c:ser>
        <c:ser>
          <c:idx val="5"/>
          <c:order val="5"/>
          <c:tx>
            <c:strRef>
              <c:f>'(s of Iter Means per Trans)'!$A$43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Trans)'!$B$43:$F$43</c:f>
              <c:numCache>
                <c:formatCode>0.000</c:formatCode>
                <c:ptCount val="5"/>
                <c:pt idx="0">
                  <c:v>4.3015501081974349E-2</c:v>
                </c:pt>
                <c:pt idx="1">
                  <c:v>9.9289140057376071E-3</c:v>
                </c:pt>
                <c:pt idx="2">
                  <c:v>2.1167978961944691E-2</c:v>
                </c:pt>
                <c:pt idx="3">
                  <c:v>7.8035782390729362E-3</c:v>
                </c:pt>
                <c:pt idx="4">
                  <c:v>2.6311535017934564E-2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5-4624-B624-782CE2C3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96894138232722E-2"/>
          <c:y val="0.81027102381433069"/>
          <c:w val="0.92313932633420803"/>
          <c:h val="0.16195129454971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</a:t>
            </a:r>
            <a:r>
              <a:rPr lang="de-DE" baseline="0"/>
              <a:t> Stock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9950571871946667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Trans'!$B$44:$F$44</c:f>
              <c:numCache>
                <c:formatCode>0.000</c:formatCode>
                <c:ptCount val="5"/>
                <c:pt idx="0">
                  <c:v>0.24961637232628228</c:v>
                </c:pt>
                <c:pt idx="1">
                  <c:v>0.45264143277727742</c:v>
                </c:pt>
                <c:pt idx="2">
                  <c:v>0.17954352895016709</c:v>
                </c:pt>
                <c:pt idx="3">
                  <c:v>0.2997655122238731</c:v>
                </c:pt>
                <c:pt idx="4">
                  <c:v>3.0828848051186095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0F5-A2AB-CAB0862E1995}"/>
            </c:ext>
          </c:extLst>
        </c:ser>
        <c:ser>
          <c:idx val="1"/>
          <c:order val="1"/>
          <c:tx>
            <c:strRef>
              <c:f>'Total s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Trans'!$B$45:$F$45</c:f>
              <c:numCache>
                <c:formatCode>0.000</c:formatCode>
                <c:ptCount val="5"/>
                <c:pt idx="0">
                  <c:v>1.2288205727444514E-2</c:v>
                </c:pt>
                <c:pt idx="1">
                  <c:v>1.5655669899432453E-2</c:v>
                </c:pt>
                <c:pt idx="2">
                  <c:v>5.7597085363968216E-3</c:v>
                </c:pt>
                <c:pt idx="3">
                  <c:v>9.2466210044534619E-3</c:v>
                </c:pt>
                <c:pt idx="4">
                  <c:v>1.123426795994046E-2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2-40F5-A2AB-CAB0862E1995}"/>
            </c:ext>
          </c:extLst>
        </c:ser>
        <c:ser>
          <c:idx val="2"/>
          <c:order val="2"/>
          <c:tx>
            <c:strRef>
              <c:f>'Total s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Trans'!$B$46:$F$46</c:f>
              <c:numCache>
                <c:formatCode>0.000</c:formatCode>
                <c:ptCount val="5"/>
                <c:pt idx="0">
                  <c:v>5.7769657549039802E-2</c:v>
                </c:pt>
                <c:pt idx="1">
                  <c:v>5.2266305270859431E-2</c:v>
                </c:pt>
                <c:pt idx="2">
                  <c:v>4.4848904584440706E-2</c:v>
                </c:pt>
                <c:pt idx="3">
                  <c:v>1.6722804008689553E-2</c:v>
                </c:pt>
                <c:pt idx="4">
                  <c:v>2.168537108626311E-2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40F5-A2AB-CAB0862E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568460192475933E-2"/>
          <c:y val="0.8538168860279326"/>
          <c:w val="0.90444619422572181"/>
          <c:h val="0.1155100867865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4445811061938428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Trans'!$B$53:$F$53</c:f>
              <c:numCache>
                <c:formatCode>0.000</c:formatCode>
                <c:ptCount val="5"/>
                <c:pt idx="0">
                  <c:v>1.0846666666666667</c:v>
                </c:pt>
                <c:pt idx="1">
                  <c:v>1.0354999999999999</c:v>
                </c:pt>
                <c:pt idx="2">
                  <c:v>1.089</c:v>
                </c:pt>
                <c:pt idx="3">
                  <c:v>1.5956249999999998</c:v>
                </c:pt>
                <c:pt idx="4">
                  <c:v>2.5914375000000001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4F5A-B4E4-B7A3FF1D92E5}"/>
            </c:ext>
          </c:extLst>
        </c:ser>
        <c:ser>
          <c:idx val="1"/>
          <c:order val="1"/>
          <c:tx>
            <c:strRef>
              <c:f>'Total Mean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Trans'!$B$54:$F$54</c:f>
              <c:numCache>
                <c:formatCode>0.000</c:formatCode>
                <c:ptCount val="5"/>
                <c:pt idx="0">
                  <c:v>0.25900000000000001</c:v>
                </c:pt>
                <c:pt idx="1">
                  <c:v>0.13650000000000001</c:v>
                </c:pt>
                <c:pt idx="2">
                  <c:v>0.35583333333333339</c:v>
                </c:pt>
                <c:pt idx="3">
                  <c:v>0.27133333333333332</c:v>
                </c:pt>
                <c:pt idx="4">
                  <c:v>0.15083333333333335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4F5A-B4E4-B7A3FF1D92E5}"/>
            </c:ext>
          </c:extLst>
        </c:ser>
        <c:ser>
          <c:idx val="2"/>
          <c:order val="2"/>
          <c:tx>
            <c:strRef>
              <c:f>'Total Mean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Trans'!$B$55:$F$55</c:f>
              <c:numCache>
                <c:formatCode>0.000</c:formatCode>
                <c:ptCount val="5"/>
                <c:pt idx="0">
                  <c:v>1.4593333333333334</c:v>
                </c:pt>
                <c:pt idx="1">
                  <c:v>1.5101666666666667</c:v>
                </c:pt>
                <c:pt idx="2">
                  <c:v>1.7401666666666671</c:v>
                </c:pt>
                <c:pt idx="3">
                  <c:v>1.7518333333333336</c:v>
                </c:pt>
                <c:pt idx="4">
                  <c:v>3.1862708333333352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4F5A-B4E4-B7A3FF1D92E5}"/>
            </c:ext>
          </c:extLst>
        </c:ser>
        <c:ser>
          <c:idx val="3"/>
          <c:order val="3"/>
          <c:tx>
            <c:strRef>
              <c:f>'Total Mean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Trans'!$B$56:$F$56</c:f>
              <c:numCache>
                <c:formatCode>0.000</c:formatCode>
                <c:ptCount val="5"/>
                <c:pt idx="0">
                  <c:v>0.95066666666666666</c:v>
                </c:pt>
                <c:pt idx="1">
                  <c:v>1.0958333333333332</c:v>
                </c:pt>
                <c:pt idx="2">
                  <c:v>1.4817499999999999</c:v>
                </c:pt>
                <c:pt idx="3">
                  <c:v>1.2177500000000001</c:v>
                </c:pt>
                <c:pt idx="4">
                  <c:v>1.5175624999999997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4F5A-B4E4-B7A3FF1D92E5}"/>
            </c:ext>
          </c:extLst>
        </c:ser>
        <c:ser>
          <c:idx val="4"/>
          <c:order val="4"/>
          <c:tx>
            <c:strRef>
              <c:f>'Total Mean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Trans'!$B$57:$F$57</c:f>
              <c:numCache>
                <c:formatCode>0.000</c:formatCode>
                <c:ptCount val="5"/>
                <c:pt idx="0">
                  <c:v>0.86299999999999999</c:v>
                </c:pt>
                <c:pt idx="1">
                  <c:v>1.704</c:v>
                </c:pt>
                <c:pt idx="2">
                  <c:v>1.4413333333333334</c:v>
                </c:pt>
                <c:pt idx="3">
                  <c:v>1.2597499999999997</c:v>
                </c:pt>
                <c:pt idx="4">
                  <c:v>1.0243958333333332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9-4F5A-B4E4-B7A3FF1D92E5}"/>
            </c:ext>
          </c:extLst>
        </c:ser>
        <c:ser>
          <c:idx val="5"/>
          <c:order val="5"/>
          <c:tx>
            <c:strRef>
              <c:f>'Total Mean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Trans'!$B$58:$F$58</c:f>
              <c:numCache>
                <c:formatCode>0.000</c:formatCode>
                <c:ptCount val="5"/>
                <c:pt idx="0">
                  <c:v>1.2999999999999999E-2</c:v>
                </c:pt>
                <c:pt idx="1">
                  <c:v>1.35E-2</c:v>
                </c:pt>
                <c:pt idx="2">
                  <c:v>4.7833333333333332E-2</c:v>
                </c:pt>
                <c:pt idx="3">
                  <c:v>1.2500000000000004E-2</c:v>
                </c:pt>
                <c:pt idx="4">
                  <c:v>5.9895833333333336E-2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9-4F5A-B4E4-B7A3FF1D92E5}"/>
            </c:ext>
          </c:extLst>
        </c:ser>
        <c:ser>
          <c:idx val="6"/>
          <c:order val="6"/>
          <c:tx>
            <c:strRef>
              <c:f>'Total Mean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Trans'!$B$59:$F$59</c:f>
              <c:numCache>
                <c:formatCode>0.000</c:formatCode>
                <c:ptCount val="5"/>
                <c:pt idx="0">
                  <c:v>1.1000000000000001E-2</c:v>
                </c:pt>
                <c:pt idx="1">
                  <c:v>1.1333333333333334E-2</c:v>
                </c:pt>
                <c:pt idx="2">
                  <c:v>0.15583333333333332</c:v>
                </c:pt>
                <c:pt idx="3">
                  <c:v>5.0583333333333334E-2</c:v>
                </c:pt>
                <c:pt idx="4">
                  <c:v>0.18425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89-4F5A-B4E4-B7A3FF1D92E5}"/>
            </c:ext>
          </c:extLst>
        </c:ser>
        <c:ser>
          <c:idx val="7"/>
          <c:order val="7"/>
          <c:tx>
            <c:strRef>
              <c:f>'Total Mean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Trans'!$B$60:$F$60</c:f>
              <c:numCache>
                <c:formatCode>0.000</c:formatCode>
                <c:ptCount val="5"/>
                <c:pt idx="0">
                  <c:v>1.4333333333333332E-2</c:v>
                </c:pt>
                <c:pt idx="1">
                  <c:v>7.5500000000000012E-2</c:v>
                </c:pt>
                <c:pt idx="2">
                  <c:v>7.7499999999999999E-2</c:v>
                </c:pt>
                <c:pt idx="3">
                  <c:v>5.7166666666666664E-2</c:v>
                </c:pt>
                <c:pt idx="4">
                  <c:v>4.2291666666666651E-2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89-4F5A-B4E4-B7A3FF1D92E5}"/>
            </c:ext>
          </c:extLst>
        </c:ser>
        <c:ser>
          <c:idx val="8"/>
          <c:order val="8"/>
          <c:tx>
            <c:strRef>
              <c:f>'Total Mean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Trans'!$B$61:$F$61</c:f>
              <c:numCache>
                <c:formatCode>0.000</c:formatCode>
                <c:ptCount val="5"/>
                <c:pt idx="0">
                  <c:v>0.60366666666666668</c:v>
                </c:pt>
                <c:pt idx="1">
                  <c:v>0.47100000000000003</c:v>
                </c:pt>
                <c:pt idx="2">
                  <c:v>0.5492499999999999</c:v>
                </c:pt>
                <c:pt idx="3">
                  <c:v>0.57125000000000004</c:v>
                </c:pt>
                <c:pt idx="4">
                  <c:v>0.52152083333333332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89-4F5A-B4E4-B7A3FF1D92E5}"/>
            </c:ext>
          </c:extLst>
        </c:ser>
        <c:ser>
          <c:idx val="9"/>
          <c:order val="9"/>
          <c:tx>
            <c:strRef>
              <c:f>'Total Mean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Trans'!$B$62:$F$62</c:f>
              <c:numCache>
                <c:formatCode>0.000</c:formatCode>
                <c:ptCount val="5"/>
                <c:pt idx="0">
                  <c:v>0.77266666666666672</c:v>
                </c:pt>
                <c:pt idx="1">
                  <c:v>0.80983333333333329</c:v>
                </c:pt>
                <c:pt idx="2">
                  <c:v>0.80799999999999994</c:v>
                </c:pt>
                <c:pt idx="3">
                  <c:v>0.81029166666666674</c:v>
                </c:pt>
                <c:pt idx="4">
                  <c:v>0.67789583333333325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9-4F5A-B4E4-B7A3FF1D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6456692913382E-2"/>
          <c:y val="0.72809931605264677"/>
          <c:w val="0.91008486439195113"/>
          <c:h val="0.2427036036553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Trans)'!$B$44:$F$44</c:f>
              <c:numCache>
                <c:formatCode>0.000</c:formatCode>
                <c:ptCount val="5"/>
                <c:pt idx="0">
                  <c:v>0.24961637232628228</c:v>
                </c:pt>
                <c:pt idx="1">
                  <c:v>0.29051434273256355</c:v>
                </c:pt>
                <c:pt idx="2">
                  <c:v>0.1755146598815415</c:v>
                </c:pt>
                <c:pt idx="3">
                  <c:v>0.17127601688016211</c:v>
                </c:pt>
                <c:pt idx="4">
                  <c:v>1.1774720294802474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3A9-BA42-CDAF0774EFB2}"/>
            </c:ext>
          </c:extLst>
        </c:ser>
        <c:ser>
          <c:idx val="1"/>
          <c:order val="1"/>
          <c:tx>
            <c:strRef>
              <c:f>'(s of Iter Means per Trans)'!$A$45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Trans)'!$B$45:$F$45</c:f>
              <c:numCache>
                <c:formatCode>0.000</c:formatCode>
                <c:ptCount val="5"/>
                <c:pt idx="0">
                  <c:v>1.2288205727444514E-2</c:v>
                </c:pt>
                <c:pt idx="1">
                  <c:v>1.5157506391224132E-2</c:v>
                </c:pt>
                <c:pt idx="2">
                  <c:v>2.2684429314693685E-3</c:v>
                </c:pt>
                <c:pt idx="3">
                  <c:v>6.6143782776614823E-4</c:v>
                </c:pt>
                <c:pt idx="4">
                  <c:v>3.5908956055558093E-3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2-43A9-BA42-CDAF0774EFB2}"/>
            </c:ext>
          </c:extLst>
        </c:ser>
        <c:ser>
          <c:idx val="2"/>
          <c:order val="2"/>
          <c:tx>
            <c:strRef>
              <c:f>'(s of Iter Means per Trans)'!$A$46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Trans)'!$B$46:$F$46</c:f>
              <c:numCache>
                <c:formatCode>0.000</c:formatCode>
                <c:ptCount val="5"/>
                <c:pt idx="0">
                  <c:v>5.7769657549039802E-2</c:v>
                </c:pt>
                <c:pt idx="1">
                  <c:v>5.5824128594482741E-2</c:v>
                </c:pt>
                <c:pt idx="2">
                  <c:v>4.7890717611384151E-2</c:v>
                </c:pt>
                <c:pt idx="3">
                  <c:v>9.5418486154413354E-3</c:v>
                </c:pt>
                <c:pt idx="4">
                  <c:v>1.8893306519770437E-2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2-43A9-BA42-CDAF0774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4597773818418682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Trans'!$B$47:$F$47</c:f>
              <c:numCache>
                <c:formatCode>0.000</c:formatCode>
                <c:ptCount val="5"/>
                <c:pt idx="0">
                  <c:v>0.68700097040203201</c:v>
                </c:pt>
                <c:pt idx="1">
                  <c:v>0.25116959741709671</c:v>
                </c:pt>
                <c:pt idx="2">
                  <c:v>0.94852315829302858</c:v>
                </c:pt>
                <c:pt idx="3">
                  <c:v>0.45171334856893725</c:v>
                </c:pt>
                <c:pt idx="4">
                  <c:v>1.9848460762399809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A-40FB-A742-721919BF209F}"/>
            </c:ext>
          </c:extLst>
        </c:ser>
        <c:ser>
          <c:idx val="1"/>
          <c:order val="1"/>
          <c:tx>
            <c:strRef>
              <c:f>'Total s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Trans'!$B$48:$F$48</c:f>
              <c:numCache>
                <c:formatCode>0.000</c:formatCode>
                <c:ptCount val="5"/>
                <c:pt idx="0">
                  <c:v>0.8061025575777151</c:v>
                </c:pt>
                <c:pt idx="1">
                  <c:v>0.16750601979232493</c:v>
                </c:pt>
                <c:pt idx="2">
                  <c:v>0.28236279854116775</c:v>
                </c:pt>
                <c:pt idx="3">
                  <c:v>0.50332626206761388</c:v>
                </c:pt>
                <c:pt idx="4">
                  <c:v>3.1779851571603044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A-40FB-A742-721919BF209F}"/>
            </c:ext>
          </c:extLst>
        </c:ser>
        <c:ser>
          <c:idx val="2"/>
          <c:order val="2"/>
          <c:tx>
            <c:strRef>
              <c:f>'Total s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Trans'!$B$49:$F$49</c:f>
              <c:numCache>
                <c:formatCode>0.000</c:formatCode>
                <c:ptCount val="5"/>
                <c:pt idx="0">
                  <c:v>0.19375586012643162</c:v>
                </c:pt>
                <c:pt idx="1">
                  <c:v>0.17121380396062308</c:v>
                </c:pt>
                <c:pt idx="2">
                  <c:v>1.0059485309744702</c:v>
                </c:pt>
                <c:pt idx="3">
                  <c:v>0.13498467438505962</c:v>
                </c:pt>
                <c:pt idx="4">
                  <c:v>2.7612605505482786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A-40FB-A742-721919BF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568460192475927E-2"/>
          <c:y val="0.83921834588194744"/>
          <c:w val="0.87944619422572179"/>
          <c:h val="0.13010862693258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Trans)'!$B$47:$F$47</c:f>
              <c:numCache>
                <c:formatCode>0.000</c:formatCode>
                <c:ptCount val="5"/>
                <c:pt idx="0">
                  <c:v>0.68700097040203201</c:v>
                </c:pt>
                <c:pt idx="1">
                  <c:v>0.23971302286970828</c:v>
                </c:pt>
                <c:pt idx="2">
                  <c:v>0.82496412800800001</c:v>
                </c:pt>
                <c:pt idx="3">
                  <c:v>0.37133905357278651</c:v>
                </c:pt>
                <c:pt idx="4">
                  <c:v>2.2130350115259318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1-4DB9-B70C-61A5319D6906}"/>
            </c:ext>
          </c:extLst>
        </c:ser>
        <c:ser>
          <c:idx val="1"/>
          <c:order val="1"/>
          <c:tx>
            <c:strRef>
              <c:f>'(s of Iter Means per Trans)'!$A$48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Trans)'!$B$48:$F$48</c:f>
              <c:numCache>
                <c:formatCode>0.000</c:formatCode>
                <c:ptCount val="5"/>
                <c:pt idx="0">
                  <c:v>0.8061025575777151</c:v>
                </c:pt>
                <c:pt idx="1">
                  <c:v>6.8844631841076295E-2</c:v>
                </c:pt>
                <c:pt idx="2">
                  <c:v>0.12922388517607702</c:v>
                </c:pt>
                <c:pt idx="3">
                  <c:v>0.27603778613624635</c:v>
                </c:pt>
                <c:pt idx="4">
                  <c:v>2.0104648155935441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1-4DB9-B70C-61A5319D6906}"/>
            </c:ext>
          </c:extLst>
        </c:ser>
        <c:ser>
          <c:idx val="2"/>
          <c:order val="2"/>
          <c:tx>
            <c:strRef>
              <c:f>'(s of Iter Means per Trans)'!$A$49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Trans)'!$B$49:$F$49</c:f>
              <c:numCache>
                <c:formatCode>0.000</c:formatCode>
                <c:ptCount val="5"/>
                <c:pt idx="0">
                  <c:v>0.19375586012643162</c:v>
                </c:pt>
                <c:pt idx="1">
                  <c:v>0.18727608852529298</c:v>
                </c:pt>
                <c:pt idx="2">
                  <c:v>0.77026538987113746</c:v>
                </c:pt>
                <c:pt idx="3">
                  <c:v>1.3063147910566264E-2</c:v>
                </c:pt>
                <c:pt idx="4">
                  <c:v>2.2697850405288005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1-4DB9-B70C-61A5319D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3137919803820144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Trans'!$B$50:$F$50</c:f>
              <c:numCache>
                <c:formatCode>0.000</c:formatCode>
                <c:ptCount val="5"/>
                <c:pt idx="0">
                  <c:v>6.9935684739623444E-2</c:v>
                </c:pt>
                <c:pt idx="1">
                  <c:v>0.14664617281061146</c:v>
                </c:pt>
                <c:pt idx="2">
                  <c:v>1.0864879895862407</c:v>
                </c:pt>
                <c:pt idx="3">
                  <c:v>0.24422885145710913</c:v>
                </c:pt>
                <c:pt idx="4">
                  <c:v>2.1962510304271867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E-46A0-81F8-CE8A449F49D3}"/>
            </c:ext>
          </c:extLst>
        </c:ser>
        <c:ser>
          <c:idx val="1"/>
          <c:order val="1"/>
          <c:tx>
            <c:strRef>
              <c:f>'Total s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Trans'!$B$51:$F$51</c:f>
              <c:numCache>
                <c:formatCode>0.000</c:formatCode>
                <c:ptCount val="5"/>
                <c:pt idx="0">
                  <c:v>0.2026877730237652</c:v>
                </c:pt>
                <c:pt idx="1">
                  <c:v>9.9799799598997204E-3</c:v>
                </c:pt>
                <c:pt idx="2">
                  <c:v>0.13344037370051595</c:v>
                </c:pt>
                <c:pt idx="3">
                  <c:v>8.2977865042169717E-3</c:v>
                </c:pt>
                <c:pt idx="4">
                  <c:v>9.5013884763608891E-2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E-46A0-81F8-CE8A449F49D3}"/>
            </c:ext>
          </c:extLst>
        </c:ser>
        <c:ser>
          <c:idx val="2"/>
          <c:order val="2"/>
          <c:tx>
            <c:strRef>
              <c:f>'Total s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Trans'!$B$52:$F$52</c:f>
              <c:numCache>
                <c:formatCode>0.000</c:formatCode>
                <c:ptCount val="5"/>
                <c:pt idx="0">
                  <c:v>4.3523939772650802E-2</c:v>
                </c:pt>
                <c:pt idx="1">
                  <c:v>0.15231075689742613</c:v>
                </c:pt>
                <c:pt idx="2">
                  <c:v>0.18590311911576335</c:v>
                </c:pt>
                <c:pt idx="3">
                  <c:v>0.12793679797213231</c:v>
                </c:pt>
                <c:pt idx="4">
                  <c:v>0.18727831220780497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E-46A0-81F8-CE8A449F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01793525809259E-2"/>
          <c:y val="0.81975362568730004"/>
          <c:w val="0.87111286089238849"/>
          <c:h val="0.149573347127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Trans)'!$B$50:$F$50</c:f>
              <c:numCache>
                <c:formatCode>0.000</c:formatCode>
                <c:ptCount val="5"/>
                <c:pt idx="0">
                  <c:v>6.9935684739623444E-2</c:v>
                </c:pt>
                <c:pt idx="1">
                  <c:v>5.4339212360872455E-2</c:v>
                </c:pt>
                <c:pt idx="2">
                  <c:v>0.8825345720329224</c:v>
                </c:pt>
                <c:pt idx="3">
                  <c:v>0.17279505261532696</c:v>
                </c:pt>
                <c:pt idx="4">
                  <c:v>2.4901339904440043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F-4003-B248-C472B90C4DDC}"/>
            </c:ext>
          </c:extLst>
        </c:ser>
        <c:ser>
          <c:idx val="1"/>
          <c:order val="1"/>
          <c:tx>
            <c:strRef>
              <c:f>'(s of Iter Means per Trans)'!$A$51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Trans)'!$B$51:$F$51</c:f>
              <c:numCache>
                <c:formatCode>0.000</c:formatCode>
                <c:ptCount val="5"/>
                <c:pt idx="0">
                  <c:v>0.2026877730237652</c:v>
                </c:pt>
                <c:pt idx="1">
                  <c:v>1.1034038245356965E-2</c:v>
                </c:pt>
                <c:pt idx="2">
                  <c:v>0.10169203918367127</c:v>
                </c:pt>
                <c:pt idx="3">
                  <c:v>4.6887498333777738E-3</c:v>
                </c:pt>
                <c:pt idx="4">
                  <c:v>3.1346164538105764E-2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4003-B248-C472B90C4DDC}"/>
            </c:ext>
          </c:extLst>
        </c:ser>
        <c:ser>
          <c:idx val="2"/>
          <c:order val="2"/>
          <c:tx>
            <c:strRef>
              <c:f>'(s of Iter Means per Trans)'!$A$52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Trans)'!$B$52:$F$52</c:f>
              <c:numCache>
                <c:formatCode>0.000</c:formatCode>
                <c:ptCount val="5"/>
                <c:pt idx="0">
                  <c:v>4.3523939772650802E-2</c:v>
                </c:pt>
                <c:pt idx="1">
                  <c:v>0.13486320229526411</c:v>
                </c:pt>
                <c:pt idx="2">
                  <c:v>9.627575413017217E-2</c:v>
                </c:pt>
                <c:pt idx="3">
                  <c:v>4.6659895342074362E-2</c:v>
                </c:pt>
                <c:pt idx="4">
                  <c:v>5.0906202041106879E-2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F-4003-B248-C472B90C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Trans'!$B$53:$F$53</c:f>
              <c:numCache>
                <c:formatCode>0.000</c:formatCode>
                <c:ptCount val="5"/>
                <c:pt idx="0">
                  <c:v>0.73988805459564833</c:v>
                </c:pt>
                <c:pt idx="1">
                  <c:v>0.47614441086712334</c:v>
                </c:pt>
                <c:pt idx="2">
                  <c:v>0.5129164383476833</c:v>
                </c:pt>
                <c:pt idx="3">
                  <c:v>1.3149248552674027</c:v>
                </c:pt>
                <c:pt idx="4">
                  <c:v>2.439166982901892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1-4641-9FD4-A0C5171380AF}"/>
            </c:ext>
          </c:extLst>
        </c:ser>
        <c:ser>
          <c:idx val="1"/>
          <c:order val="1"/>
          <c:tx>
            <c:strRef>
              <c:f>'Total s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Trans'!$B$54:$F$54</c:f>
              <c:numCache>
                <c:formatCode>0.000</c:formatCode>
                <c:ptCount val="5"/>
                <c:pt idx="0">
                  <c:v>0.19629569531703941</c:v>
                </c:pt>
                <c:pt idx="1">
                  <c:v>8.7578536183245195E-3</c:v>
                </c:pt>
                <c:pt idx="2">
                  <c:v>0.40338292958278227</c:v>
                </c:pt>
                <c:pt idx="3">
                  <c:v>0.36432148567925032</c:v>
                </c:pt>
                <c:pt idx="4">
                  <c:v>5.166435593094023E-2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1-4641-9FD4-A0C5171380AF}"/>
            </c:ext>
          </c:extLst>
        </c:ser>
        <c:ser>
          <c:idx val="2"/>
          <c:order val="2"/>
          <c:tx>
            <c:strRef>
              <c:f>'Total s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Trans'!$B$55:$F$55</c:f>
              <c:numCache>
                <c:formatCode>0.000</c:formatCode>
                <c:ptCount val="5"/>
                <c:pt idx="0">
                  <c:v>0.42624210647627631</c:v>
                </c:pt>
                <c:pt idx="1">
                  <c:v>0.30591137060702156</c:v>
                </c:pt>
                <c:pt idx="2">
                  <c:v>0.45840431406293897</c:v>
                </c:pt>
                <c:pt idx="3">
                  <c:v>0.89404326646915699</c:v>
                </c:pt>
                <c:pt idx="4">
                  <c:v>2.5116933064198297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1-4641-9FD4-A0C5171380AF}"/>
            </c:ext>
          </c:extLst>
        </c:ser>
        <c:ser>
          <c:idx val="3"/>
          <c:order val="3"/>
          <c:tx>
            <c:strRef>
              <c:f>'Total s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Trans'!$B$56:$F$56</c:f>
              <c:numCache>
                <c:formatCode>0.000</c:formatCode>
                <c:ptCount val="5"/>
                <c:pt idx="0">
                  <c:v>0.58345551101462167</c:v>
                </c:pt>
                <c:pt idx="1">
                  <c:v>0.16477307627967294</c:v>
                </c:pt>
                <c:pt idx="2">
                  <c:v>0.32726889833618777</c:v>
                </c:pt>
                <c:pt idx="3">
                  <c:v>0.50441031003496029</c:v>
                </c:pt>
                <c:pt idx="4">
                  <c:v>1.4653079395515352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1-4641-9FD4-A0C5171380AF}"/>
            </c:ext>
          </c:extLst>
        </c:ser>
        <c:ser>
          <c:idx val="4"/>
          <c:order val="4"/>
          <c:tx>
            <c:strRef>
              <c:f>'Total s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Trans'!$B$57:$F$57</c:f>
              <c:numCache>
                <c:formatCode>0.000</c:formatCode>
                <c:ptCount val="5"/>
                <c:pt idx="0">
                  <c:v>0.73892015806851552</c:v>
                </c:pt>
                <c:pt idx="1">
                  <c:v>0.21249470581640248</c:v>
                </c:pt>
                <c:pt idx="2">
                  <c:v>0.36026034357324815</c:v>
                </c:pt>
                <c:pt idx="3">
                  <c:v>0.67125510280628653</c:v>
                </c:pt>
                <c:pt idx="4">
                  <c:v>0.83312770698883976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41-4641-9FD4-A0C5171380AF}"/>
            </c:ext>
          </c:extLst>
        </c:ser>
        <c:ser>
          <c:idx val="5"/>
          <c:order val="5"/>
          <c:tx>
            <c:strRef>
              <c:f>'Total s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Trans'!$B$58:$F$58</c:f>
              <c:numCache>
                <c:formatCode>0.000</c:formatCode>
                <c:ptCount val="5"/>
                <c:pt idx="0">
                  <c:v>1.7320508075688767E-3</c:v>
                </c:pt>
                <c:pt idx="1">
                  <c:v>2.4289915602982246E-3</c:v>
                </c:pt>
                <c:pt idx="2">
                  <c:v>0.11629573065980096</c:v>
                </c:pt>
                <c:pt idx="3">
                  <c:v>1.5603789952109879E-3</c:v>
                </c:pt>
                <c:pt idx="4">
                  <c:v>0.21312310293242745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41-4641-9FD4-A0C5171380AF}"/>
            </c:ext>
          </c:extLst>
        </c:ser>
        <c:ser>
          <c:idx val="6"/>
          <c:order val="6"/>
          <c:tx>
            <c:strRef>
              <c:f>'Total s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Trans'!$B$59:$F$59</c:f>
              <c:numCache>
                <c:formatCode>0.000</c:formatCode>
                <c:ptCount val="5"/>
                <c:pt idx="0">
                  <c:v>3.999999999999994E-3</c:v>
                </c:pt>
                <c:pt idx="1">
                  <c:v>4.8853522561496752E-3</c:v>
                </c:pt>
                <c:pt idx="2">
                  <c:v>0.34960622870812125</c:v>
                </c:pt>
                <c:pt idx="3">
                  <c:v>0.20374406722046218</c:v>
                </c:pt>
                <c:pt idx="4">
                  <c:v>0.41876396134236393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41-4641-9FD4-A0C5171380AF}"/>
            </c:ext>
          </c:extLst>
        </c:ser>
        <c:ser>
          <c:idx val="7"/>
          <c:order val="7"/>
          <c:tx>
            <c:strRef>
              <c:f>'Total s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Trans'!$B$60:$F$60</c:f>
              <c:numCache>
                <c:formatCode>0.000</c:formatCode>
                <c:ptCount val="5"/>
                <c:pt idx="0">
                  <c:v>2.0816659994661326E-3</c:v>
                </c:pt>
                <c:pt idx="1">
                  <c:v>0.1550609557561155</c:v>
                </c:pt>
                <c:pt idx="2">
                  <c:v>0.14898596639220144</c:v>
                </c:pt>
                <c:pt idx="3">
                  <c:v>0.12259926472106156</c:v>
                </c:pt>
                <c:pt idx="4">
                  <c:v>0.1027591603481704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41-4641-9FD4-A0C5171380AF}"/>
            </c:ext>
          </c:extLst>
        </c:ser>
        <c:ser>
          <c:idx val="8"/>
          <c:order val="8"/>
          <c:tx>
            <c:strRef>
              <c:f>'Total s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Trans'!$B$61:$F$61</c:f>
              <c:numCache>
                <c:formatCode>0.000</c:formatCode>
                <c:ptCount val="5"/>
                <c:pt idx="0">
                  <c:v>0.25750598698541621</c:v>
                </c:pt>
                <c:pt idx="1">
                  <c:v>3.3238531856867565E-2</c:v>
                </c:pt>
                <c:pt idx="2">
                  <c:v>0.16870098614789636</c:v>
                </c:pt>
                <c:pt idx="3">
                  <c:v>0.20552948587785966</c:v>
                </c:pt>
                <c:pt idx="4">
                  <c:v>0.15290408474336345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41-4641-9FD4-A0C5171380AF}"/>
            </c:ext>
          </c:extLst>
        </c:ser>
        <c:ser>
          <c:idx val="9"/>
          <c:order val="9"/>
          <c:tx>
            <c:strRef>
              <c:f>'Total s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Trans'!$B$62:$F$62</c:f>
              <c:numCache>
                <c:formatCode>0.000</c:formatCode>
                <c:ptCount val="5"/>
                <c:pt idx="0">
                  <c:v>0.22658405357247302</c:v>
                </c:pt>
                <c:pt idx="1">
                  <c:v>0.24403148703941183</c:v>
                </c:pt>
                <c:pt idx="2">
                  <c:v>0.20990084239079052</c:v>
                </c:pt>
                <c:pt idx="3">
                  <c:v>0.21013732138908492</c:v>
                </c:pt>
                <c:pt idx="4">
                  <c:v>0.1577074101502913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41-4641-9FD4-A0C517138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91498709536307954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</a:t>
            </a:r>
            <a:r>
              <a:rPr lang="de-DE" baseline="0"/>
              <a:t>ing and Post Delivery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2012721037607526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Trans)'!$B$53:$F$53</c:f>
              <c:numCache>
                <c:formatCode>0.000</c:formatCode>
                <c:ptCount val="5"/>
                <c:pt idx="0">
                  <c:v>0.73988805459564833</c:v>
                </c:pt>
                <c:pt idx="1">
                  <c:v>0.36939037616050596</c:v>
                </c:pt>
                <c:pt idx="2">
                  <c:v>0.42502595508980345</c:v>
                </c:pt>
                <c:pt idx="3">
                  <c:v>0.86913592147603735</c:v>
                </c:pt>
                <c:pt idx="4">
                  <c:v>2.8473793714846387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A8B-B541-C6F932522DB5}"/>
            </c:ext>
          </c:extLst>
        </c:ser>
        <c:ser>
          <c:idx val="1"/>
          <c:order val="1"/>
          <c:tx>
            <c:strRef>
              <c:f>'(s of Iter Means per Trans)'!$A$54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Trans)'!$B$54:$F$54</c:f>
              <c:numCache>
                <c:formatCode>0.000</c:formatCode>
                <c:ptCount val="5"/>
                <c:pt idx="0">
                  <c:v>0.19629569531703941</c:v>
                </c:pt>
                <c:pt idx="1">
                  <c:v>8.4999999999999937E-3</c:v>
                </c:pt>
                <c:pt idx="2">
                  <c:v>8.2428125256694393E-2</c:v>
                </c:pt>
                <c:pt idx="3">
                  <c:v>2.8620996808869797E-2</c:v>
                </c:pt>
                <c:pt idx="4">
                  <c:v>2.305753108169507E-2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A8B-B541-C6F932522DB5}"/>
            </c:ext>
          </c:extLst>
        </c:ser>
        <c:ser>
          <c:idx val="2"/>
          <c:order val="2"/>
          <c:tx>
            <c:strRef>
              <c:f>'(s of Iter Means per Trans)'!$A$55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Trans)'!$B$55:$F$55</c:f>
              <c:numCache>
                <c:formatCode>0.000</c:formatCode>
                <c:ptCount val="5"/>
                <c:pt idx="0">
                  <c:v>0.42624210647627631</c:v>
                </c:pt>
                <c:pt idx="1">
                  <c:v>0.34154880080792821</c:v>
                </c:pt>
                <c:pt idx="2">
                  <c:v>0.33435538104438123</c:v>
                </c:pt>
                <c:pt idx="3">
                  <c:v>0.61524468370993191</c:v>
                </c:pt>
                <c:pt idx="4">
                  <c:v>2.7577807188914747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8-4A8B-B541-C6F932522DB5}"/>
            </c:ext>
          </c:extLst>
        </c:ser>
        <c:ser>
          <c:idx val="3"/>
          <c:order val="3"/>
          <c:tx>
            <c:strRef>
              <c:f>'(s of Iter Means per Trans)'!$A$56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Trans)'!$B$56:$F$56</c:f>
              <c:numCache>
                <c:formatCode>0.000</c:formatCode>
                <c:ptCount val="5"/>
                <c:pt idx="0">
                  <c:v>0.58345551101462167</c:v>
                </c:pt>
                <c:pt idx="1">
                  <c:v>0.15442338985184173</c:v>
                </c:pt>
                <c:pt idx="2">
                  <c:v>7.3576915537415605E-2</c:v>
                </c:pt>
                <c:pt idx="3">
                  <c:v>5.5626685367726282E-2</c:v>
                </c:pt>
                <c:pt idx="4">
                  <c:v>0.71421587247834173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8-4A8B-B541-C6F932522DB5}"/>
            </c:ext>
          </c:extLst>
        </c:ser>
        <c:ser>
          <c:idx val="4"/>
          <c:order val="4"/>
          <c:tx>
            <c:strRef>
              <c:f>'(s of Iter Means per Trans)'!$A$57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Trans)'!$B$57:$F$57</c:f>
              <c:numCache>
                <c:formatCode>0.000</c:formatCode>
                <c:ptCount val="5"/>
                <c:pt idx="0">
                  <c:v>0.73892015806851552</c:v>
                </c:pt>
                <c:pt idx="1">
                  <c:v>8.1010801748902586E-2</c:v>
                </c:pt>
                <c:pt idx="2">
                  <c:v>1.9788464653260208E-2</c:v>
                </c:pt>
                <c:pt idx="3">
                  <c:v>0.51680307843026596</c:v>
                </c:pt>
                <c:pt idx="4">
                  <c:v>0.41217566005234124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A8-4A8B-B541-C6F932522DB5}"/>
            </c:ext>
          </c:extLst>
        </c:ser>
        <c:ser>
          <c:idx val="5"/>
          <c:order val="5"/>
          <c:tx>
            <c:strRef>
              <c:f>'(s of Iter Means per Trans)'!$A$58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Trans)'!$B$58:$F$58</c:f>
              <c:numCache>
                <c:formatCode>0.000</c:formatCode>
                <c:ptCount val="5"/>
                <c:pt idx="0">
                  <c:v>1.7320508075688767E-3</c:v>
                </c:pt>
                <c:pt idx="1">
                  <c:v>2.6457513110645908E-3</c:v>
                </c:pt>
                <c:pt idx="2">
                  <c:v>6.0784626620004285E-2</c:v>
                </c:pt>
                <c:pt idx="3">
                  <c:v>6.959705453537516E-4</c:v>
                </c:pt>
                <c:pt idx="4">
                  <c:v>6.1288455190054623E-2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A8-4A8B-B541-C6F932522DB5}"/>
            </c:ext>
          </c:extLst>
        </c:ser>
        <c:ser>
          <c:idx val="6"/>
          <c:order val="6"/>
          <c:tx>
            <c:strRef>
              <c:f>'(s of Iter Means per Trans)'!$A$59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Trans)'!$B$59:$F$59</c:f>
              <c:numCache>
                <c:formatCode>0.000</c:formatCode>
                <c:ptCount val="5"/>
                <c:pt idx="0">
                  <c:v>3.999999999999994E-3</c:v>
                </c:pt>
                <c:pt idx="1">
                  <c:v>1.6072751268321596E-3</c:v>
                </c:pt>
                <c:pt idx="2">
                  <c:v>0.25259272224934221</c:v>
                </c:pt>
                <c:pt idx="3">
                  <c:v>7.0728169482415754E-2</c:v>
                </c:pt>
                <c:pt idx="4">
                  <c:v>0.18440091978824288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A8-4A8B-B541-C6F932522DB5}"/>
            </c:ext>
          </c:extLst>
        </c:ser>
        <c:ser>
          <c:idx val="7"/>
          <c:order val="7"/>
          <c:tx>
            <c:strRef>
              <c:f>'(s of Iter Means per Trans)'!$A$60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Trans)'!$B$60:$F$60</c:f>
              <c:numCache>
                <c:formatCode>0.000</c:formatCode>
                <c:ptCount val="5"/>
                <c:pt idx="0">
                  <c:v>2.0816659994661326E-3</c:v>
                </c:pt>
                <c:pt idx="1">
                  <c:v>0.11085237931591727</c:v>
                </c:pt>
                <c:pt idx="2">
                  <c:v>5.4556736522633036E-2</c:v>
                </c:pt>
                <c:pt idx="3">
                  <c:v>4.4125944276959483E-2</c:v>
                </c:pt>
                <c:pt idx="4">
                  <c:v>5.4037470121049647E-2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A8-4A8B-B541-C6F932522DB5}"/>
            </c:ext>
          </c:extLst>
        </c:ser>
        <c:ser>
          <c:idx val="8"/>
          <c:order val="8"/>
          <c:tx>
            <c:strRef>
              <c:f>'(s of Iter Means per Trans)'!$A$61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Trans)'!$B$61:$F$61</c:f>
              <c:numCache>
                <c:formatCode>0.000</c:formatCode>
                <c:ptCount val="5"/>
                <c:pt idx="0">
                  <c:v>0.25750598698541621</c:v>
                </c:pt>
                <c:pt idx="1">
                  <c:v>1.7670597047072339E-2</c:v>
                </c:pt>
                <c:pt idx="2">
                  <c:v>7.2094989423677036E-2</c:v>
                </c:pt>
                <c:pt idx="3">
                  <c:v>5.934525570759637E-2</c:v>
                </c:pt>
                <c:pt idx="4">
                  <c:v>6.9845178490238927E-2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A8-4A8B-B541-C6F932522DB5}"/>
            </c:ext>
          </c:extLst>
        </c:ser>
        <c:ser>
          <c:idx val="9"/>
          <c:order val="9"/>
          <c:tx>
            <c:strRef>
              <c:f>'(s of Iter Means per Trans)'!$A$62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Trans)'!$B$62:$F$62</c:f>
              <c:numCache>
                <c:formatCode>0.000</c:formatCode>
                <c:ptCount val="5"/>
                <c:pt idx="0">
                  <c:v>0.22658405357247302</c:v>
                </c:pt>
                <c:pt idx="1">
                  <c:v>0.21912686584107702</c:v>
                </c:pt>
                <c:pt idx="2">
                  <c:v>0.20655704417908335</c:v>
                </c:pt>
                <c:pt idx="3">
                  <c:v>9.9638826936758629E-2</c:v>
                </c:pt>
                <c:pt idx="4">
                  <c:v>9.3221433571273021E-2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A8-4A8B-B541-C6F93252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6456692913382E-2"/>
          <c:y val="0.72323313600398487"/>
          <c:w val="0.92119597550306209"/>
          <c:h val="0.24756978370404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2164683794087785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Trans'!$B$63:$F$63</c:f>
              <c:numCache>
                <c:formatCode>0.000</c:formatCode>
                <c:ptCount val="5"/>
                <c:pt idx="0">
                  <c:v>6.5276335681470329E-2</c:v>
                </c:pt>
                <c:pt idx="1">
                  <c:v>7.6093801762473823E-2</c:v>
                </c:pt>
                <c:pt idx="2">
                  <c:v>0.23796039904814378</c:v>
                </c:pt>
                <c:pt idx="3">
                  <c:v>0.22890793035565607</c:v>
                </c:pt>
                <c:pt idx="4">
                  <c:v>1.8193229816891034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1-4C41-B740-CA7C5770C415}"/>
            </c:ext>
          </c:extLst>
        </c:ser>
        <c:ser>
          <c:idx val="1"/>
          <c:order val="1"/>
          <c:tx>
            <c:strRef>
              <c:f>'Total s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Trans'!$B$64:$F$64</c:f>
              <c:numCache>
                <c:formatCode>0.000</c:formatCode>
                <c:ptCount val="5"/>
                <c:pt idx="0">
                  <c:v>0.89377905547176473</c:v>
                </c:pt>
                <c:pt idx="1">
                  <c:v>5.8878405775518909E-3</c:v>
                </c:pt>
                <c:pt idx="2">
                  <c:v>0.52187989881569385</c:v>
                </c:pt>
                <c:pt idx="3">
                  <c:v>0.16302346568000209</c:v>
                </c:pt>
                <c:pt idx="4">
                  <c:v>0.40798929583284954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1-4C41-B740-CA7C5770C415}"/>
            </c:ext>
          </c:extLst>
        </c:ser>
        <c:ser>
          <c:idx val="2"/>
          <c:order val="2"/>
          <c:tx>
            <c:strRef>
              <c:f>'Total s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Trans'!$B$65:$F$65</c:f>
              <c:numCache>
                <c:formatCode>0.000</c:formatCode>
                <c:ptCount val="5"/>
                <c:pt idx="0">
                  <c:v>0.17103898191153188</c:v>
                </c:pt>
                <c:pt idx="1">
                  <c:v>0.17750154928901227</c:v>
                </c:pt>
                <c:pt idx="2">
                  <c:v>0.3215397143103606</c:v>
                </c:pt>
                <c:pt idx="3">
                  <c:v>0.34800578612131178</c:v>
                </c:pt>
                <c:pt idx="4">
                  <c:v>3.1158982923772918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1-4C41-B740-CA7C5770C415}"/>
            </c:ext>
          </c:extLst>
        </c:ser>
        <c:ser>
          <c:idx val="3"/>
          <c:order val="3"/>
          <c:tx>
            <c:strRef>
              <c:f>'Total s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Trans'!$B$66:$F$66</c:f>
              <c:numCache>
                <c:formatCode>0.000</c:formatCode>
                <c:ptCount val="5"/>
                <c:pt idx="0">
                  <c:v>9.0389896190521984E-2</c:v>
                </c:pt>
                <c:pt idx="1">
                  <c:v>8.9461537359172838E-2</c:v>
                </c:pt>
                <c:pt idx="2">
                  <c:v>6.7985738254876693E-2</c:v>
                </c:pt>
                <c:pt idx="3">
                  <c:v>6.7807151411991159E-2</c:v>
                </c:pt>
                <c:pt idx="4">
                  <c:v>9.2701761461226745E-2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1-4C41-B740-CA7C5770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81073088491675749"/>
          <c:w val="0.91498709536307954"/>
          <c:h val="0.18926911508324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Trans)'!$B$63:$F$63</c:f>
              <c:numCache>
                <c:formatCode>0.000</c:formatCode>
                <c:ptCount val="5"/>
                <c:pt idx="0">
                  <c:v>6.5276335681470329E-2</c:v>
                </c:pt>
                <c:pt idx="1">
                  <c:v>8.4472382074458716E-2</c:v>
                </c:pt>
                <c:pt idx="2">
                  <c:v>7.7603291382088532E-2</c:v>
                </c:pt>
                <c:pt idx="3">
                  <c:v>8.9797544277854871E-2</c:v>
                </c:pt>
                <c:pt idx="4">
                  <c:v>0.64788969631701243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F-44A5-A78F-0BEF76BEFAF0}"/>
            </c:ext>
          </c:extLst>
        </c:ser>
        <c:ser>
          <c:idx val="1"/>
          <c:order val="1"/>
          <c:tx>
            <c:strRef>
              <c:f>'(s of Iter Means per Trans)'!$A$64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Trans)'!$B$64:$F$64</c:f>
              <c:numCache>
                <c:formatCode>0.000</c:formatCode>
                <c:ptCount val="5"/>
                <c:pt idx="0">
                  <c:v>0.89377905547176473</c:v>
                </c:pt>
                <c:pt idx="1">
                  <c:v>6.3311399710741833E-3</c:v>
                </c:pt>
                <c:pt idx="2">
                  <c:v>0.13500030864162252</c:v>
                </c:pt>
                <c:pt idx="3">
                  <c:v>9.5642019182644485E-3</c:v>
                </c:pt>
                <c:pt idx="4">
                  <c:v>0.18499508369030609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F-44A5-A78F-0BEF76BEFAF0}"/>
            </c:ext>
          </c:extLst>
        </c:ser>
        <c:ser>
          <c:idx val="2"/>
          <c:order val="2"/>
          <c:tx>
            <c:strRef>
              <c:f>'(s of Iter Means per Trans)'!$A$65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Trans)'!$B$65:$F$65</c:f>
              <c:numCache>
                <c:formatCode>0.000</c:formatCode>
                <c:ptCount val="5"/>
                <c:pt idx="0">
                  <c:v>0.17103898191153188</c:v>
                </c:pt>
                <c:pt idx="1">
                  <c:v>0.19689908582824656</c:v>
                </c:pt>
                <c:pt idx="2">
                  <c:v>0.14150184038850297</c:v>
                </c:pt>
                <c:pt idx="3">
                  <c:v>0.21375113303793258</c:v>
                </c:pt>
                <c:pt idx="4">
                  <c:v>3.3369867479493496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F-44A5-A78F-0BEF76BEFAF0}"/>
            </c:ext>
          </c:extLst>
        </c:ser>
        <c:ser>
          <c:idx val="3"/>
          <c:order val="3"/>
          <c:tx>
            <c:strRef>
              <c:f>'(s of Iter Means per Trans)'!$A$66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Trans)'!$B$66:$F$66</c:f>
              <c:numCache>
                <c:formatCode>0.000</c:formatCode>
                <c:ptCount val="5"/>
                <c:pt idx="0">
                  <c:v>9.0389896190521984E-2</c:v>
                </c:pt>
                <c:pt idx="1">
                  <c:v>9.6382484577506866E-2</c:v>
                </c:pt>
                <c:pt idx="2">
                  <c:v>2.8513520184876073E-2</c:v>
                </c:pt>
                <c:pt idx="3">
                  <c:v>4.1801054113502982E-2</c:v>
                </c:pt>
                <c:pt idx="4">
                  <c:v>6.4458814774112513E-2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F-44A5-A78F-0BEF76BE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1191447784355426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Trans'!$B$67:$F$67</c:f>
              <c:numCache>
                <c:formatCode>0.000</c:formatCode>
                <c:ptCount val="5"/>
                <c:pt idx="0">
                  <c:v>4.8003472096644566E-2</c:v>
                </c:pt>
                <c:pt idx="1">
                  <c:v>7.5632664900821781E-2</c:v>
                </c:pt>
                <c:pt idx="2">
                  <c:v>7.1034509325760234E-2</c:v>
                </c:pt>
                <c:pt idx="3">
                  <c:v>0.47436550299824876</c:v>
                </c:pt>
                <c:pt idx="4">
                  <c:v>1.7503905672319571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E-405A-91B4-7E2C1AB8787F}"/>
            </c:ext>
          </c:extLst>
        </c:ser>
        <c:ser>
          <c:idx val="1"/>
          <c:order val="1"/>
          <c:tx>
            <c:strRef>
              <c:f>'Total s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Trans'!$B$68:$F$68</c:f>
              <c:numCache>
                <c:formatCode>0.000</c:formatCode>
                <c:ptCount val="5"/>
                <c:pt idx="0">
                  <c:v>1.6502525059315418E-2</c:v>
                </c:pt>
                <c:pt idx="1">
                  <c:v>1.2727922061357854E-2</c:v>
                </c:pt>
                <c:pt idx="2">
                  <c:v>1.6280681990033651E-2</c:v>
                </c:pt>
                <c:pt idx="3">
                  <c:v>9.6953260814728118E-2</c:v>
                </c:pt>
                <c:pt idx="4">
                  <c:v>8.807890563024294E-2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E-405A-91B4-7E2C1AB8787F}"/>
            </c:ext>
          </c:extLst>
        </c:ser>
        <c:ser>
          <c:idx val="2"/>
          <c:order val="2"/>
          <c:tx>
            <c:strRef>
              <c:f>'Total s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Trans'!$B$69:$F$69</c:f>
              <c:numCache>
                <c:formatCode>0.000</c:formatCode>
                <c:ptCount val="5"/>
                <c:pt idx="0">
                  <c:v>7.0237691685684995E-3</c:v>
                </c:pt>
                <c:pt idx="1">
                  <c:v>1.6343194302216459E-2</c:v>
                </c:pt>
                <c:pt idx="2">
                  <c:v>5.447288733439283E-2</c:v>
                </c:pt>
                <c:pt idx="3">
                  <c:v>5.0102919438211241E-2</c:v>
                </c:pt>
                <c:pt idx="4">
                  <c:v>6.2718804938453679E-2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E-405A-91B4-7E2C1AB8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8155970649654195"/>
          <c:w val="0.91498709536307954"/>
          <c:h val="0.18440293503458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Trans'!$B$63:$F$63</c:f>
              <c:numCache>
                <c:formatCode>0.000</c:formatCode>
                <c:ptCount val="5"/>
                <c:pt idx="0">
                  <c:v>1.3710000000000002</c:v>
                </c:pt>
                <c:pt idx="1">
                  <c:v>1.3326666666666664</c:v>
                </c:pt>
                <c:pt idx="2">
                  <c:v>1.4093333333333335</c:v>
                </c:pt>
                <c:pt idx="3">
                  <c:v>1.2743333333333335</c:v>
                </c:pt>
                <c:pt idx="4">
                  <c:v>1.6743749999999997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9-47AE-9963-B6B676E98366}"/>
            </c:ext>
          </c:extLst>
        </c:ser>
        <c:ser>
          <c:idx val="1"/>
          <c:order val="1"/>
          <c:tx>
            <c:strRef>
              <c:f>'Total Mean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Trans'!$B$64:$F$64</c:f>
              <c:numCache>
                <c:formatCode>0.000</c:formatCode>
                <c:ptCount val="5"/>
                <c:pt idx="0">
                  <c:v>0.85300000000000009</c:v>
                </c:pt>
                <c:pt idx="1">
                  <c:v>0.13666666666666669</c:v>
                </c:pt>
                <c:pt idx="2">
                  <c:v>0.4154166666666666</c:v>
                </c:pt>
                <c:pt idx="3">
                  <c:v>0.23195833333333329</c:v>
                </c:pt>
                <c:pt idx="4">
                  <c:v>0.33960416666666665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9-47AE-9963-B6B676E98366}"/>
            </c:ext>
          </c:extLst>
        </c:ser>
        <c:ser>
          <c:idx val="2"/>
          <c:order val="2"/>
          <c:tx>
            <c:strRef>
              <c:f>'Total Mean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Trans'!$B$65:$F$65</c:f>
              <c:numCache>
                <c:formatCode>0.000</c:formatCode>
                <c:ptCount val="5"/>
                <c:pt idx="0">
                  <c:v>1.5973333333333333</c:v>
                </c:pt>
                <c:pt idx="1">
                  <c:v>1.571</c:v>
                </c:pt>
                <c:pt idx="2">
                  <c:v>1.9161666666666666</c:v>
                </c:pt>
                <c:pt idx="3">
                  <c:v>1.7491250000000003</c:v>
                </c:pt>
                <c:pt idx="4">
                  <c:v>3.7995416666666677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9-47AE-9963-B6B676E98366}"/>
            </c:ext>
          </c:extLst>
        </c:ser>
        <c:ser>
          <c:idx val="3"/>
          <c:order val="3"/>
          <c:tx>
            <c:strRef>
              <c:f>'Total Mean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Trans'!$B$66:$F$66</c:f>
              <c:numCache>
                <c:formatCode>0.000</c:formatCode>
                <c:ptCount val="5"/>
                <c:pt idx="0">
                  <c:v>1.2383333333333333</c:v>
                </c:pt>
                <c:pt idx="1">
                  <c:v>1.2028333333333334</c:v>
                </c:pt>
                <c:pt idx="2">
                  <c:v>1.2766666666666668</c:v>
                </c:pt>
                <c:pt idx="3">
                  <c:v>1.2076249999999999</c:v>
                </c:pt>
                <c:pt idx="4">
                  <c:v>1.2561458333333329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9-47AE-9963-B6B676E98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Trans)'!$B$67:$F$67</c:f>
              <c:numCache>
                <c:formatCode>0.000</c:formatCode>
                <c:ptCount val="5"/>
                <c:pt idx="0">
                  <c:v>4.8003472096644566E-2</c:v>
                </c:pt>
                <c:pt idx="1">
                  <c:v>8.3248123101965471E-2</c:v>
                </c:pt>
                <c:pt idx="2">
                  <c:v>7.7931994927201376E-2</c:v>
                </c:pt>
                <c:pt idx="3">
                  <c:v>0.26346842196931058</c:v>
                </c:pt>
                <c:pt idx="4">
                  <c:v>1.7997895171351519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6-49CE-8F34-87F67D5B8068}"/>
            </c:ext>
          </c:extLst>
        </c:ser>
        <c:ser>
          <c:idx val="1"/>
          <c:order val="1"/>
          <c:tx>
            <c:strRef>
              <c:f>'(s of Iter Means per Trans)'!$A$68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Trans)'!$B$68:$F$68</c:f>
              <c:numCache>
                <c:formatCode>0.000</c:formatCode>
                <c:ptCount val="5"/>
                <c:pt idx="0">
                  <c:v>1.6502525059315418E-2</c:v>
                </c:pt>
                <c:pt idx="1">
                  <c:v>1.3610657588816195E-2</c:v>
                </c:pt>
                <c:pt idx="2">
                  <c:v>1.149547012232789E-2</c:v>
                </c:pt>
                <c:pt idx="3">
                  <c:v>3.3121933820354874E-2</c:v>
                </c:pt>
                <c:pt idx="4">
                  <c:v>1.7607815203766728E-2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6-49CE-8F34-87F67D5B8068}"/>
            </c:ext>
          </c:extLst>
        </c:ser>
        <c:ser>
          <c:idx val="2"/>
          <c:order val="2"/>
          <c:tx>
            <c:strRef>
              <c:f>'(s of Iter Means per Trans)'!$A$69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Trans)'!$B$69:$F$69</c:f>
              <c:numCache>
                <c:formatCode>0.000</c:formatCode>
                <c:ptCount val="5"/>
                <c:pt idx="0">
                  <c:v>7.0237691685684995E-3</c:v>
                </c:pt>
                <c:pt idx="1">
                  <c:v>6.2649820430708131E-3</c:v>
                </c:pt>
                <c:pt idx="2">
                  <c:v>9.4999999999999859E-3</c:v>
                </c:pt>
                <c:pt idx="3">
                  <c:v>2.6641524606023044E-2</c:v>
                </c:pt>
                <c:pt idx="4">
                  <c:v>1.615746892564961E-2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6-49CE-8F34-87F67D5B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</a:t>
            </a:r>
            <a:r>
              <a:rPr lang="de-DE" baseline="0"/>
              <a:t> Payment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1191447784355426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Trans'!$B$70:$F$70</c:f>
              <c:numCache>
                <c:formatCode>0.000</c:formatCode>
                <c:ptCount val="5"/>
                <c:pt idx="0">
                  <c:v>0.17112568480505777</c:v>
                </c:pt>
                <c:pt idx="1">
                  <c:v>1.048191140330172</c:v>
                </c:pt>
                <c:pt idx="2">
                  <c:v>0.21097757672034656</c:v>
                </c:pt>
                <c:pt idx="3">
                  <c:v>0.34830964224962319</c:v>
                </c:pt>
                <c:pt idx="4">
                  <c:v>2.5297874604996795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B-4CD0-A3DC-264B9DDC766F}"/>
            </c:ext>
          </c:extLst>
        </c:ser>
        <c:ser>
          <c:idx val="1"/>
          <c:order val="1"/>
          <c:tx>
            <c:strRef>
              <c:f>'Total s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Trans'!$B$71:$F$71</c:f>
              <c:numCache>
                <c:formatCode>0.000</c:formatCode>
                <c:ptCount val="5"/>
                <c:pt idx="0">
                  <c:v>3.1000000000000028E-2</c:v>
                </c:pt>
                <c:pt idx="1">
                  <c:v>0.10819611822981433</c:v>
                </c:pt>
                <c:pt idx="2">
                  <c:v>3.5338621674001106E-2</c:v>
                </c:pt>
                <c:pt idx="3">
                  <c:v>0.10266478447361796</c:v>
                </c:pt>
                <c:pt idx="4">
                  <c:v>0.1472878793889498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B-4CD0-A3DC-264B9DDC766F}"/>
            </c:ext>
          </c:extLst>
        </c:ser>
        <c:ser>
          <c:idx val="2"/>
          <c:order val="2"/>
          <c:tx>
            <c:strRef>
              <c:f>'Total s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Trans'!$B$72:$F$72</c:f>
              <c:numCache>
                <c:formatCode>0.000</c:formatCode>
                <c:ptCount val="5"/>
                <c:pt idx="0">
                  <c:v>3.869539162915054E-2</c:v>
                </c:pt>
                <c:pt idx="1">
                  <c:v>0.12597301298293986</c:v>
                </c:pt>
                <c:pt idx="2">
                  <c:v>0.13397218164434496</c:v>
                </c:pt>
                <c:pt idx="3">
                  <c:v>2.2516982318988108E-2</c:v>
                </c:pt>
                <c:pt idx="4">
                  <c:v>9.6558208292472678E-2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B-4CD0-A3DC-264B9DDC766F}"/>
            </c:ext>
          </c:extLst>
        </c:ser>
        <c:ser>
          <c:idx val="3"/>
          <c:order val="3"/>
          <c:tx>
            <c:strRef>
              <c:f>'Total s per Trans'!$A$73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Trans'!$B$73:$F$73</c:f>
              <c:numCache>
                <c:formatCode>0.000</c:formatCode>
                <c:ptCount val="5"/>
                <c:pt idx="0">
                  <c:v>2.2590558499809895E-2</c:v>
                </c:pt>
                <c:pt idx="1">
                  <c:v>5.5586868953018238E-2</c:v>
                </c:pt>
                <c:pt idx="2">
                  <c:v>2.074520755171267E-2</c:v>
                </c:pt>
                <c:pt idx="3">
                  <c:v>2.779267837065174E-2</c:v>
                </c:pt>
                <c:pt idx="4">
                  <c:v>0.10048538230378433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B-4CD0-A3DC-264B9DDC766F}"/>
            </c:ext>
          </c:extLst>
        </c:ser>
        <c:ser>
          <c:idx val="4"/>
          <c:order val="4"/>
          <c:tx>
            <c:strRef>
              <c:f>'Total s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Trans'!$B$74:$F$74</c:f>
              <c:numCache>
                <c:formatCode>0.000</c:formatCode>
                <c:ptCount val="5"/>
                <c:pt idx="0">
                  <c:v>5.558177159225261E-2</c:v>
                </c:pt>
                <c:pt idx="1">
                  <c:v>2.9911536236041109E-2</c:v>
                </c:pt>
                <c:pt idx="2">
                  <c:v>4.68403963184848E-2</c:v>
                </c:pt>
                <c:pt idx="3">
                  <c:v>3.6765610901051793E-2</c:v>
                </c:pt>
                <c:pt idx="4">
                  <c:v>3.96734677404584E-2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B-4CD0-A3DC-264B9DDC7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8153380462478683"/>
          <c:w val="0.89875109361329841"/>
          <c:h val="0.18552483859225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</a:t>
            </a:r>
            <a:r>
              <a:rPr lang="de-DE" baseline="0"/>
              <a:t> Payment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51136923577983406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Trans)'!$B$70:$F$70</c:f>
              <c:numCache>
                <c:formatCode>0.000</c:formatCode>
                <c:ptCount val="5"/>
                <c:pt idx="0">
                  <c:v>0.17112568480505777</c:v>
                </c:pt>
                <c:pt idx="1">
                  <c:v>0.90680901149764348</c:v>
                </c:pt>
                <c:pt idx="2">
                  <c:v>0.13199463372930481</c:v>
                </c:pt>
                <c:pt idx="3">
                  <c:v>0.14592926011713114</c:v>
                </c:pt>
                <c:pt idx="4">
                  <c:v>2.7024127720177353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3-4B65-AEC3-DEAB87BE4093}"/>
            </c:ext>
          </c:extLst>
        </c:ser>
        <c:ser>
          <c:idx val="1"/>
          <c:order val="1"/>
          <c:tx>
            <c:strRef>
              <c:f>'(s of Iter Means per Trans)'!$A$71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Trans)'!$B$71:$F$71</c:f>
              <c:numCache>
                <c:formatCode>0.000</c:formatCode>
                <c:ptCount val="5"/>
                <c:pt idx="0">
                  <c:v>3.1000000000000028E-2</c:v>
                </c:pt>
                <c:pt idx="1">
                  <c:v>6.9801504281785207E-2</c:v>
                </c:pt>
                <c:pt idx="2">
                  <c:v>2.2777455959786159E-2</c:v>
                </c:pt>
                <c:pt idx="3">
                  <c:v>3.6221181073141845E-2</c:v>
                </c:pt>
                <c:pt idx="4">
                  <c:v>3.2292365583834186E-2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3-4B65-AEC3-DEAB87BE4093}"/>
            </c:ext>
          </c:extLst>
        </c:ser>
        <c:ser>
          <c:idx val="2"/>
          <c:order val="2"/>
          <c:tx>
            <c:strRef>
              <c:f>'(s of Iter Means per Trans)'!$A$72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Trans)'!$B$72:$F$72</c:f>
              <c:numCache>
                <c:formatCode>0.000</c:formatCode>
                <c:ptCount val="5"/>
                <c:pt idx="0">
                  <c:v>3.869539162915054E-2</c:v>
                </c:pt>
                <c:pt idx="1">
                  <c:v>7.4931635508642153E-2</c:v>
                </c:pt>
                <c:pt idx="2">
                  <c:v>4.0097537330863596E-2</c:v>
                </c:pt>
                <c:pt idx="3">
                  <c:v>2.1151733577494929E-3</c:v>
                </c:pt>
                <c:pt idx="4">
                  <c:v>4.3035701627640886E-2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3-4B65-AEC3-DEAB87BE4093}"/>
            </c:ext>
          </c:extLst>
        </c:ser>
        <c:ser>
          <c:idx val="3"/>
          <c:order val="3"/>
          <c:tx>
            <c:strRef>
              <c:f>'(s of Iter Means per Trans)'!$A$73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Trans)'!$B$73:$F$73</c:f>
              <c:numCache>
                <c:formatCode>0.000</c:formatCode>
                <c:ptCount val="5"/>
                <c:pt idx="0">
                  <c:v>2.2590558499809895E-2</c:v>
                </c:pt>
                <c:pt idx="1">
                  <c:v>4.6122120506325651E-2</c:v>
                </c:pt>
                <c:pt idx="2">
                  <c:v>8.2613558209291733E-3</c:v>
                </c:pt>
                <c:pt idx="3">
                  <c:v>1.0898920053534353E-2</c:v>
                </c:pt>
                <c:pt idx="4">
                  <c:v>3.3054248340165467E-2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3-4B65-AEC3-DEAB87BE4093}"/>
            </c:ext>
          </c:extLst>
        </c:ser>
        <c:ser>
          <c:idx val="4"/>
          <c:order val="4"/>
          <c:tx>
            <c:strRef>
              <c:f>'(s of Iter Means per Trans)'!$A$74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Trans)'!$B$74:$F$74</c:f>
              <c:numCache>
                <c:formatCode>0.000</c:formatCode>
                <c:ptCount val="5"/>
                <c:pt idx="0">
                  <c:v>5.558177159225261E-2</c:v>
                </c:pt>
                <c:pt idx="1">
                  <c:v>2.8583211855912956E-2</c:v>
                </c:pt>
                <c:pt idx="2">
                  <c:v>4.6645605366422267E-2</c:v>
                </c:pt>
                <c:pt idx="3">
                  <c:v>2.4501381763756484E-2</c:v>
                </c:pt>
                <c:pt idx="4">
                  <c:v>1.2066385384612743E-2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3-4B65-AEC3-DEAB87BE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346675415573059E-2"/>
          <c:y val="0.78527808111577291"/>
          <c:w val="0.89875109361329841"/>
          <c:h val="0.18552483859225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1678065789221606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Trans'!$B$75:$F$75</c:f>
              <c:numCache>
                <c:formatCode>0.000</c:formatCode>
                <c:ptCount val="5"/>
                <c:pt idx="0">
                  <c:v>0.15308929855915254</c:v>
                </c:pt>
                <c:pt idx="1">
                  <c:v>0.21268756428150629</c:v>
                </c:pt>
                <c:pt idx="2">
                  <c:v>0.27070316685523677</c:v>
                </c:pt>
                <c:pt idx="3">
                  <c:v>0.15964224042381689</c:v>
                </c:pt>
                <c:pt idx="4">
                  <c:v>1.5620929217237016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3B8-9081-6987928B269E}"/>
            </c:ext>
          </c:extLst>
        </c:ser>
        <c:ser>
          <c:idx val="1"/>
          <c:order val="1"/>
          <c:tx>
            <c:strRef>
              <c:f>'Total s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Trans'!$B$76:$F$76</c:f>
              <c:numCache>
                <c:formatCode>0.000</c:formatCode>
                <c:ptCount val="5"/>
                <c:pt idx="0">
                  <c:v>1.6289055630494136E-2</c:v>
                </c:pt>
                <c:pt idx="1">
                  <c:v>2.0723577554724169E-2</c:v>
                </c:pt>
                <c:pt idx="2">
                  <c:v>2.6866920631929969</c:v>
                </c:pt>
                <c:pt idx="3">
                  <c:v>1.0822346714359008E-2</c:v>
                </c:pt>
                <c:pt idx="4">
                  <c:v>2.6390547415841938E-2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3B8-9081-6987928B269E}"/>
            </c:ext>
          </c:extLst>
        </c:ser>
        <c:ser>
          <c:idx val="2"/>
          <c:order val="2"/>
          <c:tx>
            <c:strRef>
              <c:f>'Total s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Trans'!$B$77:$F$77</c:f>
              <c:numCache>
                <c:formatCode>0.000</c:formatCode>
                <c:ptCount val="5"/>
                <c:pt idx="0">
                  <c:v>0.14728996345078416</c:v>
                </c:pt>
                <c:pt idx="1">
                  <c:v>0.12764547256627104</c:v>
                </c:pt>
                <c:pt idx="2">
                  <c:v>0.18977424786180916</c:v>
                </c:pt>
                <c:pt idx="3">
                  <c:v>0.2150072757447731</c:v>
                </c:pt>
                <c:pt idx="4">
                  <c:v>1.1841242026140304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2-43B8-9081-6987928B269E}"/>
            </c:ext>
          </c:extLst>
        </c:ser>
        <c:ser>
          <c:idx val="3"/>
          <c:order val="3"/>
          <c:tx>
            <c:strRef>
              <c:f>'Total s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Trans'!$B$78:$F$78</c:f>
              <c:numCache>
                <c:formatCode>0.000</c:formatCode>
                <c:ptCount val="5"/>
                <c:pt idx="0">
                  <c:v>9.1182966245529171E-2</c:v>
                </c:pt>
                <c:pt idx="1">
                  <c:v>9.0377910280481089E-2</c:v>
                </c:pt>
                <c:pt idx="2">
                  <c:v>0.13120097930159222</c:v>
                </c:pt>
                <c:pt idx="3">
                  <c:v>0.23064097436919362</c:v>
                </c:pt>
                <c:pt idx="4">
                  <c:v>6.8161153299727176E-2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2-43B8-9081-6987928B269E}"/>
            </c:ext>
          </c:extLst>
        </c:ser>
        <c:ser>
          <c:idx val="4"/>
          <c:order val="4"/>
          <c:tx>
            <c:strRef>
              <c:f>'Total s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Trans'!$B$79:$F$79</c:f>
              <c:numCache>
                <c:formatCode>0.000</c:formatCode>
                <c:ptCount val="5"/>
                <c:pt idx="0">
                  <c:v>0.40037149415677986</c:v>
                </c:pt>
                <c:pt idx="1">
                  <c:v>7.3571733702557263E-2</c:v>
                </c:pt>
                <c:pt idx="2">
                  <c:v>0.21809650004833572</c:v>
                </c:pt>
                <c:pt idx="3">
                  <c:v>0.3715349843086348</c:v>
                </c:pt>
                <c:pt idx="4">
                  <c:v>2.8971032769238869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2-43B8-9081-6987928B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34623797025372E-2"/>
          <c:y val="0.80586470486809592"/>
          <c:w val="0.94505730533683285"/>
          <c:h val="0.1495733471272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</a:t>
            </a:r>
            <a:r>
              <a:rPr lang="de-DE" baseline="0"/>
              <a:t> Document Flow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53204935149529664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Trans)'!$B$75:$F$75</c:f>
              <c:numCache>
                <c:formatCode>0.000</c:formatCode>
                <c:ptCount val="5"/>
                <c:pt idx="0">
                  <c:v>0.15308929855915254</c:v>
                </c:pt>
                <c:pt idx="1">
                  <c:v>0.23721509226859952</c:v>
                </c:pt>
                <c:pt idx="2">
                  <c:v>4.9093660486869292E-2</c:v>
                </c:pt>
                <c:pt idx="3">
                  <c:v>2.1056966384865032E-2</c:v>
                </c:pt>
                <c:pt idx="4">
                  <c:v>0.73783932959831011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B2B-9D49-46FC99D11D48}"/>
            </c:ext>
          </c:extLst>
        </c:ser>
        <c:ser>
          <c:idx val="1"/>
          <c:order val="1"/>
          <c:tx>
            <c:strRef>
              <c:f>'(s of Iter Means per Trans)'!$A$76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Trans)'!$B$76:$F$76</c:f>
              <c:numCache>
                <c:formatCode>0.000</c:formatCode>
                <c:ptCount val="5"/>
                <c:pt idx="0">
                  <c:v>1.6289055630494136E-2</c:v>
                </c:pt>
                <c:pt idx="1">
                  <c:v>2.2662377045079233E-2</c:v>
                </c:pt>
                <c:pt idx="2">
                  <c:v>1.3391752436979016</c:v>
                </c:pt>
                <c:pt idx="3">
                  <c:v>5.3870987862979867E-3</c:v>
                </c:pt>
                <c:pt idx="4">
                  <c:v>1.2706164432405761E-2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B2B-9D49-46FC99D11D48}"/>
            </c:ext>
          </c:extLst>
        </c:ser>
        <c:ser>
          <c:idx val="2"/>
          <c:order val="2"/>
          <c:tx>
            <c:strRef>
              <c:f>'(s of Iter Means per Trans)'!$A$77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Trans)'!$B$77:$F$77</c:f>
              <c:numCache>
                <c:formatCode>0.000</c:formatCode>
                <c:ptCount val="5"/>
                <c:pt idx="0">
                  <c:v>0.14728996345078416</c:v>
                </c:pt>
                <c:pt idx="1">
                  <c:v>0.14128900641356812</c:v>
                </c:pt>
                <c:pt idx="2">
                  <c:v>0.16598424875069717</c:v>
                </c:pt>
                <c:pt idx="3">
                  <c:v>0.11354833313762623</c:v>
                </c:pt>
                <c:pt idx="4">
                  <c:v>0.32033255628266033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B2B-9D49-46FC99D11D48}"/>
            </c:ext>
          </c:extLst>
        </c:ser>
        <c:ser>
          <c:idx val="3"/>
          <c:order val="3"/>
          <c:tx>
            <c:strRef>
              <c:f>'(s of Iter Means per Trans)'!$A$78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Trans)'!$B$78:$F$78</c:f>
              <c:numCache>
                <c:formatCode>0.000</c:formatCode>
                <c:ptCount val="5"/>
                <c:pt idx="0">
                  <c:v>9.1182966245529171E-2</c:v>
                </c:pt>
                <c:pt idx="1">
                  <c:v>6.5780569572886152E-2</c:v>
                </c:pt>
                <c:pt idx="2">
                  <c:v>0.14179415831878739</c:v>
                </c:pt>
                <c:pt idx="3">
                  <c:v>0.13023790330903409</c:v>
                </c:pt>
                <c:pt idx="4">
                  <c:v>6.2894753358289243E-2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1-4B2B-9D49-46FC99D11D48}"/>
            </c:ext>
          </c:extLst>
        </c:ser>
        <c:ser>
          <c:idx val="4"/>
          <c:order val="4"/>
          <c:tx>
            <c:strRef>
              <c:f>'(s of Iter Means per Trans)'!$A$79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Trans)'!$B$79:$F$79</c:f>
              <c:numCache>
                <c:formatCode>0.000</c:formatCode>
                <c:ptCount val="5"/>
                <c:pt idx="0">
                  <c:v>0.40037149415677986</c:v>
                </c:pt>
                <c:pt idx="1">
                  <c:v>3.2908965343808695E-2</c:v>
                </c:pt>
                <c:pt idx="2">
                  <c:v>0.10951892910969009</c:v>
                </c:pt>
                <c:pt idx="3">
                  <c:v>0.20668318146380404</c:v>
                </c:pt>
                <c:pt idx="4">
                  <c:v>3.2810860996763838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1-4B2B-9D49-46FC99D1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527559055118126E-2"/>
          <c:y val="0.79622583673391178"/>
          <c:w val="0.90927821522309715"/>
          <c:h val="0.17457708297411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Signout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72221164662109549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Trans'!$B$80:$F$80</c:f>
              <c:numCache>
                <c:formatCode>0.000</c:formatCode>
                <c:ptCount val="5"/>
                <c:pt idx="0">
                  <c:v>1.0000000000000009E-3</c:v>
                </c:pt>
                <c:pt idx="1">
                  <c:v>6.0909769331364055E-3</c:v>
                </c:pt>
                <c:pt idx="2">
                  <c:v>9.3517135036604443E-3</c:v>
                </c:pt>
                <c:pt idx="3">
                  <c:v>6.5800533014007687E-3</c:v>
                </c:pt>
                <c:pt idx="4">
                  <c:v>8.4758469942244341E-3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511-A7A1-21FF5B8B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Signout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Trans)'!$B$80:$F$80</c:f>
              <c:numCache>
                <c:formatCode>0.000</c:formatCode>
                <c:ptCount val="5"/>
                <c:pt idx="0">
                  <c:v>1.0000000000000009E-3</c:v>
                </c:pt>
                <c:pt idx="1">
                  <c:v>4.7696960070847619E-3</c:v>
                </c:pt>
                <c:pt idx="2">
                  <c:v>4.7696960070846865E-3</c:v>
                </c:pt>
                <c:pt idx="3">
                  <c:v>4.0894936524383503E-3</c:v>
                </c:pt>
                <c:pt idx="4">
                  <c:v>2.8009020124476112E-3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5-4938-9C1E-04F5EF509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Trans'!$B$67:$F$67</c:f>
              <c:numCache>
                <c:formatCode>0.000</c:formatCode>
                <c:ptCount val="5"/>
                <c:pt idx="0">
                  <c:v>1.8953333333333333</c:v>
                </c:pt>
                <c:pt idx="1">
                  <c:v>1.8475000000000001</c:v>
                </c:pt>
                <c:pt idx="2">
                  <c:v>1.8904166666666666</c:v>
                </c:pt>
                <c:pt idx="3">
                  <c:v>2.0067500000000007</c:v>
                </c:pt>
                <c:pt idx="4">
                  <c:v>2.8333958333333338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F-42BD-BB96-378D1F2510BD}"/>
            </c:ext>
          </c:extLst>
        </c:ser>
        <c:ser>
          <c:idx val="1"/>
          <c:order val="1"/>
          <c:tx>
            <c:strRef>
              <c:f>'Total Mean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Trans'!$B$68:$F$68</c:f>
              <c:numCache>
                <c:formatCode>0.000</c:formatCode>
                <c:ptCount val="5"/>
                <c:pt idx="0">
                  <c:v>0.20933333333333334</c:v>
                </c:pt>
                <c:pt idx="1">
                  <c:v>0.19699999999999998</c:v>
                </c:pt>
                <c:pt idx="2">
                  <c:v>0.20783333333333331</c:v>
                </c:pt>
                <c:pt idx="3">
                  <c:v>0.2327500000000001</c:v>
                </c:pt>
                <c:pt idx="4">
                  <c:v>0.22825000000000006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F-42BD-BB96-378D1F2510BD}"/>
            </c:ext>
          </c:extLst>
        </c:ser>
        <c:ser>
          <c:idx val="2"/>
          <c:order val="2"/>
          <c:tx>
            <c:strRef>
              <c:f>'Total Mean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Trans'!$B$69:$F$69</c:f>
              <c:numCache>
                <c:formatCode>0.000</c:formatCode>
                <c:ptCount val="5"/>
                <c:pt idx="0">
                  <c:v>0.67066666666666663</c:v>
                </c:pt>
                <c:pt idx="1">
                  <c:v>0.65950000000000009</c:v>
                </c:pt>
                <c:pt idx="2">
                  <c:v>0.71225000000000005</c:v>
                </c:pt>
                <c:pt idx="3">
                  <c:v>0.65129166666666671</c:v>
                </c:pt>
                <c:pt idx="4">
                  <c:v>0.66427083333333348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F-42BD-BB96-378D1F25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 Payment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Trans'!$B$70:$F$70</c:f>
              <c:numCache>
                <c:formatCode>0.000</c:formatCode>
                <c:ptCount val="5"/>
                <c:pt idx="0">
                  <c:v>1.827</c:v>
                </c:pt>
                <c:pt idx="1">
                  <c:v>1.9846666666666666</c:v>
                </c:pt>
                <c:pt idx="2">
                  <c:v>1.8905833333333335</c:v>
                </c:pt>
                <c:pt idx="3">
                  <c:v>1.9152916666666659</c:v>
                </c:pt>
                <c:pt idx="4">
                  <c:v>3.3324791666666673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42E9-AEAC-CAF358640D20}"/>
            </c:ext>
          </c:extLst>
        </c:ser>
        <c:ser>
          <c:idx val="1"/>
          <c:order val="1"/>
          <c:tx>
            <c:strRef>
              <c:f>'Total Mean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Trans'!$B$71:$F$71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0.56200000000000006</c:v>
                </c:pt>
                <c:pt idx="2">
                  <c:v>0.55049999999999999</c:v>
                </c:pt>
                <c:pt idx="3">
                  <c:v>0.54633333333333345</c:v>
                </c:pt>
                <c:pt idx="4">
                  <c:v>0.59893750000000001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8-42E9-AEAC-CAF358640D20}"/>
            </c:ext>
          </c:extLst>
        </c:ser>
        <c:ser>
          <c:idx val="2"/>
          <c:order val="2"/>
          <c:tx>
            <c:strRef>
              <c:f>'Total Mean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Trans'!$B$72:$F$72</c:f>
              <c:numCache>
                <c:formatCode>0.000</c:formatCode>
                <c:ptCount val="5"/>
                <c:pt idx="0">
                  <c:v>0.41333333333333339</c:v>
                </c:pt>
                <c:pt idx="1">
                  <c:v>0.46400000000000002</c:v>
                </c:pt>
                <c:pt idx="2">
                  <c:v>0.47000000000000003</c:v>
                </c:pt>
                <c:pt idx="3">
                  <c:v>0.40283333333333338</c:v>
                </c:pt>
                <c:pt idx="4">
                  <c:v>0.45745833333333336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8-42E9-AEAC-CAF358640D20}"/>
            </c:ext>
          </c:extLst>
        </c:ser>
        <c:ser>
          <c:idx val="3"/>
          <c:order val="3"/>
          <c:tx>
            <c:strRef>
              <c:f>'Total Mean per Trans'!$A$73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Trans'!$B$73:$F$73</c:f>
              <c:numCache>
                <c:formatCode>0.000</c:formatCode>
                <c:ptCount val="5"/>
                <c:pt idx="0">
                  <c:v>0.32966666666666672</c:v>
                </c:pt>
                <c:pt idx="1">
                  <c:v>0.34750000000000009</c:v>
                </c:pt>
                <c:pt idx="2">
                  <c:v>0.35300000000000004</c:v>
                </c:pt>
                <c:pt idx="3">
                  <c:v>0.32154166666666667</c:v>
                </c:pt>
                <c:pt idx="4">
                  <c:v>0.36241666666666655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8-42E9-AEAC-CAF358640D20}"/>
            </c:ext>
          </c:extLst>
        </c:ser>
        <c:ser>
          <c:idx val="4"/>
          <c:order val="4"/>
          <c:tx>
            <c:strRef>
              <c:f>'Total Mean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Trans'!$B$74:$F$74</c:f>
              <c:numCache>
                <c:formatCode>0.000</c:formatCode>
                <c:ptCount val="5"/>
                <c:pt idx="0">
                  <c:v>1.2253333333333334</c:v>
                </c:pt>
                <c:pt idx="1">
                  <c:v>1.1995000000000002</c:v>
                </c:pt>
                <c:pt idx="2">
                  <c:v>1.2332499999999997</c:v>
                </c:pt>
                <c:pt idx="3">
                  <c:v>1.1971666666666667</c:v>
                </c:pt>
                <c:pt idx="4">
                  <c:v>1.1913750000000001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58-42E9-AEAC-CAF35864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6220435987168268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Trans'!$B$75:$F$75</c:f>
              <c:numCache>
                <c:formatCode>0.000</c:formatCode>
                <c:ptCount val="5"/>
                <c:pt idx="0">
                  <c:v>1.4873333333333332</c:v>
                </c:pt>
                <c:pt idx="1">
                  <c:v>1.157</c:v>
                </c:pt>
                <c:pt idx="2">
                  <c:v>1.4377500000000001</c:v>
                </c:pt>
                <c:pt idx="3">
                  <c:v>1.2115833333333332</c:v>
                </c:pt>
                <c:pt idx="4">
                  <c:v>1.8047916666666672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8DE-8ECC-A73419249F52}"/>
            </c:ext>
          </c:extLst>
        </c:ser>
        <c:ser>
          <c:idx val="1"/>
          <c:order val="1"/>
          <c:tx>
            <c:strRef>
              <c:f>'Total Mean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Trans'!$B$76:$F$76</c:f>
              <c:numCache>
                <c:formatCode>0.000</c:formatCode>
                <c:ptCount val="5"/>
                <c:pt idx="0">
                  <c:v>0.29966666666666669</c:v>
                </c:pt>
                <c:pt idx="1">
                  <c:v>0.30233333333333329</c:v>
                </c:pt>
                <c:pt idx="2">
                  <c:v>1.079666666666667</c:v>
                </c:pt>
                <c:pt idx="3">
                  <c:v>0.29841666666666661</c:v>
                </c:pt>
                <c:pt idx="4">
                  <c:v>0.31391666666666662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8DE-8ECC-A73419249F52}"/>
            </c:ext>
          </c:extLst>
        </c:ser>
        <c:ser>
          <c:idx val="2"/>
          <c:order val="2"/>
          <c:tx>
            <c:strRef>
              <c:f>'Total Mean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Trans'!$B$77:$F$77</c:f>
              <c:numCache>
                <c:formatCode>0.000</c:formatCode>
                <c:ptCount val="5"/>
                <c:pt idx="0">
                  <c:v>1.4613333333333334</c:v>
                </c:pt>
                <c:pt idx="1">
                  <c:v>1.3791666666666667</c:v>
                </c:pt>
                <c:pt idx="2">
                  <c:v>1.5474166666666669</c:v>
                </c:pt>
                <c:pt idx="3">
                  <c:v>1.4939583333333335</c:v>
                </c:pt>
                <c:pt idx="4">
                  <c:v>1.697854166666666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0-48DE-8ECC-A73419249F52}"/>
            </c:ext>
          </c:extLst>
        </c:ser>
        <c:ser>
          <c:idx val="3"/>
          <c:order val="3"/>
          <c:tx>
            <c:strRef>
              <c:f>'Total Mean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Trans'!$B$78:$F$78</c:f>
              <c:numCache>
                <c:formatCode>0.000</c:formatCode>
                <c:ptCount val="5"/>
                <c:pt idx="0">
                  <c:v>0.41733333333333333</c:v>
                </c:pt>
                <c:pt idx="1">
                  <c:v>0.41116666666666668</c:v>
                </c:pt>
                <c:pt idx="2">
                  <c:v>0.50033333333333341</c:v>
                </c:pt>
                <c:pt idx="3">
                  <c:v>0.44204166666666672</c:v>
                </c:pt>
                <c:pt idx="4">
                  <c:v>0.42781249999999998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0-48DE-8ECC-A73419249F52}"/>
            </c:ext>
          </c:extLst>
        </c:ser>
        <c:ser>
          <c:idx val="4"/>
          <c:order val="4"/>
          <c:tx>
            <c:strRef>
              <c:f>'Total Mean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Trans'!$B$79:$F$79</c:f>
              <c:numCache>
                <c:formatCode>0.000</c:formatCode>
                <c:ptCount val="5"/>
                <c:pt idx="0">
                  <c:v>1.4516666666666669</c:v>
                </c:pt>
                <c:pt idx="1">
                  <c:v>0.9820000000000001</c:v>
                </c:pt>
                <c:pt idx="2">
                  <c:v>1.1070833333333332</c:v>
                </c:pt>
                <c:pt idx="3">
                  <c:v>1.0803750000000001</c:v>
                </c:pt>
                <c:pt idx="4">
                  <c:v>2.9430833333333317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70-48DE-8ECC-A7341924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72003499562561E-2"/>
          <c:y val="0.73668708078156897"/>
          <c:w val="0.92594488188976376"/>
          <c:h val="0.2355351414406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</a:t>
            </a:r>
            <a:r>
              <a:rPr lang="en-US" baseline="0"/>
              <a:t> Out (Mean)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Trans'!$B$80:$F$80</c:f>
              <c:numCache>
                <c:formatCode>0.000</c:formatCode>
                <c:ptCount val="5"/>
                <c:pt idx="0">
                  <c:v>0.99299999999999999</c:v>
                </c:pt>
                <c:pt idx="1">
                  <c:v>0.99649999999999983</c:v>
                </c:pt>
                <c:pt idx="2">
                  <c:v>0.99199999999999999</c:v>
                </c:pt>
                <c:pt idx="3">
                  <c:v>0.99558333333333315</c:v>
                </c:pt>
                <c:pt idx="4">
                  <c:v>0.99877083333333327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B-4728-9C8C-ABC817D0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s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Trans'!$B$5:$F$5</c:f>
              <c:numCache>
                <c:formatCode>0.000</c:formatCode>
                <c:ptCount val="5"/>
                <c:pt idx="0">
                  <c:v>8.981276820883155E-2</c:v>
                </c:pt>
                <c:pt idx="1">
                  <c:v>0.17939760310550446</c:v>
                </c:pt>
                <c:pt idx="2">
                  <c:v>0.56126569627778078</c:v>
                </c:pt>
                <c:pt idx="3">
                  <c:v>2.283281400684134</c:v>
                </c:pt>
                <c:pt idx="4">
                  <c:v>1.9632427219710615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E-42EE-A667-A7D1B1DB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</a:t>
            </a:r>
            <a:r>
              <a:rPr lang="de-DE" baseline="0"/>
              <a:t> Partner Company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Trans'!$B$6:$F$6</c:f>
              <c:numCache>
                <c:formatCode>0.000</c:formatCode>
                <c:ptCount val="5"/>
                <c:pt idx="0">
                  <c:v>0.50176322437313881</c:v>
                </c:pt>
                <c:pt idx="1">
                  <c:v>0.3437740052224233</c:v>
                </c:pt>
                <c:pt idx="2">
                  <c:v>9.8129784191419378E-2</c:v>
                </c:pt>
                <c:pt idx="3">
                  <c:v>0.23496216161608738</c:v>
                </c:pt>
                <c:pt idx="4">
                  <c:v>1.918409820838999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6E2-8F2C-21CEB8DA88E1}"/>
            </c:ext>
          </c:extLst>
        </c:ser>
        <c:ser>
          <c:idx val="1"/>
          <c:order val="1"/>
          <c:tx>
            <c:strRef>
              <c:f>'Total s per Trans'!$A$7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Trans'!$B$7:$F$7</c:f>
              <c:numCache>
                <c:formatCode>0.000</c:formatCode>
                <c:ptCount val="5"/>
                <c:pt idx="0">
                  <c:v>0.54314669596098397</c:v>
                </c:pt>
                <c:pt idx="1">
                  <c:v>0.34663838025623567</c:v>
                </c:pt>
                <c:pt idx="2">
                  <c:v>0.52603937518252786</c:v>
                </c:pt>
                <c:pt idx="3">
                  <c:v>0.44315396079806585</c:v>
                </c:pt>
                <c:pt idx="4">
                  <c:v>0.92894125251307269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2-46E2-8F2C-21CEB8DA88E1}"/>
            </c:ext>
          </c:extLst>
        </c:ser>
        <c:ser>
          <c:idx val="2"/>
          <c:order val="2"/>
          <c:tx>
            <c:strRef>
              <c:f>'Total s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Trans'!$B$8:$F$8</c:f>
              <c:numCache>
                <c:formatCode>0.000</c:formatCode>
                <c:ptCount val="5"/>
                <c:pt idx="0">
                  <c:v>1.079113988418277</c:v>
                </c:pt>
                <c:pt idx="1">
                  <c:v>0.45118510613715967</c:v>
                </c:pt>
                <c:pt idx="2">
                  <c:v>0.92823001982104236</c:v>
                </c:pt>
                <c:pt idx="3">
                  <c:v>0.23558977795791752</c:v>
                </c:pt>
                <c:pt idx="4">
                  <c:v>0.63404296248767078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2-46E2-8F2C-21CEB8DA88E1}"/>
            </c:ext>
          </c:extLst>
        </c:ser>
        <c:ser>
          <c:idx val="3"/>
          <c:order val="3"/>
          <c:tx>
            <c:strRef>
              <c:f>'Total s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Trans'!$B$9:$F$9</c:f>
              <c:numCache>
                <c:formatCode>0.000</c:formatCode>
                <c:ptCount val="5"/>
                <c:pt idx="0">
                  <c:v>0.30652460477640925</c:v>
                </c:pt>
                <c:pt idx="1">
                  <c:v>0.21327603397162728</c:v>
                </c:pt>
                <c:pt idx="2">
                  <c:v>0.25088002686301408</c:v>
                </c:pt>
                <c:pt idx="3">
                  <c:v>0.13709435553238716</c:v>
                </c:pt>
                <c:pt idx="4">
                  <c:v>0.21858653669616229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2-46E2-8F2C-21CEB8DA88E1}"/>
            </c:ext>
          </c:extLst>
        </c:ser>
        <c:ser>
          <c:idx val="4"/>
          <c:order val="4"/>
          <c:tx>
            <c:strRef>
              <c:f>'Total s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Trans'!$B$10:$F$10</c:f>
              <c:numCache>
                <c:formatCode>0.000</c:formatCode>
                <c:ptCount val="5"/>
                <c:pt idx="0">
                  <c:v>0.7490020026675499</c:v>
                </c:pt>
                <c:pt idx="1">
                  <c:v>0.77078749773635225</c:v>
                </c:pt>
                <c:pt idx="2">
                  <c:v>0.34242207695748639</c:v>
                </c:pt>
                <c:pt idx="3">
                  <c:v>0.32380508316587303</c:v>
                </c:pt>
                <c:pt idx="4">
                  <c:v>0.72047220005083701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82-46E2-8F2C-21CEB8DA88E1}"/>
            </c:ext>
          </c:extLst>
        </c:ser>
        <c:ser>
          <c:idx val="5"/>
          <c:order val="5"/>
          <c:tx>
            <c:strRef>
              <c:f>'Total s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Trans'!$B$11:$F$11</c:f>
              <c:numCache>
                <c:formatCode>0.000</c:formatCode>
                <c:ptCount val="5"/>
                <c:pt idx="0">
                  <c:v>0.49004115473430759</c:v>
                </c:pt>
                <c:pt idx="1">
                  <c:v>0.41865757686522898</c:v>
                </c:pt>
                <c:pt idx="2">
                  <c:v>0.25992248261683332</c:v>
                </c:pt>
                <c:pt idx="3">
                  <c:v>0.1631385947192035</c:v>
                </c:pt>
                <c:pt idx="4">
                  <c:v>0.218170666489132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82-46E2-8F2C-21CEB8DA88E1}"/>
            </c:ext>
          </c:extLst>
        </c:ser>
        <c:ser>
          <c:idx val="6"/>
          <c:order val="6"/>
          <c:tx>
            <c:strRef>
              <c:f>'Total s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Trans'!$B$12:$F$12</c:f>
              <c:numCache>
                <c:formatCode>0.000</c:formatCode>
                <c:ptCount val="5"/>
                <c:pt idx="0">
                  <c:v>3.937427248005141E-2</c:v>
                </c:pt>
                <c:pt idx="1">
                  <c:v>5.0704700636791791E-2</c:v>
                </c:pt>
                <c:pt idx="2">
                  <c:v>3.5426834547565858E-2</c:v>
                </c:pt>
                <c:pt idx="3">
                  <c:v>0.29579560792321918</c:v>
                </c:pt>
                <c:pt idx="4">
                  <c:v>0.19534143480706384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82-46E2-8F2C-21CEB8DA88E1}"/>
            </c:ext>
          </c:extLst>
        </c:ser>
        <c:ser>
          <c:idx val="7"/>
          <c:order val="7"/>
          <c:tx>
            <c:strRef>
              <c:f>'Total s per Trans'!$A$13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Trans'!$B$13:$F$13</c:f>
              <c:numCache>
                <c:formatCode>0.000</c:formatCode>
                <c:ptCount val="5"/>
                <c:pt idx="0">
                  <c:v>1.1022306171275214</c:v>
                </c:pt>
                <c:pt idx="1">
                  <c:v>1.1730138532856291</c:v>
                </c:pt>
                <c:pt idx="2">
                  <c:v>0.62649986698588644</c:v>
                </c:pt>
                <c:pt idx="3">
                  <c:v>0.46869083781238502</c:v>
                </c:pt>
                <c:pt idx="4">
                  <c:v>0.88001830831012073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82-46E2-8F2C-21CEB8DA88E1}"/>
            </c:ext>
          </c:extLst>
        </c:ser>
        <c:ser>
          <c:idx val="8"/>
          <c:order val="8"/>
          <c:tx>
            <c:strRef>
              <c:f>'Total s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Trans'!$B$14:$F$14</c:f>
              <c:numCache>
                <c:formatCode>0.000</c:formatCode>
                <c:ptCount val="5"/>
                <c:pt idx="0">
                  <c:v>0.33041943042139749</c:v>
                </c:pt>
                <c:pt idx="1">
                  <c:v>0.48006624542869103</c:v>
                </c:pt>
                <c:pt idx="2">
                  <c:v>0.32012918793777273</c:v>
                </c:pt>
                <c:pt idx="3">
                  <c:v>0.26209830203100559</c:v>
                </c:pt>
                <c:pt idx="4">
                  <c:v>0.35460496450425899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82-46E2-8F2C-21CEB8DA88E1}"/>
            </c:ext>
          </c:extLst>
        </c:ser>
        <c:ser>
          <c:idx val="9"/>
          <c:order val="9"/>
          <c:tx>
            <c:strRef>
              <c:f>'Total s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Trans'!$B$15:$F$15</c:f>
              <c:numCache>
                <c:formatCode>0.000</c:formatCode>
                <c:ptCount val="5"/>
                <c:pt idx="0">
                  <c:v>0.85010058228423668</c:v>
                </c:pt>
                <c:pt idx="1">
                  <c:v>0.71801357925877574</c:v>
                </c:pt>
                <c:pt idx="2">
                  <c:v>0.47988275083134063</c:v>
                </c:pt>
                <c:pt idx="3">
                  <c:v>0.36076215367155567</c:v>
                </c:pt>
                <c:pt idx="4">
                  <c:v>0.73947900003270439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82-46E2-8F2C-21CEB8DA88E1}"/>
            </c:ext>
          </c:extLst>
        </c:ser>
        <c:ser>
          <c:idx val="10"/>
          <c:order val="10"/>
          <c:tx>
            <c:strRef>
              <c:f>'Total s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Trans'!$B$16:$F$16</c:f>
              <c:numCache>
                <c:formatCode>0.000</c:formatCode>
                <c:ptCount val="5"/>
                <c:pt idx="0">
                  <c:v>8.6694867206773177E-2</c:v>
                </c:pt>
                <c:pt idx="1">
                  <c:v>0.21800221711410803</c:v>
                </c:pt>
                <c:pt idx="2">
                  <c:v>0.56326910383344586</c:v>
                </c:pt>
                <c:pt idx="3">
                  <c:v>0.65381757278178299</c:v>
                </c:pt>
                <c:pt idx="4">
                  <c:v>0.92956807608016434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82-46E2-8F2C-21CEB8DA8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351268591426118E-3"/>
          <c:y val="0.70022820064158653"/>
          <c:w val="0.97997419072615921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Trans'!$B$5:$F$5</c:f>
              <c:numCache>
                <c:formatCode>0.000</c:formatCode>
                <c:ptCount val="5"/>
                <c:pt idx="0">
                  <c:v>8.2543333333333333</c:v>
                </c:pt>
                <c:pt idx="1">
                  <c:v>8.3695000000000004</c:v>
                </c:pt>
                <c:pt idx="2">
                  <c:v>9.3354999999999997</c:v>
                </c:pt>
                <c:pt idx="3">
                  <c:v>12.154041666666664</c:v>
                </c:pt>
                <c:pt idx="4">
                  <c:v>31.587187499999999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E-4CE0-9BF4-245F38AD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</a:t>
            </a:r>
            <a:r>
              <a:rPr lang="de-DE" baseline="0"/>
              <a:t> Partner Person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Trans'!$B$17:$F$17</c:f>
              <c:numCache>
                <c:formatCode>0.000</c:formatCode>
                <c:ptCount val="5"/>
                <c:pt idx="0">
                  <c:v>0.19894806692534955</c:v>
                </c:pt>
                <c:pt idx="1">
                  <c:v>0.6624848425939025</c:v>
                </c:pt>
                <c:pt idx="2">
                  <c:v>0.62183392014462069</c:v>
                </c:pt>
                <c:pt idx="3">
                  <c:v>0.49691574643793357</c:v>
                </c:pt>
                <c:pt idx="4">
                  <c:v>2.278869329633129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3F7-BDF2-E5518B8F0216}"/>
            </c:ext>
          </c:extLst>
        </c:ser>
        <c:ser>
          <c:idx val="1"/>
          <c:order val="1"/>
          <c:tx>
            <c:strRef>
              <c:f>'Total s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Trans'!$B$18:$F$18</c:f>
              <c:numCache>
                <c:formatCode>0.000</c:formatCode>
                <c:ptCount val="5"/>
                <c:pt idx="0">
                  <c:v>1.7899791432676901</c:v>
                </c:pt>
                <c:pt idx="1">
                  <c:v>1.0098525965043939</c:v>
                </c:pt>
                <c:pt idx="2">
                  <c:v>0.78619225711750385</c:v>
                </c:pt>
                <c:pt idx="3">
                  <c:v>0.38249641231621972</c:v>
                </c:pt>
                <c:pt idx="4">
                  <c:v>0.84321942577243858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5-43F7-BDF2-E5518B8F0216}"/>
            </c:ext>
          </c:extLst>
        </c:ser>
        <c:ser>
          <c:idx val="2"/>
          <c:order val="2"/>
          <c:tx>
            <c:strRef>
              <c:f>'Total s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Trans'!$B$19:$F$19</c:f>
              <c:numCache>
                <c:formatCode>0.000</c:formatCode>
                <c:ptCount val="5"/>
                <c:pt idx="0">
                  <c:v>0.178496498565098</c:v>
                </c:pt>
                <c:pt idx="1">
                  <c:v>0.13641065452033668</c:v>
                </c:pt>
                <c:pt idx="2">
                  <c:v>0.37120380541087561</c:v>
                </c:pt>
                <c:pt idx="3">
                  <c:v>0.29309692898870543</c:v>
                </c:pt>
                <c:pt idx="4">
                  <c:v>0.2570457356095126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5-43F7-BDF2-E5518B8F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351268591426118E-3"/>
          <c:y val="0.70022820064158653"/>
          <c:w val="0.97997419072615921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55442585301837266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Trans'!$B$20:$F$20</c:f>
              <c:numCache>
                <c:formatCode>0.000</c:formatCode>
                <c:ptCount val="5"/>
                <c:pt idx="0">
                  <c:v>0.12482120546338799</c:v>
                </c:pt>
                <c:pt idx="1">
                  <c:v>0.53888789805178028</c:v>
                </c:pt>
                <c:pt idx="2">
                  <c:v>0.67656727139824868</c:v>
                </c:pt>
                <c:pt idx="3">
                  <c:v>0.4329167988310732</c:v>
                </c:pt>
                <c:pt idx="4">
                  <c:v>1.6672926231007259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E-40A4-B246-BCBC4546EA4A}"/>
            </c:ext>
          </c:extLst>
        </c:ser>
        <c:ser>
          <c:idx val="1"/>
          <c:order val="1"/>
          <c:tx>
            <c:strRef>
              <c:f>'Total s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Trans'!$B$21:$F$21</c:f>
              <c:numCache>
                <c:formatCode>0.000</c:formatCode>
                <c:ptCount val="5"/>
                <c:pt idx="0">
                  <c:v>0.30351331656672553</c:v>
                </c:pt>
                <c:pt idx="1">
                  <c:v>0.29197031812611818</c:v>
                </c:pt>
                <c:pt idx="2">
                  <c:v>0.18088040163867888</c:v>
                </c:pt>
                <c:pt idx="3">
                  <c:v>0.1168509517613619</c:v>
                </c:pt>
                <c:pt idx="4">
                  <c:v>0.13145023058392755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E-40A4-B246-BCBC4546EA4A}"/>
            </c:ext>
          </c:extLst>
        </c:ser>
        <c:ser>
          <c:idx val="2"/>
          <c:order val="2"/>
          <c:tx>
            <c:strRef>
              <c:f>'Total s per Trans'!$A$22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Trans'!$B$22:$F$22</c:f>
              <c:numCache>
                <c:formatCode>0.000</c:formatCode>
                <c:ptCount val="5"/>
                <c:pt idx="0">
                  <c:v>0.56555194279570786</c:v>
                </c:pt>
                <c:pt idx="1">
                  <c:v>0.51145856788861022</c:v>
                </c:pt>
                <c:pt idx="2">
                  <c:v>0.32684761531387019</c:v>
                </c:pt>
                <c:pt idx="3">
                  <c:v>0.27742992325782123</c:v>
                </c:pt>
                <c:pt idx="4">
                  <c:v>0.19878064017353755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E-40A4-B246-BCBC4546EA4A}"/>
            </c:ext>
          </c:extLst>
        </c:ser>
        <c:ser>
          <c:idx val="3"/>
          <c:order val="3"/>
          <c:tx>
            <c:strRef>
              <c:f>'Total s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Trans'!$B$23:$F$23</c:f>
              <c:numCache>
                <c:formatCode>0.000</c:formatCode>
                <c:ptCount val="5"/>
                <c:pt idx="0">
                  <c:v>8.2395388220457971E-2</c:v>
                </c:pt>
                <c:pt idx="1">
                  <c:v>0.36884924653123963</c:v>
                </c:pt>
                <c:pt idx="2">
                  <c:v>0.3172146773324851</c:v>
                </c:pt>
                <c:pt idx="3">
                  <c:v>0.38699342764894368</c:v>
                </c:pt>
                <c:pt idx="4">
                  <c:v>0.43229478384760905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E-40A4-B246-BCBC4546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2580927384076"/>
          <c:y val="0.82985783027121607"/>
          <c:w val="0.74419510061242355"/>
          <c:h val="0.1569354560606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Inquiry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Trans'!$B$24:$F$24</c:f>
              <c:numCache>
                <c:formatCode>0.000</c:formatCode>
                <c:ptCount val="5"/>
                <c:pt idx="0">
                  <c:v>3.9849717690342526E-2</c:v>
                </c:pt>
                <c:pt idx="1">
                  <c:v>0.34664544806858011</c:v>
                </c:pt>
                <c:pt idx="2">
                  <c:v>0.12004506729482137</c:v>
                </c:pt>
                <c:pt idx="3">
                  <c:v>0.34101284560785355</c:v>
                </c:pt>
                <c:pt idx="4">
                  <c:v>2.5155983707898528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C-47DE-A262-4977299C0265}"/>
            </c:ext>
          </c:extLst>
        </c:ser>
        <c:ser>
          <c:idx val="1"/>
          <c:order val="1"/>
          <c:tx>
            <c:strRef>
              <c:f>'Total s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Trans'!$B$25:$F$25</c:f>
              <c:numCache>
                <c:formatCode>0.000</c:formatCode>
                <c:ptCount val="5"/>
                <c:pt idx="0">
                  <c:v>0.74944979818530855</c:v>
                </c:pt>
                <c:pt idx="1">
                  <c:v>0.20034511889902978</c:v>
                </c:pt>
                <c:pt idx="2">
                  <c:v>0.15456240771542085</c:v>
                </c:pt>
                <c:pt idx="3">
                  <c:v>0.4386974709460868</c:v>
                </c:pt>
                <c:pt idx="4">
                  <c:v>2.4126404181381944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C-47DE-A262-4977299C0265}"/>
            </c:ext>
          </c:extLst>
        </c:ser>
        <c:ser>
          <c:idx val="2"/>
          <c:order val="2"/>
          <c:tx>
            <c:strRef>
              <c:f>'Total s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Trans'!$B$26:$F$26</c:f>
              <c:numCache>
                <c:formatCode>0.000</c:formatCode>
                <c:ptCount val="5"/>
                <c:pt idx="0">
                  <c:v>3.551056180912919E-2</c:v>
                </c:pt>
                <c:pt idx="1">
                  <c:v>2.4163333103416562E-2</c:v>
                </c:pt>
                <c:pt idx="2">
                  <c:v>1.7802578975581553E-2</c:v>
                </c:pt>
                <c:pt idx="3">
                  <c:v>1.6065085014457258E-2</c:v>
                </c:pt>
                <c:pt idx="4">
                  <c:v>1.3560721727063983E-2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C-47DE-A262-4977299C0265}"/>
            </c:ext>
          </c:extLst>
        </c:ser>
        <c:ser>
          <c:idx val="3"/>
          <c:order val="3"/>
          <c:tx>
            <c:strRef>
              <c:f>'Total s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Trans'!$B$27:$F$27</c:f>
              <c:numCache>
                <c:formatCode>0.000</c:formatCode>
                <c:ptCount val="5"/>
                <c:pt idx="0">
                  <c:v>1.6258331197676262E-2</c:v>
                </c:pt>
                <c:pt idx="1">
                  <c:v>1.1794066304714428E-2</c:v>
                </c:pt>
                <c:pt idx="2">
                  <c:v>7.7850040384567457E-2</c:v>
                </c:pt>
                <c:pt idx="3">
                  <c:v>6.133774401279944E-3</c:v>
                </c:pt>
                <c:pt idx="4">
                  <c:v>5.4388525463811409E-3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C-47DE-A262-4977299C0265}"/>
            </c:ext>
          </c:extLst>
        </c:ser>
        <c:ser>
          <c:idx val="4"/>
          <c:order val="4"/>
          <c:tx>
            <c:strRef>
              <c:f>'Total s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Trans'!$B$28:$F$28</c:f>
              <c:numCache>
                <c:formatCode>0.000</c:formatCode>
                <c:ptCount val="5"/>
                <c:pt idx="0">
                  <c:v>5.0332229568471644E-3</c:v>
                </c:pt>
                <c:pt idx="1">
                  <c:v>7.0922492905988576E-3</c:v>
                </c:pt>
                <c:pt idx="2">
                  <c:v>4.2390679364333094E-3</c:v>
                </c:pt>
                <c:pt idx="3">
                  <c:v>4.2392233360314512E-3</c:v>
                </c:pt>
                <c:pt idx="4">
                  <c:v>5.3340535861176415E-3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C-47DE-A262-4977299C0265}"/>
            </c:ext>
          </c:extLst>
        </c:ser>
        <c:ser>
          <c:idx val="5"/>
          <c:order val="5"/>
          <c:tx>
            <c:strRef>
              <c:f>'Total s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Trans'!$B$29:$F$29</c:f>
              <c:numCache>
                <c:formatCode>0.000</c:formatCode>
                <c:ptCount val="5"/>
                <c:pt idx="0">
                  <c:v>3.9715656022950616E-2</c:v>
                </c:pt>
                <c:pt idx="1">
                  <c:v>4.270675200324503E-2</c:v>
                </c:pt>
                <c:pt idx="2">
                  <c:v>3.3633947497170538E-2</c:v>
                </c:pt>
                <c:pt idx="3">
                  <c:v>1.9823130977197578E-2</c:v>
                </c:pt>
                <c:pt idx="4">
                  <c:v>3.4326317881339677E-2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EC-47DE-A262-4977299C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573490813648"/>
          <c:y val="0.74189486730825327"/>
          <c:w val="0.8155573053368329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Quotation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Trans'!$B$30:$F$30</c:f>
              <c:numCache>
                <c:formatCode>0.000</c:formatCode>
                <c:ptCount val="5"/>
                <c:pt idx="0">
                  <c:v>0.18804343469882961</c:v>
                </c:pt>
                <c:pt idx="1">
                  <c:v>0.38168730657437372</c:v>
                </c:pt>
                <c:pt idx="2">
                  <c:v>1.1576726751233584</c:v>
                </c:pt>
                <c:pt idx="3">
                  <c:v>0.35882529508286337</c:v>
                </c:pt>
                <c:pt idx="4">
                  <c:v>1.4029099467555544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E-471F-B7B5-EC8EE7F6D905}"/>
            </c:ext>
          </c:extLst>
        </c:ser>
        <c:ser>
          <c:idx val="1"/>
          <c:order val="1"/>
          <c:tx>
            <c:strRef>
              <c:f>'Total s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Trans'!$B$31:$F$31</c:f>
              <c:numCache>
                <c:formatCode>0.000</c:formatCode>
                <c:ptCount val="5"/>
                <c:pt idx="0">
                  <c:v>6.3516402081142273E-2</c:v>
                </c:pt>
                <c:pt idx="1">
                  <c:v>0.2597781104455622</c:v>
                </c:pt>
                <c:pt idx="2">
                  <c:v>1.5007014395295482</c:v>
                </c:pt>
                <c:pt idx="3">
                  <c:v>0.29138942517093774</c:v>
                </c:pt>
                <c:pt idx="4">
                  <c:v>1.6852551639564377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E-471F-B7B5-EC8EE7F6D905}"/>
            </c:ext>
          </c:extLst>
        </c:ser>
        <c:ser>
          <c:idx val="2"/>
          <c:order val="2"/>
          <c:tx>
            <c:strRef>
              <c:f>'Total s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Trans'!$B$32:$F$32</c:f>
              <c:numCache>
                <c:formatCode>0.000</c:formatCode>
                <c:ptCount val="5"/>
                <c:pt idx="0">
                  <c:v>3.6018513757973603E-2</c:v>
                </c:pt>
                <c:pt idx="1">
                  <c:v>3.0720785580233244E-2</c:v>
                </c:pt>
                <c:pt idx="2">
                  <c:v>2.5829862914499142E-2</c:v>
                </c:pt>
                <c:pt idx="3">
                  <c:v>2.3214812862305916E-2</c:v>
                </c:pt>
                <c:pt idx="4">
                  <c:v>2.7370196557103273E-2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E-471F-B7B5-EC8EE7F6D905}"/>
            </c:ext>
          </c:extLst>
        </c:ser>
        <c:ser>
          <c:idx val="3"/>
          <c:order val="3"/>
          <c:tx>
            <c:strRef>
              <c:f>'Total s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Trans'!$B$33:$F$33</c:f>
              <c:numCache>
                <c:formatCode>0.000</c:formatCode>
                <c:ptCount val="5"/>
                <c:pt idx="0">
                  <c:v>2.182506204649446E-2</c:v>
                </c:pt>
                <c:pt idx="1">
                  <c:v>2.2494443758403634E-2</c:v>
                </c:pt>
                <c:pt idx="2">
                  <c:v>1.646943909920506E-2</c:v>
                </c:pt>
                <c:pt idx="3">
                  <c:v>5.67986527703056E-3</c:v>
                </c:pt>
                <c:pt idx="4">
                  <c:v>6.5792923453786026E-2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E-471F-B7B5-EC8EE7F6D905}"/>
            </c:ext>
          </c:extLst>
        </c:ser>
        <c:ser>
          <c:idx val="4"/>
          <c:order val="4"/>
          <c:tx>
            <c:strRef>
              <c:f>'Total s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Trans'!$B$34:$F$34</c:f>
              <c:numCache>
                <c:formatCode>0.000</c:formatCode>
                <c:ptCount val="5"/>
                <c:pt idx="0">
                  <c:v>0.95061050558750582</c:v>
                </c:pt>
                <c:pt idx="1">
                  <c:v>0.68198846520059775</c:v>
                </c:pt>
                <c:pt idx="2">
                  <c:v>0.55250163855509127</c:v>
                </c:pt>
                <c:pt idx="3">
                  <c:v>0.52970079057542641</c:v>
                </c:pt>
                <c:pt idx="4">
                  <c:v>0.5106783400745295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E-471F-B7B5-EC8EE7F6D905}"/>
            </c:ext>
          </c:extLst>
        </c:ser>
        <c:ser>
          <c:idx val="5"/>
          <c:order val="5"/>
          <c:tx>
            <c:strRef>
              <c:f>'Total s per Trans'!$A$35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Trans'!$B$35:$F$35</c:f>
              <c:numCache>
                <c:formatCode>0.000</c:formatCode>
                <c:ptCount val="5"/>
                <c:pt idx="0">
                  <c:v>1.1532562594670793E-2</c:v>
                </c:pt>
                <c:pt idx="1">
                  <c:v>9.2177365262122012E-3</c:v>
                </c:pt>
                <c:pt idx="2">
                  <c:v>0.29981949114880319</c:v>
                </c:pt>
                <c:pt idx="3">
                  <c:v>0.49779627402661669</c:v>
                </c:pt>
                <c:pt idx="4">
                  <c:v>0.60507001968648566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E-471F-B7B5-EC8EE7F6D905}"/>
            </c:ext>
          </c:extLst>
        </c:ser>
        <c:ser>
          <c:idx val="6"/>
          <c:order val="6"/>
          <c:tx>
            <c:strRef>
              <c:f>'Total s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Trans'!$B$36:$F$36</c:f>
              <c:numCache>
                <c:formatCode>0.000</c:formatCode>
                <c:ptCount val="5"/>
                <c:pt idx="0">
                  <c:v>6.5957056736435205E-2</c:v>
                </c:pt>
                <c:pt idx="1">
                  <c:v>4.8924431524546112E-2</c:v>
                </c:pt>
                <c:pt idx="2">
                  <c:v>5.495528485353645E-2</c:v>
                </c:pt>
                <c:pt idx="3">
                  <c:v>6.1329237418371159E-2</c:v>
                </c:pt>
                <c:pt idx="4">
                  <c:v>5.2692500004626733E-2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E-471F-B7B5-EC8EE7F6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67957130358707"/>
          <c:y val="0.70022820064158653"/>
          <c:w val="0.86833508311461083"/>
          <c:h val="0.29977175929931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Homepage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72572214931466905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Trans'!$B$37:$F$37</c:f>
              <c:numCache>
                <c:formatCode>0.000</c:formatCode>
                <c:ptCount val="5"/>
                <c:pt idx="0">
                  <c:v>1.4224392195567859E-2</c:v>
                </c:pt>
                <c:pt idx="1">
                  <c:v>1.3667492332782436</c:v>
                </c:pt>
                <c:pt idx="2">
                  <c:v>4.4679184462593158</c:v>
                </c:pt>
                <c:pt idx="3">
                  <c:v>5.0014488275898596</c:v>
                </c:pt>
                <c:pt idx="4">
                  <c:v>5.3279895813264684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C25-A552-93EDEC65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4426399825021873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Trans'!$B$38:$F$38</c:f>
              <c:numCache>
                <c:formatCode>0.000</c:formatCode>
                <c:ptCount val="5"/>
                <c:pt idx="0">
                  <c:v>9.6436507609930673E-3</c:v>
                </c:pt>
                <c:pt idx="1">
                  <c:v>5.3295403178885876E-2</c:v>
                </c:pt>
                <c:pt idx="2">
                  <c:v>7.713604667708665E-2</c:v>
                </c:pt>
                <c:pt idx="3">
                  <c:v>0.48745196530351814</c:v>
                </c:pt>
                <c:pt idx="4">
                  <c:v>0.74261756597240924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C-47A6-92C2-FEB65938B031}"/>
            </c:ext>
          </c:extLst>
        </c:ser>
        <c:ser>
          <c:idx val="1"/>
          <c:order val="1"/>
          <c:tx>
            <c:strRef>
              <c:f>'Total s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Trans'!$B$39:$F$39</c:f>
              <c:numCache>
                <c:formatCode>0.000</c:formatCode>
                <c:ptCount val="5"/>
                <c:pt idx="0">
                  <c:v>0.15130212600401063</c:v>
                </c:pt>
                <c:pt idx="1">
                  <c:v>0.85551497162040735</c:v>
                </c:pt>
                <c:pt idx="2">
                  <c:v>0.64032966769729838</c:v>
                </c:pt>
                <c:pt idx="3">
                  <c:v>0.55436036388208643</c:v>
                </c:pt>
                <c:pt idx="4">
                  <c:v>1.3955736047124903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C-47A6-92C2-FEB65938B031}"/>
            </c:ext>
          </c:extLst>
        </c:ser>
        <c:ser>
          <c:idx val="2"/>
          <c:order val="2"/>
          <c:tx>
            <c:strRef>
              <c:f>'Total s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Trans'!$B$40:$F$40</c:f>
              <c:numCache>
                <c:formatCode>0.000</c:formatCode>
                <c:ptCount val="5"/>
                <c:pt idx="0">
                  <c:v>0.20523888520453407</c:v>
                </c:pt>
                <c:pt idx="1">
                  <c:v>0.41183880341706525</c:v>
                </c:pt>
                <c:pt idx="2">
                  <c:v>0.41707868416868177</c:v>
                </c:pt>
                <c:pt idx="3">
                  <c:v>0.20956179262340857</c:v>
                </c:pt>
                <c:pt idx="4">
                  <c:v>1.262114329126816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C-47A6-92C2-FEB65938B031}"/>
            </c:ext>
          </c:extLst>
        </c:ser>
        <c:ser>
          <c:idx val="3"/>
          <c:order val="3"/>
          <c:tx>
            <c:strRef>
              <c:f>'Total s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Trans'!$B$41:$F$41</c:f>
              <c:numCache>
                <c:formatCode>0.000</c:formatCode>
                <c:ptCount val="5"/>
                <c:pt idx="0">
                  <c:v>2.4846193538112318E-2</c:v>
                </c:pt>
                <c:pt idx="1">
                  <c:v>1.9221515722404995E-2</c:v>
                </c:pt>
                <c:pt idx="2">
                  <c:v>1.4924811556599301E-2</c:v>
                </c:pt>
                <c:pt idx="3">
                  <c:v>1.196182030159023E-2</c:v>
                </c:pt>
                <c:pt idx="4">
                  <c:v>6.1861877145554238E-2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C-47A6-92C2-FEB65938B031}"/>
            </c:ext>
          </c:extLst>
        </c:ser>
        <c:ser>
          <c:idx val="4"/>
          <c:order val="4"/>
          <c:tx>
            <c:strRef>
              <c:f>'Total s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Trans'!$B$42:$F$42</c:f>
              <c:numCache>
                <c:formatCode>0.000</c:formatCode>
                <c:ptCount val="5"/>
                <c:pt idx="0">
                  <c:v>4.073082370883261E-2</c:v>
                </c:pt>
                <c:pt idx="1">
                  <c:v>4.218886108915481E-2</c:v>
                </c:pt>
                <c:pt idx="2">
                  <c:v>6.7369177378130543E-2</c:v>
                </c:pt>
                <c:pt idx="3">
                  <c:v>4.2654302159965331E-2</c:v>
                </c:pt>
                <c:pt idx="4">
                  <c:v>0.16989312451910862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C-47A6-92C2-FEB65938B031}"/>
            </c:ext>
          </c:extLst>
        </c:ser>
        <c:ser>
          <c:idx val="5"/>
          <c:order val="5"/>
          <c:tx>
            <c:strRef>
              <c:f>'Total s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Trans'!$B$43:$F$43</c:f>
              <c:numCache>
                <c:formatCode>0.000</c:formatCode>
                <c:ptCount val="5"/>
                <c:pt idx="0">
                  <c:v>4.3015501081974349E-2</c:v>
                </c:pt>
                <c:pt idx="1">
                  <c:v>4.8110982807116565E-2</c:v>
                </c:pt>
                <c:pt idx="2">
                  <c:v>3.0744795075629043E-2</c:v>
                </c:pt>
                <c:pt idx="3">
                  <c:v>6.3018961374762011E-2</c:v>
                </c:pt>
                <c:pt idx="4">
                  <c:v>3.4968983217045967E-2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C-47A6-92C2-FEB65938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52449693788257E-2"/>
          <c:y val="0.69096894138232712"/>
          <c:w val="0.90925043744531919"/>
          <c:h val="0.2812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</a:t>
            </a:r>
            <a:r>
              <a:rPr lang="de-DE" baseline="0"/>
              <a:t> Stock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Trans'!$B$44:$F$44</c:f>
              <c:numCache>
                <c:formatCode>0.000</c:formatCode>
                <c:ptCount val="5"/>
                <c:pt idx="0">
                  <c:v>0.24961637232628228</c:v>
                </c:pt>
                <c:pt idx="1">
                  <c:v>0.45264143277727742</c:v>
                </c:pt>
                <c:pt idx="2">
                  <c:v>0.17954352895016709</c:v>
                </c:pt>
                <c:pt idx="3">
                  <c:v>0.2997655122238731</c:v>
                </c:pt>
                <c:pt idx="4">
                  <c:v>3.0828848051186095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11C-B1B0-CEB24F849469}"/>
            </c:ext>
          </c:extLst>
        </c:ser>
        <c:ser>
          <c:idx val="1"/>
          <c:order val="1"/>
          <c:tx>
            <c:strRef>
              <c:f>'Total s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Trans'!$B$45:$F$45</c:f>
              <c:numCache>
                <c:formatCode>0.000</c:formatCode>
                <c:ptCount val="5"/>
                <c:pt idx="0">
                  <c:v>1.2288205727444514E-2</c:v>
                </c:pt>
                <c:pt idx="1">
                  <c:v>1.5655669899432453E-2</c:v>
                </c:pt>
                <c:pt idx="2">
                  <c:v>5.7597085363968216E-3</c:v>
                </c:pt>
                <c:pt idx="3">
                  <c:v>9.2466210044534619E-3</c:v>
                </c:pt>
                <c:pt idx="4">
                  <c:v>1.123426795994046E-2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11C-B1B0-CEB24F849469}"/>
            </c:ext>
          </c:extLst>
        </c:ser>
        <c:ser>
          <c:idx val="2"/>
          <c:order val="2"/>
          <c:tx>
            <c:strRef>
              <c:f>'Total s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Trans'!$B$46:$F$46</c:f>
              <c:numCache>
                <c:formatCode>0.000</c:formatCode>
                <c:ptCount val="5"/>
                <c:pt idx="0">
                  <c:v>5.7769657549039802E-2</c:v>
                </c:pt>
                <c:pt idx="1">
                  <c:v>5.2266305270859431E-2</c:v>
                </c:pt>
                <c:pt idx="2">
                  <c:v>4.4848904584440706E-2</c:v>
                </c:pt>
                <c:pt idx="3">
                  <c:v>1.6722804008689553E-2</c:v>
                </c:pt>
                <c:pt idx="4">
                  <c:v>2.168537108626311E-2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11C-B1B0-CEB24F84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573490813648"/>
          <c:y val="0.74189486730825327"/>
          <c:w val="0.8155573053368329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Trans'!$B$47:$F$47</c:f>
              <c:numCache>
                <c:formatCode>0.000</c:formatCode>
                <c:ptCount val="5"/>
                <c:pt idx="0">
                  <c:v>0.68700097040203201</c:v>
                </c:pt>
                <c:pt idx="1">
                  <c:v>0.25116959741709671</c:v>
                </c:pt>
                <c:pt idx="2">
                  <c:v>0.94852315829302858</c:v>
                </c:pt>
                <c:pt idx="3">
                  <c:v>0.45171334856893725</c:v>
                </c:pt>
                <c:pt idx="4">
                  <c:v>1.9848460762399809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1-4986-B144-B0C44D3266AC}"/>
            </c:ext>
          </c:extLst>
        </c:ser>
        <c:ser>
          <c:idx val="1"/>
          <c:order val="1"/>
          <c:tx>
            <c:strRef>
              <c:f>'Total s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Trans'!$B$48:$F$48</c:f>
              <c:numCache>
                <c:formatCode>0.000</c:formatCode>
                <c:ptCount val="5"/>
                <c:pt idx="0">
                  <c:v>0.8061025575777151</c:v>
                </c:pt>
                <c:pt idx="1">
                  <c:v>0.16750601979232493</c:v>
                </c:pt>
                <c:pt idx="2">
                  <c:v>0.28236279854116775</c:v>
                </c:pt>
                <c:pt idx="3">
                  <c:v>0.50332626206761388</c:v>
                </c:pt>
                <c:pt idx="4">
                  <c:v>3.1779851571603044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1-4986-B144-B0C44D3266AC}"/>
            </c:ext>
          </c:extLst>
        </c:ser>
        <c:ser>
          <c:idx val="2"/>
          <c:order val="2"/>
          <c:tx>
            <c:strRef>
              <c:f>'Total s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Trans'!$B$49:$F$49</c:f>
              <c:numCache>
                <c:formatCode>0.000</c:formatCode>
                <c:ptCount val="5"/>
                <c:pt idx="0">
                  <c:v>0.19375586012643162</c:v>
                </c:pt>
                <c:pt idx="1">
                  <c:v>0.17121380396062308</c:v>
                </c:pt>
                <c:pt idx="2">
                  <c:v>1.0059485309744702</c:v>
                </c:pt>
                <c:pt idx="3">
                  <c:v>0.13498467438505962</c:v>
                </c:pt>
                <c:pt idx="4">
                  <c:v>2.7612605505482786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1-4986-B144-B0C44D32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573490813648"/>
          <c:y val="0.74189486730825327"/>
          <c:w val="0.8155573053368329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Trans'!$B$50:$F$50</c:f>
              <c:numCache>
                <c:formatCode>0.000</c:formatCode>
                <c:ptCount val="5"/>
                <c:pt idx="0">
                  <c:v>6.9935684739623444E-2</c:v>
                </c:pt>
                <c:pt idx="1">
                  <c:v>0.14664617281061146</c:v>
                </c:pt>
                <c:pt idx="2">
                  <c:v>1.0864879895862407</c:v>
                </c:pt>
                <c:pt idx="3">
                  <c:v>0.24422885145710913</c:v>
                </c:pt>
                <c:pt idx="4">
                  <c:v>2.1962510304271867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F-4D3C-AF31-A4E277BD862A}"/>
            </c:ext>
          </c:extLst>
        </c:ser>
        <c:ser>
          <c:idx val="1"/>
          <c:order val="1"/>
          <c:tx>
            <c:strRef>
              <c:f>'Total s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Trans'!$B$51:$F$51</c:f>
              <c:numCache>
                <c:formatCode>0.000</c:formatCode>
                <c:ptCount val="5"/>
                <c:pt idx="0">
                  <c:v>0.2026877730237652</c:v>
                </c:pt>
                <c:pt idx="1">
                  <c:v>9.9799799598997204E-3</c:v>
                </c:pt>
                <c:pt idx="2">
                  <c:v>0.13344037370051595</c:v>
                </c:pt>
                <c:pt idx="3">
                  <c:v>8.2977865042169717E-3</c:v>
                </c:pt>
                <c:pt idx="4">
                  <c:v>9.5013884763608891E-2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F-4D3C-AF31-A4E277BD862A}"/>
            </c:ext>
          </c:extLst>
        </c:ser>
        <c:ser>
          <c:idx val="2"/>
          <c:order val="2"/>
          <c:tx>
            <c:strRef>
              <c:f>'Total s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Trans'!$B$52:$F$52</c:f>
              <c:numCache>
                <c:formatCode>0.000</c:formatCode>
                <c:ptCount val="5"/>
                <c:pt idx="0">
                  <c:v>4.3523939772650802E-2</c:v>
                </c:pt>
                <c:pt idx="1">
                  <c:v>0.15231075689742613</c:v>
                </c:pt>
                <c:pt idx="2">
                  <c:v>0.18590311911576335</c:v>
                </c:pt>
                <c:pt idx="3">
                  <c:v>0.12793679797213231</c:v>
                </c:pt>
                <c:pt idx="4">
                  <c:v>0.18727831220780497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F-4D3C-AF31-A4E277BD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4573490813648"/>
          <c:y val="0.74189486730825327"/>
          <c:w val="0.8155573053368329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Trans'!$B$53:$F$53</c:f>
              <c:numCache>
                <c:formatCode>0.000</c:formatCode>
                <c:ptCount val="5"/>
                <c:pt idx="0">
                  <c:v>0.73988805459564833</c:v>
                </c:pt>
                <c:pt idx="1">
                  <c:v>0.47614441086712334</c:v>
                </c:pt>
                <c:pt idx="2">
                  <c:v>0.5129164383476833</c:v>
                </c:pt>
                <c:pt idx="3">
                  <c:v>1.3149248552674027</c:v>
                </c:pt>
                <c:pt idx="4">
                  <c:v>2.439166982901892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5-4F51-9DFB-4EC34F75838C}"/>
            </c:ext>
          </c:extLst>
        </c:ser>
        <c:ser>
          <c:idx val="1"/>
          <c:order val="1"/>
          <c:tx>
            <c:strRef>
              <c:f>'Total s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Trans'!$B$54:$F$54</c:f>
              <c:numCache>
                <c:formatCode>0.000</c:formatCode>
                <c:ptCount val="5"/>
                <c:pt idx="0">
                  <c:v>0.19629569531703941</c:v>
                </c:pt>
                <c:pt idx="1">
                  <c:v>8.7578536183245195E-3</c:v>
                </c:pt>
                <c:pt idx="2">
                  <c:v>0.40338292958278227</c:v>
                </c:pt>
                <c:pt idx="3">
                  <c:v>0.36432148567925032</c:v>
                </c:pt>
                <c:pt idx="4">
                  <c:v>5.166435593094023E-2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5-4F51-9DFB-4EC34F75838C}"/>
            </c:ext>
          </c:extLst>
        </c:ser>
        <c:ser>
          <c:idx val="2"/>
          <c:order val="2"/>
          <c:tx>
            <c:strRef>
              <c:f>'Total s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Trans'!$B$55:$F$55</c:f>
              <c:numCache>
                <c:formatCode>0.000</c:formatCode>
                <c:ptCount val="5"/>
                <c:pt idx="0">
                  <c:v>0.42624210647627631</c:v>
                </c:pt>
                <c:pt idx="1">
                  <c:v>0.30591137060702156</c:v>
                </c:pt>
                <c:pt idx="2">
                  <c:v>0.45840431406293897</c:v>
                </c:pt>
                <c:pt idx="3">
                  <c:v>0.89404326646915699</c:v>
                </c:pt>
                <c:pt idx="4">
                  <c:v>2.5116933064198297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5-4F51-9DFB-4EC34F75838C}"/>
            </c:ext>
          </c:extLst>
        </c:ser>
        <c:ser>
          <c:idx val="3"/>
          <c:order val="3"/>
          <c:tx>
            <c:strRef>
              <c:f>'Total s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Trans'!$B$56:$F$56</c:f>
              <c:numCache>
                <c:formatCode>0.000</c:formatCode>
                <c:ptCount val="5"/>
                <c:pt idx="0">
                  <c:v>0.58345551101462167</c:v>
                </c:pt>
                <c:pt idx="1">
                  <c:v>0.16477307627967294</c:v>
                </c:pt>
                <c:pt idx="2">
                  <c:v>0.32726889833618777</c:v>
                </c:pt>
                <c:pt idx="3">
                  <c:v>0.50441031003496029</c:v>
                </c:pt>
                <c:pt idx="4">
                  <c:v>1.4653079395515352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5-4F51-9DFB-4EC34F75838C}"/>
            </c:ext>
          </c:extLst>
        </c:ser>
        <c:ser>
          <c:idx val="4"/>
          <c:order val="4"/>
          <c:tx>
            <c:strRef>
              <c:f>'Total s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Trans'!$B$57:$F$57</c:f>
              <c:numCache>
                <c:formatCode>0.000</c:formatCode>
                <c:ptCount val="5"/>
                <c:pt idx="0">
                  <c:v>0.73892015806851552</c:v>
                </c:pt>
                <c:pt idx="1">
                  <c:v>0.21249470581640248</c:v>
                </c:pt>
                <c:pt idx="2">
                  <c:v>0.36026034357324815</c:v>
                </c:pt>
                <c:pt idx="3">
                  <c:v>0.67125510280628653</c:v>
                </c:pt>
                <c:pt idx="4">
                  <c:v>0.83312770698883976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5-4F51-9DFB-4EC34F75838C}"/>
            </c:ext>
          </c:extLst>
        </c:ser>
        <c:ser>
          <c:idx val="5"/>
          <c:order val="5"/>
          <c:tx>
            <c:strRef>
              <c:f>'Total s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Trans'!$B$58:$F$58</c:f>
              <c:numCache>
                <c:formatCode>0.000</c:formatCode>
                <c:ptCount val="5"/>
                <c:pt idx="0">
                  <c:v>1.7320508075688767E-3</c:v>
                </c:pt>
                <c:pt idx="1">
                  <c:v>2.4289915602982246E-3</c:v>
                </c:pt>
                <c:pt idx="2">
                  <c:v>0.11629573065980096</c:v>
                </c:pt>
                <c:pt idx="3">
                  <c:v>1.5603789952109879E-3</c:v>
                </c:pt>
                <c:pt idx="4">
                  <c:v>0.21312310293242745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65-4F51-9DFB-4EC34F75838C}"/>
            </c:ext>
          </c:extLst>
        </c:ser>
        <c:ser>
          <c:idx val="6"/>
          <c:order val="6"/>
          <c:tx>
            <c:strRef>
              <c:f>'Total s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Trans'!$B$59:$F$59</c:f>
              <c:numCache>
                <c:formatCode>0.000</c:formatCode>
                <c:ptCount val="5"/>
                <c:pt idx="0">
                  <c:v>3.999999999999994E-3</c:v>
                </c:pt>
                <c:pt idx="1">
                  <c:v>4.8853522561496752E-3</c:v>
                </c:pt>
                <c:pt idx="2">
                  <c:v>0.34960622870812125</c:v>
                </c:pt>
                <c:pt idx="3">
                  <c:v>0.20374406722046218</c:v>
                </c:pt>
                <c:pt idx="4">
                  <c:v>0.41876396134236393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65-4F51-9DFB-4EC34F75838C}"/>
            </c:ext>
          </c:extLst>
        </c:ser>
        <c:ser>
          <c:idx val="7"/>
          <c:order val="7"/>
          <c:tx>
            <c:strRef>
              <c:f>'Total s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Trans'!$B$60:$F$60</c:f>
              <c:numCache>
                <c:formatCode>0.000</c:formatCode>
                <c:ptCount val="5"/>
                <c:pt idx="0">
                  <c:v>2.0816659994661326E-3</c:v>
                </c:pt>
                <c:pt idx="1">
                  <c:v>0.1550609557561155</c:v>
                </c:pt>
                <c:pt idx="2">
                  <c:v>0.14898596639220144</c:v>
                </c:pt>
                <c:pt idx="3">
                  <c:v>0.12259926472106156</c:v>
                </c:pt>
                <c:pt idx="4">
                  <c:v>0.1027591603481704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65-4F51-9DFB-4EC34F75838C}"/>
            </c:ext>
          </c:extLst>
        </c:ser>
        <c:ser>
          <c:idx val="8"/>
          <c:order val="8"/>
          <c:tx>
            <c:strRef>
              <c:f>'Total s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Trans'!$B$61:$F$61</c:f>
              <c:numCache>
                <c:formatCode>0.000</c:formatCode>
                <c:ptCount val="5"/>
                <c:pt idx="0">
                  <c:v>0.25750598698541621</c:v>
                </c:pt>
                <c:pt idx="1">
                  <c:v>3.3238531856867565E-2</c:v>
                </c:pt>
                <c:pt idx="2">
                  <c:v>0.16870098614789636</c:v>
                </c:pt>
                <c:pt idx="3">
                  <c:v>0.20552948587785966</c:v>
                </c:pt>
                <c:pt idx="4">
                  <c:v>0.15290408474336345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65-4F51-9DFB-4EC34F75838C}"/>
            </c:ext>
          </c:extLst>
        </c:ser>
        <c:ser>
          <c:idx val="9"/>
          <c:order val="9"/>
          <c:tx>
            <c:strRef>
              <c:f>'Total s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Trans'!$B$62:$F$62</c:f>
              <c:numCache>
                <c:formatCode>0.000</c:formatCode>
                <c:ptCount val="5"/>
                <c:pt idx="0">
                  <c:v>0.22658405357247302</c:v>
                </c:pt>
                <c:pt idx="1">
                  <c:v>0.24403148703941183</c:v>
                </c:pt>
                <c:pt idx="2">
                  <c:v>0.20990084239079052</c:v>
                </c:pt>
                <c:pt idx="3">
                  <c:v>0.21013732138908492</c:v>
                </c:pt>
                <c:pt idx="4">
                  <c:v>0.1577074101502913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65-4F51-9DFB-4EC34F75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91498709536307954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Person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Trans'!$B$17:$F$17</c:f>
              <c:numCache>
                <c:formatCode>0.000</c:formatCode>
                <c:ptCount val="5"/>
                <c:pt idx="0">
                  <c:v>1.9263333333333332</c:v>
                </c:pt>
                <c:pt idx="1">
                  <c:v>2.0638333333333332</c:v>
                </c:pt>
                <c:pt idx="2">
                  <c:v>2.0728333333333331</c:v>
                </c:pt>
                <c:pt idx="3">
                  <c:v>1.7480416666666672</c:v>
                </c:pt>
                <c:pt idx="4">
                  <c:v>2.5950625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8-40C9-A996-FAAB106577C3}"/>
            </c:ext>
          </c:extLst>
        </c:ser>
        <c:ser>
          <c:idx val="1"/>
          <c:order val="1"/>
          <c:tx>
            <c:strRef>
              <c:f>'Total Mean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Trans'!$B$18:$F$18</c:f>
              <c:numCache>
                <c:formatCode>0.000</c:formatCode>
                <c:ptCount val="5"/>
                <c:pt idx="0">
                  <c:v>3.4163333333333337</c:v>
                </c:pt>
                <c:pt idx="1">
                  <c:v>3.1526666666666663</c:v>
                </c:pt>
                <c:pt idx="2">
                  <c:v>3.6949166666666664</c:v>
                </c:pt>
                <c:pt idx="3">
                  <c:v>3.0401250000000002</c:v>
                </c:pt>
                <c:pt idx="4">
                  <c:v>3.5172499999999993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8-40C9-A996-FAAB106577C3}"/>
            </c:ext>
          </c:extLst>
        </c:ser>
        <c:ser>
          <c:idx val="2"/>
          <c:order val="2"/>
          <c:tx>
            <c:strRef>
              <c:f>'Total Mean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Trans'!$B$19:$F$19</c:f>
              <c:numCache>
                <c:formatCode>0.000</c:formatCode>
                <c:ptCount val="5"/>
                <c:pt idx="0">
                  <c:v>2.5270000000000001</c:v>
                </c:pt>
                <c:pt idx="1">
                  <c:v>2.4773333333333332</c:v>
                </c:pt>
                <c:pt idx="2">
                  <c:v>2.7840833333333332</c:v>
                </c:pt>
                <c:pt idx="3">
                  <c:v>2.7123750000000002</c:v>
                </c:pt>
                <c:pt idx="4">
                  <c:v>2.8641458333333332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8-40C9-A996-FAAB1065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Trans'!$B$63:$F$63</c:f>
              <c:numCache>
                <c:formatCode>0.000</c:formatCode>
                <c:ptCount val="5"/>
                <c:pt idx="0">
                  <c:v>6.5276335681470329E-2</c:v>
                </c:pt>
                <c:pt idx="1">
                  <c:v>7.6093801762473823E-2</c:v>
                </c:pt>
                <c:pt idx="2">
                  <c:v>0.23796039904814378</c:v>
                </c:pt>
                <c:pt idx="3">
                  <c:v>0.22890793035565607</c:v>
                </c:pt>
                <c:pt idx="4">
                  <c:v>1.8193229816891034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2-4697-BE78-F2C564BFA292}"/>
            </c:ext>
          </c:extLst>
        </c:ser>
        <c:ser>
          <c:idx val="1"/>
          <c:order val="1"/>
          <c:tx>
            <c:strRef>
              <c:f>'Total s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Trans'!$B$64:$F$64</c:f>
              <c:numCache>
                <c:formatCode>0.000</c:formatCode>
                <c:ptCount val="5"/>
                <c:pt idx="0">
                  <c:v>0.89377905547176473</c:v>
                </c:pt>
                <c:pt idx="1">
                  <c:v>5.8878405775518909E-3</c:v>
                </c:pt>
                <c:pt idx="2">
                  <c:v>0.52187989881569385</c:v>
                </c:pt>
                <c:pt idx="3">
                  <c:v>0.16302346568000209</c:v>
                </c:pt>
                <c:pt idx="4">
                  <c:v>0.40798929583284954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2-4697-BE78-F2C564BFA292}"/>
            </c:ext>
          </c:extLst>
        </c:ser>
        <c:ser>
          <c:idx val="2"/>
          <c:order val="2"/>
          <c:tx>
            <c:strRef>
              <c:f>'Total s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Trans'!$B$65:$F$65</c:f>
              <c:numCache>
                <c:formatCode>0.000</c:formatCode>
                <c:ptCount val="5"/>
                <c:pt idx="0">
                  <c:v>0.17103898191153188</c:v>
                </c:pt>
                <c:pt idx="1">
                  <c:v>0.17750154928901227</c:v>
                </c:pt>
                <c:pt idx="2">
                  <c:v>0.3215397143103606</c:v>
                </c:pt>
                <c:pt idx="3">
                  <c:v>0.34800578612131178</c:v>
                </c:pt>
                <c:pt idx="4">
                  <c:v>3.1158982923772918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2-4697-BE78-F2C564BFA292}"/>
            </c:ext>
          </c:extLst>
        </c:ser>
        <c:ser>
          <c:idx val="3"/>
          <c:order val="3"/>
          <c:tx>
            <c:strRef>
              <c:f>'Total s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Trans'!$B$66:$F$66</c:f>
              <c:numCache>
                <c:formatCode>0.000</c:formatCode>
                <c:ptCount val="5"/>
                <c:pt idx="0">
                  <c:v>9.0389896190521984E-2</c:v>
                </c:pt>
                <c:pt idx="1">
                  <c:v>8.9461537359172838E-2</c:v>
                </c:pt>
                <c:pt idx="2">
                  <c:v>6.7985738254876693E-2</c:v>
                </c:pt>
                <c:pt idx="3">
                  <c:v>6.7807151411991159E-2</c:v>
                </c:pt>
                <c:pt idx="4">
                  <c:v>9.2701761461226745E-2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2-4697-BE78-F2C564BF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91498709536307954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Trans'!$B$67:$F$67</c:f>
              <c:numCache>
                <c:formatCode>0.000</c:formatCode>
                <c:ptCount val="5"/>
                <c:pt idx="0">
                  <c:v>4.8003472096644566E-2</c:v>
                </c:pt>
                <c:pt idx="1">
                  <c:v>7.5632664900821781E-2</c:v>
                </c:pt>
                <c:pt idx="2">
                  <c:v>7.1034509325760234E-2</c:v>
                </c:pt>
                <c:pt idx="3">
                  <c:v>0.47436550299824876</c:v>
                </c:pt>
                <c:pt idx="4">
                  <c:v>1.7503905672319571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7-4FB1-899B-5A553F075B0D}"/>
            </c:ext>
          </c:extLst>
        </c:ser>
        <c:ser>
          <c:idx val="1"/>
          <c:order val="1"/>
          <c:tx>
            <c:strRef>
              <c:f>'Total s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Trans'!$B$68:$F$68</c:f>
              <c:numCache>
                <c:formatCode>0.000</c:formatCode>
                <c:ptCount val="5"/>
                <c:pt idx="0">
                  <c:v>1.6502525059315418E-2</c:v>
                </c:pt>
                <c:pt idx="1">
                  <c:v>1.2727922061357854E-2</c:v>
                </c:pt>
                <c:pt idx="2">
                  <c:v>1.6280681990033651E-2</c:v>
                </c:pt>
                <c:pt idx="3">
                  <c:v>9.6953260814728118E-2</c:v>
                </c:pt>
                <c:pt idx="4">
                  <c:v>8.807890563024294E-2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7-4FB1-899B-5A553F075B0D}"/>
            </c:ext>
          </c:extLst>
        </c:ser>
        <c:ser>
          <c:idx val="2"/>
          <c:order val="2"/>
          <c:tx>
            <c:strRef>
              <c:f>'Total s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Trans'!$B$69:$F$69</c:f>
              <c:numCache>
                <c:formatCode>0.000</c:formatCode>
                <c:ptCount val="5"/>
                <c:pt idx="0">
                  <c:v>7.0237691685684995E-3</c:v>
                </c:pt>
                <c:pt idx="1">
                  <c:v>1.6343194302216459E-2</c:v>
                </c:pt>
                <c:pt idx="2">
                  <c:v>5.447288733439283E-2</c:v>
                </c:pt>
                <c:pt idx="3">
                  <c:v>5.0102919438211241E-2</c:v>
                </c:pt>
                <c:pt idx="4">
                  <c:v>6.2718804938453679E-2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7-4FB1-899B-5A553F07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91498709536307954"/>
          <c:h val="0.27199402158063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</a:t>
            </a:r>
            <a:r>
              <a:rPr lang="de-DE" baseline="0"/>
              <a:t> Payment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Trans'!$B$70:$F$70</c:f>
              <c:numCache>
                <c:formatCode>0.000</c:formatCode>
                <c:ptCount val="5"/>
                <c:pt idx="0">
                  <c:v>0.17112568480505777</c:v>
                </c:pt>
                <c:pt idx="1">
                  <c:v>1.048191140330172</c:v>
                </c:pt>
                <c:pt idx="2">
                  <c:v>0.21097757672034656</c:v>
                </c:pt>
                <c:pt idx="3">
                  <c:v>0.34830964224962319</c:v>
                </c:pt>
                <c:pt idx="4">
                  <c:v>2.5297874604996795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E85-8FBA-B10912471A38}"/>
            </c:ext>
          </c:extLst>
        </c:ser>
        <c:ser>
          <c:idx val="1"/>
          <c:order val="1"/>
          <c:tx>
            <c:strRef>
              <c:f>'Total s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Trans'!$B$71:$F$71</c:f>
              <c:numCache>
                <c:formatCode>0.000</c:formatCode>
                <c:ptCount val="5"/>
                <c:pt idx="0">
                  <c:v>3.1000000000000028E-2</c:v>
                </c:pt>
                <c:pt idx="1">
                  <c:v>0.10819611822981433</c:v>
                </c:pt>
                <c:pt idx="2">
                  <c:v>3.5338621674001106E-2</c:v>
                </c:pt>
                <c:pt idx="3">
                  <c:v>0.10266478447361796</c:v>
                </c:pt>
                <c:pt idx="4">
                  <c:v>0.1472878793889498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0-4E85-8FBA-B10912471A38}"/>
            </c:ext>
          </c:extLst>
        </c:ser>
        <c:ser>
          <c:idx val="2"/>
          <c:order val="2"/>
          <c:tx>
            <c:strRef>
              <c:f>'Total s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Trans'!$B$72:$F$72</c:f>
              <c:numCache>
                <c:formatCode>0.000</c:formatCode>
                <c:ptCount val="5"/>
                <c:pt idx="0">
                  <c:v>3.869539162915054E-2</c:v>
                </c:pt>
                <c:pt idx="1">
                  <c:v>0.12597301298293986</c:v>
                </c:pt>
                <c:pt idx="2">
                  <c:v>0.13397218164434496</c:v>
                </c:pt>
                <c:pt idx="3">
                  <c:v>2.2516982318988108E-2</c:v>
                </c:pt>
                <c:pt idx="4">
                  <c:v>9.6558208292472678E-2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0-4E85-8FBA-B10912471A38}"/>
            </c:ext>
          </c:extLst>
        </c:ser>
        <c:ser>
          <c:idx val="3"/>
          <c:order val="3"/>
          <c:tx>
            <c:strRef>
              <c:f>'Total s per Trans'!$A$73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Trans'!$B$73:$F$73</c:f>
              <c:numCache>
                <c:formatCode>0.000</c:formatCode>
                <c:ptCount val="5"/>
                <c:pt idx="0">
                  <c:v>2.2590558499809895E-2</c:v>
                </c:pt>
                <c:pt idx="1">
                  <c:v>5.5586868953018238E-2</c:v>
                </c:pt>
                <c:pt idx="2">
                  <c:v>2.074520755171267E-2</c:v>
                </c:pt>
                <c:pt idx="3">
                  <c:v>2.779267837065174E-2</c:v>
                </c:pt>
                <c:pt idx="4">
                  <c:v>0.10048538230378433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0-4E85-8FBA-B10912471A38}"/>
            </c:ext>
          </c:extLst>
        </c:ser>
        <c:ser>
          <c:idx val="4"/>
          <c:order val="4"/>
          <c:tx>
            <c:strRef>
              <c:f>'Total s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Trans'!$B$74:$F$74</c:f>
              <c:numCache>
                <c:formatCode>0.000</c:formatCode>
                <c:ptCount val="5"/>
                <c:pt idx="0">
                  <c:v>5.558177159225261E-2</c:v>
                </c:pt>
                <c:pt idx="1">
                  <c:v>2.9911536236041109E-2</c:v>
                </c:pt>
                <c:pt idx="2">
                  <c:v>4.68403963184848E-2</c:v>
                </c:pt>
                <c:pt idx="3">
                  <c:v>3.6765610901051793E-2</c:v>
                </c:pt>
                <c:pt idx="4">
                  <c:v>3.96734677404584E-2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0-4E85-8FBA-B1091247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82930664916885377"/>
          <c:h val="0.23905281912753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Trans'!$B$75:$F$75</c:f>
              <c:numCache>
                <c:formatCode>0.000</c:formatCode>
                <c:ptCount val="5"/>
                <c:pt idx="0">
                  <c:v>0.15308929855915254</c:v>
                </c:pt>
                <c:pt idx="1">
                  <c:v>0.21268756428150629</c:v>
                </c:pt>
                <c:pt idx="2">
                  <c:v>0.27070316685523677</c:v>
                </c:pt>
                <c:pt idx="3">
                  <c:v>0.15964224042381689</c:v>
                </c:pt>
                <c:pt idx="4">
                  <c:v>1.5620929217237016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DF8-A5B9-7BF1AF84CD54}"/>
            </c:ext>
          </c:extLst>
        </c:ser>
        <c:ser>
          <c:idx val="1"/>
          <c:order val="1"/>
          <c:tx>
            <c:strRef>
              <c:f>'Total s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Trans'!$B$76:$F$76</c:f>
              <c:numCache>
                <c:formatCode>0.000</c:formatCode>
                <c:ptCount val="5"/>
                <c:pt idx="0">
                  <c:v>1.6289055630494136E-2</c:v>
                </c:pt>
                <c:pt idx="1">
                  <c:v>2.0723577554724169E-2</c:v>
                </c:pt>
                <c:pt idx="2">
                  <c:v>2.6866920631929969</c:v>
                </c:pt>
                <c:pt idx="3">
                  <c:v>1.0822346714359008E-2</c:v>
                </c:pt>
                <c:pt idx="4">
                  <c:v>2.6390547415841938E-2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DF8-A5B9-7BF1AF84CD54}"/>
            </c:ext>
          </c:extLst>
        </c:ser>
        <c:ser>
          <c:idx val="2"/>
          <c:order val="2"/>
          <c:tx>
            <c:strRef>
              <c:f>'Total s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Trans'!$B$77:$F$77</c:f>
              <c:numCache>
                <c:formatCode>0.000</c:formatCode>
                <c:ptCount val="5"/>
                <c:pt idx="0">
                  <c:v>0.14728996345078416</c:v>
                </c:pt>
                <c:pt idx="1">
                  <c:v>0.12764547256627104</c:v>
                </c:pt>
                <c:pt idx="2">
                  <c:v>0.18977424786180916</c:v>
                </c:pt>
                <c:pt idx="3">
                  <c:v>0.2150072757447731</c:v>
                </c:pt>
                <c:pt idx="4">
                  <c:v>1.1841242026140304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DF8-A5B9-7BF1AF84CD54}"/>
            </c:ext>
          </c:extLst>
        </c:ser>
        <c:ser>
          <c:idx val="3"/>
          <c:order val="3"/>
          <c:tx>
            <c:strRef>
              <c:f>'Total s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Trans'!$B$78:$F$78</c:f>
              <c:numCache>
                <c:formatCode>0.000</c:formatCode>
                <c:ptCount val="5"/>
                <c:pt idx="0">
                  <c:v>9.1182966245529171E-2</c:v>
                </c:pt>
                <c:pt idx="1">
                  <c:v>9.0377910280481089E-2</c:v>
                </c:pt>
                <c:pt idx="2">
                  <c:v>0.13120097930159222</c:v>
                </c:pt>
                <c:pt idx="3">
                  <c:v>0.23064097436919362</c:v>
                </c:pt>
                <c:pt idx="4">
                  <c:v>6.8161153299727176E-2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2-4DF8-A5B9-7BF1AF84CD54}"/>
            </c:ext>
          </c:extLst>
        </c:ser>
        <c:ser>
          <c:idx val="4"/>
          <c:order val="4"/>
          <c:tx>
            <c:strRef>
              <c:f>'Total s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Trans'!$B$79:$F$79</c:f>
              <c:numCache>
                <c:formatCode>0.000</c:formatCode>
                <c:ptCount val="5"/>
                <c:pt idx="0">
                  <c:v>0.40037149415677986</c:v>
                </c:pt>
                <c:pt idx="1">
                  <c:v>7.3571733702557263E-2</c:v>
                </c:pt>
                <c:pt idx="2">
                  <c:v>0.21809650004833572</c:v>
                </c:pt>
                <c:pt idx="3">
                  <c:v>0.3715349843086348</c:v>
                </c:pt>
                <c:pt idx="4">
                  <c:v>2.8971032769238869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82-4DF8-A5B9-7BF1AF84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8395017497812773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Signout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405548264800231"/>
        </c:manualLayout>
      </c:layout>
      <c:lineChart>
        <c:grouping val="standard"/>
        <c:varyColors val="0"/>
        <c:ser>
          <c:idx val="0"/>
          <c:order val="0"/>
          <c:tx>
            <c:strRef>
              <c:f>'Total s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s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s per Trans'!$B$80:$F$80</c:f>
              <c:numCache>
                <c:formatCode>0.000</c:formatCode>
                <c:ptCount val="5"/>
                <c:pt idx="0">
                  <c:v>1.0000000000000009E-3</c:v>
                </c:pt>
                <c:pt idx="1">
                  <c:v>6.0909769331364055E-3</c:v>
                </c:pt>
                <c:pt idx="2">
                  <c:v>9.3517135036604443E-3</c:v>
                </c:pt>
                <c:pt idx="3">
                  <c:v>6.5800533014007687E-3</c:v>
                </c:pt>
                <c:pt idx="4">
                  <c:v>8.4758469942244341E-3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9-4613-91DF-F16A8BA7A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015583"/>
        <c:axId val="1182018943"/>
      </c:lineChart>
      <c:catAx>
        <c:axId val="11820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8943"/>
        <c:crosses val="autoZero"/>
        <c:auto val="1"/>
        <c:lblAlgn val="ctr"/>
        <c:lblOffset val="100"/>
        <c:noMultiLvlLbl val="0"/>
      </c:catAx>
      <c:valAx>
        <c:axId val="1182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44907407407407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2904636920392E-2"/>
          <c:y val="0.72800597841936421"/>
          <c:w val="0.83950174978127734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Median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Trans'!$B$5:$F$5</c:f>
              <c:numCache>
                <c:formatCode>0.000</c:formatCode>
                <c:ptCount val="5"/>
                <c:pt idx="0">
                  <c:v>8.2543333333333333</c:v>
                </c:pt>
                <c:pt idx="1">
                  <c:v>8.3194999999999997</c:v>
                </c:pt>
                <c:pt idx="2">
                  <c:v>9.3719999999999999</c:v>
                </c:pt>
                <c:pt idx="3">
                  <c:v>12.4055</c:v>
                </c:pt>
                <c:pt idx="4">
                  <c:v>31.688500000000001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EF8-B8A5-EC6EA2B2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119200"/>
        <c:axId val="1436118240"/>
      </c:lineChart>
      <c:catAx>
        <c:axId val="14361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118240"/>
        <c:crosses val="autoZero"/>
        <c:auto val="1"/>
        <c:lblAlgn val="ctr"/>
        <c:lblOffset val="100"/>
        <c:noMultiLvlLbl val="0"/>
      </c:catAx>
      <c:valAx>
        <c:axId val="1436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1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Inquiry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Trans'!$B$24:$F$24</c:f>
              <c:numCache>
                <c:formatCode>0.000</c:formatCode>
                <c:ptCount val="5"/>
                <c:pt idx="0">
                  <c:v>1.0029999999999999</c:v>
                </c:pt>
                <c:pt idx="1">
                  <c:v>1.1625000000000001</c:v>
                </c:pt>
                <c:pt idx="2">
                  <c:v>1.0674999999999999</c:v>
                </c:pt>
                <c:pt idx="3">
                  <c:v>1.026</c:v>
                </c:pt>
                <c:pt idx="4">
                  <c:v>1.0735000000000001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EEA-82F0-306C84058874}"/>
            </c:ext>
          </c:extLst>
        </c:ser>
        <c:ser>
          <c:idx val="1"/>
          <c:order val="1"/>
          <c:tx>
            <c:strRef>
              <c:f>'Total Median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Trans'!$B$25:$F$25</c:f>
              <c:numCache>
                <c:formatCode>0.000</c:formatCode>
                <c:ptCount val="5"/>
                <c:pt idx="0">
                  <c:v>1.2430000000000001</c:v>
                </c:pt>
                <c:pt idx="1">
                  <c:v>0.86450000000000005</c:v>
                </c:pt>
                <c:pt idx="2">
                  <c:v>0.89900000000000002</c:v>
                </c:pt>
                <c:pt idx="3">
                  <c:v>0.86549999999999994</c:v>
                </c:pt>
                <c:pt idx="4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1-4EEA-82F0-306C84058874}"/>
            </c:ext>
          </c:extLst>
        </c:ser>
        <c:ser>
          <c:idx val="2"/>
          <c:order val="2"/>
          <c:tx>
            <c:strRef>
              <c:f>'Total Median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Trans'!$B$26:$F$26</c:f>
              <c:numCache>
                <c:formatCode>0.000</c:formatCode>
                <c:ptCount val="5"/>
                <c:pt idx="0">
                  <c:v>0.253</c:v>
                </c:pt>
                <c:pt idx="1">
                  <c:v>0.26200000000000001</c:v>
                </c:pt>
                <c:pt idx="2">
                  <c:v>0.25750000000000001</c:v>
                </c:pt>
                <c:pt idx="3">
                  <c:v>0.23799999999999999</c:v>
                </c:pt>
                <c:pt idx="4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1-4EEA-82F0-306C84058874}"/>
            </c:ext>
          </c:extLst>
        </c:ser>
        <c:ser>
          <c:idx val="3"/>
          <c:order val="3"/>
          <c:tx>
            <c:strRef>
              <c:f>'Total Median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Trans'!$B$27:$F$27</c:f>
              <c:numCache>
                <c:formatCode>0.000</c:formatCode>
                <c:ptCount val="5"/>
                <c:pt idx="0">
                  <c:v>0.15833333333333333</c:v>
                </c:pt>
                <c:pt idx="1">
                  <c:v>0.14699999999999999</c:v>
                </c:pt>
                <c:pt idx="2">
                  <c:v>0.1575</c:v>
                </c:pt>
                <c:pt idx="3">
                  <c:v>0.1535</c:v>
                </c:pt>
                <c:pt idx="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1-4EEA-82F0-306C84058874}"/>
            </c:ext>
          </c:extLst>
        </c:ser>
        <c:ser>
          <c:idx val="4"/>
          <c:order val="4"/>
          <c:tx>
            <c:strRef>
              <c:f>'Total Median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Trans'!$B$28:$F$28</c:f>
              <c:numCache>
                <c:formatCode>0.000</c:formatCode>
                <c:ptCount val="5"/>
                <c:pt idx="0">
                  <c:v>0.11533333333333333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0.112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1-4EEA-82F0-306C84058874}"/>
            </c:ext>
          </c:extLst>
        </c:ser>
        <c:ser>
          <c:idx val="5"/>
          <c:order val="5"/>
          <c:tx>
            <c:strRef>
              <c:f>'Total Median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Median per Trans'!$B$29:$F$29</c:f>
              <c:numCache>
                <c:formatCode>0.000</c:formatCode>
                <c:ptCount val="5"/>
                <c:pt idx="0">
                  <c:v>0.34133333333333332</c:v>
                </c:pt>
                <c:pt idx="1">
                  <c:v>0.315</c:v>
                </c:pt>
                <c:pt idx="2">
                  <c:v>0.34250000000000003</c:v>
                </c:pt>
                <c:pt idx="3">
                  <c:v>0.33450000000000002</c:v>
                </c:pt>
                <c:pt idx="4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1-4EEA-82F0-306C8405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Quotation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Trans'!$B$30:$F$30</c:f>
              <c:numCache>
                <c:formatCode>0.000</c:formatCode>
                <c:ptCount val="5"/>
                <c:pt idx="0">
                  <c:v>1.1516666666666666</c:v>
                </c:pt>
                <c:pt idx="1">
                  <c:v>0.97449999999999992</c:v>
                </c:pt>
                <c:pt idx="2">
                  <c:v>1.0765</c:v>
                </c:pt>
                <c:pt idx="3">
                  <c:v>0.90850000000000009</c:v>
                </c:pt>
                <c:pt idx="4">
                  <c:v>0.90650000000000008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1-46E6-8CD0-C1E111F24C80}"/>
            </c:ext>
          </c:extLst>
        </c:ser>
        <c:ser>
          <c:idx val="1"/>
          <c:order val="1"/>
          <c:tx>
            <c:strRef>
              <c:f>'Total Median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Trans'!$B$31:$F$31</c:f>
              <c:numCache>
                <c:formatCode>0.000</c:formatCode>
                <c:ptCount val="5"/>
                <c:pt idx="0">
                  <c:v>0.90333333333333332</c:v>
                </c:pt>
                <c:pt idx="1">
                  <c:v>1.0634999999999999</c:v>
                </c:pt>
                <c:pt idx="2">
                  <c:v>0.97099999999999997</c:v>
                </c:pt>
                <c:pt idx="3">
                  <c:v>0.90250000000000008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1-46E6-8CD0-C1E111F24C80}"/>
            </c:ext>
          </c:extLst>
        </c:ser>
        <c:ser>
          <c:idx val="2"/>
          <c:order val="2"/>
          <c:tx>
            <c:strRef>
              <c:f>'Total Median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Trans'!$B$32:$F$32</c:f>
              <c:numCache>
                <c:formatCode>0.000</c:formatCode>
                <c:ptCount val="5"/>
                <c:pt idx="0">
                  <c:v>0.40466666666666667</c:v>
                </c:pt>
                <c:pt idx="1">
                  <c:v>0.39250000000000002</c:v>
                </c:pt>
                <c:pt idx="2">
                  <c:v>0.41199999999999998</c:v>
                </c:pt>
                <c:pt idx="3">
                  <c:v>0.38950000000000001</c:v>
                </c:pt>
                <c:pt idx="4">
                  <c:v>0.38950000000000001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1-46E6-8CD0-C1E111F24C80}"/>
            </c:ext>
          </c:extLst>
        </c:ser>
        <c:ser>
          <c:idx val="3"/>
          <c:order val="3"/>
          <c:tx>
            <c:strRef>
              <c:f>'Total Median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Trans'!$B$33:$F$33</c:f>
              <c:numCache>
                <c:formatCode>0.000</c:formatCode>
                <c:ptCount val="5"/>
                <c:pt idx="0">
                  <c:v>0.19366666666666665</c:v>
                </c:pt>
                <c:pt idx="1">
                  <c:v>0.184</c:v>
                </c:pt>
                <c:pt idx="2">
                  <c:v>0.19350000000000001</c:v>
                </c:pt>
                <c:pt idx="3">
                  <c:v>0.1825</c:v>
                </c:pt>
                <c:pt idx="4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1-46E6-8CD0-C1E111F24C80}"/>
            </c:ext>
          </c:extLst>
        </c:ser>
        <c:ser>
          <c:idx val="4"/>
          <c:order val="4"/>
          <c:tx>
            <c:strRef>
              <c:f>'Total Median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Trans'!$B$34:$F$34</c:f>
              <c:numCache>
                <c:formatCode>0.000</c:formatCode>
                <c:ptCount val="5"/>
                <c:pt idx="0">
                  <c:v>1.0296666666666667</c:v>
                </c:pt>
                <c:pt idx="1">
                  <c:v>0.14699999999999999</c:v>
                </c:pt>
                <c:pt idx="2">
                  <c:v>0.13850000000000001</c:v>
                </c:pt>
                <c:pt idx="3">
                  <c:v>0.13950000000000001</c:v>
                </c:pt>
                <c:pt idx="4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1-46E6-8CD0-C1E111F24C80}"/>
            </c:ext>
          </c:extLst>
        </c:ser>
        <c:ser>
          <c:idx val="5"/>
          <c:order val="5"/>
          <c:tx>
            <c:strRef>
              <c:f>'Total Median per Trans'!$A$35</c:f>
              <c:strCache>
                <c:ptCount val="1"/>
                <c:pt idx="0">
                  <c:v>31_Open_Order_Conditions**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Trans'!$B$35:$F$35</c:f>
              <c:numCache>
                <c:formatCode>0.000</c:formatCode>
                <c:ptCount val="5"/>
                <c:pt idx="0">
                  <c:v>0.13200000000000001</c:v>
                </c:pt>
                <c:pt idx="1">
                  <c:v>0.1305</c:v>
                </c:pt>
                <c:pt idx="2">
                  <c:v>0.13400000000000001</c:v>
                </c:pt>
                <c:pt idx="3">
                  <c:v>0.18</c:v>
                </c:pt>
                <c:pt idx="4">
                  <c:v>0.14149999999999999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1-46E6-8CD0-C1E111F24C80}"/>
            </c:ext>
          </c:extLst>
        </c:ser>
        <c:ser>
          <c:idx val="6"/>
          <c:order val="6"/>
          <c:tx>
            <c:strRef>
              <c:f>'Total Median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Trans'!$B$36:$F$36</c:f>
              <c:numCache>
                <c:formatCode>0.000</c:formatCode>
                <c:ptCount val="5"/>
                <c:pt idx="0">
                  <c:v>0.56266666666666665</c:v>
                </c:pt>
                <c:pt idx="1">
                  <c:v>0.6</c:v>
                </c:pt>
                <c:pt idx="2">
                  <c:v>0.62749999999999995</c:v>
                </c:pt>
                <c:pt idx="3">
                  <c:v>0.58499999999999996</c:v>
                </c:pt>
                <c:pt idx="4">
                  <c:v>0.59050000000000002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1-46E6-8CD0-C1E111F2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Business Partner Company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171296296296296"/>
          <c:w val="0.79972440944881895"/>
          <c:h val="0.44426399825021873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Trans'!$B$6:$F$6</c:f>
              <c:numCache>
                <c:formatCode>0.000</c:formatCode>
                <c:ptCount val="5"/>
                <c:pt idx="0">
                  <c:v>4.0293333333333337</c:v>
                </c:pt>
                <c:pt idx="1">
                  <c:v>4.202</c:v>
                </c:pt>
                <c:pt idx="2">
                  <c:v>4.6280000000000001</c:v>
                </c:pt>
                <c:pt idx="3">
                  <c:v>4.5355000000000008</c:v>
                </c:pt>
                <c:pt idx="4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4-4FB4-AD60-2E8DCEA33F52}"/>
            </c:ext>
          </c:extLst>
        </c:ser>
        <c:ser>
          <c:idx val="1"/>
          <c:order val="1"/>
          <c:tx>
            <c:strRef>
              <c:f>'Total Median per Trans'!$A$7</c:f>
              <c:strCache>
                <c:ptCount val="1"/>
                <c:pt idx="0">
                  <c:v>3_Load_New_BP_Organization*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Trans'!$B$7:$F$7</c:f>
              <c:numCache>
                <c:formatCode>0.000</c:formatCode>
                <c:ptCount val="5"/>
                <c:pt idx="0">
                  <c:v>3.2056666666666671</c:v>
                </c:pt>
                <c:pt idx="1">
                  <c:v>3.2444999999999999</c:v>
                </c:pt>
                <c:pt idx="2">
                  <c:v>3.8664999999999998</c:v>
                </c:pt>
                <c:pt idx="3">
                  <c:v>4.1444999999999999</c:v>
                </c:pt>
                <c:pt idx="4">
                  <c:v>4.8384999999999998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4-4FB4-AD60-2E8DCEA33F52}"/>
            </c:ext>
          </c:extLst>
        </c:ser>
        <c:ser>
          <c:idx val="2"/>
          <c:order val="2"/>
          <c:tx>
            <c:strRef>
              <c:f>'Total Median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Trans'!$B$8:$F$8</c:f>
              <c:numCache>
                <c:formatCode>0.000</c:formatCode>
                <c:ptCount val="5"/>
                <c:pt idx="0">
                  <c:v>5.25</c:v>
                </c:pt>
                <c:pt idx="1">
                  <c:v>5.2025000000000006</c:v>
                </c:pt>
                <c:pt idx="2">
                  <c:v>6.7385000000000002</c:v>
                </c:pt>
                <c:pt idx="3">
                  <c:v>6.0925000000000002</c:v>
                </c:pt>
                <c:pt idx="4">
                  <c:v>7.5724999999999998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4-4FB4-AD60-2E8DCEA33F52}"/>
            </c:ext>
          </c:extLst>
        </c:ser>
        <c:ser>
          <c:idx val="3"/>
          <c:order val="3"/>
          <c:tx>
            <c:strRef>
              <c:f>'Total Median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Trans'!$B$9:$F$9</c:f>
              <c:numCache>
                <c:formatCode>0.000</c:formatCode>
                <c:ptCount val="5"/>
                <c:pt idx="0">
                  <c:v>2.0306666666666664</c:v>
                </c:pt>
                <c:pt idx="1">
                  <c:v>2.0134999999999996</c:v>
                </c:pt>
                <c:pt idx="2">
                  <c:v>2.3739999999999997</c:v>
                </c:pt>
                <c:pt idx="3">
                  <c:v>2.2199999999999998</c:v>
                </c:pt>
                <c:pt idx="4">
                  <c:v>2.2625000000000002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4-4FB4-AD60-2E8DCEA33F52}"/>
            </c:ext>
          </c:extLst>
        </c:ser>
        <c:ser>
          <c:idx val="4"/>
          <c:order val="4"/>
          <c:tx>
            <c:strRef>
              <c:f>'Total Median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Trans'!$B$10:$F$10</c:f>
              <c:numCache>
                <c:formatCode>0.000</c:formatCode>
                <c:ptCount val="5"/>
                <c:pt idx="0">
                  <c:v>4.32</c:v>
                </c:pt>
                <c:pt idx="1">
                  <c:v>4.5135000000000005</c:v>
                </c:pt>
                <c:pt idx="2">
                  <c:v>5.0105000000000004</c:v>
                </c:pt>
                <c:pt idx="3">
                  <c:v>5.2940000000000005</c:v>
                </c:pt>
                <c:pt idx="4">
                  <c:v>6.0794999999999995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4-4FB4-AD60-2E8DCEA33F52}"/>
            </c:ext>
          </c:extLst>
        </c:ser>
        <c:ser>
          <c:idx val="5"/>
          <c:order val="5"/>
          <c:tx>
            <c:strRef>
              <c:f>'Total Median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Trans'!$B$11:$F$11</c:f>
              <c:numCache>
                <c:formatCode>0.000</c:formatCode>
                <c:ptCount val="5"/>
                <c:pt idx="0">
                  <c:v>2.0203333333333333</c:v>
                </c:pt>
                <c:pt idx="1">
                  <c:v>2.2065000000000001</c:v>
                </c:pt>
                <c:pt idx="2">
                  <c:v>2.3994999999999997</c:v>
                </c:pt>
                <c:pt idx="3">
                  <c:v>2.343</c:v>
                </c:pt>
                <c:pt idx="4">
                  <c:v>2.3410000000000002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B4-4FB4-AD60-2E8DCEA33F52}"/>
            </c:ext>
          </c:extLst>
        </c:ser>
        <c:ser>
          <c:idx val="6"/>
          <c:order val="6"/>
          <c:tx>
            <c:strRef>
              <c:f>'Total Median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Trans'!$B$12:$F$12</c:f>
              <c:numCache>
                <c:formatCode>0.000</c:formatCode>
                <c:ptCount val="5"/>
                <c:pt idx="0">
                  <c:v>0.32766666666666672</c:v>
                </c:pt>
                <c:pt idx="1">
                  <c:v>0.33250000000000002</c:v>
                </c:pt>
                <c:pt idx="2">
                  <c:v>0.374</c:v>
                </c:pt>
                <c:pt idx="3">
                  <c:v>0.36899999999999999</c:v>
                </c:pt>
                <c:pt idx="4">
                  <c:v>0.38150000000000001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B4-4FB4-AD60-2E8DCEA33F52}"/>
            </c:ext>
          </c:extLst>
        </c:ser>
        <c:ser>
          <c:idx val="7"/>
          <c:order val="7"/>
          <c:tx>
            <c:strRef>
              <c:f>'Total Median per Trans'!$A$13</c:f>
              <c:strCache>
                <c:ptCount val="1"/>
                <c:pt idx="0">
                  <c:v>9_Load_BP_Roles_2****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Trans'!$B$13:$F$13</c:f>
              <c:numCache>
                <c:formatCode>0.000</c:formatCode>
                <c:ptCount val="5"/>
                <c:pt idx="0">
                  <c:v>6.3113333333333337</c:v>
                </c:pt>
                <c:pt idx="1">
                  <c:v>6.0629999999999997</c:v>
                </c:pt>
                <c:pt idx="2">
                  <c:v>7.2315000000000005</c:v>
                </c:pt>
                <c:pt idx="3">
                  <c:v>6.7560000000000002</c:v>
                </c:pt>
                <c:pt idx="4">
                  <c:v>7.7430000000000003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B4-4FB4-AD60-2E8DCEA33F52}"/>
            </c:ext>
          </c:extLst>
        </c:ser>
        <c:ser>
          <c:idx val="8"/>
          <c:order val="8"/>
          <c:tx>
            <c:strRef>
              <c:f>'Total Median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Trans'!$B$14:$F$14</c:f>
              <c:numCache>
                <c:formatCode>0.000</c:formatCode>
                <c:ptCount val="5"/>
                <c:pt idx="0">
                  <c:v>2.6389999999999998</c:v>
                </c:pt>
                <c:pt idx="1">
                  <c:v>2.8395000000000001</c:v>
                </c:pt>
                <c:pt idx="2">
                  <c:v>2.8769999999999998</c:v>
                </c:pt>
                <c:pt idx="3">
                  <c:v>2.7584999999999997</c:v>
                </c:pt>
                <c:pt idx="4">
                  <c:v>3.1204999999999998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B4-4FB4-AD60-2E8DCEA33F52}"/>
            </c:ext>
          </c:extLst>
        </c:ser>
        <c:ser>
          <c:idx val="9"/>
          <c:order val="9"/>
          <c:tx>
            <c:strRef>
              <c:f>'Total Median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Trans'!$B$15:$F$15</c:f>
              <c:numCache>
                <c:formatCode>0.000</c:formatCode>
                <c:ptCount val="5"/>
                <c:pt idx="0">
                  <c:v>4.3230000000000004</c:v>
                </c:pt>
                <c:pt idx="1">
                  <c:v>4.476</c:v>
                </c:pt>
                <c:pt idx="2">
                  <c:v>5.16</c:v>
                </c:pt>
                <c:pt idx="3">
                  <c:v>4.5925000000000002</c:v>
                </c:pt>
                <c:pt idx="4">
                  <c:v>5.2029999999999994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B4-4FB4-AD60-2E8DCEA33F52}"/>
            </c:ext>
          </c:extLst>
        </c:ser>
        <c:ser>
          <c:idx val="10"/>
          <c:order val="10"/>
          <c:tx>
            <c:strRef>
              <c:f>'Total Median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Trans'!$B$16:$F$16</c:f>
              <c:numCache>
                <c:formatCode>0.000</c:formatCode>
                <c:ptCount val="5"/>
                <c:pt idx="0">
                  <c:v>2.5409999999999999</c:v>
                </c:pt>
                <c:pt idx="1">
                  <c:v>2.6689999999999996</c:v>
                </c:pt>
                <c:pt idx="2">
                  <c:v>2.7004999999999999</c:v>
                </c:pt>
                <c:pt idx="3">
                  <c:v>2.8045</c:v>
                </c:pt>
                <c:pt idx="4">
                  <c:v>2.6654999999999998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B4-4FB4-AD60-2E8DCEA3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79068241469816E-2"/>
          <c:y val="0.69559857101195688"/>
          <c:w val="0.89664085739282595"/>
          <c:h val="0.2766236512102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Business Partner Person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Trans'!$B$17:$F$17</c:f>
              <c:numCache>
                <c:formatCode>0.000</c:formatCode>
                <c:ptCount val="5"/>
                <c:pt idx="0">
                  <c:v>1.9263333333333332</c:v>
                </c:pt>
                <c:pt idx="1">
                  <c:v>1.9975000000000001</c:v>
                </c:pt>
                <c:pt idx="2">
                  <c:v>1.9019999999999999</c:v>
                </c:pt>
                <c:pt idx="3">
                  <c:v>1.5509999999999999</c:v>
                </c:pt>
                <c:pt idx="4">
                  <c:v>1.9849999999999999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78E-94B6-33A0E3F48297}"/>
            </c:ext>
          </c:extLst>
        </c:ser>
        <c:ser>
          <c:idx val="1"/>
          <c:order val="1"/>
          <c:tx>
            <c:strRef>
              <c:f>'Total Median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Trans'!$B$18:$F$18</c:f>
              <c:numCache>
                <c:formatCode>0.000</c:formatCode>
                <c:ptCount val="5"/>
                <c:pt idx="0">
                  <c:v>3.4163333333333337</c:v>
                </c:pt>
                <c:pt idx="1">
                  <c:v>2.7255000000000003</c:v>
                </c:pt>
                <c:pt idx="2">
                  <c:v>3.4584999999999999</c:v>
                </c:pt>
                <c:pt idx="3">
                  <c:v>3.1740000000000004</c:v>
                </c:pt>
                <c:pt idx="4">
                  <c:v>3.3029999999999999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78E-94B6-33A0E3F48297}"/>
            </c:ext>
          </c:extLst>
        </c:ser>
        <c:ser>
          <c:idx val="2"/>
          <c:order val="2"/>
          <c:tx>
            <c:strRef>
              <c:f>'Total Median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Trans'!$B$19:$F$19</c:f>
              <c:numCache>
                <c:formatCode>0.000</c:formatCode>
                <c:ptCount val="5"/>
                <c:pt idx="0">
                  <c:v>2.5270000000000001</c:v>
                </c:pt>
                <c:pt idx="1">
                  <c:v>2.484</c:v>
                </c:pt>
                <c:pt idx="2">
                  <c:v>2.8275000000000001</c:v>
                </c:pt>
                <c:pt idx="3">
                  <c:v>2.6710000000000003</c:v>
                </c:pt>
                <c:pt idx="4">
                  <c:v>2.8454999999999999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5-478E-94B6-33A0E3F4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</a:t>
            </a:r>
            <a:r>
              <a:rPr lang="de-DE" baseline="0"/>
              <a:t>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Trans'!$B$20:$F$20</c:f>
              <c:numCache>
                <c:formatCode>0.000</c:formatCode>
                <c:ptCount val="5"/>
                <c:pt idx="0">
                  <c:v>1.8556666666666668</c:v>
                </c:pt>
                <c:pt idx="1">
                  <c:v>1.9641666666666671</c:v>
                </c:pt>
                <c:pt idx="2">
                  <c:v>2.1419999999999999</c:v>
                </c:pt>
                <c:pt idx="3">
                  <c:v>1.9587916666666667</c:v>
                </c:pt>
                <c:pt idx="4">
                  <c:v>2.5968958333333334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3-4E3A-80F2-77BA77129126}"/>
            </c:ext>
          </c:extLst>
        </c:ser>
        <c:ser>
          <c:idx val="1"/>
          <c:order val="1"/>
          <c:tx>
            <c:strRef>
              <c:f>'Total Mean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Trans'!$B$21:$F$21</c:f>
              <c:numCache>
                <c:formatCode>0.000</c:formatCode>
                <c:ptCount val="5"/>
                <c:pt idx="0">
                  <c:v>0.60033333333333327</c:v>
                </c:pt>
                <c:pt idx="1">
                  <c:v>0.66933333333333334</c:v>
                </c:pt>
                <c:pt idx="2">
                  <c:v>0.79541666666666666</c:v>
                </c:pt>
                <c:pt idx="3">
                  <c:v>0.61183333333333334</c:v>
                </c:pt>
                <c:pt idx="4">
                  <c:v>0.64916666666666656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3-4E3A-80F2-77BA77129126}"/>
            </c:ext>
          </c:extLst>
        </c:ser>
        <c:ser>
          <c:idx val="2"/>
          <c:order val="2"/>
          <c:tx>
            <c:strRef>
              <c:f>'Total Mean per Trans'!$A$22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Trans'!$B$22:$F$22</c:f>
              <c:numCache>
                <c:formatCode>0.000</c:formatCode>
                <c:ptCount val="5"/>
                <c:pt idx="0">
                  <c:v>2.581</c:v>
                </c:pt>
                <c:pt idx="1">
                  <c:v>2.7793333333333332</c:v>
                </c:pt>
                <c:pt idx="2">
                  <c:v>3.1224999999999992</c:v>
                </c:pt>
                <c:pt idx="3">
                  <c:v>2.9408333333333334</c:v>
                </c:pt>
                <c:pt idx="4">
                  <c:v>3.1917083333333331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3-4E3A-80F2-77BA77129126}"/>
            </c:ext>
          </c:extLst>
        </c:ser>
        <c:ser>
          <c:idx val="3"/>
          <c:order val="3"/>
          <c:tx>
            <c:strRef>
              <c:f>'Total Mean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Trans'!$B$23:$F$23</c:f>
              <c:numCache>
                <c:formatCode>0.000</c:formatCode>
                <c:ptCount val="5"/>
                <c:pt idx="0">
                  <c:v>2.6739999999999999</c:v>
                </c:pt>
                <c:pt idx="1">
                  <c:v>2.968833333333333</c:v>
                </c:pt>
                <c:pt idx="2">
                  <c:v>2.9146666666666667</c:v>
                </c:pt>
                <c:pt idx="3">
                  <c:v>3.0595000000000003</c:v>
                </c:pt>
                <c:pt idx="4">
                  <c:v>3.1908333333333334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3-4E3A-80F2-77BA7712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689814814814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Trans'!$B$20:$F$20</c:f>
              <c:numCache>
                <c:formatCode>0.000</c:formatCode>
                <c:ptCount val="5"/>
                <c:pt idx="0">
                  <c:v>1.8556666666666668</c:v>
                </c:pt>
                <c:pt idx="1">
                  <c:v>1.9264999999999999</c:v>
                </c:pt>
                <c:pt idx="2">
                  <c:v>2.2229999999999999</c:v>
                </c:pt>
                <c:pt idx="3">
                  <c:v>2.1855000000000002</c:v>
                </c:pt>
                <c:pt idx="4">
                  <c:v>1.9279999999999999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A-4C98-8049-6F68DD665EBE}"/>
            </c:ext>
          </c:extLst>
        </c:ser>
        <c:ser>
          <c:idx val="1"/>
          <c:order val="1"/>
          <c:tx>
            <c:strRef>
              <c:f>'Total Median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Trans'!$B$21:$F$21</c:f>
              <c:numCache>
                <c:formatCode>0.000</c:formatCode>
                <c:ptCount val="5"/>
                <c:pt idx="0">
                  <c:v>0.60033333333333327</c:v>
                </c:pt>
                <c:pt idx="1">
                  <c:v>0.54949999999999999</c:v>
                </c:pt>
                <c:pt idx="2">
                  <c:v>0.74</c:v>
                </c:pt>
                <c:pt idx="3">
                  <c:v>0.65500000000000003</c:v>
                </c:pt>
                <c:pt idx="4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A-4C98-8049-6F68DD665EBE}"/>
            </c:ext>
          </c:extLst>
        </c:ser>
        <c:ser>
          <c:idx val="2"/>
          <c:order val="2"/>
          <c:tx>
            <c:strRef>
              <c:f>'Total Median per Trans'!$A$22</c:f>
              <c:strCache>
                <c:ptCount val="1"/>
                <c:pt idx="0">
                  <c:v>18_Edit_Existing_BP***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Trans'!$B$22:$F$22</c:f>
              <c:numCache>
                <c:formatCode>0.000</c:formatCode>
                <c:ptCount val="5"/>
                <c:pt idx="0">
                  <c:v>2.581</c:v>
                </c:pt>
                <c:pt idx="1">
                  <c:v>2.7284999999999999</c:v>
                </c:pt>
                <c:pt idx="2">
                  <c:v>2.9835000000000003</c:v>
                </c:pt>
                <c:pt idx="3">
                  <c:v>2.9670000000000001</c:v>
                </c:pt>
                <c:pt idx="4">
                  <c:v>3.2065000000000001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A-4C98-8049-6F68DD665EBE}"/>
            </c:ext>
          </c:extLst>
        </c:ser>
        <c:ser>
          <c:idx val="3"/>
          <c:order val="3"/>
          <c:tx>
            <c:strRef>
              <c:f>'Total Median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Trans'!$B$23:$F$23</c:f>
              <c:numCache>
                <c:formatCode>0.000</c:formatCode>
                <c:ptCount val="5"/>
                <c:pt idx="0">
                  <c:v>2.6739999999999999</c:v>
                </c:pt>
                <c:pt idx="1">
                  <c:v>2.8520000000000003</c:v>
                </c:pt>
                <c:pt idx="2">
                  <c:v>2.8650000000000002</c:v>
                </c:pt>
                <c:pt idx="3">
                  <c:v>2.9055</c:v>
                </c:pt>
                <c:pt idx="4">
                  <c:v>3.0235000000000003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A-4C98-8049-6F68DD66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Home</a:t>
            </a:r>
            <a:r>
              <a:rPr lang="de-DE" baseline="0"/>
              <a:t>page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Trans'!$B$37:$F$37</c:f>
              <c:numCache>
                <c:formatCode>0.000</c:formatCode>
                <c:ptCount val="5"/>
                <c:pt idx="0">
                  <c:v>0.68233333333333324</c:v>
                </c:pt>
                <c:pt idx="1">
                  <c:v>0.72299999999999998</c:v>
                </c:pt>
                <c:pt idx="2">
                  <c:v>7.3780000000000001</c:v>
                </c:pt>
                <c:pt idx="3">
                  <c:v>10.440999999999999</c:v>
                </c:pt>
                <c:pt idx="4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4CFE-B395-3E1E93E6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 (Median)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3500473899095937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Trans'!$B$38:$F$38</c:f>
              <c:numCache>
                <c:formatCode>0.000</c:formatCode>
                <c:ptCount val="5"/>
                <c:pt idx="0">
                  <c:v>3.0569999999999999</c:v>
                </c:pt>
                <c:pt idx="1">
                  <c:v>3.0594999999999999</c:v>
                </c:pt>
                <c:pt idx="2">
                  <c:v>3.0649999999999999</c:v>
                </c:pt>
                <c:pt idx="3">
                  <c:v>3.2974999999999999</c:v>
                </c:pt>
                <c:pt idx="4">
                  <c:v>4.2130000000000001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1-4058-AE19-9743834C8306}"/>
            </c:ext>
          </c:extLst>
        </c:ser>
        <c:ser>
          <c:idx val="1"/>
          <c:order val="1"/>
          <c:tx>
            <c:strRef>
              <c:f>'Total Median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Trans'!$B$39:$F$39</c:f>
              <c:numCache>
                <c:formatCode>0.000</c:formatCode>
                <c:ptCount val="5"/>
                <c:pt idx="0">
                  <c:v>1.2063333333333333</c:v>
                </c:pt>
                <c:pt idx="1">
                  <c:v>1.5194999999999999</c:v>
                </c:pt>
                <c:pt idx="2">
                  <c:v>1.3780000000000001</c:v>
                </c:pt>
                <c:pt idx="3">
                  <c:v>1.4009999999999998</c:v>
                </c:pt>
                <c:pt idx="4">
                  <c:v>1.3959999999999999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1-4058-AE19-9743834C8306}"/>
            </c:ext>
          </c:extLst>
        </c:ser>
        <c:ser>
          <c:idx val="2"/>
          <c:order val="2"/>
          <c:tx>
            <c:strRef>
              <c:f>'Total Median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Trans'!$B$40:$F$40</c:f>
              <c:numCache>
                <c:formatCode>0.000</c:formatCode>
                <c:ptCount val="5"/>
                <c:pt idx="0">
                  <c:v>0.94099999999999995</c:v>
                </c:pt>
                <c:pt idx="1">
                  <c:v>0.92649999999999999</c:v>
                </c:pt>
                <c:pt idx="2">
                  <c:v>0.98849999999999993</c:v>
                </c:pt>
                <c:pt idx="3">
                  <c:v>0.81400000000000006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1-4058-AE19-9743834C8306}"/>
            </c:ext>
          </c:extLst>
        </c:ser>
        <c:ser>
          <c:idx val="3"/>
          <c:order val="3"/>
          <c:tx>
            <c:strRef>
              <c:f>'Total Median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Trans'!$B$41:$F$41</c:f>
              <c:numCache>
                <c:formatCode>0.000</c:formatCode>
                <c:ptCount val="5"/>
                <c:pt idx="0">
                  <c:v>0.12933333333333333</c:v>
                </c:pt>
                <c:pt idx="1">
                  <c:v>0.13</c:v>
                </c:pt>
                <c:pt idx="2">
                  <c:v>0.151</c:v>
                </c:pt>
                <c:pt idx="3">
                  <c:v>0.1295</c:v>
                </c:pt>
                <c:pt idx="4">
                  <c:v>0.14949999999999999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1-4058-AE19-9743834C8306}"/>
            </c:ext>
          </c:extLst>
        </c:ser>
        <c:ser>
          <c:idx val="4"/>
          <c:order val="4"/>
          <c:tx>
            <c:strRef>
              <c:f>'Total Median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Trans'!$B$42:$F$42</c:f>
              <c:numCache>
                <c:formatCode>0.000</c:formatCode>
                <c:ptCount val="5"/>
                <c:pt idx="0">
                  <c:v>0.47</c:v>
                </c:pt>
                <c:pt idx="1">
                  <c:v>0.45600000000000002</c:v>
                </c:pt>
                <c:pt idx="2">
                  <c:v>0.47649999999999998</c:v>
                </c:pt>
                <c:pt idx="3">
                  <c:v>0.45650000000000002</c:v>
                </c:pt>
                <c:pt idx="4">
                  <c:v>0.47449999999999998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1-4058-AE19-9743834C8306}"/>
            </c:ext>
          </c:extLst>
        </c:ser>
        <c:ser>
          <c:idx val="5"/>
          <c:order val="5"/>
          <c:tx>
            <c:strRef>
              <c:f>'Total Median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Trans'!$B$43:$F$43</c:f>
              <c:numCache>
                <c:formatCode>0.000</c:formatCode>
                <c:ptCount val="5"/>
                <c:pt idx="0">
                  <c:v>0.64333333333333342</c:v>
                </c:pt>
                <c:pt idx="1">
                  <c:v>0.60349999999999993</c:v>
                </c:pt>
                <c:pt idx="2">
                  <c:v>0.6</c:v>
                </c:pt>
                <c:pt idx="3">
                  <c:v>0.5615</c:v>
                </c:pt>
                <c:pt idx="4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B1-4058-AE19-9743834C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2635608048994"/>
          <c:y val="0.68633931175269758"/>
          <c:w val="0.81480599300087486"/>
          <c:h val="0.2858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Trans'!$B$44:$F$44</c:f>
              <c:numCache>
                <c:formatCode>0.000</c:formatCode>
                <c:ptCount val="5"/>
                <c:pt idx="0">
                  <c:v>1.1863333333333335</c:v>
                </c:pt>
                <c:pt idx="1">
                  <c:v>1.1655</c:v>
                </c:pt>
                <c:pt idx="2">
                  <c:v>1.4015</c:v>
                </c:pt>
                <c:pt idx="3">
                  <c:v>1.3365</c:v>
                </c:pt>
                <c:pt idx="4">
                  <c:v>1.4184999999999999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E-49BE-A3D6-B209965BB27F}"/>
            </c:ext>
          </c:extLst>
        </c:ser>
        <c:ser>
          <c:idx val="1"/>
          <c:order val="1"/>
          <c:tx>
            <c:strRef>
              <c:f>'Total Median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Trans'!$B$45:$F$45</c:f>
              <c:numCache>
                <c:formatCode>0.000</c:formatCode>
                <c:ptCount val="5"/>
                <c:pt idx="0">
                  <c:v>0.126</c:v>
                </c:pt>
                <c:pt idx="1">
                  <c:v>0.1195</c:v>
                </c:pt>
                <c:pt idx="2">
                  <c:v>0.13150000000000001</c:v>
                </c:pt>
                <c:pt idx="3">
                  <c:v>0.125</c:v>
                </c:pt>
                <c:pt idx="4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E-49BE-A3D6-B209965BB27F}"/>
            </c:ext>
          </c:extLst>
        </c:ser>
        <c:ser>
          <c:idx val="2"/>
          <c:order val="2"/>
          <c:tx>
            <c:strRef>
              <c:f>'Total Median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Trans'!$B$46:$F$46</c:f>
              <c:numCache>
                <c:formatCode>0.000</c:formatCode>
                <c:ptCount val="5"/>
                <c:pt idx="0">
                  <c:v>0.26233333333333336</c:v>
                </c:pt>
                <c:pt idx="1">
                  <c:v>0.25800000000000001</c:v>
                </c:pt>
                <c:pt idx="2">
                  <c:v>0.28999999999999998</c:v>
                </c:pt>
                <c:pt idx="3">
                  <c:v>0.24</c:v>
                </c:pt>
                <c:pt idx="4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E-49BE-A3D6-B209965B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Trans'!$B$47:$F$47</c:f>
              <c:numCache>
                <c:formatCode>0.000</c:formatCode>
                <c:ptCount val="5"/>
                <c:pt idx="0">
                  <c:v>1.2523333333333333</c:v>
                </c:pt>
                <c:pt idx="1">
                  <c:v>1.0620000000000001</c:v>
                </c:pt>
                <c:pt idx="2">
                  <c:v>1.2015</c:v>
                </c:pt>
                <c:pt idx="3">
                  <c:v>0.90650000000000008</c:v>
                </c:pt>
                <c:pt idx="4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4707-A5D4-935159BD8CFD}"/>
            </c:ext>
          </c:extLst>
        </c:ser>
        <c:ser>
          <c:idx val="1"/>
          <c:order val="1"/>
          <c:tx>
            <c:strRef>
              <c:f>'Total Median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Trans'!$B$48:$F$48</c:f>
              <c:numCache>
                <c:formatCode>0.000</c:formatCode>
                <c:ptCount val="5"/>
                <c:pt idx="0">
                  <c:v>1.2606666666666666</c:v>
                </c:pt>
                <c:pt idx="1">
                  <c:v>0.66949999999999998</c:v>
                </c:pt>
                <c:pt idx="2">
                  <c:v>0.38350000000000001</c:v>
                </c:pt>
                <c:pt idx="3">
                  <c:v>0.48250000000000004</c:v>
                </c:pt>
                <c:pt idx="4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2-4707-A5D4-935159BD8CFD}"/>
            </c:ext>
          </c:extLst>
        </c:ser>
        <c:ser>
          <c:idx val="2"/>
          <c:order val="2"/>
          <c:tx>
            <c:strRef>
              <c:f>'Total Median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Trans'!$B$49:$F$49</c:f>
              <c:numCache>
                <c:formatCode>0.000</c:formatCode>
                <c:ptCount val="5"/>
                <c:pt idx="0">
                  <c:v>2.3713333333333333</c:v>
                </c:pt>
                <c:pt idx="1">
                  <c:v>2.3955000000000002</c:v>
                </c:pt>
                <c:pt idx="2">
                  <c:v>2.5615000000000001</c:v>
                </c:pt>
                <c:pt idx="3">
                  <c:v>2.4065000000000003</c:v>
                </c:pt>
                <c:pt idx="4">
                  <c:v>3.6094999999999997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2-4707-A5D4-935159BD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Trans'!$B$50:$F$50</c:f>
              <c:numCache>
                <c:formatCode>0.000</c:formatCode>
                <c:ptCount val="5"/>
                <c:pt idx="0">
                  <c:v>0.89400000000000002</c:v>
                </c:pt>
                <c:pt idx="1">
                  <c:v>0.96350000000000002</c:v>
                </c:pt>
                <c:pt idx="2">
                  <c:v>1.7044999999999999</c:v>
                </c:pt>
                <c:pt idx="3">
                  <c:v>0.85299999999999998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0-4454-86B5-29A5216892A9}"/>
            </c:ext>
          </c:extLst>
        </c:ser>
        <c:ser>
          <c:idx val="1"/>
          <c:order val="1"/>
          <c:tx>
            <c:strRef>
              <c:f>'Total Median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Trans'!$B$51:$F$51</c:f>
              <c:numCache>
                <c:formatCode>0.000</c:formatCode>
                <c:ptCount val="5"/>
                <c:pt idx="0">
                  <c:v>0.36333333333333329</c:v>
                </c:pt>
                <c:pt idx="1">
                  <c:v>0.24399999999999999</c:v>
                </c:pt>
                <c:pt idx="2">
                  <c:v>0.27200000000000002</c:v>
                </c:pt>
                <c:pt idx="3">
                  <c:v>0.245</c:v>
                </c:pt>
                <c:pt idx="4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0-4454-86B5-29A5216892A9}"/>
            </c:ext>
          </c:extLst>
        </c:ser>
        <c:ser>
          <c:idx val="2"/>
          <c:order val="2"/>
          <c:tx>
            <c:strRef>
              <c:f>'Total Median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Trans'!$B$52:$F$52</c:f>
              <c:numCache>
                <c:formatCode>0.000</c:formatCode>
                <c:ptCount val="5"/>
                <c:pt idx="0">
                  <c:v>0.48233333333333334</c:v>
                </c:pt>
                <c:pt idx="1">
                  <c:v>0.498</c:v>
                </c:pt>
                <c:pt idx="2">
                  <c:v>0.497</c:v>
                </c:pt>
                <c:pt idx="3">
                  <c:v>0.45450000000000002</c:v>
                </c:pt>
                <c:pt idx="4">
                  <c:v>0.46499999999999997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0-4454-86B5-29A52168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6683398950131233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Trans'!$B$53:$F$53</c:f>
              <c:numCache>
                <c:formatCode>0.000</c:formatCode>
                <c:ptCount val="5"/>
                <c:pt idx="0">
                  <c:v>1.0846666666666667</c:v>
                </c:pt>
                <c:pt idx="1">
                  <c:v>0.97</c:v>
                </c:pt>
                <c:pt idx="2">
                  <c:v>1.1154999999999999</c:v>
                </c:pt>
                <c:pt idx="3">
                  <c:v>1.0059999999999998</c:v>
                </c:pt>
                <c:pt idx="4">
                  <c:v>1.0465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69B-B86A-10434AC76F81}"/>
            </c:ext>
          </c:extLst>
        </c:ser>
        <c:ser>
          <c:idx val="1"/>
          <c:order val="1"/>
          <c:tx>
            <c:strRef>
              <c:f>'Total Median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Trans'!$B$54:$F$54</c:f>
              <c:numCache>
                <c:formatCode>0.000</c:formatCode>
                <c:ptCount val="5"/>
                <c:pt idx="0">
                  <c:v>0.25900000000000001</c:v>
                </c:pt>
                <c:pt idx="1">
                  <c:v>0.13600000000000001</c:v>
                </c:pt>
                <c:pt idx="2">
                  <c:v>0.14899999999999999</c:v>
                </c:pt>
                <c:pt idx="3">
                  <c:v>0.13900000000000001</c:v>
                </c:pt>
                <c:pt idx="4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2-469B-B86A-10434AC76F81}"/>
            </c:ext>
          </c:extLst>
        </c:ser>
        <c:ser>
          <c:idx val="2"/>
          <c:order val="2"/>
          <c:tx>
            <c:strRef>
              <c:f>'Total Median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Trans'!$B$55:$F$55</c:f>
              <c:numCache>
                <c:formatCode>0.000</c:formatCode>
                <c:ptCount val="5"/>
                <c:pt idx="0">
                  <c:v>1.4593333333333334</c:v>
                </c:pt>
                <c:pt idx="1">
                  <c:v>1.37</c:v>
                </c:pt>
                <c:pt idx="2">
                  <c:v>1.5575000000000001</c:v>
                </c:pt>
                <c:pt idx="3">
                  <c:v>1.4024999999999999</c:v>
                </c:pt>
                <c:pt idx="4">
                  <c:v>1.881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2-469B-B86A-10434AC76F81}"/>
            </c:ext>
          </c:extLst>
        </c:ser>
        <c:ser>
          <c:idx val="3"/>
          <c:order val="3"/>
          <c:tx>
            <c:strRef>
              <c:f>'Total Median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Trans'!$B$56:$F$56</c:f>
              <c:numCache>
                <c:formatCode>0.000</c:formatCode>
                <c:ptCount val="5"/>
                <c:pt idx="0">
                  <c:v>0.95066666666666666</c:v>
                </c:pt>
                <c:pt idx="1">
                  <c:v>1.0129999999999999</c:v>
                </c:pt>
                <c:pt idx="2">
                  <c:v>1.411</c:v>
                </c:pt>
                <c:pt idx="3">
                  <c:v>1.3454999999999999</c:v>
                </c:pt>
                <c:pt idx="4">
                  <c:v>1.3565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2-469B-B86A-10434AC76F81}"/>
            </c:ext>
          </c:extLst>
        </c:ser>
        <c:ser>
          <c:idx val="4"/>
          <c:order val="4"/>
          <c:tx>
            <c:strRef>
              <c:f>'Total Median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Trans'!$B$57:$F$57</c:f>
              <c:numCache>
                <c:formatCode>0.000</c:formatCode>
                <c:ptCount val="5"/>
                <c:pt idx="0">
                  <c:v>0.86299999999999999</c:v>
                </c:pt>
                <c:pt idx="1">
                  <c:v>1.6669999999999998</c:v>
                </c:pt>
                <c:pt idx="2">
                  <c:v>1.42</c:v>
                </c:pt>
                <c:pt idx="3">
                  <c:v>1.4790000000000001</c:v>
                </c:pt>
                <c:pt idx="4">
                  <c:v>1.294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2-469B-B86A-10434AC76F81}"/>
            </c:ext>
          </c:extLst>
        </c:ser>
        <c:ser>
          <c:idx val="5"/>
          <c:order val="5"/>
          <c:tx>
            <c:strRef>
              <c:f>'Total Median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Trans'!$B$58:$F$58</c:f>
              <c:numCache>
                <c:formatCode>0.000</c:formatCode>
                <c:ptCount val="5"/>
                <c:pt idx="0">
                  <c:v>1.2999999999999999E-2</c:v>
                </c:pt>
                <c:pt idx="1">
                  <c:v>1.2500000000000001E-2</c:v>
                </c:pt>
                <c:pt idx="2">
                  <c:v>1.4499999999999999E-2</c:v>
                </c:pt>
                <c:pt idx="3">
                  <c:v>1.2E-2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62-469B-B86A-10434AC76F81}"/>
            </c:ext>
          </c:extLst>
        </c:ser>
        <c:ser>
          <c:idx val="6"/>
          <c:order val="6"/>
          <c:tx>
            <c:strRef>
              <c:f>'Total Median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Trans'!$B$59:$F$59</c:f>
              <c:numCache>
                <c:formatCode>0.000</c:formatCode>
                <c:ptCount val="5"/>
                <c:pt idx="0">
                  <c:v>1.1000000000000001E-2</c:v>
                </c:pt>
                <c:pt idx="1">
                  <c:v>1.2E-2</c:v>
                </c:pt>
                <c:pt idx="2">
                  <c:v>8.9999999999999993E-3</c:v>
                </c:pt>
                <c:pt idx="3">
                  <c:v>9.0000000000000011E-3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62-469B-B86A-10434AC76F81}"/>
            </c:ext>
          </c:extLst>
        </c:ser>
        <c:ser>
          <c:idx val="7"/>
          <c:order val="7"/>
          <c:tx>
            <c:strRef>
              <c:f>'Total Median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Trans'!$B$60:$F$60</c:f>
              <c:numCache>
                <c:formatCode>0.000</c:formatCode>
                <c:ptCount val="5"/>
                <c:pt idx="0">
                  <c:v>1.4333333333333332E-2</c:v>
                </c:pt>
                <c:pt idx="1">
                  <c:v>1.2E-2</c:v>
                </c:pt>
                <c:pt idx="2">
                  <c:v>1.55E-2</c:v>
                </c:pt>
                <c:pt idx="3">
                  <c:v>1.2E-2</c:v>
                </c:pt>
                <c:pt idx="4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62-469B-B86A-10434AC76F81}"/>
            </c:ext>
          </c:extLst>
        </c:ser>
        <c:ser>
          <c:idx val="8"/>
          <c:order val="8"/>
          <c:tx>
            <c:strRef>
              <c:f>'Total Median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Trans'!$B$61:$F$61</c:f>
              <c:numCache>
                <c:formatCode>0.000</c:formatCode>
                <c:ptCount val="5"/>
                <c:pt idx="0">
                  <c:v>0.60366666666666668</c:v>
                </c:pt>
                <c:pt idx="1">
                  <c:v>0.46750000000000003</c:v>
                </c:pt>
                <c:pt idx="2">
                  <c:v>0.47149999999999997</c:v>
                </c:pt>
                <c:pt idx="3">
                  <c:v>0.45350000000000001</c:v>
                </c:pt>
                <c:pt idx="4">
                  <c:v>0.46150000000000002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62-469B-B86A-10434AC76F81}"/>
            </c:ext>
          </c:extLst>
        </c:ser>
        <c:ser>
          <c:idx val="9"/>
          <c:order val="9"/>
          <c:tx>
            <c:strRef>
              <c:f>'Total Median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Trans'!$B$62:$F$62</c:f>
              <c:numCache>
                <c:formatCode>0.000</c:formatCode>
                <c:ptCount val="5"/>
                <c:pt idx="0">
                  <c:v>0.77266666666666672</c:v>
                </c:pt>
                <c:pt idx="1">
                  <c:v>0.82400000000000007</c:v>
                </c:pt>
                <c:pt idx="2">
                  <c:v>0.67200000000000004</c:v>
                </c:pt>
                <c:pt idx="3">
                  <c:v>0.8175</c:v>
                </c:pt>
                <c:pt idx="4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62-469B-B86A-10434AC7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6456692913382E-2"/>
          <c:y val="0.72279819189268013"/>
          <c:w val="0.91841819772528432"/>
          <c:h val="0.2494240303295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Trans'!$B$63:$F$63</c:f>
              <c:numCache>
                <c:formatCode>0.000</c:formatCode>
                <c:ptCount val="5"/>
                <c:pt idx="0">
                  <c:v>1.3710000000000002</c:v>
                </c:pt>
                <c:pt idx="1">
                  <c:v>1.2919999999999998</c:v>
                </c:pt>
                <c:pt idx="2">
                  <c:v>1.393</c:v>
                </c:pt>
                <c:pt idx="3">
                  <c:v>1.2934999999999999</c:v>
                </c:pt>
                <c:pt idx="4">
                  <c:v>1.3130000000000002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8-43EA-ABE6-D7558CCD0D22}"/>
            </c:ext>
          </c:extLst>
        </c:ser>
        <c:ser>
          <c:idx val="1"/>
          <c:order val="1"/>
          <c:tx>
            <c:strRef>
              <c:f>'Total Median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Trans'!$B$64:$F$64</c:f>
              <c:numCache>
                <c:formatCode>0.000</c:formatCode>
                <c:ptCount val="5"/>
                <c:pt idx="0">
                  <c:v>0.85300000000000009</c:v>
                </c:pt>
                <c:pt idx="1">
                  <c:v>0.13550000000000001</c:v>
                </c:pt>
                <c:pt idx="2">
                  <c:v>0.14899999999999999</c:v>
                </c:pt>
                <c:pt idx="3">
                  <c:v>0.14399999999999999</c:v>
                </c:pt>
                <c:pt idx="4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3EA-ABE6-D7558CCD0D22}"/>
            </c:ext>
          </c:extLst>
        </c:ser>
        <c:ser>
          <c:idx val="2"/>
          <c:order val="2"/>
          <c:tx>
            <c:strRef>
              <c:f>'Total Median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Trans'!$B$65:$F$65</c:f>
              <c:numCache>
                <c:formatCode>0.000</c:formatCode>
                <c:ptCount val="5"/>
                <c:pt idx="0">
                  <c:v>1.5973333333333333</c:v>
                </c:pt>
                <c:pt idx="1">
                  <c:v>1.4795</c:v>
                </c:pt>
                <c:pt idx="2">
                  <c:v>1.8285</c:v>
                </c:pt>
                <c:pt idx="3">
                  <c:v>1.6294999999999999</c:v>
                </c:pt>
                <c:pt idx="4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8-43EA-ABE6-D7558CCD0D22}"/>
            </c:ext>
          </c:extLst>
        </c:ser>
        <c:ser>
          <c:idx val="3"/>
          <c:order val="3"/>
          <c:tx>
            <c:strRef>
              <c:f>'Total Median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Trans'!$B$66:$F$66</c:f>
              <c:numCache>
                <c:formatCode>0.000</c:formatCode>
                <c:ptCount val="5"/>
                <c:pt idx="0">
                  <c:v>1.2383333333333333</c:v>
                </c:pt>
                <c:pt idx="1">
                  <c:v>1.1669999999999998</c:v>
                </c:pt>
                <c:pt idx="2">
                  <c:v>1.262</c:v>
                </c:pt>
                <c:pt idx="3">
                  <c:v>1.2004999999999999</c:v>
                </c:pt>
                <c:pt idx="4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8-43EA-ABE6-D7558CCD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Trans'!$B$67:$F$67</c:f>
              <c:numCache>
                <c:formatCode>0.000</c:formatCode>
                <c:ptCount val="5"/>
                <c:pt idx="0">
                  <c:v>1.8953333333333333</c:v>
                </c:pt>
                <c:pt idx="1">
                  <c:v>1.8155000000000001</c:v>
                </c:pt>
                <c:pt idx="2">
                  <c:v>1.9035</c:v>
                </c:pt>
                <c:pt idx="3">
                  <c:v>1.851</c:v>
                </c:pt>
                <c:pt idx="4">
                  <c:v>1.8780000000000001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6-4881-817C-66214143FB28}"/>
            </c:ext>
          </c:extLst>
        </c:ser>
        <c:ser>
          <c:idx val="1"/>
          <c:order val="1"/>
          <c:tx>
            <c:strRef>
              <c:f>'Total Median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Trans'!$B$68:$F$68</c:f>
              <c:numCache>
                <c:formatCode>0.000</c:formatCode>
                <c:ptCount val="5"/>
                <c:pt idx="0">
                  <c:v>0.20933333333333334</c:v>
                </c:pt>
                <c:pt idx="1">
                  <c:v>0.1915</c:v>
                </c:pt>
                <c:pt idx="2">
                  <c:v>0.20499999999999999</c:v>
                </c:pt>
                <c:pt idx="3">
                  <c:v>0.2</c:v>
                </c:pt>
                <c:pt idx="4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6-4881-817C-66214143FB28}"/>
            </c:ext>
          </c:extLst>
        </c:ser>
        <c:ser>
          <c:idx val="2"/>
          <c:order val="2"/>
          <c:tx>
            <c:strRef>
              <c:f>'Total Median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Trans'!$B$69:$F$69</c:f>
              <c:numCache>
                <c:formatCode>0.000</c:formatCode>
                <c:ptCount val="5"/>
                <c:pt idx="0">
                  <c:v>0.67066666666666663</c:v>
                </c:pt>
                <c:pt idx="1">
                  <c:v>0.66</c:v>
                </c:pt>
                <c:pt idx="2">
                  <c:v>0.70399999999999996</c:v>
                </c:pt>
                <c:pt idx="3">
                  <c:v>0.65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6-4881-817C-66214143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 Payment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Trans'!$B$70:$F$70</c:f>
              <c:numCache>
                <c:formatCode>0.000</c:formatCode>
                <c:ptCount val="5"/>
                <c:pt idx="0">
                  <c:v>1.827</c:v>
                </c:pt>
                <c:pt idx="1">
                  <c:v>1.7195</c:v>
                </c:pt>
                <c:pt idx="2">
                  <c:v>1.8725000000000001</c:v>
                </c:pt>
                <c:pt idx="3">
                  <c:v>1.9835</c:v>
                </c:pt>
                <c:pt idx="4">
                  <c:v>2.0345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4-4AD4-9D86-EAE42E4AABB2}"/>
            </c:ext>
          </c:extLst>
        </c:ser>
        <c:ser>
          <c:idx val="1"/>
          <c:order val="1"/>
          <c:tx>
            <c:strRef>
              <c:f>'Total Median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Trans'!$B$71:$F$71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0.52249999999999996</c:v>
                </c:pt>
                <c:pt idx="2">
                  <c:v>0.55600000000000005</c:v>
                </c:pt>
                <c:pt idx="3">
                  <c:v>0.52249999999999996</c:v>
                </c:pt>
                <c:pt idx="4">
                  <c:v>0.55249999999999999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4-4AD4-9D86-EAE42E4AABB2}"/>
            </c:ext>
          </c:extLst>
        </c:ser>
        <c:ser>
          <c:idx val="2"/>
          <c:order val="2"/>
          <c:tx>
            <c:strRef>
              <c:f>'Total Median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Trans'!$B$72:$F$72</c:f>
              <c:numCache>
                <c:formatCode>0.000</c:formatCode>
                <c:ptCount val="5"/>
                <c:pt idx="0">
                  <c:v>0.41333333333333339</c:v>
                </c:pt>
                <c:pt idx="1">
                  <c:v>0.41899999999999998</c:v>
                </c:pt>
                <c:pt idx="2">
                  <c:v>0.42149999999999999</c:v>
                </c:pt>
                <c:pt idx="3">
                  <c:v>0.4</c:v>
                </c:pt>
                <c:pt idx="4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4-4AD4-9D86-EAE42E4AABB2}"/>
            </c:ext>
          </c:extLst>
        </c:ser>
        <c:ser>
          <c:idx val="3"/>
          <c:order val="3"/>
          <c:tx>
            <c:strRef>
              <c:f>'Total Median per Trans'!$A$73</c:f>
              <c:strCache>
                <c:ptCount val="1"/>
                <c:pt idx="0">
                  <c:v>69_Post_Incoming_Payment*****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Trans'!$B$73:$F$73</c:f>
              <c:numCache>
                <c:formatCode>0.000</c:formatCode>
                <c:ptCount val="5"/>
                <c:pt idx="0">
                  <c:v>0.32966666666666672</c:v>
                </c:pt>
                <c:pt idx="1">
                  <c:v>0.33350000000000002</c:v>
                </c:pt>
                <c:pt idx="2">
                  <c:v>0.35549999999999998</c:v>
                </c:pt>
                <c:pt idx="3">
                  <c:v>0.3165</c:v>
                </c:pt>
                <c:pt idx="4">
                  <c:v>0.33050000000000002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4-4AD4-9D86-EAE42E4AABB2}"/>
            </c:ext>
          </c:extLst>
        </c:ser>
        <c:ser>
          <c:idx val="4"/>
          <c:order val="4"/>
          <c:tx>
            <c:strRef>
              <c:f>'Total Median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Trans'!$B$74:$F$74</c:f>
              <c:numCache>
                <c:formatCode>0.000</c:formatCode>
                <c:ptCount val="5"/>
                <c:pt idx="0">
                  <c:v>1.2253333333333334</c:v>
                </c:pt>
                <c:pt idx="1">
                  <c:v>1.2084999999999999</c:v>
                </c:pt>
                <c:pt idx="2">
                  <c:v>1.238</c:v>
                </c:pt>
                <c:pt idx="3">
                  <c:v>1.1839999999999999</c:v>
                </c:pt>
                <c:pt idx="4">
                  <c:v>1.1890000000000001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74-4AD4-9D86-EAE42E4A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Inquiry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Trans'!$B$24:$F$24</c:f>
              <c:numCache>
                <c:formatCode>0.000</c:formatCode>
                <c:ptCount val="5"/>
                <c:pt idx="0">
                  <c:v>1.0029999999999999</c:v>
                </c:pt>
                <c:pt idx="1">
                  <c:v>1.2413333333333334</c:v>
                </c:pt>
                <c:pt idx="2">
                  <c:v>1.0934999999999999</c:v>
                </c:pt>
                <c:pt idx="3">
                  <c:v>1.2132499999999997</c:v>
                </c:pt>
                <c:pt idx="4">
                  <c:v>2.6851666666666674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7-423E-B2D1-F5AE7ADC9A13}"/>
            </c:ext>
          </c:extLst>
        </c:ser>
        <c:ser>
          <c:idx val="1"/>
          <c:order val="1"/>
          <c:tx>
            <c:strRef>
              <c:f>'Total Mean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Trans'!$B$25:$F$25</c:f>
              <c:numCache>
                <c:formatCode>0.000</c:formatCode>
                <c:ptCount val="5"/>
                <c:pt idx="0">
                  <c:v>1.2430000000000001</c:v>
                </c:pt>
                <c:pt idx="1">
                  <c:v>0.90683333333333316</c:v>
                </c:pt>
                <c:pt idx="2">
                  <c:v>0.95858333333333323</c:v>
                </c:pt>
                <c:pt idx="3">
                  <c:v>1.0829166666666665</c:v>
                </c:pt>
                <c:pt idx="4">
                  <c:v>2.4864999999999999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7-423E-B2D1-F5AE7ADC9A13}"/>
            </c:ext>
          </c:extLst>
        </c:ser>
        <c:ser>
          <c:idx val="2"/>
          <c:order val="2"/>
          <c:tx>
            <c:strRef>
              <c:f>'Total Mean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Trans'!$B$26:$F$26</c:f>
              <c:numCache>
                <c:formatCode>0.000</c:formatCode>
                <c:ptCount val="5"/>
                <c:pt idx="0">
                  <c:v>0.253</c:v>
                </c:pt>
                <c:pt idx="1">
                  <c:v>0.26133333333333336</c:v>
                </c:pt>
                <c:pt idx="2">
                  <c:v>0.25825000000000004</c:v>
                </c:pt>
                <c:pt idx="3">
                  <c:v>0.24250000000000002</c:v>
                </c:pt>
                <c:pt idx="4">
                  <c:v>0.24297916666666661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7-423E-B2D1-F5AE7ADC9A13}"/>
            </c:ext>
          </c:extLst>
        </c:ser>
        <c:ser>
          <c:idx val="3"/>
          <c:order val="3"/>
          <c:tx>
            <c:strRef>
              <c:f>'Total Mean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Trans'!$B$27:$F$27</c:f>
              <c:numCache>
                <c:formatCode>0.000</c:formatCode>
                <c:ptCount val="5"/>
                <c:pt idx="0">
                  <c:v>0.15833333333333333</c:v>
                </c:pt>
                <c:pt idx="1">
                  <c:v>0.1535</c:v>
                </c:pt>
                <c:pt idx="2">
                  <c:v>0.18341666666666667</c:v>
                </c:pt>
                <c:pt idx="3">
                  <c:v>0.15433333333333329</c:v>
                </c:pt>
                <c:pt idx="4">
                  <c:v>0.15331249999999999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7-423E-B2D1-F5AE7ADC9A13}"/>
            </c:ext>
          </c:extLst>
        </c:ser>
        <c:ser>
          <c:idx val="4"/>
          <c:order val="4"/>
          <c:tx>
            <c:strRef>
              <c:f>'Total Mean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Trans'!$B$28:$F$28</c:f>
              <c:numCache>
                <c:formatCode>0.000</c:formatCode>
                <c:ptCount val="5"/>
                <c:pt idx="0">
                  <c:v>0.11533333333333333</c:v>
                </c:pt>
                <c:pt idx="1">
                  <c:v>0.11449999999999999</c:v>
                </c:pt>
                <c:pt idx="2">
                  <c:v>0.11816666666666666</c:v>
                </c:pt>
                <c:pt idx="3">
                  <c:v>0.11283333333333335</c:v>
                </c:pt>
                <c:pt idx="4">
                  <c:v>0.11412500000000003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7-423E-B2D1-F5AE7ADC9A13}"/>
            </c:ext>
          </c:extLst>
        </c:ser>
        <c:ser>
          <c:idx val="5"/>
          <c:order val="5"/>
          <c:tx>
            <c:strRef>
              <c:f>'Total Mean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Trans'!$B$29:$F$29</c:f>
              <c:numCache>
                <c:formatCode>0.000</c:formatCode>
                <c:ptCount val="5"/>
                <c:pt idx="0">
                  <c:v>0.34133333333333332</c:v>
                </c:pt>
                <c:pt idx="1">
                  <c:v>0.33866666666666667</c:v>
                </c:pt>
                <c:pt idx="2">
                  <c:v>0.36183333333333328</c:v>
                </c:pt>
                <c:pt idx="3">
                  <c:v>0.33949999999999997</c:v>
                </c:pt>
                <c:pt idx="4">
                  <c:v>0.3552083333333334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7-423E-B2D1-F5AE7ADC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1944444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4831547098279384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Trans'!$B$75:$F$75</c:f>
              <c:numCache>
                <c:formatCode>0.000</c:formatCode>
                <c:ptCount val="5"/>
                <c:pt idx="0">
                  <c:v>1.4873333333333332</c:v>
                </c:pt>
                <c:pt idx="1">
                  <c:v>1.056</c:v>
                </c:pt>
                <c:pt idx="2">
                  <c:v>1.4515</c:v>
                </c:pt>
                <c:pt idx="3">
                  <c:v>1.179</c:v>
                </c:pt>
                <c:pt idx="4">
                  <c:v>1.4235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E4C-A215-48FB2D935B88}"/>
            </c:ext>
          </c:extLst>
        </c:ser>
        <c:ser>
          <c:idx val="1"/>
          <c:order val="1"/>
          <c:tx>
            <c:strRef>
              <c:f>'Total Median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Trans'!$B$76:$F$76</c:f>
              <c:numCache>
                <c:formatCode>0.000</c:formatCode>
                <c:ptCount val="5"/>
                <c:pt idx="0">
                  <c:v>0.29966666666666669</c:v>
                </c:pt>
                <c:pt idx="1">
                  <c:v>0.29299999999999998</c:v>
                </c:pt>
                <c:pt idx="2">
                  <c:v>0.30449999999999999</c:v>
                </c:pt>
                <c:pt idx="3">
                  <c:v>0.29599999999999999</c:v>
                </c:pt>
                <c:pt idx="4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E4C-A215-48FB2D935B88}"/>
            </c:ext>
          </c:extLst>
        </c:ser>
        <c:ser>
          <c:idx val="2"/>
          <c:order val="2"/>
          <c:tx>
            <c:strRef>
              <c:f>'Total Median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Trans'!$B$77:$F$77</c:f>
              <c:numCache>
                <c:formatCode>0.000</c:formatCode>
                <c:ptCount val="5"/>
                <c:pt idx="0">
                  <c:v>1.4613333333333334</c:v>
                </c:pt>
                <c:pt idx="1">
                  <c:v>1.3065</c:v>
                </c:pt>
                <c:pt idx="2">
                  <c:v>1.5609999999999999</c:v>
                </c:pt>
                <c:pt idx="3">
                  <c:v>1.4289999999999998</c:v>
                </c:pt>
                <c:pt idx="4">
                  <c:v>1.3935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A-4E4C-A215-48FB2D935B88}"/>
            </c:ext>
          </c:extLst>
        </c:ser>
        <c:ser>
          <c:idx val="3"/>
          <c:order val="3"/>
          <c:tx>
            <c:strRef>
              <c:f>'Total Median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Trans'!$B$78:$F$78</c:f>
              <c:numCache>
                <c:formatCode>0.000</c:formatCode>
                <c:ptCount val="5"/>
                <c:pt idx="0">
                  <c:v>0.41733333333333333</c:v>
                </c:pt>
                <c:pt idx="1">
                  <c:v>0.3775</c:v>
                </c:pt>
                <c:pt idx="2">
                  <c:v>0.53100000000000003</c:v>
                </c:pt>
                <c:pt idx="3">
                  <c:v>0.39700000000000002</c:v>
                </c:pt>
                <c:pt idx="4">
                  <c:v>0.42349999999999999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A-4E4C-A215-48FB2D935B88}"/>
            </c:ext>
          </c:extLst>
        </c:ser>
        <c:ser>
          <c:idx val="4"/>
          <c:order val="4"/>
          <c:tx>
            <c:strRef>
              <c:f>'Total Median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Trans'!$B$79:$F$79</c:f>
              <c:numCache>
                <c:formatCode>0.000</c:formatCode>
                <c:ptCount val="5"/>
                <c:pt idx="0">
                  <c:v>1.4516666666666669</c:v>
                </c:pt>
                <c:pt idx="1">
                  <c:v>0.96399999999999997</c:v>
                </c:pt>
                <c:pt idx="2">
                  <c:v>0.98849999999999993</c:v>
                </c:pt>
                <c:pt idx="3">
                  <c:v>0.96150000000000002</c:v>
                </c:pt>
                <c:pt idx="4">
                  <c:v>1.0569999999999999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A-4E4C-A215-48FB2D93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3867016622924"/>
          <c:y val="0.70890930300379118"/>
          <c:w val="0.80650043744531918"/>
          <c:h val="0.2633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Signout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4831547098279384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Trans'!$B$80:$F$80</c:f>
              <c:numCache>
                <c:formatCode>0.000</c:formatCode>
                <c:ptCount val="5"/>
                <c:pt idx="0">
                  <c:v>0.99299999999999999</c:v>
                </c:pt>
                <c:pt idx="1">
                  <c:v>0.99849999999999994</c:v>
                </c:pt>
                <c:pt idx="2">
                  <c:v>0.98950000000000005</c:v>
                </c:pt>
                <c:pt idx="3">
                  <c:v>0.99449999999999994</c:v>
                </c:pt>
                <c:pt idx="4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C-4A3C-BC79-50EB6437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3867016622924"/>
          <c:y val="0.70890930300379118"/>
          <c:w val="0.80650043744531918"/>
          <c:h val="0.2633129192184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Inquiry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Trans)'!$B$24:$F$24</c:f>
              <c:numCache>
                <c:formatCode>0.000</c:formatCode>
                <c:ptCount val="5"/>
                <c:pt idx="0">
                  <c:v>3.9849717690342526E-2</c:v>
                </c:pt>
                <c:pt idx="1">
                  <c:v>0.29044807338547263</c:v>
                </c:pt>
                <c:pt idx="2">
                  <c:v>3.9625591478235273E-2</c:v>
                </c:pt>
                <c:pt idx="3">
                  <c:v>0.35162053409890548</c:v>
                </c:pt>
                <c:pt idx="4">
                  <c:v>2.8819489183030873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4-4548-8F55-A17B693C4A16}"/>
            </c:ext>
          </c:extLst>
        </c:ser>
        <c:ser>
          <c:idx val="1"/>
          <c:order val="1"/>
          <c:tx>
            <c:strRef>
              <c:f>'(s of Iter Means per Trans)'!$A$25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Trans)'!$B$25:$F$25</c:f>
              <c:numCache>
                <c:formatCode>0.000</c:formatCode>
                <c:ptCount val="5"/>
                <c:pt idx="0">
                  <c:v>0.74944979818530855</c:v>
                </c:pt>
                <c:pt idx="1">
                  <c:v>0.16348572822522808</c:v>
                </c:pt>
                <c:pt idx="2">
                  <c:v>1.9128403836528807E-2</c:v>
                </c:pt>
                <c:pt idx="3">
                  <c:v>0.46666634114572009</c:v>
                </c:pt>
                <c:pt idx="4">
                  <c:v>2.8197848349874137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4-4548-8F55-A17B693C4A16}"/>
            </c:ext>
          </c:extLst>
        </c:ser>
        <c:ser>
          <c:idx val="2"/>
          <c:order val="2"/>
          <c:tx>
            <c:strRef>
              <c:f>'(s of Iter Means per Trans)'!$A$26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Trans)'!$B$26:$F$26</c:f>
              <c:numCache>
                <c:formatCode>0.000</c:formatCode>
                <c:ptCount val="5"/>
                <c:pt idx="0">
                  <c:v>3.551056180912919E-2</c:v>
                </c:pt>
                <c:pt idx="1">
                  <c:v>2.2216735433752046E-2</c:v>
                </c:pt>
                <c:pt idx="2">
                  <c:v>1.7776388834631184E-2</c:v>
                </c:pt>
                <c:pt idx="3">
                  <c:v>1.1589326986499223E-2</c:v>
                </c:pt>
                <c:pt idx="4">
                  <c:v>7.87632264025118E-3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4-4548-8F55-A17B693C4A16}"/>
            </c:ext>
          </c:extLst>
        </c:ser>
        <c:ser>
          <c:idx val="3"/>
          <c:order val="3"/>
          <c:tx>
            <c:strRef>
              <c:f>'(s of Iter Means per Trans)'!$A$27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Trans)'!$B$27:$F$27</c:f>
              <c:numCache>
                <c:formatCode>0.000</c:formatCode>
                <c:ptCount val="5"/>
                <c:pt idx="0">
                  <c:v>1.6258331197676262E-2</c:v>
                </c:pt>
                <c:pt idx="1">
                  <c:v>1.2990381056766592E-2</c:v>
                </c:pt>
                <c:pt idx="2">
                  <c:v>3.4688194437493172E-2</c:v>
                </c:pt>
                <c:pt idx="3">
                  <c:v>4.2542870534712767E-3</c:v>
                </c:pt>
                <c:pt idx="4">
                  <c:v>1.9675095298371443E-3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4-4548-8F55-A17B693C4A16}"/>
            </c:ext>
          </c:extLst>
        </c:ser>
        <c:ser>
          <c:idx val="4"/>
          <c:order val="4"/>
          <c:tx>
            <c:strRef>
              <c:f>'(s of Iter Means per Trans)'!$A$28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Trans)'!$B$28:$F$28</c:f>
              <c:numCache>
                <c:formatCode>0.000</c:formatCode>
                <c:ptCount val="5"/>
                <c:pt idx="0">
                  <c:v>5.0332229568471644E-3</c:v>
                </c:pt>
                <c:pt idx="1">
                  <c:v>7.7620873481300118E-3</c:v>
                </c:pt>
                <c:pt idx="2">
                  <c:v>4.3684474740270504E-3</c:v>
                </c:pt>
                <c:pt idx="3">
                  <c:v>2.5749190925800571E-3</c:v>
                </c:pt>
                <c:pt idx="4">
                  <c:v>1.2054563451241176E-3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4-4548-8F55-A17B693C4A16}"/>
            </c:ext>
          </c:extLst>
        </c:ser>
        <c:ser>
          <c:idx val="5"/>
          <c:order val="5"/>
          <c:tx>
            <c:strRef>
              <c:f>'(s of Iter Means per Trans)'!$A$29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Trans)'!$B$29:$F$29</c:f>
              <c:numCache>
                <c:formatCode>0.000</c:formatCode>
                <c:ptCount val="5"/>
                <c:pt idx="0">
                  <c:v>3.9715656022950616E-2</c:v>
                </c:pt>
                <c:pt idx="1">
                  <c:v>4.7634896172169185E-2</c:v>
                </c:pt>
                <c:pt idx="2">
                  <c:v>3.5989871260305048E-2</c:v>
                </c:pt>
                <c:pt idx="3">
                  <c:v>6.730295312985868E-3</c:v>
                </c:pt>
                <c:pt idx="4">
                  <c:v>2.7034579515563609E-2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4-4548-8F55-A17B693C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Customer 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Company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114774114774115"/>
          <c:w val="0.81239107611548556"/>
          <c:h val="0.40396104333112198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Trans)'!$B$6:$F$6</c:f>
              <c:numCache>
                <c:formatCode>0.000</c:formatCode>
                <c:ptCount val="5"/>
                <c:pt idx="0">
                  <c:v>0.50176322437313881</c:v>
                </c:pt>
                <c:pt idx="1">
                  <c:v>0.38425002710908623</c:v>
                </c:pt>
                <c:pt idx="2">
                  <c:v>8.8877724993386156E-2</c:v>
                </c:pt>
                <c:pt idx="3">
                  <c:v>0.24846500633892107</c:v>
                </c:pt>
                <c:pt idx="4">
                  <c:v>2.1501418085500812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4-466C-950D-A661D3484AE2}"/>
            </c:ext>
          </c:extLst>
        </c:ser>
        <c:ser>
          <c:idx val="1"/>
          <c:order val="1"/>
          <c:tx>
            <c:strRef>
              <c:f>'(s of Iter Means per Trans)'!$A$7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Trans)'!$B$7:$F$7</c:f>
              <c:numCache>
                <c:formatCode>0.000</c:formatCode>
                <c:ptCount val="5"/>
                <c:pt idx="0">
                  <c:v>0.54314669596098397</c:v>
                </c:pt>
                <c:pt idx="1">
                  <c:v>0.35751969642711068</c:v>
                </c:pt>
                <c:pt idx="2">
                  <c:v>0.59231670863933406</c:v>
                </c:pt>
                <c:pt idx="3">
                  <c:v>0.21440449262628167</c:v>
                </c:pt>
                <c:pt idx="4">
                  <c:v>0.28713954532523578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4-466C-950D-A661D3484AE2}"/>
            </c:ext>
          </c:extLst>
        </c:ser>
        <c:ser>
          <c:idx val="2"/>
          <c:order val="2"/>
          <c:tx>
            <c:strRef>
              <c:f>'(s of Iter Means per Trans)'!$A$8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Trans)'!$B$8:$F$8</c:f>
              <c:numCache>
                <c:formatCode>0.000</c:formatCode>
                <c:ptCount val="5"/>
                <c:pt idx="0">
                  <c:v>1.079113988418277</c:v>
                </c:pt>
                <c:pt idx="1">
                  <c:v>0.46255513184916658</c:v>
                </c:pt>
                <c:pt idx="2">
                  <c:v>1.064207872472922</c:v>
                </c:pt>
                <c:pt idx="3">
                  <c:v>9.545188578545756E-2</c:v>
                </c:pt>
                <c:pt idx="4">
                  <c:v>0.24790687305585862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4-466C-950D-A661D3484AE2}"/>
            </c:ext>
          </c:extLst>
        </c:ser>
        <c:ser>
          <c:idx val="3"/>
          <c:order val="3"/>
          <c:tx>
            <c:strRef>
              <c:f>'(s of Iter Means per Trans)'!$A$9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Trans)'!$B$9:$F$9</c:f>
              <c:numCache>
                <c:formatCode>0.000</c:formatCode>
                <c:ptCount val="5"/>
                <c:pt idx="0">
                  <c:v>0.30652460477640925</c:v>
                </c:pt>
                <c:pt idx="1">
                  <c:v>0.16317194407536295</c:v>
                </c:pt>
                <c:pt idx="2">
                  <c:v>0.25291109274472995</c:v>
                </c:pt>
                <c:pt idx="3">
                  <c:v>7.8696244880765001E-2</c:v>
                </c:pt>
                <c:pt idx="4">
                  <c:v>0.16166160322826606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4-466C-950D-A661D3484AE2}"/>
            </c:ext>
          </c:extLst>
        </c:ser>
        <c:ser>
          <c:idx val="4"/>
          <c:order val="4"/>
          <c:tx>
            <c:strRef>
              <c:f>'(s of Iter Means per Trans)'!$A$10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Trans)'!$B$10:$F$10</c:f>
              <c:numCache>
                <c:formatCode>0.000</c:formatCode>
                <c:ptCount val="5"/>
                <c:pt idx="0">
                  <c:v>0.7490020026675499</c:v>
                </c:pt>
                <c:pt idx="1">
                  <c:v>0.85601874005966527</c:v>
                </c:pt>
                <c:pt idx="2">
                  <c:v>0.26651411000795705</c:v>
                </c:pt>
                <c:pt idx="3">
                  <c:v>9.9354662489152465E-2</c:v>
                </c:pt>
                <c:pt idx="4">
                  <c:v>0.30987898553642473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4-466C-950D-A661D3484AE2}"/>
            </c:ext>
          </c:extLst>
        </c:ser>
        <c:ser>
          <c:idx val="5"/>
          <c:order val="5"/>
          <c:tx>
            <c:strRef>
              <c:f>'(s of Iter Means per Trans)'!$A$11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Trans)'!$B$11:$F$11</c:f>
              <c:numCache>
                <c:formatCode>0.000</c:formatCode>
                <c:ptCount val="5"/>
                <c:pt idx="0">
                  <c:v>0.49004115473430759</c:v>
                </c:pt>
                <c:pt idx="1">
                  <c:v>0.42757816049622005</c:v>
                </c:pt>
                <c:pt idx="2">
                  <c:v>0.28655914892624401</c:v>
                </c:pt>
                <c:pt idx="3">
                  <c:v>6.4581706968769637E-2</c:v>
                </c:pt>
                <c:pt idx="4">
                  <c:v>0.13313300054206448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4-466C-950D-A661D3484AE2}"/>
            </c:ext>
          </c:extLst>
        </c:ser>
        <c:ser>
          <c:idx val="6"/>
          <c:order val="6"/>
          <c:tx>
            <c:strRef>
              <c:f>'(s of Iter Means per Trans)'!$A$12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Trans)'!$B$12:$F$12</c:f>
              <c:numCache>
                <c:formatCode>0.000</c:formatCode>
                <c:ptCount val="5"/>
                <c:pt idx="0">
                  <c:v>3.937427248005141E-2</c:v>
                </c:pt>
                <c:pt idx="1">
                  <c:v>5.6436542535252515E-2</c:v>
                </c:pt>
                <c:pt idx="2">
                  <c:v>3.6190756186260248E-2</c:v>
                </c:pt>
                <c:pt idx="3">
                  <c:v>0.10605455062529516</c:v>
                </c:pt>
                <c:pt idx="4">
                  <c:v>2.0840290505012956E-2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4-466C-950D-A661D3484AE2}"/>
            </c:ext>
          </c:extLst>
        </c:ser>
        <c:ser>
          <c:idx val="7"/>
          <c:order val="7"/>
          <c:tx>
            <c:strRef>
              <c:f>'(s of Iter Means per Trans)'!$A$13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Trans)'!$B$13:$F$13</c:f>
              <c:numCache>
                <c:formatCode>0.000</c:formatCode>
                <c:ptCount val="5"/>
                <c:pt idx="0">
                  <c:v>1.1022306171275214</c:v>
                </c:pt>
                <c:pt idx="1">
                  <c:v>1.2889358983285419</c:v>
                </c:pt>
                <c:pt idx="2">
                  <c:v>0.62634087830296825</c:v>
                </c:pt>
                <c:pt idx="3">
                  <c:v>0.48201572739728421</c:v>
                </c:pt>
                <c:pt idx="4">
                  <c:v>0.50945022578470245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4-466C-950D-A661D3484AE2}"/>
            </c:ext>
          </c:extLst>
        </c:ser>
        <c:ser>
          <c:idx val="8"/>
          <c:order val="8"/>
          <c:tx>
            <c:strRef>
              <c:f>'(s of Iter Means per Trans)'!$A$14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Trans)'!$B$14:$F$14</c:f>
              <c:numCache>
                <c:formatCode>0.000</c:formatCode>
                <c:ptCount val="5"/>
                <c:pt idx="0">
                  <c:v>0.33041943042139749</c:v>
                </c:pt>
                <c:pt idx="1">
                  <c:v>0.45616636219695189</c:v>
                </c:pt>
                <c:pt idx="2">
                  <c:v>0.1747371836024986</c:v>
                </c:pt>
                <c:pt idx="3">
                  <c:v>0.16939051281973663</c:v>
                </c:pt>
                <c:pt idx="4">
                  <c:v>5.2674078954927817E-2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A4-466C-950D-A661D3484AE2}"/>
            </c:ext>
          </c:extLst>
        </c:ser>
        <c:ser>
          <c:idx val="9"/>
          <c:order val="9"/>
          <c:tx>
            <c:strRef>
              <c:f>'(s of Iter Means per Trans)'!$A$15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Trans)'!$B$15:$F$15</c:f>
              <c:numCache>
                <c:formatCode>0.000</c:formatCode>
                <c:ptCount val="5"/>
                <c:pt idx="0">
                  <c:v>0.85010058228423668</c:v>
                </c:pt>
                <c:pt idx="1">
                  <c:v>0.79953251966383576</c:v>
                </c:pt>
                <c:pt idx="2">
                  <c:v>0.42718036296159523</c:v>
                </c:pt>
                <c:pt idx="3">
                  <c:v>0.24858449267804317</c:v>
                </c:pt>
                <c:pt idx="4">
                  <c:v>0.74509210053606201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A4-466C-950D-A661D3484AE2}"/>
            </c:ext>
          </c:extLst>
        </c:ser>
        <c:ser>
          <c:idx val="10"/>
          <c:order val="10"/>
          <c:tx>
            <c:strRef>
              <c:f>'(s of Iter Means per Trans)'!$A$16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Trans)'!$B$16:$F$16</c:f>
              <c:numCache>
                <c:formatCode>0.000</c:formatCode>
                <c:ptCount val="5"/>
                <c:pt idx="0">
                  <c:v>8.6694867206773177E-2</c:v>
                </c:pt>
                <c:pt idx="1">
                  <c:v>7.8428842483702008E-2</c:v>
                </c:pt>
                <c:pt idx="2">
                  <c:v>0.22550364926832861</c:v>
                </c:pt>
                <c:pt idx="3">
                  <c:v>0.14462710672622894</c:v>
                </c:pt>
                <c:pt idx="4">
                  <c:v>0.24385095131726126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A4-466C-950D-A661D348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1.89351851851852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79068241469816E-2"/>
          <c:y val="0.6837572226548605"/>
          <c:w val="0.882751968503937"/>
          <c:h val="0.2869387480411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Login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Trans)'!$B$5:$F$5</c:f>
              <c:numCache>
                <c:formatCode>0.000</c:formatCode>
                <c:ptCount val="5"/>
                <c:pt idx="0">
                  <c:v>8.981276820883155E-2</c:v>
                </c:pt>
                <c:pt idx="1">
                  <c:v>0.11450327506233247</c:v>
                </c:pt>
                <c:pt idx="2">
                  <c:v>0.57810374285244037</c:v>
                </c:pt>
                <c:pt idx="3">
                  <c:v>2.3234761213445614</c:v>
                </c:pt>
                <c:pt idx="4">
                  <c:v>1.7358996755555134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C-471F-A4A5-B240FB71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Person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Trans)'!$B$17:$F$17</c:f>
              <c:numCache>
                <c:formatCode>0.000</c:formatCode>
                <c:ptCount val="5"/>
                <c:pt idx="0">
                  <c:v>0.19894806692534955</c:v>
                </c:pt>
                <c:pt idx="1">
                  <c:v>0.51093084985478554</c:v>
                </c:pt>
                <c:pt idx="2">
                  <c:v>0.39417075403095697</c:v>
                </c:pt>
                <c:pt idx="3">
                  <c:v>0.1103378570950756</c:v>
                </c:pt>
                <c:pt idx="4">
                  <c:v>1.2761428104472663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9-41D2-9192-A703F6449D32}"/>
            </c:ext>
          </c:extLst>
        </c:ser>
        <c:ser>
          <c:idx val="1"/>
          <c:order val="1"/>
          <c:tx>
            <c:strRef>
              <c:f>'(s of Iter Means per Trans)'!$A$18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Trans)'!$B$18:$F$18</c:f>
              <c:numCache>
                <c:formatCode>0.000</c:formatCode>
                <c:ptCount val="5"/>
                <c:pt idx="0">
                  <c:v>1.7899791432676901</c:v>
                </c:pt>
                <c:pt idx="1">
                  <c:v>1.1271850262194465</c:v>
                </c:pt>
                <c:pt idx="2">
                  <c:v>0.82360705638874432</c:v>
                </c:pt>
                <c:pt idx="3">
                  <c:v>0.4337017444338892</c:v>
                </c:pt>
                <c:pt idx="4">
                  <c:v>0.61979251505544397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9-41D2-9192-A703F6449D32}"/>
            </c:ext>
          </c:extLst>
        </c:ser>
        <c:ser>
          <c:idx val="2"/>
          <c:order val="2"/>
          <c:tx>
            <c:strRef>
              <c:f>'(s of Iter Means per Trans)'!$A$19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Trans)'!$B$19:$F$19</c:f>
              <c:numCache>
                <c:formatCode>0.000</c:formatCode>
                <c:ptCount val="5"/>
                <c:pt idx="0">
                  <c:v>0.178496498565098</c:v>
                </c:pt>
                <c:pt idx="1">
                  <c:v>0.12212527720882912</c:v>
                </c:pt>
                <c:pt idx="2">
                  <c:v>0.35954635769721183</c:v>
                </c:pt>
                <c:pt idx="3">
                  <c:v>0.14931515537613732</c:v>
                </c:pt>
                <c:pt idx="4">
                  <c:v>9.3200479757795829E-2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9-41D2-9192-A703F6449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Trans)'!$B$20:$F$20</c:f>
              <c:numCache>
                <c:formatCode>0.000</c:formatCode>
                <c:ptCount val="5"/>
                <c:pt idx="0">
                  <c:v>0.12482120546338799</c:v>
                </c:pt>
                <c:pt idx="1">
                  <c:v>0.48117469107729899</c:v>
                </c:pt>
                <c:pt idx="2">
                  <c:v>0.26346157215047528</c:v>
                </c:pt>
                <c:pt idx="3">
                  <c:v>0.18249496283002817</c:v>
                </c:pt>
                <c:pt idx="4">
                  <c:v>1.332804329302818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2-472B-AD77-D4B20EE9B112}"/>
            </c:ext>
          </c:extLst>
        </c:ser>
        <c:ser>
          <c:idx val="1"/>
          <c:order val="1"/>
          <c:tx>
            <c:strRef>
              <c:f>'(s of Iter Means per Trans)'!$A$21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Trans)'!$B$21:$F$21</c:f>
              <c:numCache>
                <c:formatCode>0.000</c:formatCode>
                <c:ptCount val="5"/>
                <c:pt idx="0">
                  <c:v>0.30351331656672553</c:v>
                </c:pt>
                <c:pt idx="1">
                  <c:v>0.32193568198218275</c:v>
                </c:pt>
                <c:pt idx="2">
                  <c:v>0.19415350456103944</c:v>
                </c:pt>
                <c:pt idx="3">
                  <c:v>0.12296203258865401</c:v>
                </c:pt>
                <c:pt idx="4">
                  <c:v>9.9571471137988185E-2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2-472B-AD77-D4B20EE9B112}"/>
            </c:ext>
          </c:extLst>
        </c:ser>
        <c:ser>
          <c:idx val="2"/>
          <c:order val="2"/>
          <c:tx>
            <c:strRef>
              <c:f>'(s of Iter Means per Trans)'!$A$22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Trans)'!$B$22:$F$22</c:f>
              <c:numCache>
                <c:formatCode>0.000</c:formatCode>
                <c:ptCount val="5"/>
                <c:pt idx="0">
                  <c:v>0.56555194279570786</c:v>
                </c:pt>
                <c:pt idx="1">
                  <c:v>0.56696171240510651</c:v>
                </c:pt>
                <c:pt idx="2">
                  <c:v>0.3420746446318404</c:v>
                </c:pt>
                <c:pt idx="3">
                  <c:v>0.25971505820482071</c:v>
                </c:pt>
                <c:pt idx="4">
                  <c:v>0.12801417971589471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2-472B-AD77-D4B20EE9B112}"/>
            </c:ext>
          </c:extLst>
        </c:ser>
        <c:ser>
          <c:idx val="3"/>
          <c:order val="3"/>
          <c:tx>
            <c:strRef>
              <c:f>'(s of Iter Means per Trans)'!$A$23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Trans)'!$B$23:$F$23</c:f>
              <c:numCache>
                <c:formatCode>0.000</c:formatCode>
                <c:ptCount val="5"/>
                <c:pt idx="0">
                  <c:v>8.2395388220457971E-2</c:v>
                </c:pt>
                <c:pt idx="1">
                  <c:v>0.31095591863370814</c:v>
                </c:pt>
                <c:pt idx="2">
                  <c:v>0.14521736581185246</c:v>
                </c:pt>
                <c:pt idx="3">
                  <c:v>0.26608201860516623</c:v>
                </c:pt>
                <c:pt idx="4">
                  <c:v>0.21804002941451675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2-472B-AD77-D4B20EE9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Quotation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Trans)'!$B$30:$F$30</c:f>
              <c:numCache>
                <c:formatCode>0.000</c:formatCode>
                <c:ptCount val="5"/>
                <c:pt idx="0">
                  <c:v>0.18804343469882961</c:v>
                </c:pt>
                <c:pt idx="1">
                  <c:v>0.25599218738078694</c:v>
                </c:pt>
                <c:pt idx="2">
                  <c:v>1.2712551130673968</c:v>
                </c:pt>
                <c:pt idx="3">
                  <c:v>0.21632993464844399</c:v>
                </c:pt>
                <c:pt idx="4">
                  <c:v>1.5943781364303393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3-40B2-83F4-2E261B8CE4D2}"/>
            </c:ext>
          </c:extLst>
        </c:ser>
        <c:ser>
          <c:idx val="1"/>
          <c:order val="1"/>
          <c:tx>
            <c:strRef>
              <c:f>'(s of Iter Means per Trans)'!$A$31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Trans)'!$B$31:$F$31</c:f>
              <c:numCache>
                <c:formatCode>0.000</c:formatCode>
                <c:ptCount val="5"/>
                <c:pt idx="0">
                  <c:v>6.3516402081142273E-2</c:v>
                </c:pt>
                <c:pt idx="1">
                  <c:v>0.24138161349475928</c:v>
                </c:pt>
                <c:pt idx="2">
                  <c:v>1.4509650308788746</c:v>
                </c:pt>
                <c:pt idx="3">
                  <c:v>0.10884086242461198</c:v>
                </c:pt>
                <c:pt idx="4">
                  <c:v>1.8118754121391967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3-40B2-83F4-2E261B8CE4D2}"/>
            </c:ext>
          </c:extLst>
        </c:ser>
        <c:ser>
          <c:idx val="2"/>
          <c:order val="2"/>
          <c:tx>
            <c:strRef>
              <c:f>'(s of Iter Means per Trans)'!$A$32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Trans)'!$B$32:$F$32</c:f>
              <c:numCache>
                <c:formatCode>0.000</c:formatCode>
                <c:ptCount val="5"/>
                <c:pt idx="0">
                  <c:v>3.6018513757973603E-2</c:v>
                </c:pt>
                <c:pt idx="1">
                  <c:v>3.0664855018951793E-2</c:v>
                </c:pt>
                <c:pt idx="2">
                  <c:v>9.9152660075259719E-3</c:v>
                </c:pt>
                <c:pt idx="3">
                  <c:v>1.7466187572946042E-2</c:v>
                </c:pt>
                <c:pt idx="4">
                  <c:v>7.6862295698215668E-3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3-40B2-83F4-2E261B8CE4D2}"/>
            </c:ext>
          </c:extLst>
        </c:ser>
        <c:ser>
          <c:idx val="3"/>
          <c:order val="3"/>
          <c:tx>
            <c:strRef>
              <c:f>'(s of Iter Means per Trans)'!$A$33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Trans)'!$B$33:$F$33</c:f>
              <c:numCache>
                <c:formatCode>0.000</c:formatCode>
                <c:ptCount val="5"/>
                <c:pt idx="0">
                  <c:v>2.182506204649446E-2</c:v>
                </c:pt>
                <c:pt idx="1">
                  <c:v>2.4894778569009391E-2</c:v>
                </c:pt>
                <c:pt idx="2">
                  <c:v>1.7161609287398825E-2</c:v>
                </c:pt>
                <c:pt idx="3">
                  <c:v>2.0116846174288716E-3</c:v>
                </c:pt>
                <c:pt idx="4">
                  <c:v>1.4955794236682961E-2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3-40B2-83F4-2E261B8CE4D2}"/>
            </c:ext>
          </c:extLst>
        </c:ser>
        <c:ser>
          <c:idx val="4"/>
          <c:order val="4"/>
          <c:tx>
            <c:strRef>
              <c:f>'(s of Iter Means per Trans)'!$A$34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Trans)'!$B$34:$F$34</c:f>
              <c:numCache>
                <c:formatCode>0.000</c:formatCode>
                <c:ptCount val="5"/>
                <c:pt idx="0">
                  <c:v>0.95061050558750582</c:v>
                </c:pt>
                <c:pt idx="1">
                  <c:v>0.46403053060475813</c:v>
                </c:pt>
                <c:pt idx="2">
                  <c:v>0.51862440246611363</c:v>
                </c:pt>
                <c:pt idx="3">
                  <c:v>0.18892166586533521</c:v>
                </c:pt>
                <c:pt idx="4">
                  <c:v>0.31678913407620218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83-40B2-83F4-2E261B8CE4D2}"/>
            </c:ext>
          </c:extLst>
        </c:ser>
        <c:ser>
          <c:idx val="5"/>
          <c:order val="5"/>
          <c:tx>
            <c:strRef>
              <c:f>'(s of Iter Means per Trans)'!$A$35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Trans)'!$B$35:$F$35</c:f>
              <c:numCache>
                <c:formatCode>0.000</c:formatCode>
                <c:ptCount val="5"/>
                <c:pt idx="0">
                  <c:v>1.1532562594670793E-2</c:v>
                </c:pt>
                <c:pt idx="1">
                  <c:v>9.6479704256041948E-3</c:v>
                </c:pt>
                <c:pt idx="2">
                  <c:v>0.15874645665336906</c:v>
                </c:pt>
                <c:pt idx="3">
                  <c:v>8.8601195674775868E-2</c:v>
                </c:pt>
                <c:pt idx="4">
                  <c:v>0.33979485424112887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3-40B2-83F4-2E261B8CE4D2}"/>
            </c:ext>
          </c:extLst>
        </c:ser>
        <c:ser>
          <c:idx val="6"/>
          <c:order val="6"/>
          <c:tx>
            <c:strRef>
              <c:f>'(s of Iter Means per Trans)'!$A$36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Trans)'!$B$36:$F$36</c:f>
              <c:numCache>
                <c:formatCode>0.000</c:formatCode>
                <c:ptCount val="5"/>
                <c:pt idx="0">
                  <c:v>6.5957056736435205E-2</c:v>
                </c:pt>
                <c:pt idx="1">
                  <c:v>5.1592150565759581E-2</c:v>
                </c:pt>
                <c:pt idx="2">
                  <c:v>2.8870760872088765E-2</c:v>
                </c:pt>
                <c:pt idx="3">
                  <c:v>3.0792230486493322E-2</c:v>
                </c:pt>
                <c:pt idx="4">
                  <c:v>1.5959217229655483E-2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3-40B2-83F4-2E261B8C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Hompage (s*)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Trans)'!$B$37:$F$37</c:f>
              <c:numCache>
                <c:formatCode>0.000</c:formatCode>
                <c:ptCount val="5"/>
                <c:pt idx="0">
                  <c:v>1.4224392195567859E-2</c:v>
                </c:pt>
                <c:pt idx="1">
                  <c:v>0.72350092144608436</c:v>
                </c:pt>
                <c:pt idx="2">
                  <c:v>5.2082050430866618</c:v>
                </c:pt>
                <c:pt idx="3">
                  <c:v>5.952215360949654</c:v>
                </c:pt>
                <c:pt idx="4">
                  <c:v>6.2516024730039224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D-481F-A57E-5245BC79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5352325750947797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Trans)'!$B$38:$F$38</c:f>
              <c:numCache>
                <c:formatCode>0.000</c:formatCode>
                <c:ptCount val="5"/>
                <c:pt idx="0">
                  <c:v>9.6436507609930673E-3</c:v>
                </c:pt>
                <c:pt idx="1">
                  <c:v>4.5910238509508906E-2</c:v>
                </c:pt>
                <c:pt idx="2">
                  <c:v>4.1266158451367323E-2</c:v>
                </c:pt>
                <c:pt idx="3">
                  <c:v>0.37888685646245351</c:v>
                </c:pt>
                <c:pt idx="4">
                  <c:v>0.15819797393877474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8-4C34-BE1B-668895268840}"/>
            </c:ext>
          </c:extLst>
        </c:ser>
        <c:ser>
          <c:idx val="1"/>
          <c:order val="1"/>
          <c:tx>
            <c:strRef>
              <c:f>'(s of Iter Means per Trans)'!$A$39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Trans)'!$B$39:$F$39</c:f>
              <c:numCache>
                <c:formatCode>0.000</c:formatCode>
                <c:ptCount val="5"/>
                <c:pt idx="0">
                  <c:v>0.15130212600401063</c:v>
                </c:pt>
                <c:pt idx="1">
                  <c:v>0.50203718321786861</c:v>
                </c:pt>
                <c:pt idx="2">
                  <c:v>0.45570113104241194</c:v>
                </c:pt>
                <c:pt idx="3">
                  <c:v>0.28873181760935202</c:v>
                </c:pt>
                <c:pt idx="4">
                  <c:v>1.2689265009620341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8-4C34-BE1B-668895268840}"/>
            </c:ext>
          </c:extLst>
        </c:ser>
        <c:ser>
          <c:idx val="2"/>
          <c:order val="2"/>
          <c:tx>
            <c:strRef>
              <c:f>'(s of Iter Means per Trans)'!$A$40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Trans)'!$B$40:$F$40</c:f>
              <c:numCache>
                <c:formatCode>0.000</c:formatCode>
                <c:ptCount val="5"/>
                <c:pt idx="0">
                  <c:v>0.20523888520453407</c:v>
                </c:pt>
                <c:pt idx="1">
                  <c:v>0.27422572818756469</c:v>
                </c:pt>
                <c:pt idx="2">
                  <c:v>0.37429987420961491</c:v>
                </c:pt>
                <c:pt idx="3">
                  <c:v>6.3694379330780246E-2</c:v>
                </c:pt>
                <c:pt idx="4">
                  <c:v>1.4100514632119809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8-4C34-BE1B-668895268840}"/>
            </c:ext>
          </c:extLst>
        </c:ser>
        <c:ser>
          <c:idx val="3"/>
          <c:order val="3"/>
          <c:tx>
            <c:strRef>
              <c:f>'(s of Iter Means per Trans)'!$A$41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Trans)'!$B$41:$F$41</c:f>
              <c:numCache>
                <c:formatCode>0.000</c:formatCode>
                <c:ptCount val="5"/>
                <c:pt idx="0">
                  <c:v>2.4846193538112318E-2</c:v>
                </c:pt>
                <c:pt idx="1">
                  <c:v>2.0410373179668501E-2</c:v>
                </c:pt>
                <c:pt idx="2">
                  <c:v>1.6070158679988195E-2</c:v>
                </c:pt>
                <c:pt idx="3">
                  <c:v>8.0324861240672705E-3</c:v>
                </c:pt>
                <c:pt idx="4">
                  <c:v>2.4459335939132378E-2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8-4C34-BE1B-668895268840}"/>
            </c:ext>
          </c:extLst>
        </c:ser>
        <c:ser>
          <c:idx val="4"/>
          <c:order val="4"/>
          <c:tx>
            <c:strRef>
              <c:f>'(s of Iter Means per Trans)'!$A$42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Trans)'!$B$42:$F$42</c:f>
              <c:numCache>
                <c:formatCode>0.000</c:formatCode>
                <c:ptCount val="5"/>
                <c:pt idx="0">
                  <c:v>4.073082370883261E-2</c:v>
                </c:pt>
                <c:pt idx="1">
                  <c:v>4.4110656308878483E-2</c:v>
                </c:pt>
                <c:pt idx="2">
                  <c:v>4.4462296761788311E-2</c:v>
                </c:pt>
                <c:pt idx="3">
                  <c:v>2.6702449950020187E-3</c:v>
                </c:pt>
                <c:pt idx="4">
                  <c:v>1.8746492727529949E-2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8-4C34-BE1B-668895268840}"/>
            </c:ext>
          </c:extLst>
        </c:ser>
        <c:ser>
          <c:idx val="5"/>
          <c:order val="5"/>
          <c:tx>
            <c:strRef>
              <c:f>'(s of Iter Means per Trans)'!$A$43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Trans)'!$B$43:$F$43</c:f>
              <c:numCache>
                <c:formatCode>0.000</c:formatCode>
                <c:ptCount val="5"/>
                <c:pt idx="0">
                  <c:v>4.3015501081974349E-2</c:v>
                </c:pt>
                <c:pt idx="1">
                  <c:v>9.9289140057376071E-3</c:v>
                </c:pt>
                <c:pt idx="2">
                  <c:v>2.1167978961944691E-2</c:v>
                </c:pt>
                <c:pt idx="3">
                  <c:v>7.8035782390729362E-3</c:v>
                </c:pt>
                <c:pt idx="4">
                  <c:v>2.6311535017934564E-2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8-4C34-BE1B-66889526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96894138232722E-2"/>
          <c:y val="0.74189486730825327"/>
          <c:w val="0.92313932633420803"/>
          <c:h val="0.23032735491396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Quotation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Trans'!$B$30:$F$30</c:f>
              <c:numCache>
                <c:formatCode>0.000</c:formatCode>
                <c:ptCount val="5"/>
                <c:pt idx="0">
                  <c:v>1.1516666666666666</c:v>
                </c:pt>
                <c:pt idx="1">
                  <c:v>1.141</c:v>
                </c:pt>
                <c:pt idx="2">
                  <c:v>1.7162499999999998</c:v>
                </c:pt>
                <c:pt idx="3">
                  <c:v>1.044125</c:v>
                </c:pt>
                <c:pt idx="4">
                  <c:v>1.8463541666666663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C-444D-BAF4-F06CD9DB0482}"/>
            </c:ext>
          </c:extLst>
        </c:ser>
        <c:ser>
          <c:idx val="1"/>
          <c:order val="1"/>
          <c:tx>
            <c:strRef>
              <c:f>'Total Mean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Trans'!$B$31:$F$31</c:f>
              <c:numCache>
                <c:formatCode>0.000</c:formatCode>
                <c:ptCount val="5"/>
                <c:pt idx="0">
                  <c:v>0.90333333333333332</c:v>
                </c:pt>
                <c:pt idx="1">
                  <c:v>1.0863333333333334</c:v>
                </c:pt>
                <c:pt idx="2">
                  <c:v>1.7719166666666666</c:v>
                </c:pt>
                <c:pt idx="3">
                  <c:v>0.97433333333333316</c:v>
                </c:pt>
                <c:pt idx="4">
                  <c:v>1.9912708333333338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C-444D-BAF4-F06CD9DB0482}"/>
            </c:ext>
          </c:extLst>
        </c:ser>
        <c:ser>
          <c:idx val="2"/>
          <c:order val="2"/>
          <c:tx>
            <c:strRef>
              <c:f>'Total Mean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Trans'!$B$32:$F$32</c:f>
              <c:numCache>
                <c:formatCode>0.000</c:formatCode>
                <c:ptCount val="5"/>
                <c:pt idx="0">
                  <c:v>0.40466666666666667</c:v>
                </c:pt>
                <c:pt idx="1">
                  <c:v>0.39616666666666672</c:v>
                </c:pt>
                <c:pt idx="2">
                  <c:v>0.41350000000000003</c:v>
                </c:pt>
                <c:pt idx="3">
                  <c:v>0.39133333333333331</c:v>
                </c:pt>
                <c:pt idx="4">
                  <c:v>0.39674999999999999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C-444D-BAF4-F06CD9DB0482}"/>
            </c:ext>
          </c:extLst>
        </c:ser>
        <c:ser>
          <c:idx val="3"/>
          <c:order val="3"/>
          <c:tx>
            <c:strRef>
              <c:f>'Total Mean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Trans'!$B$33:$F$33</c:f>
              <c:numCache>
                <c:formatCode>0.000</c:formatCode>
                <c:ptCount val="5"/>
                <c:pt idx="0">
                  <c:v>0.19366666666666665</c:v>
                </c:pt>
                <c:pt idx="1">
                  <c:v>0.19499999999999998</c:v>
                </c:pt>
                <c:pt idx="2">
                  <c:v>0.19716666666666668</c:v>
                </c:pt>
                <c:pt idx="3">
                  <c:v>0.1835</c:v>
                </c:pt>
                <c:pt idx="4">
                  <c:v>0.19881249999999998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FC-444D-BAF4-F06CD9DB0482}"/>
            </c:ext>
          </c:extLst>
        </c:ser>
        <c:ser>
          <c:idx val="4"/>
          <c:order val="4"/>
          <c:tx>
            <c:strRef>
              <c:f>'Total Mean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Trans'!$B$34:$F$34</c:f>
              <c:numCache>
                <c:formatCode>0.000</c:formatCode>
                <c:ptCount val="5"/>
                <c:pt idx="0">
                  <c:v>1.0296666666666667</c:v>
                </c:pt>
                <c:pt idx="1">
                  <c:v>0.44866666666666671</c:v>
                </c:pt>
                <c:pt idx="2">
                  <c:v>0.43566666666666665</c:v>
                </c:pt>
                <c:pt idx="3">
                  <c:v>0.4331666666666667</c:v>
                </c:pt>
                <c:pt idx="4">
                  <c:v>0.45362499999999994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FC-444D-BAF4-F06CD9DB0482}"/>
            </c:ext>
          </c:extLst>
        </c:ser>
        <c:ser>
          <c:idx val="5"/>
          <c:order val="5"/>
          <c:tx>
            <c:strRef>
              <c:f>'Total Mean per Trans'!$A$35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Trans'!$B$35:$F$35</c:f>
              <c:numCache>
                <c:formatCode>0.000</c:formatCode>
                <c:ptCount val="5"/>
                <c:pt idx="0">
                  <c:v>0.13200000000000001</c:v>
                </c:pt>
                <c:pt idx="1">
                  <c:v>0.13316666666666668</c:v>
                </c:pt>
                <c:pt idx="2">
                  <c:v>0.2195</c:v>
                </c:pt>
                <c:pt idx="3">
                  <c:v>0.52450000000000008</c:v>
                </c:pt>
                <c:pt idx="4">
                  <c:v>0.51362500000000011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FC-444D-BAF4-F06CD9DB0482}"/>
            </c:ext>
          </c:extLst>
        </c:ser>
        <c:ser>
          <c:idx val="6"/>
          <c:order val="6"/>
          <c:tx>
            <c:strRef>
              <c:f>'Total Mean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Trans'!$B$36:$F$36</c:f>
              <c:numCache>
                <c:formatCode>0.000</c:formatCode>
                <c:ptCount val="5"/>
                <c:pt idx="0">
                  <c:v>0.56266666666666665</c:v>
                </c:pt>
                <c:pt idx="1">
                  <c:v>0.61399999999999999</c:v>
                </c:pt>
                <c:pt idx="2">
                  <c:v>0.61991666666666667</c:v>
                </c:pt>
                <c:pt idx="3">
                  <c:v>0.58033333333333326</c:v>
                </c:pt>
                <c:pt idx="4">
                  <c:v>0.57960416666666659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FC-444D-BAF4-F06CD9DB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689814814814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Trans)'!$B$44:$F$44</c:f>
              <c:numCache>
                <c:formatCode>0.000</c:formatCode>
                <c:ptCount val="5"/>
                <c:pt idx="0">
                  <c:v>0.24961637232628228</c:v>
                </c:pt>
                <c:pt idx="1">
                  <c:v>0.29051434273256355</c:v>
                </c:pt>
                <c:pt idx="2">
                  <c:v>0.1755146598815415</c:v>
                </c:pt>
                <c:pt idx="3">
                  <c:v>0.17127601688016211</c:v>
                </c:pt>
                <c:pt idx="4">
                  <c:v>1.1774720294802474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C-49E2-BEA1-79B3EEA26756}"/>
            </c:ext>
          </c:extLst>
        </c:ser>
        <c:ser>
          <c:idx val="1"/>
          <c:order val="1"/>
          <c:tx>
            <c:strRef>
              <c:f>'(s of Iter Means per Trans)'!$A$45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Trans)'!$B$45:$F$45</c:f>
              <c:numCache>
                <c:formatCode>0.000</c:formatCode>
                <c:ptCount val="5"/>
                <c:pt idx="0">
                  <c:v>1.2288205727444514E-2</c:v>
                </c:pt>
                <c:pt idx="1">
                  <c:v>1.5157506391224132E-2</c:v>
                </c:pt>
                <c:pt idx="2">
                  <c:v>2.2684429314693685E-3</c:v>
                </c:pt>
                <c:pt idx="3">
                  <c:v>6.6143782776614823E-4</c:v>
                </c:pt>
                <c:pt idx="4">
                  <c:v>3.5908956055558093E-3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C-49E2-BEA1-79B3EEA26756}"/>
            </c:ext>
          </c:extLst>
        </c:ser>
        <c:ser>
          <c:idx val="2"/>
          <c:order val="2"/>
          <c:tx>
            <c:strRef>
              <c:f>'(s of Iter Means per Trans)'!$A$46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Trans)'!$B$46:$F$46</c:f>
              <c:numCache>
                <c:formatCode>0.000</c:formatCode>
                <c:ptCount val="5"/>
                <c:pt idx="0">
                  <c:v>5.7769657549039802E-2</c:v>
                </c:pt>
                <c:pt idx="1">
                  <c:v>5.5824128594482741E-2</c:v>
                </c:pt>
                <c:pt idx="2">
                  <c:v>4.7890717611384151E-2</c:v>
                </c:pt>
                <c:pt idx="3">
                  <c:v>9.5418486154413354E-3</c:v>
                </c:pt>
                <c:pt idx="4">
                  <c:v>1.8893306519770437E-2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C-49E2-BEA1-79B3EEA2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Trans)'!$B$47:$F$47</c:f>
              <c:numCache>
                <c:formatCode>0.000</c:formatCode>
                <c:ptCount val="5"/>
                <c:pt idx="0">
                  <c:v>0.68700097040203201</c:v>
                </c:pt>
                <c:pt idx="1">
                  <c:v>0.23971302286970828</c:v>
                </c:pt>
                <c:pt idx="2">
                  <c:v>0.82496412800800001</c:v>
                </c:pt>
                <c:pt idx="3">
                  <c:v>0.37133905357278651</c:v>
                </c:pt>
                <c:pt idx="4">
                  <c:v>2.2130350115259318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5-4F32-B867-7AF52BF0F78B}"/>
            </c:ext>
          </c:extLst>
        </c:ser>
        <c:ser>
          <c:idx val="1"/>
          <c:order val="1"/>
          <c:tx>
            <c:strRef>
              <c:f>'(s of Iter Means per Trans)'!$A$48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Trans)'!$B$48:$F$48</c:f>
              <c:numCache>
                <c:formatCode>0.000</c:formatCode>
                <c:ptCount val="5"/>
                <c:pt idx="0">
                  <c:v>0.8061025575777151</c:v>
                </c:pt>
                <c:pt idx="1">
                  <c:v>6.8844631841076295E-2</c:v>
                </c:pt>
                <c:pt idx="2">
                  <c:v>0.12922388517607702</c:v>
                </c:pt>
                <c:pt idx="3">
                  <c:v>0.27603778613624635</c:v>
                </c:pt>
                <c:pt idx="4">
                  <c:v>2.0104648155935441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5-4F32-B867-7AF52BF0F78B}"/>
            </c:ext>
          </c:extLst>
        </c:ser>
        <c:ser>
          <c:idx val="2"/>
          <c:order val="2"/>
          <c:tx>
            <c:strRef>
              <c:f>'(s of Iter Means per Trans)'!$A$49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Trans)'!$B$49:$F$49</c:f>
              <c:numCache>
                <c:formatCode>0.000</c:formatCode>
                <c:ptCount val="5"/>
                <c:pt idx="0">
                  <c:v>0.19375586012643162</c:v>
                </c:pt>
                <c:pt idx="1">
                  <c:v>0.18727608852529298</c:v>
                </c:pt>
                <c:pt idx="2">
                  <c:v>0.77026538987113746</c:v>
                </c:pt>
                <c:pt idx="3">
                  <c:v>1.3063147910566264E-2</c:v>
                </c:pt>
                <c:pt idx="4">
                  <c:v>2.2697850405288005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5-4F32-B867-7AF52BF0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Trans)'!$B$50:$F$50</c:f>
              <c:numCache>
                <c:formatCode>0.000</c:formatCode>
                <c:ptCount val="5"/>
                <c:pt idx="0">
                  <c:v>6.9935684739623444E-2</c:v>
                </c:pt>
                <c:pt idx="1">
                  <c:v>5.4339212360872455E-2</c:v>
                </c:pt>
                <c:pt idx="2">
                  <c:v>0.8825345720329224</c:v>
                </c:pt>
                <c:pt idx="3">
                  <c:v>0.17279505261532696</c:v>
                </c:pt>
                <c:pt idx="4">
                  <c:v>2.4901339904440043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A-4A02-B176-8A684886D617}"/>
            </c:ext>
          </c:extLst>
        </c:ser>
        <c:ser>
          <c:idx val="1"/>
          <c:order val="1"/>
          <c:tx>
            <c:strRef>
              <c:f>'(s of Iter Means per Trans)'!$A$51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Trans)'!$B$51:$F$51</c:f>
              <c:numCache>
                <c:formatCode>0.000</c:formatCode>
                <c:ptCount val="5"/>
                <c:pt idx="0">
                  <c:v>0.2026877730237652</c:v>
                </c:pt>
                <c:pt idx="1">
                  <c:v>1.1034038245356965E-2</c:v>
                </c:pt>
                <c:pt idx="2">
                  <c:v>0.10169203918367127</c:v>
                </c:pt>
                <c:pt idx="3">
                  <c:v>4.6887498333777738E-3</c:v>
                </c:pt>
                <c:pt idx="4">
                  <c:v>3.1346164538105764E-2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A-4A02-B176-8A684886D617}"/>
            </c:ext>
          </c:extLst>
        </c:ser>
        <c:ser>
          <c:idx val="2"/>
          <c:order val="2"/>
          <c:tx>
            <c:strRef>
              <c:f>'(s of Iter Means per Trans)'!$A$52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Trans)'!$B$52:$F$52</c:f>
              <c:numCache>
                <c:formatCode>0.000</c:formatCode>
                <c:ptCount val="5"/>
                <c:pt idx="0">
                  <c:v>4.3523939772650802E-2</c:v>
                </c:pt>
                <c:pt idx="1">
                  <c:v>0.13486320229526411</c:v>
                </c:pt>
                <c:pt idx="2">
                  <c:v>9.627575413017217E-2</c:v>
                </c:pt>
                <c:pt idx="3">
                  <c:v>4.6659895342074362E-2</c:v>
                </c:pt>
                <c:pt idx="4">
                  <c:v>5.0906202041106879E-2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A-4A02-B176-8A684886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</a:t>
            </a:r>
            <a:r>
              <a:rPr lang="de-DE" baseline="0"/>
              <a:t>ing and Post Delivery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2499339042473705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Trans)'!$B$53:$F$53</c:f>
              <c:numCache>
                <c:formatCode>0.000</c:formatCode>
                <c:ptCount val="5"/>
                <c:pt idx="0">
                  <c:v>0.73988805459564833</c:v>
                </c:pt>
                <c:pt idx="1">
                  <c:v>0.36939037616050596</c:v>
                </c:pt>
                <c:pt idx="2">
                  <c:v>0.42502595508980345</c:v>
                </c:pt>
                <c:pt idx="3">
                  <c:v>0.86913592147603735</c:v>
                </c:pt>
                <c:pt idx="4">
                  <c:v>2.8473793714846387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4-4FF1-9021-96E98A95A10A}"/>
            </c:ext>
          </c:extLst>
        </c:ser>
        <c:ser>
          <c:idx val="1"/>
          <c:order val="1"/>
          <c:tx>
            <c:strRef>
              <c:f>'(s of Iter Means per Trans)'!$A$54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Trans)'!$B$54:$F$54</c:f>
              <c:numCache>
                <c:formatCode>0.000</c:formatCode>
                <c:ptCount val="5"/>
                <c:pt idx="0">
                  <c:v>0.19629569531703941</c:v>
                </c:pt>
                <c:pt idx="1">
                  <c:v>8.4999999999999937E-3</c:v>
                </c:pt>
                <c:pt idx="2">
                  <c:v>8.2428125256694393E-2</c:v>
                </c:pt>
                <c:pt idx="3">
                  <c:v>2.8620996808869797E-2</c:v>
                </c:pt>
                <c:pt idx="4">
                  <c:v>2.305753108169507E-2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4-4FF1-9021-96E98A95A10A}"/>
            </c:ext>
          </c:extLst>
        </c:ser>
        <c:ser>
          <c:idx val="2"/>
          <c:order val="2"/>
          <c:tx>
            <c:strRef>
              <c:f>'(s of Iter Means per Trans)'!$A$55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Trans)'!$B$55:$F$55</c:f>
              <c:numCache>
                <c:formatCode>0.000</c:formatCode>
                <c:ptCount val="5"/>
                <c:pt idx="0">
                  <c:v>0.42624210647627631</c:v>
                </c:pt>
                <c:pt idx="1">
                  <c:v>0.34154880080792821</c:v>
                </c:pt>
                <c:pt idx="2">
                  <c:v>0.33435538104438123</c:v>
                </c:pt>
                <c:pt idx="3">
                  <c:v>0.61524468370993191</c:v>
                </c:pt>
                <c:pt idx="4">
                  <c:v>2.7577807188914747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4-4FF1-9021-96E98A95A10A}"/>
            </c:ext>
          </c:extLst>
        </c:ser>
        <c:ser>
          <c:idx val="3"/>
          <c:order val="3"/>
          <c:tx>
            <c:strRef>
              <c:f>'(s of Iter Means per Trans)'!$A$56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Trans)'!$B$56:$F$56</c:f>
              <c:numCache>
                <c:formatCode>0.000</c:formatCode>
                <c:ptCount val="5"/>
                <c:pt idx="0">
                  <c:v>0.58345551101462167</c:v>
                </c:pt>
                <c:pt idx="1">
                  <c:v>0.15442338985184173</c:v>
                </c:pt>
                <c:pt idx="2">
                  <c:v>7.3576915537415605E-2</c:v>
                </c:pt>
                <c:pt idx="3">
                  <c:v>5.5626685367726282E-2</c:v>
                </c:pt>
                <c:pt idx="4">
                  <c:v>0.71421587247834173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4-4FF1-9021-96E98A95A10A}"/>
            </c:ext>
          </c:extLst>
        </c:ser>
        <c:ser>
          <c:idx val="4"/>
          <c:order val="4"/>
          <c:tx>
            <c:strRef>
              <c:f>'(s of Iter Means per Trans)'!$A$57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Trans)'!$B$57:$F$57</c:f>
              <c:numCache>
                <c:formatCode>0.000</c:formatCode>
                <c:ptCount val="5"/>
                <c:pt idx="0">
                  <c:v>0.73892015806851552</c:v>
                </c:pt>
                <c:pt idx="1">
                  <c:v>8.1010801748902586E-2</c:v>
                </c:pt>
                <c:pt idx="2">
                  <c:v>1.9788464653260208E-2</c:v>
                </c:pt>
                <c:pt idx="3">
                  <c:v>0.51680307843026596</c:v>
                </c:pt>
                <c:pt idx="4">
                  <c:v>0.41217566005234124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24-4FF1-9021-96E98A95A10A}"/>
            </c:ext>
          </c:extLst>
        </c:ser>
        <c:ser>
          <c:idx val="5"/>
          <c:order val="5"/>
          <c:tx>
            <c:strRef>
              <c:f>'(s of Iter Means per Trans)'!$A$58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Trans)'!$B$58:$F$58</c:f>
              <c:numCache>
                <c:formatCode>0.000</c:formatCode>
                <c:ptCount val="5"/>
                <c:pt idx="0">
                  <c:v>1.7320508075688767E-3</c:v>
                </c:pt>
                <c:pt idx="1">
                  <c:v>2.6457513110645908E-3</c:v>
                </c:pt>
                <c:pt idx="2">
                  <c:v>6.0784626620004285E-2</c:v>
                </c:pt>
                <c:pt idx="3">
                  <c:v>6.959705453537516E-4</c:v>
                </c:pt>
                <c:pt idx="4">
                  <c:v>6.1288455190054623E-2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24-4FF1-9021-96E98A95A10A}"/>
            </c:ext>
          </c:extLst>
        </c:ser>
        <c:ser>
          <c:idx val="6"/>
          <c:order val="6"/>
          <c:tx>
            <c:strRef>
              <c:f>'(s of Iter Means per Trans)'!$A$59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Trans)'!$B$59:$F$59</c:f>
              <c:numCache>
                <c:formatCode>0.000</c:formatCode>
                <c:ptCount val="5"/>
                <c:pt idx="0">
                  <c:v>3.999999999999994E-3</c:v>
                </c:pt>
                <c:pt idx="1">
                  <c:v>1.6072751268321596E-3</c:v>
                </c:pt>
                <c:pt idx="2">
                  <c:v>0.25259272224934221</c:v>
                </c:pt>
                <c:pt idx="3">
                  <c:v>7.0728169482415754E-2</c:v>
                </c:pt>
                <c:pt idx="4">
                  <c:v>0.18440091978824288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24-4FF1-9021-96E98A95A10A}"/>
            </c:ext>
          </c:extLst>
        </c:ser>
        <c:ser>
          <c:idx val="7"/>
          <c:order val="7"/>
          <c:tx>
            <c:strRef>
              <c:f>'(s of Iter Means per Trans)'!$A$60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Trans)'!$B$60:$F$60</c:f>
              <c:numCache>
                <c:formatCode>0.000</c:formatCode>
                <c:ptCount val="5"/>
                <c:pt idx="0">
                  <c:v>2.0816659994661326E-3</c:v>
                </c:pt>
                <c:pt idx="1">
                  <c:v>0.11085237931591727</c:v>
                </c:pt>
                <c:pt idx="2">
                  <c:v>5.4556736522633036E-2</c:v>
                </c:pt>
                <c:pt idx="3">
                  <c:v>4.4125944276959483E-2</c:v>
                </c:pt>
                <c:pt idx="4">
                  <c:v>5.4037470121049647E-2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24-4FF1-9021-96E98A95A10A}"/>
            </c:ext>
          </c:extLst>
        </c:ser>
        <c:ser>
          <c:idx val="8"/>
          <c:order val="8"/>
          <c:tx>
            <c:strRef>
              <c:f>'(s of Iter Means per Trans)'!$A$61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Trans)'!$B$61:$F$61</c:f>
              <c:numCache>
                <c:formatCode>0.000</c:formatCode>
                <c:ptCount val="5"/>
                <c:pt idx="0">
                  <c:v>0.25750598698541621</c:v>
                </c:pt>
                <c:pt idx="1">
                  <c:v>1.7670597047072339E-2</c:v>
                </c:pt>
                <c:pt idx="2">
                  <c:v>7.2094989423677036E-2</c:v>
                </c:pt>
                <c:pt idx="3">
                  <c:v>5.934525570759637E-2</c:v>
                </c:pt>
                <c:pt idx="4">
                  <c:v>6.9845178490238927E-2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24-4FF1-9021-96E98A95A10A}"/>
            </c:ext>
          </c:extLst>
        </c:ser>
        <c:ser>
          <c:idx val="9"/>
          <c:order val="9"/>
          <c:tx>
            <c:strRef>
              <c:f>'(s of Iter Means per Trans)'!$A$62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Trans)'!$B$62:$F$62</c:f>
              <c:numCache>
                <c:formatCode>0.000</c:formatCode>
                <c:ptCount val="5"/>
                <c:pt idx="0">
                  <c:v>0.22658405357247302</c:v>
                </c:pt>
                <c:pt idx="1">
                  <c:v>0.21912686584107702</c:v>
                </c:pt>
                <c:pt idx="2">
                  <c:v>0.20655704417908335</c:v>
                </c:pt>
                <c:pt idx="3">
                  <c:v>9.9638826936758629E-2</c:v>
                </c:pt>
                <c:pt idx="4">
                  <c:v>9.3221433571273021E-2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24-4FF1-9021-96E98A95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457567804024494E-2"/>
          <c:y val="0.70863459585799948"/>
          <c:w val="0.91286264216972879"/>
          <c:h val="0.2621683238500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Trans)'!$B$63:$F$63</c:f>
              <c:numCache>
                <c:formatCode>0.000</c:formatCode>
                <c:ptCount val="5"/>
                <c:pt idx="0">
                  <c:v>6.5276335681470329E-2</c:v>
                </c:pt>
                <c:pt idx="1">
                  <c:v>8.4472382074458716E-2</c:v>
                </c:pt>
                <c:pt idx="2">
                  <c:v>7.7603291382088532E-2</c:v>
                </c:pt>
                <c:pt idx="3">
                  <c:v>8.9797544277854871E-2</c:v>
                </c:pt>
                <c:pt idx="4">
                  <c:v>0.64788969631701243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0-4925-98BD-0F40186C05FC}"/>
            </c:ext>
          </c:extLst>
        </c:ser>
        <c:ser>
          <c:idx val="1"/>
          <c:order val="1"/>
          <c:tx>
            <c:strRef>
              <c:f>'(s of Iter Means per Trans)'!$A$64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Trans)'!$B$64:$F$64</c:f>
              <c:numCache>
                <c:formatCode>0.000</c:formatCode>
                <c:ptCount val="5"/>
                <c:pt idx="0">
                  <c:v>0.89377905547176473</c:v>
                </c:pt>
                <c:pt idx="1">
                  <c:v>6.3311399710741833E-3</c:v>
                </c:pt>
                <c:pt idx="2">
                  <c:v>0.13500030864162252</c:v>
                </c:pt>
                <c:pt idx="3">
                  <c:v>9.5642019182644485E-3</c:v>
                </c:pt>
                <c:pt idx="4">
                  <c:v>0.18499508369030609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0-4925-98BD-0F40186C05FC}"/>
            </c:ext>
          </c:extLst>
        </c:ser>
        <c:ser>
          <c:idx val="2"/>
          <c:order val="2"/>
          <c:tx>
            <c:strRef>
              <c:f>'(s of Iter Means per Trans)'!$A$65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Trans)'!$B$65:$F$65</c:f>
              <c:numCache>
                <c:formatCode>0.000</c:formatCode>
                <c:ptCount val="5"/>
                <c:pt idx="0">
                  <c:v>0.17103898191153188</c:v>
                </c:pt>
                <c:pt idx="1">
                  <c:v>0.19689908582824656</c:v>
                </c:pt>
                <c:pt idx="2">
                  <c:v>0.14150184038850297</c:v>
                </c:pt>
                <c:pt idx="3">
                  <c:v>0.21375113303793258</c:v>
                </c:pt>
                <c:pt idx="4">
                  <c:v>3.3369867479493496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0-4925-98BD-0F40186C05FC}"/>
            </c:ext>
          </c:extLst>
        </c:ser>
        <c:ser>
          <c:idx val="3"/>
          <c:order val="3"/>
          <c:tx>
            <c:strRef>
              <c:f>'(s of Iter Means per Trans)'!$A$66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Trans)'!$B$66:$F$66</c:f>
              <c:numCache>
                <c:formatCode>0.000</c:formatCode>
                <c:ptCount val="5"/>
                <c:pt idx="0">
                  <c:v>9.0389896190521984E-2</c:v>
                </c:pt>
                <c:pt idx="1">
                  <c:v>9.6382484577506866E-2</c:v>
                </c:pt>
                <c:pt idx="2">
                  <c:v>2.8513520184876073E-2</c:v>
                </c:pt>
                <c:pt idx="3">
                  <c:v>4.1801054113502982E-2</c:v>
                </c:pt>
                <c:pt idx="4">
                  <c:v>6.4458814774112513E-2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0-4925-98BD-0F40186C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Trans)'!$B$67:$F$67</c:f>
              <c:numCache>
                <c:formatCode>0.000</c:formatCode>
                <c:ptCount val="5"/>
                <c:pt idx="0">
                  <c:v>4.8003472096644566E-2</c:v>
                </c:pt>
                <c:pt idx="1">
                  <c:v>8.3248123101965471E-2</c:v>
                </c:pt>
                <c:pt idx="2">
                  <c:v>7.7931994927201376E-2</c:v>
                </c:pt>
                <c:pt idx="3">
                  <c:v>0.26346842196931058</c:v>
                </c:pt>
                <c:pt idx="4">
                  <c:v>1.7997895171351519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4-45C5-B497-FAEC0E4FC364}"/>
            </c:ext>
          </c:extLst>
        </c:ser>
        <c:ser>
          <c:idx val="1"/>
          <c:order val="1"/>
          <c:tx>
            <c:strRef>
              <c:f>'(s of Iter Means per Trans)'!$A$68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Trans)'!$B$68:$F$68</c:f>
              <c:numCache>
                <c:formatCode>0.000</c:formatCode>
                <c:ptCount val="5"/>
                <c:pt idx="0">
                  <c:v>1.6502525059315418E-2</c:v>
                </c:pt>
                <c:pt idx="1">
                  <c:v>1.3610657588816195E-2</c:v>
                </c:pt>
                <c:pt idx="2">
                  <c:v>1.149547012232789E-2</c:v>
                </c:pt>
                <c:pt idx="3">
                  <c:v>3.3121933820354874E-2</c:v>
                </c:pt>
                <c:pt idx="4">
                  <c:v>1.7607815203766728E-2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4-45C5-B497-FAEC0E4FC364}"/>
            </c:ext>
          </c:extLst>
        </c:ser>
        <c:ser>
          <c:idx val="2"/>
          <c:order val="2"/>
          <c:tx>
            <c:strRef>
              <c:f>'(s of Iter Means per Trans)'!$A$69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Trans)'!$B$69:$F$69</c:f>
              <c:numCache>
                <c:formatCode>0.000</c:formatCode>
                <c:ptCount val="5"/>
                <c:pt idx="0">
                  <c:v>7.0237691685684995E-3</c:v>
                </c:pt>
                <c:pt idx="1">
                  <c:v>6.2649820430708131E-3</c:v>
                </c:pt>
                <c:pt idx="2">
                  <c:v>9.4999999999999859E-3</c:v>
                </c:pt>
                <c:pt idx="3">
                  <c:v>2.6641524606023044E-2</c:v>
                </c:pt>
                <c:pt idx="4">
                  <c:v>1.615746892564961E-2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4-45C5-B497-FAEC0E4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</a:t>
            </a:r>
            <a:r>
              <a:rPr lang="de-DE" baseline="0"/>
              <a:t> Payment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Trans)'!$B$70:$F$70</c:f>
              <c:numCache>
                <c:formatCode>0.000</c:formatCode>
                <c:ptCount val="5"/>
                <c:pt idx="0">
                  <c:v>0.17112568480505777</c:v>
                </c:pt>
                <c:pt idx="1">
                  <c:v>0.90680901149764348</c:v>
                </c:pt>
                <c:pt idx="2">
                  <c:v>0.13199463372930481</c:v>
                </c:pt>
                <c:pt idx="3">
                  <c:v>0.14592926011713114</c:v>
                </c:pt>
                <c:pt idx="4">
                  <c:v>2.7024127720177353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4-4BF1-AB4A-A3EDA5454A7B}"/>
            </c:ext>
          </c:extLst>
        </c:ser>
        <c:ser>
          <c:idx val="1"/>
          <c:order val="1"/>
          <c:tx>
            <c:strRef>
              <c:f>'(s of Iter Means per Trans)'!$A$71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Trans)'!$B$71:$F$71</c:f>
              <c:numCache>
                <c:formatCode>0.000</c:formatCode>
                <c:ptCount val="5"/>
                <c:pt idx="0">
                  <c:v>3.1000000000000028E-2</c:v>
                </c:pt>
                <c:pt idx="1">
                  <c:v>6.9801504281785207E-2</c:v>
                </c:pt>
                <c:pt idx="2">
                  <c:v>2.2777455959786159E-2</c:v>
                </c:pt>
                <c:pt idx="3">
                  <c:v>3.6221181073141845E-2</c:v>
                </c:pt>
                <c:pt idx="4">
                  <c:v>3.2292365583834186E-2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4-4BF1-AB4A-A3EDA5454A7B}"/>
            </c:ext>
          </c:extLst>
        </c:ser>
        <c:ser>
          <c:idx val="2"/>
          <c:order val="2"/>
          <c:tx>
            <c:strRef>
              <c:f>'(s of Iter Means per Trans)'!$A$72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Trans)'!$B$72:$F$72</c:f>
              <c:numCache>
                <c:formatCode>0.000</c:formatCode>
                <c:ptCount val="5"/>
                <c:pt idx="0">
                  <c:v>3.869539162915054E-2</c:v>
                </c:pt>
                <c:pt idx="1">
                  <c:v>7.4931635508642153E-2</c:v>
                </c:pt>
                <c:pt idx="2">
                  <c:v>4.0097537330863596E-2</c:v>
                </c:pt>
                <c:pt idx="3">
                  <c:v>2.1151733577494929E-3</c:v>
                </c:pt>
                <c:pt idx="4">
                  <c:v>4.3035701627640886E-2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4-4BF1-AB4A-A3EDA5454A7B}"/>
            </c:ext>
          </c:extLst>
        </c:ser>
        <c:ser>
          <c:idx val="3"/>
          <c:order val="3"/>
          <c:tx>
            <c:strRef>
              <c:f>'(s of Iter Means per Trans)'!$A$73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Trans)'!$B$73:$F$73</c:f>
              <c:numCache>
                <c:formatCode>0.000</c:formatCode>
                <c:ptCount val="5"/>
                <c:pt idx="0">
                  <c:v>2.2590558499809895E-2</c:v>
                </c:pt>
                <c:pt idx="1">
                  <c:v>4.6122120506325651E-2</c:v>
                </c:pt>
                <c:pt idx="2">
                  <c:v>8.2613558209291733E-3</c:v>
                </c:pt>
                <c:pt idx="3">
                  <c:v>1.0898920053534353E-2</c:v>
                </c:pt>
                <c:pt idx="4">
                  <c:v>3.3054248340165467E-2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4-4BF1-AB4A-A3EDA5454A7B}"/>
            </c:ext>
          </c:extLst>
        </c:ser>
        <c:ser>
          <c:idx val="4"/>
          <c:order val="4"/>
          <c:tx>
            <c:strRef>
              <c:f>'(s of Iter Means per Trans)'!$A$74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Trans)'!$B$74:$F$74</c:f>
              <c:numCache>
                <c:formatCode>0.000</c:formatCode>
                <c:ptCount val="5"/>
                <c:pt idx="0">
                  <c:v>5.558177159225261E-2</c:v>
                </c:pt>
                <c:pt idx="1">
                  <c:v>2.8583211855912956E-2</c:v>
                </c:pt>
                <c:pt idx="2">
                  <c:v>4.6645605366422267E-2</c:v>
                </c:pt>
                <c:pt idx="3">
                  <c:v>2.4501381763756484E-2</c:v>
                </c:pt>
                <c:pt idx="4">
                  <c:v>1.2066385384612743E-2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4-4BF1-AB4A-A3EDA545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</a:t>
            </a:r>
            <a:r>
              <a:rPr lang="de-DE" baseline="0"/>
              <a:t> Document Flow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1526103032741346"/>
        </c:manualLayout>
      </c:layout>
      <c:lineChart>
        <c:grouping val="standard"/>
        <c:varyColors val="0"/>
        <c:ser>
          <c:idx val="0"/>
          <c:order val="0"/>
          <c:tx>
            <c:strRef>
              <c:f>'(s of Iter Means per Trans)'!$A$75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Trans)'!$B$75:$F$75</c:f>
              <c:numCache>
                <c:formatCode>0.000</c:formatCode>
                <c:ptCount val="5"/>
                <c:pt idx="0">
                  <c:v>0.15308929855915254</c:v>
                </c:pt>
                <c:pt idx="1">
                  <c:v>0.23721509226859952</c:v>
                </c:pt>
                <c:pt idx="2">
                  <c:v>4.9093660486869292E-2</c:v>
                </c:pt>
                <c:pt idx="3">
                  <c:v>2.1056966384865032E-2</c:v>
                </c:pt>
                <c:pt idx="4">
                  <c:v>0.73783932959831011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B-4A8D-BD4E-C120A3DBCFC3}"/>
            </c:ext>
          </c:extLst>
        </c:ser>
        <c:ser>
          <c:idx val="1"/>
          <c:order val="1"/>
          <c:tx>
            <c:strRef>
              <c:f>'(s of Iter Means per Trans)'!$A$76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Trans)'!$B$76:$F$76</c:f>
              <c:numCache>
                <c:formatCode>0.000</c:formatCode>
                <c:ptCount val="5"/>
                <c:pt idx="0">
                  <c:v>1.6289055630494136E-2</c:v>
                </c:pt>
                <c:pt idx="1">
                  <c:v>2.2662377045079233E-2</c:v>
                </c:pt>
                <c:pt idx="2">
                  <c:v>1.3391752436979016</c:v>
                </c:pt>
                <c:pt idx="3">
                  <c:v>5.3870987862979867E-3</c:v>
                </c:pt>
                <c:pt idx="4">
                  <c:v>1.2706164432405761E-2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B-4A8D-BD4E-C120A3DBCFC3}"/>
            </c:ext>
          </c:extLst>
        </c:ser>
        <c:ser>
          <c:idx val="2"/>
          <c:order val="2"/>
          <c:tx>
            <c:strRef>
              <c:f>'(s of Iter Means per Trans)'!$A$77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Trans)'!$B$77:$F$77</c:f>
              <c:numCache>
                <c:formatCode>0.000</c:formatCode>
                <c:ptCount val="5"/>
                <c:pt idx="0">
                  <c:v>0.14728996345078416</c:v>
                </c:pt>
                <c:pt idx="1">
                  <c:v>0.14128900641356812</c:v>
                </c:pt>
                <c:pt idx="2">
                  <c:v>0.16598424875069717</c:v>
                </c:pt>
                <c:pt idx="3">
                  <c:v>0.11354833313762623</c:v>
                </c:pt>
                <c:pt idx="4">
                  <c:v>0.32033255628266033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B-4A8D-BD4E-C120A3DBCFC3}"/>
            </c:ext>
          </c:extLst>
        </c:ser>
        <c:ser>
          <c:idx val="3"/>
          <c:order val="3"/>
          <c:tx>
            <c:strRef>
              <c:f>'(s of Iter Means per Trans)'!$A$78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Trans)'!$B$78:$F$78</c:f>
              <c:numCache>
                <c:formatCode>0.000</c:formatCode>
                <c:ptCount val="5"/>
                <c:pt idx="0">
                  <c:v>9.1182966245529171E-2</c:v>
                </c:pt>
                <c:pt idx="1">
                  <c:v>6.5780569572886152E-2</c:v>
                </c:pt>
                <c:pt idx="2">
                  <c:v>0.14179415831878739</c:v>
                </c:pt>
                <c:pt idx="3">
                  <c:v>0.13023790330903409</c:v>
                </c:pt>
                <c:pt idx="4">
                  <c:v>6.2894753358289243E-2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B-4A8D-BD4E-C120A3DBCFC3}"/>
            </c:ext>
          </c:extLst>
        </c:ser>
        <c:ser>
          <c:idx val="4"/>
          <c:order val="4"/>
          <c:tx>
            <c:strRef>
              <c:f>'(s of Iter Means per Trans)'!$A$79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Trans)'!$B$79:$F$79</c:f>
              <c:numCache>
                <c:formatCode>0.000</c:formatCode>
                <c:ptCount val="5"/>
                <c:pt idx="0">
                  <c:v>0.40037149415677986</c:v>
                </c:pt>
                <c:pt idx="1">
                  <c:v>3.2908965343808695E-2</c:v>
                </c:pt>
                <c:pt idx="2">
                  <c:v>0.10951892910969009</c:v>
                </c:pt>
                <c:pt idx="3">
                  <c:v>0.20668318146380404</c:v>
                </c:pt>
                <c:pt idx="4">
                  <c:v>3.2810860996763838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B-4A8D-BD4E-C120A3DB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52755905511811"/>
          <c:y val="0.71350077590666117"/>
          <c:w val="0.85094488188976369"/>
          <c:h val="0.25730214380136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Sign</a:t>
            </a:r>
            <a:r>
              <a:rPr lang="de-DE" baseline="0"/>
              <a:t>out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(s*)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'(s of Iter Means per Trans)'!$A$80</c:f>
              <c:strCache>
                <c:ptCount val="1"/>
                <c:pt idx="0">
                  <c:v>76_Sign_Out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'(s of Iter Means per Trans)'!$B$2:$F$2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'(s of Iter Means per Trans)'!$B$80:$F$80</c:f>
              <c:numCache>
                <c:formatCode>0.000</c:formatCode>
                <c:ptCount val="5"/>
                <c:pt idx="0">
                  <c:v>1.0000000000000009E-3</c:v>
                </c:pt>
                <c:pt idx="1">
                  <c:v>4.7696960070847619E-3</c:v>
                </c:pt>
                <c:pt idx="2">
                  <c:v>4.7696960070846865E-3</c:v>
                </c:pt>
                <c:pt idx="3">
                  <c:v>4.0894936524383503E-3</c:v>
                </c:pt>
                <c:pt idx="4">
                  <c:v>2.8009020124476112E-3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1-4C75-ABD5-FF8ADEDA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17567"/>
        <c:axId val="1764715647"/>
      </c:lineChart>
      <c:catAx>
        <c:axId val="176471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5647"/>
        <c:crosses val="autoZero"/>
        <c:auto val="1"/>
        <c:lblAlgn val="ctr"/>
        <c:lblOffset val="100"/>
        <c:noMultiLvlLbl val="0"/>
      </c:catAx>
      <c:valAx>
        <c:axId val="17647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Standard Deviation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7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Trans'!$B$5:$F$5</c:f>
              <c:numCache>
                <c:formatCode>0.000</c:formatCode>
                <c:ptCount val="5"/>
                <c:pt idx="0">
                  <c:v>8.2543333333333333</c:v>
                </c:pt>
                <c:pt idx="1">
                  <c:v>8.3695000000000004</c:v>
                </c:pt>
                <c:pt idx="2">
                  <c:v>9.3354999999999997</c:v>
                </c:pt>
                <c:pt idx="3">
                  <c:v>12.154041666666664</c:v>
                </c:pt>
                <c:pt idx="4">
                  <c:v>31.587187499999999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FFE-B208-0B45FFEE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Reload Homepage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Trans'!$B$37:$F$37</c:f>
              <c:numCache>
                <c:formatCode>0.000</c:formatCode>
                <c:ptCount val="5"/>
                <c:pt idx="0">
                  <c:v>0.68233333333333324</c:v>
                </c:pt>
                <c:pt idx="1">
                  <c:v>1.5496666666666667</c:v>
                </c:pt>
                <c:pt idx="2">
                  <c:v>6.355833333333333</c:v>
                </c:pt>
                <c:pt idx="3">
                  <c:v>7.5121250000000002</c:v>
                </c:pt>
                <c:pt idx="4">
                  <c:v>4.6354999999999995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2-4E3E-9329-A7202135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'Total Median per Trans'!$A$5</c:f>
              <c:strCache>
                <c:ptCount val="1"/>
                <c:pt idx="0">
                  <c:v>1_Login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Trans'!$B$5:$F$5</c:f>
              <c:numCache>
                <c:formatCode>0.000</c:formatCode>
                <c:ptCount val="5"/>
                <c:pt idx="0">
                  <c:v>8.2543333333333333</c:v>
                </c:pt>
                <c:pt idx="1">
                  <c:v>8.3194999999999997</c:v>
                </c:pt>
                <c:pt idx="2">
                  <c:v>9.3719999999999999</c:v>
                </c:pt>
                <c:pt idx="3">
                  <c:v>12.4055</c:v>
                </c:pt>
                <c:pt idx="4">
                  <c:v>31.688500000000001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E-4737-9C1B-D7F814CC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119200"/>
        <c:axId val="1436118240"/>
      </c:lineChart>
      <c:catAx>
        <c:axId val="14361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118240"/>
        <c:crosses val="autoZero"/>
        <c:auto val="1"/>
        <c:lblAlgn val="ctr"/>
        <c:lblOffset val="100"/>
        <c:noMultiLvlLbl val="0"/>
      </c:catAx>
      <c:valAx>
        <c:axId val="1436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611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Company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8048661800486618"/>
          <c:w val="0.79972440944881895"/>
          <c:h val="0.40613636799049763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Trans'!$B$6:$F$6</c:f>
              <c:numCache>
                <c:formatCode>0.000</c:formatCode>
                <c:ptCount val="5"/>
                <c:pt idx="0">
                  <c:v>4.0293333333333337</c:v>
                </c:pt>
                <c:pt idx="1">
                  <c:v>4.2021666666666659</c:v>
                </c:pt>
                <c:pt idx="2">
                  <c:v>4.620000000000001</c:v>
                </c:pt>
                <c:pt idx="3">
                  <c:v>4.452</c:v>
                </c:pt>
                <c:pt idx="4">
                  <c:v>7.1998125000000002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E-42F7-8F7E-328365E497DB}"/>
            </c:ext>
          </c:extLst>
        </c:ser>
        <c:ser>
          <c:idx val="1"/>
          <c:order val="1"/>
          <c:tx>
            <c:strRef>
              <c:f>'Total Mean per Trans'!$A$7</c:f>
              <c:strCache>
                <c:ptCount val="1"/>
                <c:pt idx="0">
                  <c:v>3_Load_New_BP_Organization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Trans'!$B$7:$F$7</c:f>
              <c:numCache>
                <c:formatCode>0.000</c:formatCode>
                <c:ptCount val="5"/>
                <c:pt idx="0">
                  <c:v>3.2056666666666671</c:v>
                </c:pt>
                <c:pt idx="1">
                  <c:v>3.186833333333333</c:v>
                </c:pt>
                <c:pt idx="2">
                  <c:v>3.6661666666666668</c:v>
                </c:pt>
                <c:pt idx="3">
                  <c:v>3.9799583333333328</c:v>
                </c:pt>
                <c:pt idx="4">
                  <c:v>4.9490208333333339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E-42F7-8F7E-328365E497DB}"/>
            </c:ext>
          </c:extLst>
        </c:ser>
        <c:ser>
          <c:idx val="2"/>
          <c:order val="2"/>
          <c:tx>
            <c:strRef>
              <c:f>'Total Mean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Trans'!$B$8:$F$8</c:f>
              <c:numCache>
                <c:formatCode>0.000</c:formatCode>
                <c:ptCount val="5"/>
                <c:pt idx="0">
                  <c:v>5.25</c:v>
                </c:pt>
                <c:pt idx="1">
                  <c:v>5.234</c:v>
                </c:pt>
                <c:pt idx="2">
                  <c:v>6.2653333333333343</c:v>
                </c:pt>
                <c:pt idx="3">
                  <c:v>6.1217499999999996</c:v>
                </c:pt>
                <c:pt idx="4">
                  <c:v>7.4708958333333308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E-42F7-8F7E-328365E497DB}"/>
            </c:ext>
          </c:extLst>
        </c:ser>
        <c:ser>
          <c:idx val="3"/>
          <c:order val="3"/>
          <c:tx>
            <c:strRef>
              <c:f>'Total Mean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Trans'!$B$9:$F$9</c:f>
              <c:numCache>
                <c:formatCode>0.000</c:formatCode>
                <c:ptCount val="5"/>
                <c:pt idx="0">
                  <c:v>2.0306666666666664</c:v>
                </c:pt>
                <c:pt idx="1">
                  <c:v>2.0803333333333334</c:v>
                </c:pt>
                <c:pt idx="2">
                  <c:v>2.2916666666666665</c:v>
                </c:pt>
                <c:pt idx="3">
                  <c:v>2.2225833333333336</c:v>
                </c:pt>
                <c:pt idx="4">
                  <c:v>2.2393958333333344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E-42F7-8F7E-328365E497DB}"/>
            </c:ext>
          </c:extLst>
        </c:ser>
        <c:ser>
          <c:idx val="4"/>
          <c:order val="4"/>
          <c:tx>
            <c:strRef>
              <c:f>'Total Mean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Trans'!$B$10:$F$10</c:f>
              <c:numCache>
                <c:formatCode>0.000</c:formatCode>
                <c:ptCount val="5"/>
                <c:pt idx="0">
                  <c:v>4.32</c:v>
                </c:pt>
                <c:pt idx="1">
                  <c:v>4.609166666666666</c:v>
                </c:pt>
                <c:pt idx="2">
                  <c:v>5.0078333333333331</c:v>
                </c:pt>
                <c:pt idx="3">
                  <c:v>5.1704166666666662</c:v>
                </c:pt>
                <c:pt idx="4">
                  <c:v>5.9739791666666653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E-42F7-8F7E-328365E497DB}"/>
            </c:ext>
          </c:extLst>
        </c:ser>
        <c:ser>
          <c:idx val="5"/>
          <c:order val="5"/>
          <c:tx>
            <c:strRef>
              <c:f>'Total Mean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Trans'!$B$11:$F$11</c:f>
              <c:numCache>
                <c:formatCode>0.000</c:formatCode>
                <c:ptCount val="5"/>
                <c:pt idx="0">
                  <c:v>2.0203333333333333</c:v>
                </c:pt>
                <c:pt idx="1">
                  <c:v>2.2671666666666668</c:v>
                </c:pt>
                <c:pt idx="2">
                  <c:v>2.434333333333333</c:v>
                </c:pt>
                <c:pt idx="3">
                  <c:v>2.3261250000000002</c:v>
                </c:pt>
                <c:pt idx="4">
                  <c:v>2.3113333333333328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E-42F7-8F7E-328365E497DB}"/>
            </c:ext>
          </c:extLst>
        </c:ser>
        <c:ser>
          <c:idx val="6"/>
          <c:order val="6"/>
          <c:tx>
            <c:strRef>
              <c:f>'Total Mean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Trans'!$B$12:$F$12</c:f>
              <c:numCache>
                <c:formatCode>0.000</c:formatCode>
                <c:ptCount val="5"/>
                <c:pt idx="0">
                  <c:v>0.32766666666666672</c:v>
                </c:pt>
                <c:pt idx="1">
                  <c:v>0.36083333333333334</c:v>
                </c:pt>
                <c:pt idx="2">
                  <c:v>0.38016666666666671</c:v>
                </c:pt>
                <c:pt idx="3">
                  <c:v>0.43879166666666664</c:v>
                </c:pt>
                <c:pt idx="4">
                  <c:v>0.41464583333333321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E-42F7-8F7E-328365E497DB}"/>
            </c:ext>
          </c:extLst>
        </c:ser>
        <c:ser>
          <c:idx val="7"/>
          <c:order val="7"/>
          <c:tx>
            <c:strRef>
              <c:f>'Total Mean per Trans'!$A$13</c:f>
              <c:strCache>
                <c:ptCount val="1"/>
                <c:pt idx="0">
                  <c:v>9_Load_BP_Roles_2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Trans'!$B$13:$F$13</c:f>
              <c:numCache>
                <c:formatCode>0.000</c:formatCode>
                <c:ptCount val="5"/>
                <c:pt idx="0">
                  <c:v>6.3113333333333337</c:v>
                </c:pt>
                <c:pt idx="1">
                  <c:v>6.5215000000000005</c:v>
                </c:pt>
                <c:pt idx="2">
                  <c:v>7.2259166666666657</c:v>
                </c:pt>
                <c:pt idx="3">
                  <c:v>6.6701666666666668</c:v>
                </c:pt>
                <c:pt idx="4">
                  <c:v>7.5078958333333334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E-42F7-8F7E-328365E497DB}"/>
            </c:ext>
          </c:extLst>
        </c:ser>
        <c:ser>
          <c:idx val="8"/>
          <c:order val="8"/>
          <c:tx>
            <c:strRef>
              <c:f>'Total Mean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Trans'!$B$14:$F$14</c:f>
              <c:numCache>
                <c:formatCode>0.000</c:formatCode>
                <c:ptCount val="5"/>
                <c:pt idx="0">
                  <c:v>2.6389999999999998</c:v>
                </c:pt>
                <c:pt idx="1">
                  <c:v>2.8879999999999999</c:v>
                </c:pt>
                <c:pt idx="2">
                  <c:v>2.8328333333333333</c:v>
                </c:pt>
                <c:pt idx="3">
                  <c:v>2.7482916666666664</c:v>
                </c:pt>
                <c:pt idx="4">
                  <c:v>3.0749999999999997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E-42F7-8F7E-328365E497DB}"/>
            </c:ext>
          </c:extLst>
        </c:ser>
        <c:ser>
          <c:idx val="9"/>
          <c:order val="9"/>
          <c:tx>
            <c:strRef>
              <c:f>'Total Mean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Trans'!$B$15:$F$15</c:f>
              <c:numCache>
                <c:formatCode>0.000</c:formatCode>
                <c:ptCount val="5"/>
                <c:pt idx="0">
                  <c:v>4.3230000000000004</c:v>
                </c:pt>
                <c:pt idx="1">
                  <c:v>4.6045000000000007</c:v>
                </c:pt>
                <c:pt idx="2">
                  <c:v>5.0110000000000001</c:v>
                </c:pt>
                <c:pt idx="3">
                  <c:v>4.751125</c:v>
                </c:pt>
                <c:pt idx="4">
                  <c:v>5.3179999999999987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EE-42F7-8F7E-328365E497DB}"/>
            </c:ext>
          </c:extLst>
        </c:ser>
        <c:ser>
          <c:idx val="10"/>
          <c:order val="10"/>
          <c:tx>
            <c:strRef>
              <c:f>'Total Mean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Trans'!$B$16:$F$16</c:f>
              <c:numCache>
                <c:formatCode>0.000</c:formatCode>
                <c:ptCount val="5"/>
                <c:pt idx="0">
                  <c:v>2.5409999999999999</c:v>
                </c:pt>
                <c:pt idx="1">
                  <c:v>2.7111666666666667</c:v>
                </c:pt>
                <c:pt idx="2">
                  <c:v>2.564083333333333</c:v>
                </c:pt>
                <c:pt idx="3">
                  <c:v>2.8041250000000004</c:v>
                </c:pt>
                <c:pt idx="4">
                  <c:v>2.3258541666666668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EE-42F7-8F7E-328365E4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3.74537037037037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568460192475944E-2"/>
          <c:y val="0.68491139337509821"/>
          <c:w val="0.97719641294838144"/>
          <c:h val="0.28589152633293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Business Partner Company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171296296296296"/>
          <c:w val="0.79972440944881895"/>
          <c:h val="0.40533440619192684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Trans'!$A$6</c:f>
              <c:strCache>
                <c:ptCount val="1"/>
                <c:pt idx="0">
                  <c:v>2_Open_App_Manage_BP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Trans'!$B$6:$F$6</c:f>
              <c:numCache>
                <c:formatCode>0.000</c:formatCode>
                <c:ptCount val="5"/>
                <c:pt idx="0">
                  <c:v>4.0293333333333337</c:v>
                </c:pt>
                <c:pt idx="1">
                  <c:v>4.202</c:v>
                </c:pt>
                <c:pt idx="2">
                  <c:v>4.6280000000000001</c:v>
                </c:pt>
                <c:pt idx="3">
                  <c:v>4.5355000000000008</c:v>
                </c:pt>
                <c:pt idx="4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6-47EC-8992-29D4CFD860A5}"/>
            </c:ext>
          </c:extLst>
        </c:ser>
        <c:ser>
          <c:idx val="1"/>
          <c:order val="1"/>
          <c:tx>
            <c:strRef>
              <c:f>'Total Median per Trans'!$A$7</c:f>
              <c:strCache>
                <c:ptCount val="1"/>
                <c:pt idx="0">
                  <c:v>3_Load_New_BP_Organization*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Trans'!$B$7:$F$7</c:f>
              <c:numCache>
                <c:formatCode>0.000</c:formatCode>
                <c:ptCount val="5"/>
                <c:pt idx="0">
                  <c:v>3.2056666666666671</c:v>
                </c:pt>
                <c:pt idx="1">
                  <c:v>3.2444999999999999</c:v>
                </c:pt>
                <c:pt idx="2">
                  <c:v>3.8664999999999998</c:v>
                </c:pt>
                <c:pt idx="3">
                  <c:v>4.1444999999999999</c:v>
                </c:pt>
                <c:pt idx="4">
                  <c:v>4.8384999999999998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6-47EC-8992-29D4CFD860A5}"/>
            </c:ext>
          </c:extLst>
        </c:ser>
        <c:ser>
          <c:idx val="2"/>
          <c:order val="2"/>
          <c:tx>
            <c:strRef>
              <c:f>'Total Median per Trans'!$A$8</c:f>
              <c:strCache>
                <c:ptCount val="1"/>
                <c:pt idx="0">
                  <c:v>4_Load_BP_Roles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Trans'!$B$8:$F$8</c:f>
              <c:numCache>
                <c:formatCode>0.000</c:formatCode>
                <c:ptCount val="5"/>
                <c:pt idx="0">
                  <c:v>5.25</c:v>
                </c:pt>
                <c:pt idx="1">
                  <c:v>5.2025000000000006</c:v>
                </c:pt>
                <c:pt idx="2">
                  <c:v>6.7385000000000002</c:v>
                </c:pt>
                <c:pt idx="3">
                  <c:v>6.0925000000000002</c:v>
                </c:pt>
                <c:pt idx="4">
                  <c:v>7.5724999999999998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6-47EC-8992-29D4CFD860A5}"/>
            </c:ext>
          </c:extLst>
        </c:ser>
        <c:ser>
          <c:idx val="3"/>
          <c:order val="3"/>
          <c:tx>
            <c:strRef>
              <c:f>'Total Median per Trans'!$A$9</c:f>
              <c:strCache>
                <c:ptCount val="1"/>
                <c:pt idx="0">
                  <c:v>5_Load_New_Company_Code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Trans'!$B$9:$F$9</c:f>
              <c:numCache>
                <c:formatCode>0.000</c:formatCode>
                <c:ptCount val="5"/>
                <c:pt idx="0">
                  <c:v>2.0306666666666664</c:v>
                </c:pt>
                <c:pt idx="1">
                  <c:v>2.0134999999999996</c:v>
                </c:pt>
                <c:pt idx="2">
                  <c:v>2.3739999999999997</c:v>
                </c:pt>
                <c:pt idx="3">
                  <c:v>2.2199999999999998</c:v>
                </c:pt>
                <c:pt idx="4">
                  <c:v>2.2625000000000002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6-47EC-8992-29D4CFD860A5}"/>
            </c:ext>
          </c:extLst>
        </c:ser>
        <c:ser>
          <c:idx val="4"/>
          <c:order val="4"/>
          <c:tx>
            <c:strRef>
              <c:f>'Total Median per Trans'!$A$10</c:f>
              <c:strCache>
                <c:ptCount val="1"/>
                <c:pt idx="0">
                  <c:v>6_Apply_Company_Code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Trans'!$B$10:$F$10</c:f>
              <c:numCache>
                <c:formatCode>0.000</c:formatCode>
                <c:ptCount val="5"/>
                <c:pt idx="0">
                  <c:v>4.32</c:v>
                </c:pt>
                <c:pt idx="1">
                  <c:v>4.5135000000000005</c:v>
                </c:pt>
                <c:pt idx="2">
                  <c:v>5.0105000000000004</c:v>
                </c:pt>
                <c:pt idx="3">
                  <c:v>5.2940000000000005</c:v>
                </c:pt>
                <c:pt idx="4">
                  <c:v>6.0794999999999995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6-47EC-8992-29D4CFD860A5}"/>
            </c:ext>
          </c:extLst>
        </c:ser>
        <c:ser>
          <c:idx val="5"/>
          <c:order val="5"/>
          <c:tx>
            <c:strRef>
              <c:f>'Total Median per Trans'!$A$11</c:f>
              <c:strCache>
                <c:ptCount val="1"/>
                <c:pt idx="0">
                  <c:v>7_Open_Address_Details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Trans'!$B$11:$F$11</c:f>
              <c:numCache>
                <c:formatCode>0.000</c:formatCode>
                <c:ptCount val="5"/>
                <c:pt idx="0">
                  <c:v>2.0203333333333333</c:v>
                </c:pt>
                <c:pt idx="1">
                  <c:v>2.2065000000000001</c:v>
                </c:pt>
                <c:pt idx="2">
                  <c:v>2.3994999999999997</c:v>
                </c:pt>
                <c:pt idx="3">
                  <c:v>2.343</c:v>
                </c:pt>
                <c:pt idx="4">
                  <c:v>2.3410000000000002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6-47EC-8992-29D4CFD860A5}"/>
            </c:ext>
          </c:extLst>
        </c:ser>
        <c:ser>
          <c:idx val="6"/>
          <c:order val="6"/>
          <c:tx>
            <c:strRef>
              <c:f>'Total Median per Trans'!$A$12</c:f>
              <c:strCache>
                <c:ptCount val="1"/>
                <c:pt idx="0">
                  <c:v>8_Apply_New_Address_Details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Trans'!$B$12:$F$12</c:f>
              <c:numCache>
                <c:formatCode>0.000</c:formatCode>
                <c:ptCount val="5"/>
                <c:pt idx="0">
                  <c:v>0.32766666666666672</c:v>
                </c:pt>
                <c:pt idx="1">
                  <c:v>0.33250000000000002</c:v>
                </c:pt>
                <c:pt idx="2">
                  <c:v>0.374</c:v>
                </c:pt>
                <c:pt idx="3">
                  <c:v>0.36899999999999999</c:v>
                </c:pt>
                <c:pt idx="4">
                  <c:v>0.38150000000000001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6-47EC-8992-29D4CFD860A5}"/>
            </c:ext>
          </c:extLst>
        </c:ser>
        <c:ser>
          <c:idx val="7"/>
          <c:order val="7"/>
          <c:tx>
            <c:strRef>
              <c:f>'Total Median per Trans'!$A$13</c:f>
              <c:strCache>
                <c:ptCount val="1"/>
                <c:pt idx="0">
                  <c:v>9_Load_BP_Roles_2****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Trans'!$B$13:$F$13</c:f>
              <c:numCache>
                <c:formatCode>0.000</c:formatCode>
                <c:ptCount val="5"/>
                <c:pt idx="0">
                  <c:v>6.3113333333333337</c:v>
                </c:pt>
                <c:pt idx="1">
                  <c:v>6.0629999999999997</c:v>
                </c:pt>
                <c:pt idx="2">
                  <c:v>7.2315000000000005</c:v>
                </c:pt>
                <c:pt idx="3">
                  <c:v>6.7560000000000002</c:v>
                </c:pt>
                <c:pt idx="4">
                  <c:v>7.7430000000000003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6-47EC-8992-29D4CFD860A5}"/>
            </c:ext>
          </c:extLst>
        </c:ser>
        <c:ser>
          <c:idx val="8"/>
          <c:order val="8"/>
          <c:tx>
            <c:strRef>
              <c:f>'Total Median per Trans'!$A$14</c:f>
              <c:strCache>
                <c:ptCount val="1"/>
                <c:pt idx="0">
                  <c:v>10_Create_New_Sales_Area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Trans'!$B$14:$F$14</c:f>
              <c:numCache>
                <c:formatCode>0.000</c:formatCode>
                <c:ptCount val="5"/>
                <c:pt idx="0">
                  <c:v>2.6389999999999998</c:v>
                </c:pt>
                <c:pt idx="1">
                  <c:v>2.8395000000000001</c:v>
                </c:pt>
                <c:pt idx="2">
                  <c:v>2.8769999999999998</c:v>
                </c:pt>
                <c:pt idx="3">
                  <c:v>2.7584999999999997</c:v>
                </c:pt>
                <c:pt idx="4">
                  <c:v>3.1204999999999998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6-47EC-8992-29D4CFD860A5}"/>
            </c:ext>
          </c:extLst>
        </c:ser>
        <c:ser>
          <c:idx val="9"/>
          <c:order val="9"/>
          <c:tx>
            <c:strRef>
              <c:f>'Total Median per Trans'!$A$15</c:f>
              <c:strCache>
                <c:ptCount val="1"/>
                <c:pt idx="0">
                  <c:v>11_Apply_New_Sales_Area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Trans'!$B$15:$F$15</c:f>
              <c:numCache>
                <c:formatCode>0.000</c:formatCode>
                <c:ptCount val="5"/>
                <c:pt idx="0">
                  <c:v>4.3230000000000004</c:v>
                </c:pt>
                <c:pt idx="1">
                  <c:v>4.476</c:v>
                </c:pt>
                <c:pt idx="2">
                  <c:v>5.16</c:v>
                </c:pt>
                <c:pt idx="3">
                  <c:v>4.5925000000000002</c:v>
                </c:pt>
                <c:pt idx="4">
                  <c:v>5.2029999999999994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F6-47EC-8992-29D4CFD860A5}"/>
            </c:ext>
          </c:extLst>
        </c:ser>
        <c:ser>
          <c:idx val="10"/>
          <c:order val="10"/>
          <c:tx>
            <c:strRef>
              <c:f>'Total Median per Trans'!$A$16</c:f>
              <c:strCache>
                <c:ptCount val="1"/>
                <c:pt idx="0">
                  <c:v>12_Create_New_BP_Organization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Trans'!$B$16:$F$16</c:f>
              <c:numCache>
                <c:formatCode>0.000</c:formatCode>
                <c:ptCount val="5"/>
                <c:pt idx="0">
                  <c:v>2.5409999999999999</c:v>
                </c:pt>
                <c:pt idx="1">
                  <c:v>2.6689999999999996</c:v>
                </c:pt>
                <c:pt idx="2">
                  <c:v>2.7004999999999999</c:v>
                </c:pt>
                <c:pt idx="3">
                  <c:v>2.8045</c:v>
                </c:pt>
                <c:pt idx="4">
                  <c:v>2.6654999999999998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F6-47EC-8992-29D4CFD8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79068241469816E-2"/>
          <c:y val="0.67126769737724401"/>
          <c:w val="0.89664085739282595"/>
          <c:h val="0.30095446098434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Business Partner Person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Trans'!$B$17:$F$17</c:f>
              <c:numCache>
                <c:formatCode>0.000</c:formatCode>
                <c:ptCount val="5"/>
                <c:pt idx="0">
                  <c:v>1.9263333333333332</c:v>
                </c:pt>
                <c:pt idx="1">
                  <c:v>2.0638333333333332</c:v>
                </c:pt>
                <c:pt idx="2">
                  <c:v>2.0728333333333331</c:v>
                </c:pt>
                <c:pt idx="3">
                  <c:v>1.7480416666666672</c:v>
                </c:pt>
                <c:pt idx="4">
                  <c:v>2.5950625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1-45DE-8E14-F97C574367E3}"/>
            </c:ext>
          </c:extLst>
        </c:ser>
        <c:ser>
          <c:idx val="1"/>
          <c:order val="1"/>
          <c:tx>
            <c:strRef>
              <c:f>'Total Mean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Trans'!$B$18:$F$18</c:f>
              <c:numCache>
                <c:formatCode>0.000</c:formatCode>
                <c:ptCount val="5"/>
                <c:pt idx="0">
                  <c:v>3.4163333333333337</c:v>
                </c:pt>
                <c:pt idx="1">
                  <c:v>3.1526666666666663</c:v>
                </c:pt>
                <c:pt idx="2">
                  <c:v>3.6949166666666664</c:v>
                </c:pt>
                <c:pt idx="3">
                  <c:v>3.0401250000000002</c:v>
                </c:pt>
                <c:pt idx="4">
                  <c:v>3.5172499999999993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1-45DE-8E14-F97C574367E3}"/>
            </c:ext>
          </c:extLst>
        </c:ser>
        <c:ser>
          <c:idx val="2"/>
          <c:order val="2"/>
          <c:tx>
            <c:strRef>
              <c:f>'Total Mean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Trans'!$B$19:$F$19</c:f>
              <c:numCache>
                <c:formatCode>0.000</c:formatCode>
                <c:ptCount val="5"/>
                <c:pt idx="0">
                  <c:v>2.5270000000000001</c:v>
                </c:pt>
                <c:pt idx="1">
                  <c:v>2.4773333333333332</c:v>
                </c:pt>
                <c:pt idx="2">
                  <c:v>2.7840833333333332</c:v>
                </c:pt>
                <c:pt idx="3">
                  <c:v>2.7123750000000002</c:v>
                </c:pt>
                <c:pt idx="4">
                  <c:v>2.8641458333333332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1-45DE-8E14-F97C5743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Business Partner Person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Trans'!$A$17</c:f>
              <c:strCache>
                <c:ptCount val="1"/>
                <c:pt idx="0">
                  <c:v>13_Open_App_Manage_BP_2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Trans'!$B$17:$F$17</c:f>
              <c:numCache>
                <c:formatCode>0.000</c:formatCode>
                <c:ptCount val="5"/>
                <c:pt idx="0">
                  <c:v>1.9263333333333332</c:v>
                </c:pt>
                <c:pt idx="1">
                  <c:v>1.9975000000000001</c:v>
                </c:pt>
                <c:pt idx="2">
                  <c:v>1.9019999999999999</c:v>
                </c:pt>
                <c:pt idx="3">
                  <c:v>1.5509999999999999</c:v>
                </c:pt>
                <c:pt idx="4">
                  <c:v>1.9849999999999999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20E-B44F-2803E4FFA12C}"/>
            </c:ext>
          </c:extLst>
        </c:ser>
        <c:ser>
          <c:idx val="1"/>
          <c:order val="1"/>
          <c:tx>
            <c:strRef>
              <c:f>'Total Median per Trans'!$A$18</c:f>
              <c:strCache>
                <c:ptCount val="1"/>
                <c:pt idx="0">
                  <c:v>14_Load_New_BP_Person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Trans'!$B$18:$F$18</c:f>
              <c:numCache>
                <c:formatCode>0.000</c:formatCode>
                <c:ptCount val="5"/>
                <c:pt idx="0">
                  <c:v>3.4163333333333337</c:v>
                </c:pt>
                <c:pt idx="1">
                  <c:v>2.7255000000000003</c:v>
                </c:pt>
                <c:pt idx="2">
                  <c:v>3.4584999999999999</c:v>
                </c:pt>
                <c:pt idx="3">
                  <c:v>3.1740000000000004</c:v>
                </c:pt>
                <c:pt idx="4">
                  <c:v>3.3029999999999999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20E-B44F-2803E4FFA12C}"/>
            </c:ext>
          </c:extLst>
        </c:ser>
        <c:ser>
          <c:idx val="2"/>
          <c:order val="2"/>
          <c:tx>
            <c:strRef>
              <c:f>'Total Median per Trans'!$A$19</c:f>
              <c:strCache>
                <c:ptCount val="1"/>
                <c:pt idx="0">
                  <c:v>15_Create_New_BP_Person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Trans'!$B$19:$F$19</c:f>
              <c:numCache>
                <c:formatCode>0.000</c:formatCode>
                <c:ptCount val="5"/>
                <c:pt idx="0">
                  <c:v>2.5270000000000001</c:v>
                </c:pt>
                <c:pt idx="1">
                  <c:v>2.484</c:v>
                </c:pt>
                <c:pt idx="2">
                  <c:v>2.8275000000000001</c:v>
                </c:pt>
                <c:pt idx="3">
                  <c:v>2.6710000000000003</c:v>
                </c:pt>
                <c:pt idx="4">
                  <c:v>2.8454999999999999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E-420E-B44F-2803E4F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</a:t>
            </a:r>
            <a:r>
              <a:rPr lang="de-DE" baseline="0"/>
              <a:t>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Trans'!$B$20:$F$20</c:f>
              <c:numCache>
                <c:formatCode>0.000</c:formatCode>
                <c:ptCount val="5"/>
                <c:pt idx="0">
                  <c:v>1.8556666666666668</c:v>
                </c:pt>
                <c:pt idx="1">
                  <c:v>1.9641666666666671</c:v>
                </c:pt>
                <c:pt idx="2">
                  <c:v>2.1419999999999999</c:v>
                </c:pt>
                <c:pt idx="3">
                  <c:v>1.9587916666666667</c:v>
                </c:pt>
                <c:pt idx="4">
                  <c:v>2.5968958333333334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3-4B34-8254-4BAC8C88294D}"/>
            </c:ext>
          </c:extLst>
        </c:ser>
        <c:ser>
          <c:idx val="1"/>
          <c:order val="1"/>
          <c:tx>
            <c:strRef>
              <c:f>'Total Mean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Trans'!$B$21:$F$21</c:f>
              <c:numCache>
                <c:formatCode>0.000</c:formatCode>
                <c:ptCount val="5"/>
                <c:pt idx="0">
                  <c:v>0.60033333333333327</c:v>
                </c:pt>
                <c:pt idx="1">
                  <c:v>0.66933333333333334</c:v>
                </c:pt>
                <c:pt idx="2">
                  <c:v>0.79541666666666666</c:v>
                </c:pt>
                <c:pt idx="3">
                  <c:v>0.61183333333333334</c:v>
                </c:pt>
                <c:pt idx="4">
                  <c:v>0.64916666666666656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3-4B34-8254-4BAC8C88294D}"/>
            </c:ext>
          </c:extLst>
        </c:ser>
        <c:ser>
          <c:idx val="2"/>
          <c:order val="2"/>
          <c:tx>
            <c:strRef>
              <c:f>'Total Mean per Trans'!$A$22</c:f>
              <c:strCache>
                <c:ptCount val="1"/>
                <c:pt idx="0">
                  <c:v>18_Edit_Existing_BP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Trans'!$B$22:$F$22</c:f>
              <c:numCache>
                <c:formatCode>0.000</c:formatCode>
                <c:ptCount val="5"/>
                <c:pt idx="0">
                  <c:v>2.581</c:v>
                </c:pt>
                <c:pt idx="1">
                  <c:v>2.7793333333333332</c:v>
                </c:pt>
                <c:pt idx="2">
                  <c:v>3.1224999999999992</c:v>
                </c:pt>
                <c:pt idx="3">
                  <c:v>2.9408333333333334</c:v>
                </c:pt>
                <c:pt idx="4">
                  <c:v>3.1917083333333331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3-4B34-8254-4BAC8C88294D}"/>
            </c:ext>
          </c:extLst>
        </c:ser>
        <c:ser>
          <c:idx val="3"/>
          <c:order val="3"/>
          <c:tx>
            <c:strRef>
              <c:f>'Total Mean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Trans'!$B$23:$F$23</c:f>
              <c:numCache>
                <c:formatCode>0.000</c:formatCode>
                <c:ptCount val="5"/>
                <c:pt idx="0">
                  <c:v>2.6739999999999999</c:v>
                </c:pt>
                <c:pt idx="1">
                  <c:v>2.968833333333333</c:v>
                </c:pt>
                <c:pt idx="2">
                  <c:v>2.9146666666666667</c:v>
                </c:pt>
                <c:pt idx="3">
                  <c:v>3.0595000000000003</c:v>
                </c:pt>
                <c:pt idx="4">
                  <c:v>3.1908333333333334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3-4B34-8254-4BAC8C88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475697837040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Associate Contact Person with Company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Trans'!$A$20</c:f>
              <c:strCache>
                <c:ptCount val="1"/>
                <c:pt idx="0">
                  <c:v>16_Open_App_Manage_BP_3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Trans'!$B$20:$F$20</c:f>
              <c:numCache>
                <c:formatCode>0.000</c:formatCode>
                <c:ptCount val="5"/>
                <c:pt idx="0">
                  <c:v>1.8556666666666668</c:v>
                </c:pt>
                <c:pt idx="1">
                  <c:v>1.9264999999999999</c:v>
                </c:pt>
                <c:pt idx="2">
                  <c:v>2.2229999999999999</c:v>
                </c:pt>
                <c:pt idx="3">
                  <c:v>2.1855000000000002</c:v>
                </c:pt>
                <c:pt idx="4">
                  <c:v>1.9279999999999999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1DB-9435-70DD0E5A92F4}"/>
            </c:ext>
          </c:extLst>
        </c:ser>
        <c:ser>
          <c:idx val="1"/>
          <c:order val="1"/>
          <c:tx>
            <c:strRef>
              <c:f>'Total Median per Trans'!$A$21</c:f>
              <c:strCache>
                <c:ptCount val="1"/>
                <c:pt idx="0">
                  <c:v>17_Open_Existing_BP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Trans'!$B$21:$F$21</c:f>
              <c:numCache>
                <c:formatCode>0.000</c:formatCode>
                <c:ptCount val="5"/>
                <c:pt idx="0">
                  <c:v>0.60033333333333327</c:v>
                </c:pt>
                <c:pt idx="1">
                  <c:v>0.54949999999999999</c:v>
                </c:pt>
                <c:pt idx="2">
                  <c:v>0.74</c:v>
                </c:pt>
                <c:pt idx="3">
                  <c:v>0.65500000000000003</c:v>
                </c:pt>
                <c:pt idx="4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9-41DB-9435-70DD0E5A92F4}"/>
            </c:ext>
          </c:extLst>
        </c:ser>
        <c:ser>
          <c:idx val="2"/>
          <c:order val="2"/>
          <c:tx>
            <c:strRef>
              <c:f>'Total Median per Trans'!$A$22</c:f>
              <c:strCache>
                <c:ptCount val="1"/>
                <c:pt idx="0">
                  <c:v>18_Edit_Existing_BP***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Trans'!$B$22:$F$22</c:f>
              <c:numCache>
                <c:formatCode>0.000</c:formatCode>
                <c:ptCount val="5"/>
                <c:pt idx="0">
                  <c:v>2.581</c:v>
                </c:pt>
                <c:pt idx="1">
                  <c:v>2.7284999999999999</c:v>
                </c:pt>
                <c:pt idx="2">
                  <c:v>2.9835000000000003</c:v>
                </c:pt>
                <c:pt idx="3">
                  <c:v>2.9670000000000001</c:v>
                </c:pt>
                <c:pt idx="4">
                  <c:v>3.2065000000000001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9-41DB-9435-70DD0E5A92F4}"/>
            </c:ext>
          </c:extLst>
        </c:ser>
        <c:ser>
          <c:idx val="3"/>
          <c:order val="3"/>
          <c:tx>
            <c:strRef>
              <c:f>'Total Median per Trans'!$A$23</c:f>
              <c:strCache>
                <c:ptCount val="1"/>
                <c:pt idx="0">
                  <c:v>19_Save_BP_Edit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Trans'!$B$23:$F$23</c:f>
              <c:numCache>
                <c:formatCode>0.000</c:formatCode>
                <c:ptCount val="5"/>
                <c:pt idx="0">
                  <c:v>2.6739999999999999</c:v>
                </c:pt>
                <c:pt idx="1">
                  <c:v>2.8520000000000003</c:v>
                </c:pt>
                <c:pt idx="2">
                  <c:v>2.8650000000000002</c:v>
                </c:pt>
                <c:pt idx="3">
                  <c:v>2.9055</c:v>
                </c:pt>
                <c:pt idx="4">
                  <c:v>3.0235000000000003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9-41DB-9435-70DD0E5A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06569343065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Inquiry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Trans'!$B$24:$F$24</c:f>
              <c:numCache>
                <c:formatCode>0.000</c:formatCode>
                <c:ptCount val="5"/>
                <c:pt idx="0">
                  <c:v>1.0029999999999999</c:v>
                </c:pt>
                <c:pt idx="1">
                  <c:v>1.2413333333333334</c:v>
                </c:pt>
                <c:pt idx="2">
                  <c:v>1.0934999999999999</c:v>
                </c:pt>
                <c:pt idx="3">
                  <c:v>1.2132499999999997</c:v>
                </c:pt>
                <c:pt idx="4">
                  <c:v>2.6851666666666674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FD6-8CDD-9C41C1933DCA}"/>
            </c:ext>
          </c:extLst>
        </c:ser>
        <c:ser>
          <c:idx val="1"/>
          <c:order val="1"/>
          <c:tx>
            <c:strRef>
              <c:f>'Total Mean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Trans'!$B$25:$F$25</c:f>
              <c:numCache>
                <c:formatCode>0.000</c:formatCode>
                <c:ptCount val="5"/>
                <c:pt idx="0">
                  <c:v>1.2430000000000001</c:v>
                </c:pt>
                <c:pt idx="1">
                  <c:v>0.90683333333333316</c:v>
                </c:pt>
                <c:pt idx="2">
                  <c:v>0.95858333333333323</c:v>
                </c:pt>
                <c:pt idx="3">
                  <c:v>1.0829166666666665</c:v>
                </c:pt>
                <c:pt idx="4">
                  <c:v>2.4864999999999999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FD6-8CDD-9C41C1933DCA}"/>
            </c:ext>
          </c:extLst>
        </c:ser>
        <c:ser>
          <c:idx val="2"/>
          <c:order val="2"/>
          <c:tx>
            <c:strRef>
              <c:f>'Total Mean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Trans'!$B$26:$F$26</c:f>
              <c:numCache>
                <c:formatCode>0.000</c:formatCode>
                <c:ptCount val="5"/>
                <c:pt idx="0">
                  <c:v>0.253</c:v>
                </c:pt>
                <c:pt idx="1">
                  <c:v>0.26133333333333336</c:v>
                </c:pt>
                <c:pt idx="2">
                  <c:v>0.25825000000000004</c:v>
                </c:pt>
                <c:pt idx="3">
                  <c:v>0.24250000000000002</c:v>
                </c:pt>
                <c:pt idx="4">
                  <c:v>0.24297916666666661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FD6-8CDD-9C41C1933DCA}"/>
            </c:ext>
          </c:extLst>
        </c:ser>
        <c:ser>
          <c:idx val="3"/>
          <c:order val="3"/>
          <c:tx>
            <c:strRef>
              <c:f>'Total Mean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Trans'!$B$27:$F$27</c:f>
              <c:numCache>
                <c:formatCode>0.000</c:formatCode>
                <c:ptCount val="5"/>
                <c:pt idx="0">
                  <c:v>0.15833333333333333</c:v>
                </c:pt>
                <c:pt idx="1">
                  <c:v>0.1535</c:v>
                </c:pt>
                <c:pt idx="2">
                  <c:v>0.18341666666666667</c:v>
                </c:pt>
                <c:pt idx="3">
                  <c:v>0.15433333333333329</c:v>
                </c:pt>
                <c:pt idx="4">
                  <c:v>0.15331249999999999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9-4FD6-8CDD-9C41C1933DCA}"/>
            </c:ext>
          </c:extLst>
        </c:ser>
        <c:ser>
          <c:idx val="4"/>
          <c:order val="4"/>
          <c:tx>
            <c:strRef>
              <c:f>'Total Mean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Trans'!$B$28:$F$28</c:f>
              <c:numCache>
                <c:formatCode>0.000</c:formatCode>
                <c:ptCount val="5"/>
                <c:pt idx="0">
                  <c:v>0.11533333333333333</c:v>
                </c:pt>
                <c:pt idx="1">
                  <c:v>0.11449999999999999</c:v>
                </c:pt>
                <c:pt idx="2">
                  <c:v>0.11816666666666666</c:v>
                </c:pt>
                <c:pt idx="3">
                  <c:v>0.11283333333333335</c:v>
                </c:pt>
                <c:pt idx="4">
                  <c:v>0.11412500000000003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9-4FD6-8CDD-9C41C1933DCA}"/>
            </c:ext>
          </c:extLst>
        </c:ser>
        <c:ser>
          <c:idx val="5"/>
          <c:order val="5"/>
          <c:tx>
            <c:strRef>
              <c:f>'Total Mean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Trans'!$B$29:$F$29</c:f>
              <c:numCache>
                <c:formatCode>0.000</c:formatCode>
                <c:ptCount val="5"/>
                <c:pt idx="0">
                  <c:v>0.34133333333333332</c:v>
                </c:pt>
                <c:pt idx="1">
                  <c:v>0.33866666666666667</c:v>
                </c:pt>
                <c:pt idx="2">
                  <c:v>0.36183333333333328</c:v>
                </c:pt>
                <c:pt idx="3">
                  <c:v>0.33949999999999997</c:v>
                </c:pt>
                <c:pt idx="4">
                  <c:v>0.3552083333333334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9-4FD6-8CDD-9C41C193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1944444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Inquiry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Trans'!$A$24</c:f>
              <c:strCache>
                <c:ptCount val="1"/>
                <c:pt idx="0">
                  <c:v>20_Open_App_Inquiries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Trans'!$B$24:$F$24</c:f>
              <c:numCache>
                <c:formatCode>0.000</c:formatCode>
                <c:ptCount val="5"/>
                <c:pt idx="0">
                  <c:v>1.0029999999999999</c:v>
                </c:pt>
                <c:pt idx="1">
                  <c:v>1.1625000000000001</c:v>
                </c:pt>
                <c:pt idx="2">
                  <c:v>1.0674999999999999</c:v>
                </c:pt>
                <c:pt idx="3">
                  <c:v>1.026</c:v>
                </c:pt>
                <c:pt idx="4">
                  <c:v>1.0735000000000001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D5A-9A1C-75884D284086}"/>
            </c:ext>
          </c:extLst>
        </c:ser>
        <c:ser>
          <c:idx val="1"/>
          <c:order val="1"/>
          <c:tx>
            <c:strRef>
              <c:f>'Total Median per Trans'!$A$25</c:f>
              <c:strCache>
                <c:ptCount val="1"/>
                <c:pt idx="0">
                  <c:v>21_Create_New_Inquiry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Trans'!$B$25:$F$25</c:f>
              <c:numCache>
                <c:formatCode>0.000</c:formatCode>
                <c:ptCount val="5"/>
                <c:pt idx="0">
                  <c:v>1.2430000000000001</c:v>
                </c:pt>
                <c:pt idx="1">
                  <c:v>0.86450000000000005</c:v>
                </c:pt>
                <c:pt idx="2">
                  <c:v>0.89900000000000002</c:v>
                </c:pt>
                <c:pt idx="3">
                  <c:v>0.86549999999999994</c:v>
                </c:pt>
                <c:pt idx="4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D5A-9A1C-75884D284086}"/>
            </c:ext>
          </c:extLst>
        </c:ser>
        <c:ser>
          <c:idx val="2"/>
          <c:order val="2"/>
          <c:tx>
            <c:strRef>
              <c:f>'Total Median per Trans'!$A$26</c:f>
              <c:strCache>
                <c:ptCount val="1"/>
                <c:pt idx="0">
                  <c:v>22_Create_New_Inquiry_2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Trans'!$B$26:$F$26</c:f>
              <c:numCache>
                <c:formatCode>0.000</c:formatCode>
                <c:ptCount val="5"/>
                <c:pt idx="0">
                  <c:v>0.253</c:v>
                </c:pt>
                <c:pt idx="1">
                  <c:v>0.26200000000000001</c:v>
                </c:pt>
                <c:pt idx="2">
                  <c:v>0.25750000000000001</c:v>
                </c:pt>
                <c:pt idx="3">
                  <c:v>0.23799999999999999</c:v>
                </c:pt>
                <c:pt idx="4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D5A-9A1C-75884D284086}"/>
            </c:ext>
          </c:extLst>
        </c:ser>
        <c:ser>
          <c:idx val="3"/>
          <c:order val="3"/>
          <c:tx>
            <c:strRef>
              <c:f>'Total Median per Trans'!$A$27</c:f>
              <c:strCache>
                <c:ptCount val="1"/>
                <c:pt idx="0">
                  <c:v>23_Search_For_Material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Trans'!$B$27:$F$27</c:f>
              <c:numCache>
                <c:formatCode>0.000</c:formatCode>
                <c:ptCount val="5"/>
                <c:pt idx="0">
                  <c:v>0.15833333333333333</c:v>
                </c:pt>
                <c:pt idx="1">
                  <c:v>0.14699999999999999</c:v>
                </c:pt>
                <c:pt idx="2">
                  <c:v>0.1575</c:v>
                </c:pt>
                <c:pt idx="3">
                  <c:v>0.1535</c:v>
                </c:pt>
                <c:pt idx="4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D5A-9A1C-75884D284086}"/>
            </c:ext>
          </c:extLst>
        </c:ser>
        <c:ser>
          <c:idx val="4"/>
          <c:order val="4"/>
          <c:tx>
            <c:strRef>
              <c:f>'Total Median per Trans'!$A$28</c:f>
              <c:strCache>
                <c:ptCount val="1"/>
                <c:pt idx="0">
                  <c:v>24_Search_For_Material_2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Trans'!$B$28:$F$28</c:f>
              <c:numCache>
                <c:formatCode>0.000</c:formatCode>
                <c:ptCount val="5"/>
                <c:pt idx="0">
                  <c:v>0.11533333333333333</c:v>
                </c:pt>
                <c:pt idx="1">
                  <c:v>0.114</c:v>
                </c:pt>
                <c:pt idx="2">
                  <c:v>0.11799999999999999</c:v>
                </c:pt>
                <c:pt idx="3">
                  <c:v>0.112</c:v>
                </c:pt>
                <c:pt idx="4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79-4D5A-9A1C-75884D284086}"/>
            </c:ext>
          </c:extLst>
        </c:ser>
        <c:ser>
          <c:idx val="5"/>
          <c:order val="5"/>
          <c:tx>
            <c:strRef>
              <c:f>'Total Median per Trans'!$A$29</c:f>
              <c:strCache>
                <c:ptCount val="1"/>
                <c:pt idx="0">
                  <c:v>25_Save_Inquiry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Median per Trans'!$B$29:$F$29</c:f>
              <c:numCache>
                <c:formatCode>0.000</c:formatCode>
                <c:ptCount val="5"/>
                <c:pt idx="0">
                  <c:v>0.34133333333333332</c:v>
                </c:pt>
                <c:pt idx="1">
                  <c:v>0.315</c:v>
                </c:pt>
                <c:pt idx="2">
                  <c:v>0.34250000000000003</c:v>
                </c:pt>
                <c:pt idx="3">
                  <c:v>0.33450000000000002</c:v>
                </c:pt>
                <c:pt idx="4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9-4D5A-9A1C-75884D28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Quotation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Trans'!$B$30:$F$30</c:f>
              <c:numCache>
                <c:formatCode>0.000</c:formatCode>
                <c:ptCount val="5"/>
                <c:pt idx="0">
                  <c:v>1.1516666666666666</c:v>
                </c:pt>
                <c:pt idx="1">
                  <c:v>1.141</c:v>
                </c:pt>
                <c:pt idx="2">
                  <c:v>1.7162499999999998</c:v>
                </c:pt>
                <c:pt idx="3">
                  <c:v>1.044125</c:v>
                </c:pt>
                <c:pt idx="4">
                  <c:v>1.8463541666666663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EAD-931C-FDC3D5514B3F}"/>
            </c:ext>
          </c:extLst>
        </c:ser>
        <c:ser>
          <c:idx val="1"/>
          <c:order val="1"/>
          <c:tx>
            <c:strRef>
              <c:f>'Total Mean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Trans'!$B$31:$F$31</c:f>
              <c:numCache>
                <c:formatCode>0.000</c:formatCode>
                <c:ptCount val="5"/>
                <c:pt idx="0">
                  <c:v>0.90333333333333332</c:v>
                </c:pt>
                <c:pt idx="1">
                  <c:v>1.0863333333333334</c:v>
                </c:pt>
                <c:pt idx="2">
                  <c:v>1.7719166666666666</c:v>
                </c:pt>
                <c:pt idx="3">
                  <c:v>0.97433333333333316</c:v>
                </c:pt>
                <c:pt idx="4">
                  <c:v>1.9912708333333338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D-4EAD-931C-FDC3D5514B3F}"/>
            </c:ext>
          </c:extLst>
        </c:ser>
        <c:ser>
          <c:idx val="2"/>
          <c:order val="2"/>
          <c:tx>
            <c:strRef>
              <c:f>'Total Mean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Trans'!$B$32:$F$32</c:f>
              <c:numCache>
                <c:formatCode>0.000</c:formatCode>
                <c:ptCount val="5"/>
                <c:pt idx="0">
                  <c:v>0.40466666666666667</c:v>
                </c:pt>
                <c:pt idx="1">
                  <c:v>0.39616666666666672</c:v>
                </c:pt>
                <c:pt idx="2">
                  <c:v>0.41350000000000003</c:v>
                </c:pt>
                <c:pt idx="3">
                  <c:v>0.39133333333333331</c:v>
                </c:pt>
                <c:pt idx="4">
                  <c:v>0.39674999999999999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D-4EAD-931C-FDC3D5514B3F}"/>
            </c:ext>
          </c:extLst>
        </c:ser>
        <c:ser>
          <c:idx val="3"/>
          <c:order val="3"/>
          <c:tx>
            <c:strRef>
              <c:f>'Total Mean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Trans'!$B$33:$F$33</c:f>
              <c:numCache>
                <c:formatCode>0.000</c:formatCode>
                <c:ptCount val="5"/>
                <c:pt idx="0">
                  <c:v>0.19366666666666665</c:v>
                </c:pt>
                <c:pt idx="1">
                  <c:v>0.19499999999999998</c:v>
                </c:pt>
                <c:pt idx="2">
                  <c:v>0.19716666666666668</c:v>
                </c:pt>
                <c:pt idx="3">
                  <c:v>0.1835</c:v>
                </c:pt>
                <c:pt idx="4">
                  <c:v>0.19881249999999998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D-4EAD-931C-FDC3D5514B3F}"/>
            </c:ext>
          </c:extLst>
        </c:ser>
        <c:ser>
          <c:idx val="4"/>
          <c:order val="4"/>
          <c:tx>
            <c:strRef>
              <c:f>'Total Mean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Trans'!$B$34:$F$34</c:f>
              <c:numCache>
                <c:formatCode>0.000</c:formatCode>
                <c:ptCount val="5"/>
                <c:pt idx="0">
                  <c:v>1.0296666666666667</c:v>
                </c:pt>
                <c:pt idx="1">
                  <c:v>0.44866666666666671</c:v>
                </c:pt>
                <c:pt idx="2">
                  <c:v>0.43566666666666665</c:v>
                </c:pt>
                <c:pt idx="3">
                  <c:v>0.4331666666666667</c:v>
                </c:pt>
                <c:pt idx="4">
                  <c:v>0.45362499999999994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D-4EAD-931C-FDC3D5514B3F}"/>
            </c:ext>
          </c:extLst>
        </c:ser>
        <c:ser>
          <c:idx val="5"/>
          <c:order val="5"/>
          <c:tx>
            <c:strRef>
              <c:f>'Total Mean per Trans'!$A$35</c:f>
              <c:strCache>
                <c:ptCount val="1"/>
                <c:pt idx="0">
                  <c:v>31_Open_Order_Conditions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Trans'!$B$35:$F$35</c:f>
              <c:numCache>
                <c:formatCode>0.000</c:formatCode>
                <c:ptCount val="5"/>
                <c:pt idx="0">
                  <c:v>0.13200000000000001</c:v>
                </c:pt>
                <c:pt idx="1">
                  <c:v>0.13316666666666668</c:v>
                </c:pt>
                <c:pt idx="2">
                  <c:v>0.2195</c:v>
                </c:pt>
                <c:pt idx="3">
                  <c:v>0.52450000000000008</c:v>
                </c:pt>
                <c:pt idx="4">
                  <c:v>0.51362500000000011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D-4EAD-931C-FDC3D5514B3F}"/>
            </c:ext>
          </c:extLst>
        </c:ser>
        <c:ser>
          <c:idx val="6"/>
          <c:order val="6"/>
          <c:tx>
            <c:strRef>
              <c:f>'Total Mean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Trans'!$B$36:$F$36</c:f>
              <c:numCache>
                <c:formatCode>0.000</c:formatCode>
                <c:ptCount val="5"/>
                <c:pt idx="0">
                  <c:v>0.56266666666666665</c:v>
                </c:pt>
                <c:pt idx="1">
                  <c:v>0.61399999999999999</c:v>
                </c:pt>
                <c:pt idx="2">
                  <c:v>0.61991666666666667</c:v>
                </c:pt>
                <c:pt idx="3">
                  <c:v>0.58033333333333326</c:v>
                </c:pt>
                <c:pt idx="4">
                  <c:v>0.57960416666666659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D-4EAD-931C-FDC3D551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0689814814814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Sales Order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926159230096237"/>
          <c:y val="0.17171296296296296"/>
          <c:w val="0.81018285214348196"/>
          <c:h val="0.45815288713910751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Trans'!$B$38:$F$38</c:f>
              <c:numCache>
                <c:formatCode>0.000</c:formatCode>
                <c:ptCount val="5"/>
                <c:pt idx="0">
                  <c:v>3.0569999999999999</c:v>
                </c:pt>
                <c:pt idx="1">
                  <c:v>3.08</c:v>
                </c:pt>
                <c:pt idx="2">
                  <c:v>3.084833333333334</c:v>
                </c:pt>
                <c:pt idx="3">
                  <c:v>3.571874999999999</c:v>
                </c:pt>
                <c:pt idx="4">
                  <c:v>4.2907083333333329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3-4386-ACBD-2D241928A71F}"/>
            </c:ext>
          </c:extLst>
        </c:ser>
        <c:ser>
          <c:idx val="1"/>
          <c:order val="1"/>
          <c:tx>
            <c:strRef>
              <c:f>'Total Mean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Trans'!$B$39:$F$39</c:f>
              <c:numCache>
                <c:formatCode>0.000</c:formatCode>
                <c:ptCount val="5"/>
                <c:pt idx="0">
                  <c:v>1.2063333333333333</c:v>
                </c:pt>
                <c:pt idx="1">
                  <c:v>1.8646666666666667</c:v>
                </c:pt>
                <c:pt idx="2">
                  <c:v>1.5914166666666667</c:v>
                </c:pt>
                <c:pt idx="3">
                  <c:v>1.5782499999999997</c:v>
                </c:pt>
                <c:pt idx="4">
                  <c:v>2.2013749999999996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3-4386-ACBD-2D241928A71F}"/>
            </c:ext>
          </c:extLst>
        </c:ser>
        <c:ser>
          <c:idx val="2"/>
          <c:order val="2"/>
          <c:tx>
            <c:strRef>
              <c:f>'Total Mean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Trans'!$B$40:$F$40</c:f>
              <c:numCache>
                <c:formatCode>0.000</c:formatCode>
                <c:ptCount val="5"/>
                <c:pt idx="0">
                  <c:v>0.94099999999999995</c:v>
                </c:pt>
                <c:pt idx="1">
                  <c:v>1.038</c:v>
                </c:pt>
                <c:pt idx="2">
                  <c:v>1.1105833333333333</c:v>
                </c:pt>
                <c:pt idx="3">
                  <c:v>0.9408333333333333</c:v>
                </c:pt>
                <c:pt idx="4">
                  <c:v>1.6848750000000001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3-4386-ACBD-2D241928A71F}"/>
            </c:ext>
          </c:extLst>
        </c:ser>
        <c:ser>
          <c:idx val="3"/>
          <c:order val="3"/>
          <c:tx>
            <c:strRef>
              <c:f>'Total Mean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Trans'!$B$41:$F$41</c:f>
              <c:numCache>
                <c:formatCode>0.000</c:formatCode>
                <c:ptCount val="5"/>
                <c:pt idx="0">
                  <c:v>0.12933333333333333</c:v>
                </c:pt>
                <c:pt idx="1">
                  <c:v>0.13533333333333333</c:v>
                </c:pt>
                <c:pt idx="2">
                  <c:v>0.14675000000000002</c:v>
                </c:pt>
                <c:pt idx="3">
                  <c:v>0.13295833333333332</c:v>
                </c:pt>
                <c:pt idx="4">
                  <c:v>0.1627916666666667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3-4386-ACBD-2D241928A71F}"/>
            </c:ext>
          </c:extLst>
        </c:ser>
        <c:ser>
          <c:idx val="4"/>
          <c:order val="4"/>
          <c:tx>
            <c:strRef>
              <c:f>'Total Mean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Trans'!$B$42:$F$42</c:f>
              <c:numCache>
                <c:formatCode>0.000</c:formatCode>
                <c:ptCount val="5"/>
                <c:pt idx="0">
                  <c:v>0.47</c:v>
                </c:pt>
                <c:pt idx="1">
                  <c:v>0.47049999999999997</c:v>
                </c:pt>
                <c:pt idx="2">
                  <c:v>0.4916666666666667</c:v>
                </c:pt>
                <c:pt idx="3">
                  <c:v>0.4704583333333332</c:v>
                </c:pt>
                <c:pt idx="4">
                  <c:v>0.54616666666666636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3-4386-ACBD-2D241928A71F}"/>
            </c:ext>
          </c:extLst>
        </c:ser>
        <c:ser>
          <c:idx val="5"/>
          <c:order val="5"/>
          <c:tx>
            <c:strRef>
              <c:f>'Total Mean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Trans'!$B$43:$F$43</c:f>
              <c:numCache>
                <c:formatCode>0.000</c:formatCode>
                <c:ptCount val="5"/>
                <c:pt idx="0">
                  <c:v>0.64333333333333342</c:v>
                </c:pt>
                <c:pt idx="1">
                  <c:v>0.59933333333333338</c:v>
                </c:pt>
                <c:pt idx="2">
                  <c:v>0.59383333333333332</c:v>
                </c:pt>
                <c:pt idx="3">
                  <c:v>0.58279166666666671</c:v>
                </c:pt>
                <c:pt idx="4">
                  <c:v>0.59274999999999978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3-4386-ACBD-2D241928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635608048993838E-3"/>
          <c:y val="0.72337634878973467"/>
          <c:w val="0.96758377077865265"/>
          <c:h val="0.24884587343248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</a:t>
            </a:r>
            <a:r>
              <a:rPr lang="de-DE" baseline="0"/>
              <a:t> New Quotation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Trans'!$A$30</c:f>
              <c:strCache>
                <c:ptCount val="1"/>
                <c:pt idx="0">
                  <c:v>26_Open_App_Manage_Quotations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Trans'!$B$30:$F$30</c:f>
              <c:numCache>
                <c:formatCode>0.000</c:formatCode>
                <c:ptCount val="5"/>
                <c:pt idx="0">
                  <c:v>1.1516666666666666</c:v>
                </c:pt>
                <c:pt idx="1">
                  <c:v>0.97449999999999992</c:v>
                </c:pt>
                <c:pt idx="2">
                  <c:v>1.0765</c:v>
                </c:pt>
                <c:pt idx="3">
                  <c:v>0.90850000000000009</c:v>
                </c:pt>
                <c:pt idx="4">
                  <c:v>0.90650000000000008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F-4AB0-82BE-EDF5191767B1}"/>
            </c:ext>
          </c:extLst>
        </c:ser>
        <c:ser>
          <c:idx val="1"/>
          <c:order val="1"/>
          <c:tx>
            <c:strRef>
              <c:f>'Total Median per Trans'!$A$31</c:f>
              <c:strCache>
                <c:ptCount val="1"/>
                <c:pt idx="0">
                  <c:v>27_Create_New_Quotation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Trans'!$B$31:$F$31</c:f>
              <c:numCache>
                <c:formatCode>0.000</c:formatCode>
                <c:ptCount val="5"/>
                <c:pt idx="0">
                  <c:v>0.90333333333333332</c:v>
                </c:pt>
                <c:pt idx="1">
                  <c:v>1.0634999999999999</c:v>
                </c:pt>
                <c:pt idx="2">
                  <c:v>0.97099999999999997</c:v>
                </c:pt>
                <c:pt idx="3">
                  <c:v>0.90250000000000008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F-4AB0-82BE-EDF5191767B1}"/>
            </c:ext>
          </c:extLst>
        </c:ser>
        <c:ser>
          <c:idx val="2"/>
          <c:order val="2"/>
          <c:tx>
            <c:strRef>
              <c:f>'Total Median per Trans'!$A$32</c:f>
              <c:strCache>
                <c:ptCount val="1"/>
                <c:pt idx="0">
                  <c:v>28_Create_New_Quotation_2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Trans'!$B$32:$F$32</c:f>
              <c:numCache>
                <c:formatCode>0.000</c:formatCode>
                <c:ptCount val="5"/>
                <c:pt idx="0">
                  <c:v>0.40466666666666667</c:v>
                </c:pt>
                <c:pt idx="1">
                  <c:v>0.39250000000000002</c:v>
                </c:pt>
                <c:pt idx="2">
                  <c:v>0.41199999999999998</c:v>
                </c:pt>
                <c:pt idx="3">
                  <c:v>0.38950000000000001</c:v>
                </c:pt>
                <c:pt idx="4">
                  <c:v>0.38950000000000001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F-4AB0-82BE-EDF5191767B1}"/>
            </c:ext>
          </c:extLst>
        </c:ser>
        <c:ser>
          <c:idx val="3"/>
          <c:order val="3"/>
          <c:tx>
            <c:strRef>
              <c:f>'Total Median per Trans'!$A$33</c:f>
              <c:strCache>
                <c:ptCount val="1"/>
                <c:pt idx="0">
                  <c:v>29_Open_Item_Conditions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Trans'!$B$33:$F$33</c:f>
              <c:numCache>
                <c:formatCode>0.000</c:formatCode>
                <c:ptCount val="5"/>
                <c:pt idx="0">
                  <c:v>0.19366666666666665</c:v>
                </c:pt>
                <c:pt idx="1">
                  <c:v>0.184</c:v>
                </c:pt>
                <c:pt idx="2">
                  <c:v>0.19350000000000001</c:v>
                </c:pt>
                <c:pt idx="3">
                  <c:v>0.1825</c:v>
                </c:pt>
                <c:pt idx="4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F-4AB0-82BE-EDF5191767B1}"/>
            </c:ext>
          </c:extLst>
        </c:ser>
        <c:ser>
          <c:idx val="4"/>
          <c:order val="4"/>
          <c:tx>
            <c:strRef>
              <c:f>'Total Median per Trans'!$A$34</c:f>
              <c:strCache>
                <c:ptCount val="1"/>
                <c:pt idx="0">
                  <c:v>30_Exit_Item_Conditions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Trans'!$B$34:$F$34</c:f>
              <c:numCache>
                <c:formatCode>0.000</c:formatCode>
                <c:ptCount val="5"/>
                <c:pt idx="0">
                  <c:v>1.0296666666666667</c:v>
                </c:pt>
                <c:pt idx="1">
                  <c:v>0.14699999999999999</c:v>
                </c:pt>
                <c:pt idx="2">
                  <c:v>0.13850000000000001</c:v>
                </c:pt>
                <c:pt idx="3">
                  <c:v>0.13950000000000001</c:v>
                </c:pt>
                <c:pt idx="4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F-4AB0-82BE-EDF5191767B1}"/>
            </c:ext>
          </c:extLst>
        </c:ser>
        <c:ser>
          <c:idx val="5"/>
          <c:order val="5"/>
          <c:tx>
            <c:strRef>
              <c:f>'Total Median per Trans'!$A$35</c:f>
              <c:strCache>
                <c:ptCount val="1"/>
                <c:pt idx="0">
                  <c:v>31_Open_Order_Conditions**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Trans'!$B$35:$F$35</c:f>
              <c:numCache>
                <c:formatCode>0.000</c:formatCode>
                <c:ptCount val="5"/>
                <c:pt idx="0">
                  <c:v>0.13200000000000001</c:v>
                </c:pt>
                <c:pt idx="1">
                  <c:v>0.1305</c:v>
                </c:pt>
                <c:pt idx="2">
                  <c:v>0.13400000000000001</c:v>
                </c:pt>
                <c:pt idx="3">
                  <c:v>0.18</c:v>
                </c:pt>
                <c:pt idx="4">
                  <c:v>0.14149999999999999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F-4AB0-82BE-EDF5191767B1}"/>
            </c:ext>
          </c:extLst>
        </c:ser>
        <c:ser>
          <c:idx val="6"/>
          <c:order val="6"/>
          <c:tx>
            <c:strRef>
              <c:f>'Total Median per Trans'!$A$36</c:f>
              <c:strCache>
                <c:ptCount val="1"/>
                <c:pt idx="0">
                  <c:v>32_Save_Quotation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Trans'!$B$36:$F$36</c:f>
              <c:numCache>
                <c:formatCode>0.000</c:formatCode>
                <c:ptCount val="5"/>
                <c:pt idx="0">
                  <c:v>0.56266666666666665</c:v>
                </c:pt>
                <c:pt idx="1">
                  <c:v>0.6</c:v>
                </c:pt>
                <c:pt idx="2">
                  <c:v>0.62749999999999995</c:v>
                </c:pt>
                <c:pt idx="3">
                  <c:v>0.58499999999999996</c:v>
                </c:pt>
                <c:pt idx="4">
                  <c:v>0.59050000000000002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1F-4AB0-82BE-EDF51917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Reload Homepage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Trans'!$B$37:$F$37</c:f>
              <c:numCache>
                <c:formatCode>0.000</c:formatCode>
                <c:ptCount val="5"/>
                <c:pt idx="0">
                  <c:v>0.68233333333333324</c:v>
                </c:pt>
                <c:pt idx="1">
                  <c:v>1.5496666666666667</c:v>
                </c:pt>
                <c:pt idx="2">
                  <c:v>6.355833333333333</c:v>
                </c:pt>
                <c:pt idx="3">
                  <c:v>7.5121250000000002</c:v>
                </c:pt>
                <c:pt idx="4">
                  <c:v>4.6354999999999995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824-B35F-3F9867BA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539791"/>
        <c:axId val="1552511951"/>
      </c:lineChart>
      <c:catAx>
        <c:axId val="15525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11951"/>
        <c:crosses val="autoZero"/>
        <c:auto val="1"/>
        <c:lblAlgn val="ctr"/>
        <c:lblOffset val="100"/>
        <c:noMultiLvlLbl val="0"/>
      </c:catAx>
      <c:valAx>
        <c:axId val="1552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25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Reload Home</a:t>
            </a:r>
            <a:r>
              <a:rPr lang="de-DE" baseline="0"/>
              <a:t>page 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Trans'!$A$37</c:f>
              <c:strCache>
                <c:ptCount val="1"/>
                <c:pt idx="0">
                  <c:v>33_Reload_Home_Page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Trans'!$B$37:$F$37</c:f>
              <c:numCache>
                <c:formatCode>0.000</c:formatCode>
                <c:ptCount val="5"/>
                <c:pt idx="0">
                  <c:v>0.68233333333333324</c:v>
                </c:pt>
                <c:pt idx="1">
                  <c:v>0.72299999999999998</c:v>
                </c:pt>
                <c:pt idx="2">
                  <c:v>7.3780000000000001</c:v>
                </c:pt>
                <c:pt idx="3">
                  <c:v>10.440999999999999</c:v>
                </c:pt>
                <c:pt idx="4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5-43D7-9623-95017D7A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</a:t>
            </a:r>
            <a:r>
              <a:rPr lang="de-DE" baseline="0"/>
              <a:t> Sales Order (Mean)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926159230096237"/>
          <c:y val="0.17171296296296296"/>
          <c:w val="0.81018285214348196"/>
          <c:h val="0.50194838783838147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Trans'!$B$38:$F$38</c:f>
              <c:numCache>
                <c:formatCode>0.000</c:formatCode>
                <c:ptCount val="5"/>
                <c:pt idx="0">
                  <c:v>3.0569999999999999</c:v>
                </c:pt>
                <c:pt idx="1">
                  <c:v>3.08</c:v>
                </c:pt>
                <c:pt idx="2">
                  <c:v>3.084833333333334</c:v>
                </c:pt>
                <c:pt idx="3">
                  <c:v>3.571874999999999</c:v>
                </c:pt>
                <c:pt idx="4">
                  <c:v>4.2907083333333329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0-47B9-BA81-0BFBBEE57D5D}"/>
            </c:ext>
          </c:extLst>
        </c:ser>
        <c:ser>
          <c:idx val="1"/>
          <c:order val="1"/>
          <c:tx>
            <c:strRef>
              <c:f>'Total Mean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Trans'!$B$39:$F$39</c:f>
              <c:numCache>
                <c:formatCode>0.000</c:formatCode>
                <c:ptCount val="5"/>
                <c:pt idx="0">
                  <c:v>1.2063333333333333</c:v>
                </c:pt>
                <c:pt idx="1">
                  <c:v>1.8646666666666667</c:v>
                </c:pt>
                <c:pt idx="2">
                  <c:v>1.5914166666666667</c:v>
                </c:pt>
                <c:pt idx="3">
                  <c:v>1.5782499999999997</c:v>
                </c:pt>
                <c:pt idx="4">
                  <c:v>2.2013749999999996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0-47B9-BA81-0BFBBEE57D5D}"/>
            </c:ext>
          </c:extLst>
        </c:ser>
        <c:ser>
          <c:idx val="2"/>
          <c:order val="2"/>
          <c:tx>
            <c:strRef>
              <c:f>'Total Mean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Trans'!$B$40:$F$40</c:f>
              <c:numCache>
                <c:formatCode>0.000</c:formatCode>
                <c:ptCount val="5"/>
                <c:pt idx="0">
                  <c:v>0.94099999999999995</c:v>
                </c:pt>
                <c:pt idx="1">
                  <c:v>1.038</c:v>
                </c:pt>
                <c:pt idx="2">
                  <c:v>1.1105833333333333</c:v>
                </c:pt>
                <c:pt idx="3">
                  <c:v>0.9408333333333333</c:v>
                </c:pt>
                <c:pt idx="4">
                  <c:v>1.6848750000000001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0-47B9-BA81-0BFBBEE57D5D}"/>
            </c:ext>
          </c:extLst>
        </c:ser>
        <c:ser>
          <c:idx val="3"/>
          <c:order val="3"/>
          <c:tx>
            <c:strRef>
              <c:f>'Total Mean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Trans'!$B$41:$F$41</c:f>
              <c:numCache>
                <c:formatCode>0.000</c:formatCode>
                <c:ptCount val="5"/>
                <c:pt idx="0">
                  <c:v>0.12933333333333333</c:v>
                </c:pt>
                <c:pt idx="1">
                  <c:v>0.13533333333333333</c:v>
                </c:pt>
                <c:pt idx="2">
                  <c:v>0.14675000000000002</c:v>
                </c:pt>
                <c:pt idx="3">
                  <c:v>0.13295833333333332</c:v>
                </c:pt>
                <c:pt idx="4">
                  <c:v>0.1627916666666667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0-47B9-BA81-0BFBBEE57D5D}"/>
            </c:ext>
          </c:extLst>
        </c:ser>
        <c:ser>
          <c:idx val="4"/>
          <c:order val="4"/>
          <c:tx>
            <c:strRef>
              <c:f>'Total Mean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Trans'!$B$42:$F$42</c:f>
              <c:numCache>
                <c:formatCode>0.000</c:formatCode>
                <c:ptCount val="5"/>
                <c:pt idx="0">
                  <c:v>0.47</c:v>
                </c:pt>
                <c:pt idx="1">
                  <c:v>0.47049999999999997</c:v>
                </c:pt>
                <c:pt idx="2">
                  <c:v>0.4916666666666667</c:v>
                </c:pt>
                <c:pt idx="3">
                  <c:v>0.4704583333333332</c:v>
                </c:pt>
                <c:pt idx="4">
                  <c:v>0.54616666666666636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0-47B9-BA81-0BFBBEE57D5D}"/>
            </c:ext>
          </c:extLst>
        </c:ser>
        <c:ser>
          <c:idx val="5"/>
          <c:order val="5"/>
          <c:tx>
            <c:strRef>
              <c:f>'Total Mean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Trans'!$B$43:$F$43</c:f>
              <c:numCache>
                <c:formatCode>0.000</c:formatCode>
                <c:ptCount val="5"/>
                <c:pt idx="0">
                  <c:v>0.64333333333333342</c:v>
                </c:pt>
                <c:pt idx="1">
                  <c:v>0.59933333333333338</c:v>
                </c:pt>
                <c:pt idx="2">
                  <c:v>0.59383333333333332</c:v>
                </c:pt>
                <c:pt idx="3">
                  <c:v>0.58279166666666671</c:v>
                </c:pt>
                <c:pt idx="4">
                  <c:v>0.59274999999999978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0-47B9-BA81-0BFBBEE5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635608048993838E-3"/>
          <c:y val="0.78663677989156477"/>
          <c:w val="0.96758377077865265"/>
          <c:h val="0.18558537847002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New Sales Order (Median)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7393413414564056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Trans'!$A$38</c:f>
              <c:strCache>
                <c:ptCount val="1"/>
                <c:pt idx="0">
                  <c:v>34_Search_For_App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Trans'!$B$38:$F$38</c:f>
              <c:numCache>
                <c:formatCode>0.000</c:formatCode>
                <c:ptCount val="5"/>
                <c:pt idx="0">
                  <c:v>3.0569999999999999</c:v>
                </c:pt>
                <c:pt idx="1">
                  <c:v>3.0594999999999999</c:v>
                </c:pt>
                <c:pt idx="2">
                  <c:v>3.0649999999999999</c:v>
                </c:pt>
                <c:pt idx="3">
                  <c:v>3.2974999999999999</c:v>
                </c:pt>
                <c:pt idx="4">
                  <c:v>4.2130000000000001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3-410A-87F6-0E9C3CC9583E}"/>
            </c:ext>
          </c:extLst>
        </c:ser>
        <c:ser>
          <c:idx val="1"/>
          <c:order val="1"/>
          <c:tx>
            <c:strRef>
              <c:f>'Total Median per Trans'!$A$39</c:f>
              <c:strCache>
                <c:ptCount val="1"/>
                <c:pt idx="0">
                  <c:v>35_Open_App_Manage_Sales_Orders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Trans'!$B$39:$F$39</c:f>
              <c:numCache>
                <c:formatCode>0.000</c:formatCode>
                <c:ptCount val="5"/>
                <c:pt idx="0">
                  <c:v>1.2063333333333333</c:v>
                </c:pt>
                <c:pt idx="1">
                  <c:v>1.5194999999999999</c:v>
                </c:pt>
                <c:pt idx="2">
                  <c:v>1.3780000000000001</c:v>
                </c:pt>
                <c:pt idx="3">
                  <c:v>1.4009999999999998</c:v>
                </c:pt>
                <c:pt idx="4">
                  <c:v>1.3959999999999999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3-410A-87F6-0E9C3CC9583E}"/>
            </c:ext>
          </c:extLst>
        </c:ser>
        <c:ser>
          <c:idx val="2"/>
          <c:order val="2"/>
          <c:tx>
            <c:strRef>
              <c:f>'Total Median per Trans'!$A$40</c:f>
              <c:strCache>
                <c:ptCount val="1"/>
                <c:pt idx="0">
                  <c:v>36_Create_New_Sales_Order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Trans'!$B$40:$F$40</c:f>
              <c:numCache>
                <c:formatCode>0.000</c:formatCode>
                <c:ptCount val="5"/>
                <c:pt idx="0">
                  <c:v>0.94099999999999995</c:v>
                </c:pt>
                <c:pt idx="1">
                  <c:v>0.92649999999999999</c:v>
                </c:pt>
                <c:pt idx="2">
                  <c:v>0.98849999999999993</c:v>
                </c:pt>
                <c:pt idx="3">
                  <c:v>0.81400000000000006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3-410A-87F6-0E9C3CC9583E}"/>
            </c:ext>
          </c:extLst>
        </c:ser>
        <c:ser>
          <c:idx val="3"/>
          <c:order val="3"/>
          <c:tx>
            <c:strRef>
              <c:f>'Total Median per Trans'!$A$41</c:f>
              <c:strCache>
                <c:ptCount val="1"/>
                <c:pt idx="0">
                  <c:v>37_Create_New_Sales_Order_2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Trans'!$B$41:$F$41</c:f>
              <c:numCache>
                <c:formatCode>0.000</c:formatCode>
                <c:ptCount val="5"/>
                <c:pt idx="0">
                  <c:v>0.12933333333333333</c:v>
                </c:pt>
                <c:pt idx="1">
                  <c:v>0.13</c:v>
                </c:pt>
                <c:pt idx="2">
                  <c:v>0.151</c:v>
                </c:pt>
                <c:pt idx="3">
                  <c:v>0.1295</c:v>
                </c:pt>
                <c:pt idx="4">
                  <c:v>0.14949999999999999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3-410A-87F6-0E9C3CC9583E}"/>
            </c:ext>
          </c:extLst>
        </c:ser>
        <c:ser>
          <c:idx val="4"/>
          <c:order val="4"/>
          <c:tx>
            <c:strRef>
              <c:f>'Total Median per Trans'!$A$42</c:f>
              <c:strCache>
                <c:ptCount val="1"/>
                <c:pt idx="0">
                  <c:v>38_Create_New_Sales_Order_3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Trans'!$B$42:$F$42</c:f>
              <c:numCache>
                <c:formatCode>0.000</c:formatCode>
                <c:ptCount val="5"/>
                <c:pt idx="0">
                  <c:v>0.47</c:v>
                </c:pt>
                <c:pt idx="1">
                  <c:v>0.45600000000000002</c:v>
                </c:pt>
                <c:pt idx="2">
                  <c:v>0.47649999999999998</c:v>
                </c:pt>
                <c:pt idx="3">
                  <c:v>0.45650000000000002</c:v>
                </c:pt>
                <c:pt idx="4">
                  <c:v>0.47449999999999998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3-410A-87F6-0E9C3CC9583E}"/>
            </c:ext>
          </c:extLst>
        </c:ser>
        <c:ser>
          <c:idx val="5"/>
          <c:order val="5"/>
          <c:tx>
            <c:strRef>
              <c:f>'Total Median per Trans'!$A$43</c:f>
              <c:strCache>
                <c:ptCount val="1"/>
                <c:pt idx="0">
                  <c:v>39_Save_New_Sales_Order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Trans'!$B$43:$F$43</c:f>
              <c:numCache>
                <c:formatCode>0.000</c:formatCode>
                <c:ptCount val="5"/>
                <c:pt idx="0">
                  <c:v>0.64333333333333342</c:v>
                </c:pt>
                <c:pt idx="1">
                  <c:v>0.60349999999999993</c:v>
                </c:pt>
                <c:pt idx="2">
                  <c:v>0.6</c:v>
                </c:pt>
                <c:pt idx="3">
                  <c:v>0.5615</c:v>
                </c:pt>
                <c:pt idx="4">
                  <c:v>0.58799999999999997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3-410A-87F6-0E9C3CC9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635608048993838E-3"/>
          <c:y val="0.77879686572025209"/>
          <c:w val="0.96480599300087488"/>
          <c:h val="0.1934256758051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Trans'!$B$44:$F$44</c:f>
              <c:numCache>
                <c:formatCode>0.000</c:formatCode>
                <c:ptCount val="5"/>
                <c:pt idx="0">
                  <c:v>1.1863333333333335</c:v>
                </c:pt>
                <c:pt idx="1">
                  <c:v>1.3483333333333334</c:v>
                </c:pt>
                <c:pt idx="2">
                  <c:v>1.3346666666666669</c:v>
                </c:pt>
                <c:pt idx="3">
                  <c:v>1.2953333333333334</c:v>
                </c:pt>
                <c:pt idx="4">
                  <c:v>1.9445416666666671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D-4152-820E-9E5D172AEC5F}"/>
            </c:ext>
          </c:extLst>
        </c:ser>
        <c:ser>
          <c:idx val="1"/>
          <c:order val="1"/>
          <c:tx>
            <c:strRef>
              <c:f>'Total Mean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Trans'!$B$45:$F$45</c:f>
              <c:numCache>
                <c:formatCode>0.000</c:formatCode>
                <c:ptCount val="5"/>
                <c:pt idx="0">
                  <c:v>0.126</c:v>
                </c:pt>
                <c:pt idx="1">
                  <c:v>0.1265</c:v>
                </c:pt>
                <c:pt idx="2">
                  <c:v>0.13291666666666668</c:v>
                </c:pt>
                <c:pt idx="3">
                  <c:v>0.12824999999999998</c:v>
                </c:pt>
                <c:pt idx="4">
                  <c:v>0.12956250000000002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D-4152-820E-9E5D172AEC5F}"/>
            </c:ext>
          </c:extLst>
        </c:ser>
        <c:ser>
          <c:idx val="2"/>
          <c:order val="2"/>
          <c:tx>
            <c:strRef>
              <c:f>'Total Mean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Trans'!$B$46:$F$46</c:f>
              <c:numCache>
                <c:formatCode>0.000</c:formatCode>
                <c:ptCount val="5"/>
                <c:pt idx="0">
                  <c:v>0.26233333333333336</c:v>
                </c:pt>
                <c:pt idx="1">
                  <c:v>0.27916666666666662</c:v>
                </c:pt>
                <c:pt idx="2">
                  <c:v>0.28883333333333333</c:v>
                </c:pt>
                <c:pt idx="3">
                  <c:v>0.24300000000000002</c:v>
                </c:pt>
                <c:pt idx="4">
                  <c:v>0.24850000000000003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D-4152-820E-9E5D172A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Trans'!$B$44:$F$44</c:f>
              <c:numCache>
                <c:formatCode>0.000</c:formatCode>
                <c:ptCount val="5"/>
                <c:pt idx="0">
                  <c:v>1.1863333333333335</c:v>
                </c:pt>
                <c:pt idx="1">
                  <c:v>1.1655</c:v>
                </c:pt>
                <c:pt idx="2">
                  <c:v>1.4015</c:v>
                </c:pt>
                <c:pt idx="3">
                  <c:v>1.3365</c:v>
                </c:pt>
                <c:pt idx="4">
                  <c:v>1.4184999999999999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4-4430-AFC9-7BBB0222B4B7}"/>
            </c:ext>
          </c:extLst>
        </c:ser>
        <c:ser>
          <c:idx val="1"/>
          <c:order val="1"/>
          <c:tx>
            <c:strRef>
              <c:f>'Total Median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Trans'!$B$45:$F$45</c:f>
              <c:numCache>
                <c:formatCode>0.000</c:formatCode>
                <c:ptCount val="5"/>
                <c:pt idx="0">
                  <c:v>0.126</c:v>
                </c:pt>
                <c:pt idx="1">
                  <c:v>0.1195</c:v>
                </c:pt>
                <c:pt idx="2">
                  <c:v>0.13150000000000001</c:v>
                </c:pt>
                <c:pt idx="3">
                  <c:v>0.125</c:v>
                </c:pt>
                <c:pt idx="4">
                  <c:v>0.126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4-4430-AFC9-7BBB0222B4B7}"/>
            </c:ext>
          </c:extLst>
        </c:ser>
        <c:ser>
          <c:idx val="2"/>
          <c:order val="2"/>
          <c:tx>
            <c:strRef>
              <c:f>'Total Median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Trans'!$B$46:$F$46</c:f>
              <c:numCache>
                <c:formatCode>0.000</c:formatCode>
                <c:ptCount val="5"/>
                <c:pt idx="0">
                  <c:v>0.26233333333333336</c:v>
                </c:pt>
                <c:pt idx="1">
                  <c:v>0.25800000000000001</c:v>
                </c:pt>
                <c:pt idx="2">
                  <c:v>0.28999999999999998</c:v>
                </c:pt>
                <c:pt idx="3">
                  <c:v>0.24</c:v>
                </c:pt>
                <c:pt idx="4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4-4430-AFC9-7BBB0222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Trans'!$B$47:$F$47</c:f>
              <c:numCache>
                <c:formatCode>0.000</c:formatCode>
                <c:ptCount val="5"/>
                <c:pt idx="0">
                  <c:v>1.2523333333333333</c:v>
                </c:pt>
                <c:pt idx="1">
                  <c:v>1.0638333333333334</c:v>
                </c:pt>
                <c:pt idx="2">
                  <c:v>1.4969999999999999</c:v>
                </c:pt>
                <c:pt idx="3">
                  <c:v>1.1684166666666667</c:v>
                </c:pt>
                <c:pt idx="4">
                  <c:v>2.230270833333333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F-47CE-8899-ED0DA86F7FAB}"/>
            </c:ext>
          </c:extLst>
        </c:ser>
        <c:ser>
          <c:idx val="1"/>
          <c:order val="1"/>
          <c:tx>
            <c:strRef>
              <c:f>'Total Mean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Trans'!$B$48:$F$48</c:f>
              <c:numCache>
                <c:formatCode>0.000</c:formatCode>
                <c:ptCount val="5"/>
                <c:pt idx="0">
                  <c:v>1.2606666666666666</c:v>
                </c:pt>
                <c:pt idx="1">
                  <c:v>0.59033333333333327</c:v>
                </c:pt>
                <c:pt idx="2">
                  <c:v>0.4822499999999999</c:v>
                </c:pt>
                <c:pt idx="3">
                  <c:v>0.7642500000000001</c:v>
                </c:pt>
                <c:pt idx="4">
                  <c:v>1.964520833333333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F-47CE-8899-ED0DA86F7FAB}"/>
            </c:ext>
          </c:extLst>
        </c:ser>
        <c:ser>
          <c:idx val="2"/>
          <c:order val="2"/>
          <c:tx>
            <c:strRef>
              <c:f>'Total Mean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Trans'!$B$49:$F$49</c:f>
              <c:numCache>
                <c:formatCode>0.000</c:formatCode>
                <c:ptCount val="5"/>
                <c:pt idx="0">
                  <c:v>2.3713333333333333</c:v>
                </c:pt>
                <c:pt idx="1">
                  <c:v>2.375833333333333</c:v>
                </c:pt>
                <c:pt idx="2">
                  <c:v>3.0674166666666665</c:v>
                </c:pt>
                <c:pt idx="3">
                  <c:v>2.3820833333333344</c:v>
                </c:pt>
                <c:pt idx="4">
                  <c:v>4.7472083333333321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F-47CE-8899-ED0DA86F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Track Sales Order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Trans'!$A$47</c:f>
              <c:strCache>
                <c:ptCount val="1"/>
                <c:pt idx="0">
                  <c:v>43_Open_App_Track_Sales_Orders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Trans'!$B$47:$F$47</c:f>
              <c:numCache>
                <c:formatCode>0.000</c:formatCode>
                <c:ptCount val="5"/>
                <c:pt idx="0">
                  <c:v>1.2523333333333333</c:v>
                </c:pt>
                <c:pt idx="1">
                  <c:v>1.0620000000000001</c:v>
                </c:pt>
                <c:pt idx="2">
                  <c:v>1.2015</c:v>
                </c:pt>
                <c:pt idx="3">
                  <c:v>0.90650000000000008</c:v>
                </c:pt>
                <c:pt idx="4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132-8D68-DBFD23C27D61}"/>
            </c:ext>
          </c:extLst>
        </c:ser>
        <c:ser>
          <c:idx val="1"/>
          <c:order val="1"/>
          <c:tx>
            <c:strRef>
              <c:f>'Total Median per Trans'!$A$48</c:f>
              <c:strCache>
                <c:ptCount val="1"/>
                <c:pt idx="0">
                  <c:v>44_Search_Sales_Order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Trans'!$B$48:$F$48</c:f>
              <c:numCache>
                <c:formatCode>0.000</c:formatCode>
                <c:ptCount val="5"/>
                <c:pt idx="0">
                  <c:v>1.2606666666666666</c:v>
                </c:pt>
                <c:pt idx="1">
                  <c:v>0.66949999999999998</c:v>
                </c:pt>
                <c:pt idx="2">
                  <c:v>0.38350000000000001</c:v>
                </c:pt>
                <c:pt idx="3">
                  <c:v>0.48250000000000004</c:v>
                </c:pt>
                <c:pt idx="4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132-8D68-DBFD23C27D61}"/>
            </c:ext>
          </c:extLst>
        </c:ser>
        <c:ser>
          <c:idx val="2"/>
          <c:order val="2"/>
          <c:tx>
            <c:strRef>
              <c:f>'Total Median per Trans'!$A$49</c:f>
              <c:strCache>
                <c:ptCount val="1"/>
                <c:pt idx="0">
                  <c:v>45_Open_Sales_Order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Trans'!$B$49:$F$49</c:f>
              <c:numCache>
                <c:formatCode>0.000</c:formatCode>
                <c:ptCount val="5"/>
                <c:pt idx="0">
                  <c:v>2.3713333333333333</c:v>
                </c:pt>
                <c:pt idx="1">
                  <c:v>2.3955000000000002</c:v>
                </c:pt>
                <c:pt idx="2">
                  <c:v>2.5615000000000001</c:v>
                </c:pt>
                <c:pt idx="3">
                  <c:v>2.4065000000000003</c:v>
                </c:pt>
                <c:pt idx="4">
                  <c:v>3.6094999999999997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132-8D68-DBFD23C2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Trans'!$B$50:$F$50</c:f>
              <c:numCache>
                <c:formatCode>0.000</c:formatCode>
                <c:ptCount val="5"/>
                <c:pt idx="0">
                  <c:v>0.89400000000000002</c:v>
                </c:pt>
                <c:pt idx="1">
                  <c:v>0.97749999999999992</c:v>
                </c:pt>
                <c:pt idx="2">
                  <c:v>1.9841666666666666</c:v>
                </c:pt>
                <c:pt idx="3">
                  <c:v>0.96508333333333318</c:v>
                </c:pt>
                <c:pt idx="4">
                  <c:v>2.3775833333333334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3AE-9A27-50370270D3EE}"/>
            </c:ext>
          </c:extLst>
        </c:ser>
        <c:ser>
          <c:idx val="1"/>
          <c:order val="1"/>
          <c:tx>
            <c:strRef>
              <c:f>'Total Mean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Trans'!$B$51:$F$51</c:f>
              <c:numCache>
                <c:formatCode>0.000</c:formatCode>
                <c:ptCount val="5"/>
                <c:pt idx="0">
                  <c:v>0.36333333333333329</c:v>
                </c:pt>
                <c:pt idx="1">
                  <c:v>0.245</c:v>
                </c:pt>
                <c:pt idx="2">
                  <c:v>0.32783333333333331</c:v>
                </c:pt>
                <c:pt idx="3">
                  <c:v>0.24737499999999998</c:v>
                </c:pt>
                <c:pt idx="4">
                  <c:v>0.28975000000000001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3AE-9A27-50370270D3EE}"/>
            </c:ext>
          </c:extLst>
        </c:ser>
        <c:ser>
          <c:idx val="2"/>
          <c:order val="2"/>
          <c:tx>
            <c:strRef>
              <c:f>'Total Mean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Trans'!$B$52:$F$52</c:f>
              <c:numCache>
                <c:formatCode>0.000</c:formatCode>
                <c:ptCount val="5"/>
                <c:pt idx="0">
                  <c:v>0.48233333333333334</c:v>
                </c:pt>
                <c:pt idx="1">
                  <c:v>0.55716666666666659</c:v>
                </c:pt>
                <c:pt idx="2">
                  <c:v>0.58716666666666673</c:v>
                </c:pt>
                <c:pt idx="3">
                  <c:v>0.50445833333333334</c:v>
                </c:pt>
                <c:pt idx="4">
                  <c:v>0.56806250000000014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3-43AE-9A27-50370270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Show Stock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Trans'!$A$44</c:f>
              <c:strCache>
                <c:ptCount val="1"/>
                <c:pt idx="0">
                  <c:v>40_Open_App_Show_Stock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Trans'!$B$44:$F$44</c:f>
              <c:numCache>
                <c:formatCode>0.000</c:formatCode>
                <c:ptCount val="5"/>
                <c:pt idx="0">
                  <c:v>1.1863333333333335</c:v>
                </c:pt>
                <c:pt idx="1">
                  <c:v>1.3483333333333334</c:v>
                </c:pt>
                <c:pt idx="2">
                  <c:v>1.3346666666666669</c:v>
                </c:pt>
                <c:pt idx="3">
                  <c:v>1.2953333333333334</c:v>
                </c:pt>
                <c:pt idx="4">
                  <c:v>1.9445416666666671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9-4479-BECB-6E2486AF6725}"/>
            </c:ext>
          </c:extLst>
        </c:ser>
        <c:ser>
          <c:idx val="1"/>
          <c:order val="1"/>
          <c:tx>
            <c:strRef>
              <c:f>'Total Mean per Trans'!$A$45</c:f>
              <c:strCache>
                <c:ptCount val="1"/>
                <c:pt idx="0">
                  <c:v>41_Filter_Materials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Trans'!$B$45:$F$45</c:f>
              <c:numCache>
                <c:formatCode>0.000</c:formatCode>
                <c:ptCount val="5"/>
                <c:pt idx="0">
                  <c:v>0.126</c:v>
                </c:pt>
                <c:pt idx="1">
                  <c:v>0.1265</c:v>
                </c:pt>
                <c:pt idx="2">
                  <c:v>0.13291666666666668</c:v>
                </c:pt>
                <c:pt idx="3">
                  <c:v>0.12824999999999998</c:v>
                </c:pt>
                <c:pt idx="4">
                  <c:v>0.12956250000000002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9-4479-BECB-6E2486AF6725}"/>
            </c:ext>
          </c:extLst>
        </c:ser>
        <c:ser>
          <c:idx val="2"/>
          <c:order val="2"/>
          <c:tx>
            <c:strRef>
              <c:f>'Total Mean per Trans'!$A$46</c:f>
              <c:strCache>
                <c:ptCount val="1"/>
                <c:pt idx="0">
                  <c:v>42_Show_Stock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Trans'!$B$46:$F$46</c:f>
              <c:numCache>
                <c:formatCode>0.000</c:formatCode>
                <c:ptCount val="5"/>
                <c:pt idx="0">
                  <c:v>0.26233333333333336</c:v>
                </c:pt>
                <c:pt idx="1">
                  <c:v>0.27916666666666662</c:v>
                </c:pt>
                <c:pt idx="2">
                  <c:v>0.28883333333333333</c:v>
                </c:pt>
                <c:pt idx="3">
                  <c:v>0.24300000000000002</c:v>
                </c:pt>
                <c:pt idx="4">
                  <c:v>0.24850000000000003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9-4479-BECB-6E2486AF6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Delivery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Trans'!$A$50</c:f>
              <c:strCache>
                <c:ptCount val="1"/>
                <c:pt idx="0">
                  <c:v>46_Open_App_Manage_Delivery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Trans'!$B$50:$F$50</c:f>
              <c:numCache>
                <c:formatCode>0.000</c:formatCode>
                <c:ptCount val="5"/>
                <c:pt idx="0">
                  <c:v>0.89400000000000002</c:v>
                </c:pt>
                <c:pt idx="1">
                  <c:v>0.96350000000000002</c:v>
                </c:pt>
                <c:pt idx="2">
                  <c:v>1.7044999999999999</c:v>
                </c:pt>
                <c:pt idx="3">
                  <c:v>0.85299999999999998</c:v>
                </c:pt>
                <c:pt idx="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A-4D6F-AB75-03A99FB80ED6}"/>
            </c:ext>
          </c:extLst>
        </c:ser>
        <c:ser>
          <c:idx val="1"/>
          <c:order val="1"/>
          <c:tx>
            <c:strRef>
              <c:f>'Total Median per Trans'!$A$51</c:f>
              <c:strCache>
                <c:ptCount val="1"/>
                <c:pt idx="0">
                  <c:v>47_Search_For_Order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Trans'!$B$51:$F$51</c:f>
              <c:numCache>
                <c:formatCode>0.000</c:formatCode>
                <c:ptCount val="5"/>
                <c:pt idx="0">
                  <c:v>0.36333333333333329</c:v>
                </c:pt>
                <c:pt idx="1">
                  <c:v>0.24399999999999999</c:v>
                </c:pt>
                <c:pt idx="2">
                  <c:v>0.27200000000000002</c:v>
                </c:pt>
                <c:pt idx="3">
                  <c:v>0.245</c:v>
                </c:pt>
                <c:pt idx="4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A-4D6F-AB75-03A99FB80ED6}"/>
            </c:ext>
          </c:extLst>
        </c:ser>
        <c:ser>
          <c:idx val="2"/>
          <c:order val="2"/>
          <c:tx>
            <c:strRef>
              <c:f>'Total Median per Trans'!$A$52</c:f>
              <c:strCache>
                <c:ptCount val="1"/>
                <c:pt idx="0">
                  <c:v>48_Create_Delivery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Trans'!$B$52:$F$52</c:f>
              <c:numCache>
                <c:formatCode>0.000</c:formatCode>
                <c:ptCount val="5"/>
                <c:pt idx="0">
                  <c:v>0.48233333333333334</c:v>
                </c:pt>
                <c:pt idx="1">
                  <c:v>0.498</c:v>
                </c:pt>
                <c:pt idx="2">
                  <c:v>0.497</c:v>
                </c:pt>
                <c:pt idx="3">
                  <c:v>0.45450000000000002</c:v>
                </c:pt>
                <c:pt idx="4">
                  <c:v>0.46499999999999997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A-4D6F-AB75-03A99FB80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8048661800486618"/>
          <c:w val="0.81239107611548556"/>
          <c:h val="0.44445811061938428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Trans'!$B$53:$F$53</c:f>
              <c:numCache>
                <c:formatCode>0.000</c:formatCode>
                <c:ptCount val="5"/>
                <c:pt idx="0">
                  <c:v>1.0846666666666667</c:v>
                </c:pt>
                <c:pt idx="1">
                  <c:v>1.0354999999999999</c:v>
                </c:pt>
                <c:pt idx="2">
                  <c:v>1.089</c:v>
                </c:pt>
                <c:pt idx="3">
                  <c:v>1.5956249999999998</c:v>
                </c:pt>
                <c:pt idx="4">
                  <c:v>2.5914375000000001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291-9BED-EFBE2377C3D3}"/>
            </c:ext>
          </c:extLst>
        </c:ser>
        <c:ser>
          <c:idx val="1"/>
          <c:order val="1"/>
          <c:tx>
            <c:strRef>
              <c:f>'Total Mean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Trans'!$B$54:$F$54</c:f>
              <c:numCache>
                <c:formatCode>0.000</c:formatCode>
                <c:ptCount val="5"/>
                <c:pt idx="0">
                  <c:v>0.25900000000000001</c:v>
                </c:pt>
                <c:pt idx="1">
                  <c:v>0.13650000000000001</c:v>
                </c:pt>
                <c:pt idx="2">
                  <c:v>0.35583333333333339</c:v>
                </c:pt>
                <c:pt idx="3">
                  <c:v>0.27133333333333332</c:v>
                </c:pt>
                <c:pt idx="4">
                  <c:v>0.15083333333333335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291-9BED-EFBE2377C3D3}"/>
            </c:ext>
          </c:extLst>
        </c:ser>
        <c:ser>
          <c:idx val="2"/>
          <c:order val="2"/>
          <c:tx>
            <c:strRef>
              <c:f>'Total Mean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Trans'!$B$55:$F$55</c:f>
              <c:numCache>
                <c:formatCode>0.000</c:formatCode>
                <c:ptCount val="5"/>
                <c:pt idx="0">
                  <c:v>1.4593333333333334</c:v>
                </c:pt>
                <c:pt idx="1">
                  <c:v>1.5101666666666667</c:v>
                </c:pt>
                <c:pt idx="2">
                  <c:v>1.7401666666666671</c:v>
                </c:pt>
                <c:pt idx="3">
                  <c:v>1.7518333333333336</c:v>
                </c:pt>
                <c:pt idx="4">
                  <c:v>3.1862708333333352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291-9BED-EFBE2377C3D3}"/>
            </c:ext>
          </c:extLst>
        </c:ser>
        <c:ser>
          <c:idx val="3"/>
          <c:order val="3"/>
          <c:tx>
            <c:strRef>
              <c:f>'Total Mean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Trans'!$B$56:$F$56</c:f>
              <c:numCache>
                <c:formatCode>0.000</c:formatCode>
                <c:ptCount val="5"/>
                <c:pt idx="0">
                  <c:v>0.95066666666666666</c:v>
                </c:pt>
                <c:pt idx="1">
                  <c:v>1.0958333333333332</c:v>
                </c:pt>
                <c:pt idx="2">
                  <c:v>1.4817499999999999</c:v>
                </c:pt>
                <c:pt idx="3">
                  <c:v>1.2177500000000001</c:v>
                </c:pt>
                <c:pt idx="4">
                  <c:v>1.5175624999999997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291-9BED-EFBE2377C3D3}"/>
            </c:ext>
          </c:extLst>
        </c:ser>
        <c:ser>
          <c:idx val="4"/>
          <c:order val="4"/>
          <c:tx>
            <c:strRef>
              <c:f>'Total Mean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Trans'!$B$57:$F$57</c:f>
              <c:numCache>
                <c:formatCode>0.000</c:formatCode>
                <c:ptCount val="5"/>
                <c:pt idx="0">
                  <c:v>0.86299999999999999</c:v>
                </c:pt>
                <c:pt idx="1">
                  <c:v>1.704</c:v>
                </c:pt>
                <c:pt idx="2">
                  <c:v>1.4413333333333334</c:v>
                </c:pt>
                <c:pt idx="3">
                  <c:v>1.2597499999999997</c:v>
                </c:pt>
                <c:pt idx="4">
                  <c:v>1.0243958333333332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291-9BED-EFBE2377C3D3}"/>
            </c:ext>
          </c:extLst>
        </c:ser>
        <c:ser>
          <c:idx val="5"/>
          <c:order val="5"/>
          <c:tx>
            <c:strRef>
              <c:f>'Total Mean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Mean per Trans'!$B$58:$F$58</c:f>
              <c:numCache>
                <c:formatCode>0.000</c:formatCode>
                <c:ptCount val="5"/>
                <c:pt idx="0">
                  <c:v>1.2999999999999999E-2</c:v>
                </c:pt>
                <c:pt idx="1">
                  <c:v>1.35E-2</c:v>
                </c:pt>
                <c:pt idx="2">
                  <c:v>4.7833333333333332E-2</c:v>
                </c:pt>
                <c:pt idx="3">
                  <c:v>1.2500000000000004E-2</c:v>
                </c:pt>
                <c:pt idx="4">
                  <c:v>5.9895833333333336E-2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291-9BED-EFBE2377C3D3}"/>
            </c:ext>
          </c:extLst>
        </c:ser>
        <c:ser>
          <c:idx val="6"/>
          <c:order val="6"/>
          <c:tx>
            <c:strRef>
              <c:f>'Total Mean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Trans'!$B$59:$F$59</c:f>
              <c:numCache>
                <c:formatCode>0.000</c:formatCode>
                <c:ptCount val="5"/>
                <c:pt idx="0">
                  <c:v>1.1000000000000001E-2</c:v>
                </c:pt>
                <c:pt idx="1">
                  <c:v>1.1333333333333334E-2</c:v>
                </c:pt>
                <c:pt idx="2">
                  <c:v>0.15583333333333332</c:v>
                </c:pt>
                <c:pt idx="3">
                  <c:v>5.0583333333333334E-2</c:v>
                </c:pt>
                <c:pt idx="4">
                  <c:v>0.18425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291-9BED-EFBE2377C3D3}"/>
            </c:ext>
          </c:extLst>
        </c:ser>
        <c:ser>
          <c:idx val="7"/>
          <c:order val="7"/>
          <c:tx>
            <c:strRef>
              <c:f>'Total Mean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Trans'!$B$60:$F$60</c:f>
              <c:numCache>
                <c:formatCode>0.000</c:formatCode>
                <c:ptCount val="5"/>
                <c:pt idx="0">
                  <c:v>1.4333333333333332E-2</c:v>
                </c:pt>
                <c:pt idx="1">
                  <c:v>7.5500000000000012E-2</c:v>
                </c:pt>
                <c:pt idx="2">
                  <c:v>7.7499999999999999E-2</c:v>
                </c:pt>
                <c:pt idx="3">
                  <c:v>5.7166666666666664E-2</c:v>
                </c:pt>
                <c:pt idx="4">
                  <c:v>4.2291666666666651E-2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291-9BED-EFBE2377C3D3}"/>
            </c:ext>
          </c:extLst>
        </c:ser>
        <c:ser>
          <c:idx val="8"/>
          <c:order val="8"/>
          <c:tx>
            <c:strRef>
              <c:f>'Total Mean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Trans'!$B$61:$F$61</c:f>
              <c:numCache>
                <c:formatCode>0.000</c:formatCode>
                <c:ptCount val="5"/>
                <c:pt idx="0">
                  <c:v>0.60366666666666668</c:v>
                </c:pt>
                <c:pt idx="1">
                  <c:v>0.47100000000000003</c:v>
                </c:pt>
                <c:pt idx="2">
                  <c:v>0.5492499999999999</c:v>
                </c:pt>
                <c:pt idx="3">
                  <c:v>0.57125000000000004</c:v>
                </c:pt>
                <c:pt idx="4">
                  <c:v>0.52152083333333332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CB-4291-9BED-EFBE2377C3D3}"/>
            </c:ext>
          </c:extLst>
        </c:ser>
        <c:ser>
          <c:idx val="9"/>
          <c:order val="9"/>
          <c:tx>
            <c:strRef>
              <c:f>'Total Mean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'Total Mean per Trans'!$B$62:$F$62</c:f>
              <c:numCache>
                <c:formatCode>0.000</c:formatCode>
                <c:ptCount val="5"/>
                <c:pt idx="0">
                  <c:v>0.77266666666666672</c:v>
                </c:pt>
                <c:pt idx="1">
                  <c:v>0.80983333333333329</c:v>
                </c:pt>
                <c:pt idx="2">
                  <c:v>0.80799999999999994</c:v>
                </c:pt>
                <c:pt idx="3">
                  <c:v>0.81029166666666674</c:v>
                </c:pt>
                <c:pt idx="4">
                  <c:v>0.67789583333333325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CB-4291-9BED-EFBE2377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6456692913382E-2"/>
          <c:y val="0.72809931605264677"/>
          <c:w val="0.91008486439195113"/>
          <c:h val="0.24270360365538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Picking and Post Delivery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6683398950131233"/>
        </c:manualLayout>
      </c:layout>
      <c:lineChart>
        <c:grouping val="standard"/>
        <c:varyColors val="0"/>
        <c:ser>
          <c:idx val="0"/>
          <c:order val="0"/>
          <c:tx>
            <c:strRef>
              <c:f>'Total Median per Trans'!$A$53</c:f>
              <c:strCache>
                <c:ptCount val="1"/>
                <c:pt idx="0">
                  <c:v>49_Open_App_Manage_Delivery_2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Trans'!$B$53:$F$53</c:f>
              <c:numCache>
                <c:formatCode>0.000</c:formatCode>
                <c:ptCount val="5"/>
                <c:pt idx="0">
                  <c:v>1.0846666666666667</c:v>
                </c:pt>
                <c:pt idx="1">
                  <c:v>0.97</c:v>
                </c:pt>
                <c:pt idx="2">
                  <c:v>1.1154999999999999</c:v>
                </c:pt>
                <c:pt idx="3">
                  <c:v>1.0059999999999998</c:v>
                </c:pt>
                <c:pt idx="4">
                  <c:v>1.0465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8-49BB-9CC4-64DE1F467B16}"/>
            </c:ext>
          </c:extLst>
        </c:ser>
        <c:ser>
          <c:idx val="1"/>
          <c:order val="1"/>
          <c:tx>
            <c:strRef>
              <c:f>'Total Median per Trans'!$A$54</c:f>
              <c:strCache>
                <c:ptCount val="1"/>
                <c:pt idx="0">
                  <c:v>50_Search_Open_Deliveries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Trans'!$B$54:$F$54</c:f>
              <c:numCache>
                <c:formatCode>0.000</c:formatCode>
                <c:ptCount val="5"/>
                <c:pt idx="0">
                  <c:v>0.25900000000000001</c:v>
                </c:pt>
                <c:pt idx="1">
                  <c:v>0.13600000000000001</c:v>
                </c:pt>
                <c:pt idx="2">
                  <c:v>0.14899999999999999</c:v>
                </c:pt>
                <c:pt idx="3">
                  <c:v>0.13900000000000001</c:v>
                </c:pt>
                <c:pt idx="4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8-49BB-9CC4-64DE1F467B16}"/>
            </c:ext>
          </c:extLst>
        </c:ser>
        <c:ser>
          <c:idx val="2"/>
          <c:order val="2"/>
          <c:tx>
            <c:strRef>
              <c:f>'Total Median per Trans'!$A$55</c:f>
              <c:strCache>
                <c:ptCount val="1"/>
                <c:pt idx="0">
                  <c:v>51_Open_Found_Delivery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Trans'!$B$55:$F$55</c:f>
              <c:numCache>
                <c:formatCode>0.000</c:formatCode>
                <c:ptCount val="5"/>
                <c:pt idx="0">
                  <c:v>1.4593333333333334</c:v>
                </c:pt>
                <c:pt idx="1">
                  <c:v>1.37</c:v>
                </c:pt>
                <c:pt idx="2">
                  <c:v>1.5575000000000001</c:v>
                </c:pt>
                <c:pt idx="3">
                  <c:v>1.4024999999999999</c:v>
                </c:pt>
                <c:pt idx="4">
                  <c:v>1.881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8-49BB-9CC4-64DE1F467B16}"/>
            </c:ext>
          </c:extLst>
        </c:ser>
        <c:ser>
          <c:idx val="3"/>
          <c:order val="3"/>
          <c:tx>
            <c:strRef>
              <c:f>'Total Median per Trans'!$A$56</c:f>
              <c:strCache>
                <c:ptCount val="1"/>
                <c:pt idx="0">
                  <c:v>52_Start_Picking_Process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Trans'!$B$56:$F$56</c:f>
              <c:numCache>
                <c:formatCode>0.000</c:formatCode>
                <c:ptCount val="5"/>
                <c:pt idx="0">
                  <c:v>0.95066666666666666</c:v>
                </c:pt>
                <c:pt idx="1">
                  <c:v>1.0129999999999999</c:v>
                </c:pt>
                <c:pt idx="2">
                  <c:v>1.411</c:v>
                </c:pt>
                <c:pt idx="3">
                  <c:v>1.3454999999999999</c:v>
                </c:pt>
                <c:pt idx="4">
                  <c:v>1.3565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8-49BB-9CC4-64DE1F467B16}"/>
            </c:ext>
          </c:extLst>
        </c:ser>
        <c:ser>
          <c:idx val="4"/>
          <c:order val="4"/>
          <c:tx>
            <c:strRef>
              <c:f>'Total Median per Trans'!$A$57</c:f>
              <c:strCache>
                <c:ptCount val="1"/>
                <c:pt idx="0">
                  <c:v>53_Open_Item_Details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Trans'!$B$57:$F$57</c:f>
              <c:numCache>
                <c:formatCode>0.000</c:formatCode>
                <c:ptCount val="5"/>
                <c:pt idx="0">
                  <c:v>0.86299999999999999</c:v>
                </c:pt>
                <c:pt idx="1">
                  <c:v>1.6669999999999998</c:v>
                </c:pt>
                <c:pt idx="2">
                  <c:v>1.42</c:v>
                </c:pt>
                <c:pt idx="3">
                  <c:v>1.4790000000000001</c:v>
                </c:pt>
                <c:pt idx="4">
                  <c:v>1.294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8-49BB-9CC4-64DE1F467B16}"/>
            </c:ext>
          </c:extLst>
        </c:ser>
        <c:ser>
          <c:idx val="5"/>
          <c:order val="5"/>
          <c:tx>
            <c:strRef>
              <c:f>'Total Median per Trans'!$A$58</c:f>
              <c:strCache>
                <c:ptCount val="1"/>
                <c:pt idx="0">
                  <c:v>54_Close_Item_Details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Trans'!$B$58:$F$58</c:f>
              <c:numCache>
                <c:formatCode>0.000</c:formatCode>
                <c:ptCount val="5"/>
                <c:pt idx="0">
                  <c:v>1.2999999999999999E-2</c:v>
                </c:pt>
                <c:pt idx="1">
                  <c:v>1.2500000000000001E-2</c:v>
                </c:pt>
                <c:pt idx="2">
                  <c:v>1.4499999999999999E-2</c:v>
                </c:pt>
                <c:pt idx="3">
                  <c:v>1.2E-2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8-49BB-9CC4-64DE1F467B16}"/>
            </c:ext>
          </c:extLst>
        </c:ser>
        <c:ser>
          <c:idx val="6"/>
          <c:order val="6"/>
          <c:tx>
            <c:strRef>
              <c:f>'Total Median per Trans'!$A$59</c:f>
              <c:strCache>
                <c:ptCount val="1"/>
                <c:pt idx="0">
                  <c:v>55_Open_Item_Details_2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Trans'!$B$59:$F$59</c:f>
              <c:numCache>
                <c:formatCode>0.000</c:formatCode>
                <c:ptCount val="5"/>
                <c:pt idx="0">
                  <c:v>1.1000000000000001E-2</c:v>
                </c:pt>
                <c:pt idx="1">
                  <c:v>1.2E-2</c:v>
                </c:pt>
                <c:pt idx="2">
                  <c:v>8.9999999999999993E-3</c:v>
                </c:pt>
                <c:pt idx="3">
                  <c:v>9.0000000000000011E-3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8-49BB-9CC4-64DE1F467B16}"/>
            </c:ext>
          </c:extLst>
        </c:ser>
        <c:ser>
          <c:idx val="7"/>
          <c:order val="7"/>
          <c:tx>
            <c:strRef>
              <c:f>'Total Median per Trans'!$A$60</c:f>
              <c:strCache>
                <c:ptCount val="1"/>
                <c:pt idx="0">
                  <c:v>56_Close_Item_Details_2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Trans'!$B$60:$F$60</c:f>
              <c:numCache>
                <c:formatCode>0.000</c:formatCode>
                <c:ptCount val="5"/>
                <c:pt idx="0">
                  <c:v>1.4333333333333332E-2</c:v>
                </c:pt>
                <c:pt idx="1">
                  <c:v>1.2E-2</c:v>
                </c:pt>
                <c:pt idx="2">
                  <c:v>1.55E-2</c:v>
                </c:pt>
                <c:pt idx="3">
                  <c:v>1.2E-2</c:v>
                </c:pt>
                <c:pt idx="4">
                  <c:v>1.15E-2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8-49BB-9CC4-64DE1F467B16}"/>
            </c:ext>
          </c:extLst>
        </c:ser>
        <c:ser>
          <c:idx val="8"/>
          <c:order val="8"/>
          <c:tx>
            <c:strRef>
              <c:f>'Total Median per Trans'!$A$61</c:f>
              <c:strCache>
                <c:ptCount val="1"/>
                <c:pt idx="0">
                  <c:v>57_Save_Delivery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Trans'!$B$61:$F$61</c:f>
              <c:numCache>
                <c:formatCode>0.000</c:formatCode>
                <c:ptCount val="5"/>
                <c:pt idx="0">
                  <c:v>0.60366666666666668</c:v>
                </c:pt>
                <c:pt idx="1">
                  <c:v>0.46750000000000003</c:v>
                </c:pt>
                <c:pt idx="2">
                  <c:v>0.47149999999999997</c:v>
                </c:pt>
                <c:pt idx="3">
                  <c:v>0.45350000000000001</c:v>
                </c:pt>
                <c:pt idx="4">
                  <c:v>0.46150000000000002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C8-49BB-9CC4-64DE1F467B16}"/>
            </c:ext>
          </c:extLst>
        </c:ser>
        <c:ser>
          <c:idx val="9"/>
          <c:order val="9"/>
          <c:tx>
            <c:strRef>
              <c:f>'Total Median per Trans'!$A$62</c:f>
              <c:strCache>
                <c:ptCount val="1"/>
                <c:pt idx="0">
                  <c:v>58_Post_Delivery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Trans'!$B$62:$F$62</c:f>
              <c:numCache>
                <c:formatCode>0.000</c:formatCode>
                <c:ptCount val="5"/>
                <c:pt idx="0">
                  <c:v>0.77266666666666672</c:v>
                </c:pt>
                <c:pt idx="1">
                  <c:v>0.82400000000000007</c:v>
                </c:pt>
                <c:pt idx="2">
                  <c:v>0.67200000000000004</c:v>
                </c:pt>
                <c:pt idx="3">
                  <c:v>0.8175</c:v>
                </c:pt>
                <c:pt idx="4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8-49BB-9CC4-64DE1F467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46456692913382E-2"/>
          <c:y val="0.72279819189268013"/>
          <c:w val="0.91841819772528432"/>
          <c:h val="0.2494240303295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Trans'!$B$63:$F$63</c:f>
              <c:numCache>
                <c:formatCode>0.000</c:formatCode>
                <c:ptCount val="5"/>
                <c:pt idx="0">
                  <c:v>1.3710000000000002</c:v>
                </c:pt>
                <c:pt idx="1">
                  <c:v>1.3326666666666664</c:v>
                </c:pt>
                <c:pt idx="2">
                  <c:v>1.4093333333333335</c:v>
                </c:pt>
                <c:pt idx="3">
                  <c:v>1.2743333333333335</c:v>
                </c:pt>
                <c:pt idx="4">
                  <c:v>1.6743749999999997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0-4012-8FA8-0F7DD808C13D}"/>
            </c:ext>
          </c:extLst>
        </c:ser>
        <c:ser>
          <c:idx val="1"/>
          <c:order val="1"/>
          <c:tx>
            <c:strRef>
              <c:f>'Total Mean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Trans'!$B$64:$F$64</c:f>
              <c:numCache>
                <c:formatCode>0.000</c:formatCode>
                <c:ptCount val="5"/>
                <c:pt idx="0">
                  <c:v>0.85300000000000009</c:v>
                </c:pt>
                <c:pt idx="1">
                  <c:v>0.13666666666666669</c:v>
                </c:pt>
                <c:pt idx="2">
                  <c:v>0.4154166666666666</c:v>
                </c:pt>
                <c:pt idx="3">
                  <c:v>0.23195833333333329</c:v>
                </c:pt>
                <c:pt idx="4">
                  <c:v>0.33960416666666665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0-4012-8FA8-0F7DD808C13D}"/>
            </c:ext>
          </c:extLst>
        </c:ser>
        <c:ser>
          <c:idx val="2"/>
          <c:order val="2"/>
          <c:tx>
            <c:strRef>
              <c:f>'Total Mean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Trans'!$B$65:$F$65</c:f>
              <c:numCache>
                <c:formatCode>0.000</c:formatCode>
                <c:ptCount val="5"/>
                <c:pt idx="0">
                  <c:v>1.5973333333333333</c:v>
                </c:pt>
                <c:pt idx="1">
                  <c:v>1.571</c:v>
                </c:pt>
                <c:pt idx="2">
                  <c:v>1.9161666666666666</c:v>
                </c:pt>
                <c:pt idx="3">
                  <c:v>1.7491250000000003</c:v>
                </c:pt>
                <c:pt idx="4">
                  <c:v>3.7995416666666677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0-4012-8FA8-0F7DD808C13D}"/>
            </c:ext>
          </c:extLst>
        </c:ser>
        <c:ser>
          <c:idx val="3"/>
          <c:order val="3"/>
          <c:tx>
            <c:strRef>
              <c:f>'Total Mean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Trans'!$B$66:$F$66</c:f>
              <c:numCache>
                <c:formatCode>0.000</c:formatCode>
                <c:ptCount val="5"/>
                <c:pt idx="0">
                  <c:v>1.2383333333333333</c:v>
                </c:pt>
                <c:pt idx="1">
                  <c:v>1.2028333333333334</c:v>
                </c:pt>
                <c:pt idx="2">
                  <c:v>1.2766666666666668</c:v>
                </c:pt>
                <c:pt idx="3">
                  <c:v>1.2076249999999999</c:v>
                </c:pt>
                <c:pt idx="4">
                  <c:v>1.2561458333333329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0-4012-8FA8-0F7DD808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Create Billing Document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Trans'!$A$63</c:f>
              <c:strCache>
                <c:ptCount val="1"/>
                <c:pt idx="0">
                  <c:v>59_Open_App_Create_Billing_Doc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Trans'!$B$63:$F$63</c:f>
              <c:numCache>
                <c:formatCode>0.000</c:formatCode>
                <c:ptCount val="5"/>
                <c:pt idx="0">
                  <c:v>1.3710000000000002</c:v>
                </c:pt>
                <c:pt idx="1">
                  <c:v>1.2919999999999998</c:v>
                </c:pt>
                <c:pt idx="2">
                  <c:v>1.393</c:v>
                </c:pt>
                <c:pt idx="3">
                  <c:v>1.2934999999999999</c:v>
                </c:pt>
                <c:pt idx="4">
                  <c:v>1.3130000000000002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F36-A6A5-4A53C8195142}"/>
            </c:ext>
          </c:extLst>
        </c:ser>
        <c:ser>
          <c:idx val="1"/>
          <c:order val="1"/>
          <c:tx>
            <c:strRef>
              <c:f>'Total Median per Trans'!$A$64</c:f>
              <c:strCache>
                <c:ptCount val="1"/>
                <c:pt idx="0">
                  <c:v>60_Search_Delivery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Trans'!$B$64:$F$64</c:f>
              <c:numCache>
                <c:formatCode>0.000</c:formatCode>
                <c:ptCount val="5"/>
                <c:pt idx="0">
                  <c:v>0.85300000000000009</c:v>
                </c:pt>
                <c:pt idx="1">
                  <c:v>0.13550000000000001</c:v>
                </c:pt>
                <c:pt idx="2">
                  <c:v>0.14899999999999999</c:v>
                </c:pt>
                <c:pt idx="3">
                  <c:v>0.14399999999999999</c:v>
                </c:pt>
                <c:pt idx="4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F36-A6A5-4A53C8195142}"/>
            </c:ext>
          </c:extLst>
        </c:ser>
        <c:ser>
          <c:idx val="2"/>
          <c:order val="2"/>
          <c:tx>
            <c:strRef>
              <c:f>'Total Median per Trans'!$A$65</c:f>
              <c:strCache>
                <c:ptCount val="1"/>
                <c:pt idx="0">
                  <c:v>61_Create_Billing_Document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Trans'!$B$65:$F$65</c:f>
              <c:numCache>
                <c:formatCode>0.000</c:formatCode>
                <c:ptCount val="5"/>
                <c:pt idx="0">
                  <c:v>1.5973333333333333</c:v>
                </c:pt>
                <c:pt idx="1">
                  <c:v>1.4795</c:v>
                </c:pt>
                <c:pt idx="2">
                  <c:v>1.8285</c:v>
                </c:pt>
                <c:pt idx="3">
                  <c:v>1.6294999999999999</c:v>
                </c:pt>
                <c:pt idx="4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A-4F36-A6A5-4A53C8195142}"/>
            </c:ext>
          </c:extLst>
        </c:ser>
        <c:ser>
          <c:idx val="3"/>
          <c:order val="3"/>
          <c:tx>
            <c:strRef>
              <c:f>'Total Median per Trans'!$A$66</c:f>
              <c:strCache>
                <c:ptCount val="1"/>
                <c:pt idx="0">
                  <c:v>62_Save_Billing_Document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Trans'!$B$66:$F$66</c:f>
              <c:numCache>
                <c:formatCode>0.000</c:formatCode>
                <c:ptCount val="5"/>
                <c:pt idx="0">
                  <c:v>1.2383333333333333</c:v>
                </c:pt>
                <c:pt idx="1">
                  <c:v>1.1669999999999998</c:v>
                </c:pt>
                <c:pt idx="2">
                  <c:v>1.262</c:v>
                </c:pt>
                <c:pt idx="3">
                  <c:v>1.2004999999999999</c:v>
                </c:pt>
                <c:pt idx="4">
                  <c:v>1.2450000000000001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A-4F36-A6A5-4A53C819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Trans'!$B$67:$F$67</c:f>
              <c:numCache>
                <c:formatCode>0.000</c:formatCode>
                <c:ptCount val="5"/>
                <c:pt idx="0">
                  <c:v>1.8953333333333333</c:v>
                </c:pt>
                <c:pt idx="1">
                  <c:v>1.8475000000000001</c:v>
                </c:pt>
                <c:pt idx="2">
                  <c:v>1.8904166666666666</c:v>
                </c:pt>
                <c:pt idx="3">
                  <c:v>2.0067500000000007</c:v>
                </c:pt>
                <c:pt idx="4">
                  <c:v>2.8333958333333338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230-AFAA-9DD5702D1B10}"/>
            </c:ext>
          </c:extLst>
        </c:ser>
        <c:ser>
          <c:idx val="1"/>
          <c:order val="1"/>
          <c:tx>
            <c:strRef>
              <c:f>'Total Mean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Trans'!$B$68:$F$68</c:f>
              <c:numCache>
                <c:formatCode>0.000</c:formatCode>
                <c:ptCount val="5"/>
                <c:pt idx="0">
                  <c:v>0.20933333333333334</c:v>
                </c:pt>
                <c:pt idx="1">
                  <c:v>0.19699999999999998</c:v>
                </c:pt>
                <c:pt idx="2">
                  <c:v>0.20783333333333331</c:v>
                </c:pt>
                <c:pt idx="3">
                  <c:v>0.2327500000000001</c:v>
                </c:pt>
                <c:pt idx="4">
                  <c:v>0.22825000000000006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B-4230-AFAA-9DD5702D1B10}"/>
            </c:ext>
          </c:extLst>
        </c:ser>
        <c:ser>
          <c:idx val="2"/>
          <c:order val="2"/>
          <c:tx>
            <c:strRef>
              <c:f>'Total Mean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Trans'!$B$69:$F$69</c:f>
              <c:numCache>
                <c:formatCode>0.000</c:formatCode>
                <c:ptCount val="5"/>
                <c:pt idx="0">
                  <c:v>0.67066666666666663</c:v>
                </c:pt>
                <c:pt idx="1">
                  <c:v>0.65950000000000009</c:v>
                </c:pt>
                <c:pt idx="2">
                  <c:v>0.71225000000000005</c:v>
                </c:pt>
                <c:pt idx="3">
                  <c:v>0.65129166666666671</c:v>
                </c:pt>
                <c:pt idx="4">
                  <c:v>0.66427083333333348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B-4230-AFAA-9DD5702D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Post Billing Document </a:t>
            </a:r>
            <a:r>
              <a:rPr lang="de-DE" baseline="0"/>
              <a:t>(Median)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Trans'!$A$67</c:f>
              <c:strCache>
                <c:ptCount val="1"/>
                <c:pt idx="0">
                  <c:v>63_Open_App_Manage_Billing_Doc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Trans'!$B$67:$F$67</c:f>
              <c:numCache>
                <c:formatCode>0.000</c:formatCode>
                <c:ptCount val="5"/>
                <c:pt idx="0">
                  <c:v>1.8953333333333333</c:v>
                </c:pt>
                <c:pt idx="1">
                  <c:v>1.8155000000000001</c:v>
                </c:pt>
                <c:pt idx="2">
                  <c:v>1.9035</c:v>
                </c:pt>
                <c:pt idx="3">
                  <c:v>1.851</c:v>
                </c:pt>
                <c:pt idx="4">
                  <c:v>1.8780000000000001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D-4A74-B48F-3EC7426C6302}"/>
            </c:ext>
          </c:extLst>
        </c:ser>
        <c:ser>
          <c:idx val="1"/>
          <c:order val="1"/>
          <c:tx>
            <c:strRef>
              <c:f>'Total Median per Trans'!$A$68</c:f>
              <c:strCache>
                <c:ptCount val="1"/>
                <c:pt idx="0">
                  <c:v>64_Search_Billing_Document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Trans'!$B$68:$F$68</c:f>
              <c:numCache>
                <c:formatCode>0.000</c:formatCode>
                <c:ptCount val="5"/>
                <c:pt idx="0">
                  <c:v>0.20933333333333334</c:v>
                </c:pt>
                <c:pt idx="1">
                  <c:v>0.1915</c:v>
                </c:pt>
                <c:pt idx="2">
                  <c:v>0.20499999999999999</c:v>
                </c:pt>
                <c:pt idx="3">
                  <c:v>0.2</c:v>
                </c:pt>
                <c:pt idx="4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D-4A74-B48F-3EC7426C6302}"/>
            </c:ext>
          </c:extLst>
        </c:ser>
        <c:ser>
          <c:idx val="2"/>
          <c:order val="2"/>
          <c:tx>
            <c:strRef>
              <c:f>'Total Median per Trans'!$A$69</c:f>
              <c:strCache>
                <c:ptCount val="1"/>
                <c:pt idx="0">
                  <c:v>65_Post_Billing_Document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Trans'!$B$69:$F$69</c:f>
              <c:numCache>
                <c:formatCode>0.000</c:formatCode>
                <c:ptCount val="5"/>
                <c:pt idx="0">
                  <c:v>0.67066666666666663</c:v>
                </c:pt>
                <c:pt idx="1">
                  <c:v>0.66</c:v>
                </c:pt>
                <c:pt idx="2">
                  <c:v>0.70399999999999996</c:v>
                </c:pt>
                <c:pt idx="3">
                  <c:v>0.65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D-4A74-B48F-3EC7426C6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 Payment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Mean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Trans'!$B$70:$F$70</c:f>
              <c:numCache>
                <c:formatCode>0.000</c:formatCode>
                <c:ptCount val="5"/>
                <c:pt idx="0">
                  <c:v>1.827</c:v>
                </c:pt>
                <c:pt idx="1">
                  <c:v>1.9846666666666666</c:v>
                </c:pt>
                <c:pt idx="2">
                  <c:v>1.8905833333333335</c:v>
                </c:pt>
                <c:pt idx="3">
                  <c:v>1.9152916666666659</c:v>
                </c:pt>
                <c:pt idx="4">
                  <c:v>3.3324791666666673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4E41-B312-D6C200600842}"/>
            </c:ext>
          </c:extLst>
        </c:ser>
        <c:ser>
          <c:idx val="1"/>
          <c:order val="1"/>
          <c:tx>
            <c:strRef>
              <c:f>'Total Mean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Trans'!$B$71:$F$71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0.56200000000000006</c:v>
                </c:pt>
                <c:pt idx="2">
                  <c:v>0.55049999999999999</c:v>
                </c:pt>
                <c:pt idx="3">
                  <c:v>0.54633333333333345</c:v>
                </c:pt>
                <c:pt idx="4">
                  <c:v>0.59893750000000001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4E41-B312-D6C200600842}"/>
            </c:ext>
          </c:extLst>
        </c:ser>
        <c:ser>
          <c:idx val="2"/>
          <c:order val="2"/>
          <c:tx>
            <c:strRef>
              <c:f>'Total Mean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Trans'!$B$72:$F$72</c:f>
              <c:numCache>
                <c:formatCode>0.000</c:formatCode>
                <c:ptCount val="5"/>
                <c:pt idx="0">
                  <c:v>0.41333333333333339</c:v>
                </c:pt>
                <c:pt idx="1">
                  <c:v>0.46400000000000002</c:v>
                </c:pt>
                <c:pt idx="2">
                  <c:v>0.47000000000000003</c:v>
                </c:pt>
                <c:pt idx="3">
                  <c:v>0.40283333333333338</c:v>
                </c:pt>
                <c:pt idx="4">
                  <c:v>0.45745833333333336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5-4E41-B312-D6C200600842}"/>
            </c:ext>
          </c:extLst>
        </c:ser>
        <c:ser>
          <c:idx val="3"/>
          <c:order val="3"/>
          <c:tx>
            <c:strRef>
              <c:f>'Total Mean per Trans'!$A$73</c:f>
              <c:strCache>
                <c:ptCount val="1"/>
                <c:pt idx="0">
                  <c:v>69_Post_Incoming_Payment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Trans'!$B$73:$F$73</c:f>
              <c:numCache>
                <c:formatCode>0.000</c:formatCode>
                <c:ptCount val="5"/>
                <c:pt idx="0">
                  <c:v>0.32966666666666672</c:v>
                </c:pt>
                <c:pt idx="1">
                  <c:v>0.34750000000000009</c:v>
                </c:pt>
                <c:pt idx="2">
                  <c:v>0.35300000000000004</c:v>
                </c:pt>
                <c:pt idx="3">
                  <c:v>0.32154166666666667</c:v>
                </c:pt>
                <c:pt idx="4">
                  <c:v>0.36241666666666655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5-4E41-B312-D6C200600842}"/>
            </c:ext>
          </c:extLst>
        </c:ser>
        <c:ser>
          <c:idx val="4"/>
          <c:order val="4"/>
          <c:tx>
            <c:strRef>
              <c:f>'Total Mean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Trans'!$B$74:$F$74</c:f>
              <c:numCache>
                <c:formatCode>0.000</c:formatCode>
                <c:ptCount val="5"/>
                <c:pt idx="0">
                  <c:v>1.2253333333333334</c:v>
                </c:pt>
                <c:pt idx="1">
                  <c:v>1.1995000000000002</c:v>
                </c:pt>
                <c:pt idx="2">
                  <c:v>1.2332499999999997</c:v>
                </c:pt>
                <c:pt idx="3">
                  <c:v>1.1971666666666667</c:v>
                </c:pt>
                <c:pt idx="4">
                  <c:v>1.1913750000000001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4E41-B312-D6C20060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Book Incoming Payment (</a:t>
            </a:r>
            <a:r>
              <a:rPr lang="de-DE" baseline="0"/>
              <a:t>Median)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Median per Trans'!$A$70</c:f>
              <c:strCache>
                <c:ptCount val="1"/>
                <c:pt idx="0">
                  <c:v>66_Open_App_Post_Inc_Payment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Trans'!$B$70:$F$70</c:f>
              <c:numCache>
                <c:formatCode>0.000</c:formatCode>
                <c:ptCount val="5"/>
                <c:pt idx="0">
                  <c:v>1.827</c:v>
                </c:pt>
                <c:pt idx="1">
                  <c:v>1.7195</c:v>
                </c:pt>
                <c:pt idx="2">
                  <c:v>1.8725000000000001</c:v>
                </c:pt>
                <c:pt idx="3">
                  <c:v>1.9835</c:v>
                </c:pt>
                <c:pt idx="4">
                  <c:v>2.0345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0-475C-9105-9ECE0FAC6109}"/>
            </c:ext>
          </c:extLst>
        </c:ser>
        <c:ser>
          <c:idx val="1"/>
          <c:order val="1"/>
          <c:tx>
            <c:strRef>
              <c:f>'Total Median per Trans'!$A$71</c:f>
              <c:strCache>
                <c:ptCount val="1"/>
                <c:pt idx="0">
                  <c:v>67_Propose_Items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Trans'!$B$71:$F$71</c:f>
              <c:numCache>
                <c:formatCode>0.000</c:formatCode>
                <c:ptCount val="5"/>
                <c:pt idx="0">
                  <c:v>0.52500000000000002</c:v>
                </c:pt>
                <c:pt idx="1">
                  <c:v>0.52249999999999996</c:v>
                </c:pt>
                <c:pt idx="2">
                  <c:v>0.55600000000000005</c:v>
                </c:pt>
                <c:pt idx="3">
                  <c:v>0.52249999999999996</c:v>
                </c:pt>
                <c:pt idx="4">
                  <c:v>0.55249999999999999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475C-9105-9ECE0FAC6109}"/>
            </c:ext>
          </c:extLst>
        </c:ser>
        <c:ser>
          <c:idx val="2"/>
          <c:order val="2"/>
          <c:tx>
            <c:strRef>
              <c:f>'Total Median per Trans'!$A$72</c:f>
              <c:strCache>
                <c:ptCount val="1"/>
                <c:pt idx="0">
                  <c:v>68_Clear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Trans'!$B$72:$F$72</c:f>
              <c:numCache>
                <c:formatCode>0.000</c:formatCode>
                <c:ptCount val="5"/>
                <c:pt idx="0">
                  <c:v>0.41333333333333339</c:v>
                </c:pt>
                <c:pt idx="1">
                  <c:v>0.41899999999999998</c:v>
                </c:pt>
                <c:pt idx="2">
                  <c:v>0.42149999999999999</c:v>
                </c:pt>
                <c:pt idx="3">
                  <c:v>0.4</c:v>
                </c:pt>
                <c:pt idx="4">
                  <c:v>0.42649999999999999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0-475C-9105-9ECE0FAC6109}"/>
            </c:ext>
          </c:extLst>
        </c:ser>
        <c:ser>
          <c:idx val="3"/>
          <c:order val="3"/>
          <c:tx>
            <c:strRef>
              <c:f>'Total Median per Trans'!$A$73</c:f>
              <c:strCache>
                <c:ptCount val="1"/>
                <c:pt idx="0">
                  <c:v>69_Post_Incoming_Payment*****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Trans'!$B$73:$F$73</c:f>
              <c:numCache>
                <c:formatCode>0.000</c:formatCode>
                <c:ptCount val="5"/>
                <c:pt idx="0">
                  <c:v>0.32966666666666672</c:v>
                </c:pt>
                <c:pt idx="1">
                  <c:v>0.33350000000000002</c:v>
                </c:pt>
                <c:pt idx="2">
                  <c:v>0.35549999999999998</c:v>
                </c:pt>
                <c:pt idx="3">
                  <c:v>0.3165</c:v>
                </c:pt>
                <c:pt idx="4">
                  <c:v>0.33050000000000002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0-475C-9105-9ECE0FAC6109}"/>
            </c:ext>
          </c:extLst>
        </c:ser>
        <c:ser>
          <c:idx val="4"/>
          <c:order val="4"/>
          <c:tx>
            <c:strRef>
              <c:f>'Total Median per Trans'!$A$74</c:f>
              <c:strCache>
                <c:ptCount val="1"/>
                <c:pt idx="0">
                  <c:v>70_Display_Transaction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'Total Median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Median per Trans'!$B$74:$F$74</c:f>
              <c:numCache>
                <c:formatCode>0.000</c:formatCode>
                <c:ptCount val="5"/>
                <c:pt idx="0">
                  <c:v>1.2253333333333334</c:v>
                </c:pt>
                <c:pt idx="1">
                  <c:v>1.2084999999999999</c:v>
                </c:pt>
                <c:pt idx="2">
                  <c:v>1.238</c:v>
                </c:pt>
                <c:pt idx="3">
                  <c:v>1.1839999999999999</c:v>
                </c:pt>
                <c:pt idx="4">
                  <c:v>1.1890000000000001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0-475C-9105-9ECE0FAC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64272"/>
        <c:axId val="1072265232"/>
      </c:lineChart>
      <c:catAx>
        <c:axId val="1072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5232"/>
        <c:crosses val="autoZero"/>
        <c:auto val="1"/>
        <c:lblAlgn val="ctr"/>
        <c:lblOffset val="100"/>
        <c:noMultiLvlLbl val="0"/>
      </c:catAx>
      <c:valAx>
        <c:axId val="10722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2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Display Document Flow (Mean)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171296296296296"/>
          <c:w val="0.81239107611548556"/>
          <c:h val="0.46220435987168268"/>
        </c:manualLayout>
      </c:layout>
      <c:lineChart>
        <c:grouping val="standard"/>
        <c:varyColors val="0"/>
        <c:ser>
          <c:idx val="0"/>
          <c:order val="0"/>
          <c:tx>
            <c:strRef>
              <c:f>'Total Mean per Trans'!$A$75</c:f>
              <c:strCache>
                <c:ptCount val="1"/>
                <c:pt idx="0">
                  <c:v>71_Open_App_Track_Sales_Orders_2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Trans'!$B$75:$F$75</c:f>
              <c:numCache>
                <c:formatCode>0.000</c:formatCode>
                <c:ptCount val="5"/>
                <c:pt idx="0">
                  <c:v>1.4873333333333332</c:v>
                </c:pt>
                <c:pt idx="1">
                  <c:v>1.157</c:v>
                </c:pt>
                <c:pt idx="2">
                  <c:v>1.4377500000000001</c:v>
                </c:pt>
                <c:pt idx="3">
                  <c:v>1.2115833333333332</c:v>
                </c:pt>
                <c:pt idx="4">
                  <c:v>1.8047916666666672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3-44EB-B177-D70B7BE2DFF6}"/>
            </c:ext>
          </c:extLst>
        </c:ser>
        <c:ser>
          <c:idx val="1"/>
          <c:order val="1"/>
          <c:tx>
            <c:strRef>
              <c:f>'Total Mean per Trans'!$A$76</c:f>
              <c:strCache>
                <c:ptCount val="1"/>
                <c:pt idx="0">
                  <c:v>72_Search_Sales_Order_2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Trans'!$B$76:$F$76</c:f>
              <c:numCache>
                <c:formatCode>0.000</c:formatCode>
                <c:ptCount val="5"/>
                <c:pt idx="0">
                  <c:v>0.29966666666666669</c:v>
                </c:pt>
                <c:pt idx="1">
                  <c:v>0.30233333333333329</c:v>
                </c:pt>
                <c:pt idx="2">
                  <c:v>1.079666666666667</c:v>
                </c:pt>
                <c:pt idx="3">
                  <c:v>0.29841666666666661</c:v>
                </c:pt>
                <c:pt idx="4">
                  <c:v>0.31391666666666662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3-44EB-B177-D70B7BE2DFF6}"/>
            </c:ext>
          </c:extLst>
        </c:ser>
        <c:ser>
          <c:idx val="2"/>
          <c:order val="2"/>
          <c:tx>
            <c:strRef>
              <c:f>'Total Mean per Trans'!$A$77</c:f>
              <c:strCache>
                <c:ptCount val="1"/>
                <c:pt idx="0">
                  <c:v>73_Open_Sales_Order_2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'Total Mean per Trans'!$B$2:$F$2</c:f>
              <c:strCache>
                <c:ptCount val="5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</c:strCache>
            </c:strRef>
          </c:cat>
          <c:val>
            <c:numRef>
              <c:f>'Total Mean per Trans'!$B$77:$F$77</c:f>
              <c:numCache>
                <c:formatCode>0.000</c:formatCode>
                <c:ptCount val="5"/>
                <c:pt idx="0">
                  <c:v>1.4613333333333334</c:v>
                </c:pt>
                <c:pt idx="1">
                  <c:v>1.3791666666666667</c:v>
                </c:pt>
                <c:pt idx="2">
                  <c:v>1.5474166666666669</c:v>
                </c:pt>
                <c:pt idx="3">
                  <c:v>1.4939583333333335</c:v>
                </c:pt>
                <c:pt idx="4">
                  <c:v>1.697854166666666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3-44EB-B177-D70B7BE2DFF6}"/>
            </c:ext>
          </c:extLst>
        </c:ser>
        <c:ser>
          <c:idx val="3"/>
          <c:order val="3"/>
          <c:tx>
            <c:strRef>
              <c:f>'Total Mean per Trans'!$A$78</c:f>
              <c:strCache>
                <c:ptCount val="1"/>
                <c:pt idx="0">
                  <c:v>74_Open_Manage_Journal_Entries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Mean per Trans'!$B$78:$F$78</c:f>
              <c:numCache>
                <c:formatCode>0.000</c:formatCode>
                <c:ptCount val="5"/>
                <c:pt idx="0">
                  <c:v>0.41733333333333333</c:v>
                </c:pt>
                <c:pt idx="1">
                  <c:v>0.41116666666666668</c:v>
                </c:pt>
                <c:pt idx="2">
                  <c:v>0.50033333333333341</c:v>
                </c:pt>
                <c:pt idx="3">
                  <c:v>0.44204166666666672</c:v>
                </c:pt>
                <c:pt idx="4">
                  <c:v>0.42781249999999998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3-44EB-B177-D70B7BE2DFF6}"/>
            </c:ext>
          </c:extLst>
        </c:ser>
        <c:ser>
          <c:idx val="4"/>
          <c:order val="4"/>
          <c:tx>
            <c:strRef>
              <c:f>'Total Mean per Trans'!$A$79</c:f>
              <c:strCache>
                <c:ptCount val="1"/>
                <c:pt idx="0">
                  <c:v>75_Open_Document_Flow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Mean per Trans'!$B$79:$F$79</c:f>
              <c:numCache>
                <c:formatCode>0.000</c:formatCode>
                <c:ptCount val="5"/>
                <c:pt idx="0">
                  <c:v>1.4516666666666669</c:v>
                </c:pt>
                <c:pt idx="1">
                  <c:v>0.9820000000000001</c:v>
                </c:pt>
                <c:pt idx="2">
                  <c:v>1.1070833333333332</c:v>
                </c:pt>
                <c:pt idx="3">
                  <c:v>1.0803750000000001</c:v>
                </c:pt>
                <c:pt idx="4">
                  <c:v>2.9430833333333317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3-44EB-B177-D70B7BE2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183167"/>
        <c:axId val="1551171647"/>
      </c:lineChart>
      <c:catAx>
        <c:axId val="15511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71647"/>
        <c:crosses val="autoZero"/>
        <c:auto val="1"/>
        <c:lblAlgn val="ctr"/>
        <c:lblOffset val="100"/>
        <c:noMultiLvlLbl val="0"/>
      </c:catAx>
      <c:valAx>
        <c:axId val="15511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Response</a:t>
                </a:r>
                <a:r>
                  <a:rPr lang="de-DE" baseline="0"/>
                  <a:t> Time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1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972003499562561E-2"/>
          <c:y val="0.73668708078156897"/>
          <c:w val="0.92594488188976376"/>
          <c:h val="0.2355351414406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1.xml"/><Relationship Id="rId18" Type="http://schemas.openxmlformats.org/officeDocument/2006/relationships/chart" Target="../charts/chart86.xml"/><Relationship Id="rId26" Type="http://schemas.openxmlformats.org/officeDocument/2006/relationships/chart" Target="../charts/chart94.xml"/><Relationship Id="rId3" Type="http://schemas.openxmlformats.org/officeDocument/2006/relationships/chart" Target="../charts/chart71.xml"/><Relationship Id="rId21" Type="http://schemas.openxmlformats.org/officeDocument/2006/relationships/chart" Target="../charts/chart89.xml"/><Relationship Id="rId34" Type="http://schemas.openxmlformats.org/officeDocument/2006/relationships/chart" Target="../charts/chart102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5" Type="http://schemas.openxmlformats.org/officeDocument/2006/relationships/chart" Target="../charts/chart93.xml"/><Relationship Id="rId33" Type="http://schemas.openxmlformats.org/officeDocument/2006/relationships/chart" Target="../charts/chart101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20" Type="http://schemas.openxmlformats.org/officeDocument/2006/relationships/chart" Target="../charts/chart88.xml"/><Relationship Id="rId29" Type="http://schemas.openxmlformats.org/officeDocument/2006/relationships/chart" Target="../charts/chart97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24" Type="http://schemas.openxmlformats.org/officeDocument/2006/relationships/chart" Target="../charts/chart92.xml"/><Relationship Id="rId32" Type="http://schemas.openxmlformats.org/officeDocument/2006/relationships/chart" Target="../charts/chart100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23" Type="http://schemas.openxmlformats.org/officeDocument/2006/relationships/chart" Target="../charts/chart91.xml"/><Relationship Id="rId28" Type="http://schemas.openxmlformats.org/officeDocument/2006/relationships/chart" Target="../charts/chart96.xml"/><Relationship Id="rId10" Type="http://schemas.openxmlformats.org/officeDocument/2006/relationships/chart" Target="../charts/chart78.xml"/><Relationship Id="rId19" Type="http://schemas.openxmlformats.org/officeDocument/2006/relationships/chart" Target="../charts/chart87.xml"/><Relationship Id="rId31" Type="http://schemas.openxmlformats.org/officeDocument/2006/relationships/chart" Target="../charts/chart99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Relationship Id="rId22" Type="http://schemas.openxmlformats.org/officeDocument/2006/relationships/chart" Target="../charts/chart90.xml"/><Relationship Id="rId27" Type="http://schemas.openxmlformats.org/officeDocument/2006/relationships/chart" Target="../charts/chart95.xml"/><Relationship Id="rId30" Type="http://schemas.openxmlformats.org/officeDocument/2006/relationships/chart" Target="../charts/chart98.xml"/><Relationship Id="rId8" Type="http://schemas.openxmlformats.org/officeDocument/2006/relationships/chart" Target="../charts/chart76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15.xml"/><Relationship Id="rId18" Type="http://schemas.openxmlformats.org/officeDocument/2006/relationships/chart" Target="../charts/chart120.xml"/><Relationship Id="rId26" Type="http://schemas.openxmlformats.org/officeDocument/2006/relationships/chart" Target="../charts/chart128.xml"/><Relationship Id="rId3" Type="http://schemas.openxmlformats.org/officeDocument/2006/relationships/chart" Target="../charts/chart105.xml"/><Relationship Id="rId21" Type="http://schemas.openxmlformats.org/officeDocument/2006/relationships/chart" Target="../charts/chart123.xml"/><Relationship Id="rId34" Type="http://schemas.openxmlformats.org/officeDocument/2006/relationships/chart" Target="../charts/chart136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5" Type="http://schemas.openxmlformats.org/officeDocument/2006/relationships/chart" Target="../charts/chart127.xml"/><Relationship Id="rId33" Type="http://schemas.openxmlformats.org/officeDocument/2006/relationships/chart" Target="../charts/chart135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20" Type="http://schemas.openxmlformats.org/officeDocument/2006/relationships/chart" Target="../charts/chart122.xml"/><Relationship Id="rId29" Type="http://schemas.openxmlformats.org/officeDocument/2006/relationships/chart" Target="../charts/chart131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24" Type="http://schemas.openxmlformats.org/officeDocument/2006/relationships/chart" Target="../charts/chart126.xml"/><Relationship Id="rId32" Type="http://schemas.openxmlformats.org/officeDocument/2006/relationships/chart" Target="../charts/chart134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23" Type="http://schemas.openxmlformats.org/officeDocument/2006/relationships/chart" Target="../charts/chart125.xml"/><Relationship Id="rId28" Type="http://schemas.openxmlformats.org/officeDocument/2006/relationships/chart" Target="../charts/chart130.xml"/><Relationship Id="rId10" Type="http://schemas.openxmlformats.org/officeDocument/2006/relationships/chart" Target="../charts/chart112.xml"/><Relationship Id="rId19" Type="http://schemas.openxmlformats.org/officeDocument/2006/relationships/chart" Target="../charts/chart121.xml"/><Relationship Id="rId31" Type="http://schemas.openxmlformats.org/officeDocument/2006/relationships/chart" Target="../charts/chart133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Relationship Id="rId22" Type="http://schemas.openxmlformats.org/officeDocument/2006/relationships/chart" Target="../charts/chart124.xml"/><Relationship Id="rId27" Type="http://schemas.openxmlformats.org/officeDocument/2006/relationships/chart" Target="../charts/chart129.xml"/><Relationship Id="rId30" Type="http://schemas.openxmlformats.org/officeDocument/2006/relationships/chart" Target="../charts/chart132.xml"/><Relationship Id="rId8" Type="http://schemas.openxmlformats.org/officeDocument/2006/relationships/chart" Target="../charts/chart1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14287</xdr:rowOff>
    </xdr:from>
    <xdr:to>
      <xdr:col>17</xdr:col>
      <xdr:colOff>457200</xdr:colOff>
      <xdr:row>15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EEFD94-B18A-CE76-4189-1B6DD4AE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14287</xdr:rowOff>
    </xdr:from>
    <xdr:to>
      <xdr:col>11</xdr:col>
      <xdr:colOff>419100</xdr:colOff>
      <xdr:row>15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157F4BA-3E64-2B36-3485-9AB8BE961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15</xdr:row>
      <xdr:rowOff>123825</xdr:rowOff>
    </xdr:from>
    <xdr:to>
      <xdr:col>11</xdr:col>
      <xdr:colOff>419100</xdr:colOff>
      <xdr:row>29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E0AD190-4D8E-4A1B-B22C-E098D0E79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15</xdr:row>
      <xdr:rowOff>123825</xdr:rowOff>
    </xdr:from>
    <xdr:to>
      <xdr:col>17</xdr:col>
      <xdr:colOff>457200</xdr:colOff>
      <xdr:row>29</xdr:row>
      <xdr:rowOff>161925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2B7C060-1021-487C-B650-D408CE08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30</xdr:row>
      <xdr:rowOff>9525</xdr:rowOff>
    </xdr:from>
    <xdr:to>
      <xdr:col>11</xdr:col>
      <xdr:colOff>419100</xdr:colOff>
      <xdr:row>44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02A3965-ED25-45A0-BFF6-9AA4B64DB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30</xdr:row>
      <xdr:rowOff>9525</xdr:rowOff>
    </xdr:from>
    <xdr:to>
      <xdr:col>17</xdr:col>
      <xdr:colOff>457200</xdr:colOff>
      <xdr:row>44</xdr:row>
      <xdr:rowOff>57150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91988AF-10E8-400B-88C6-19411C129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44</xdr:row>
      <xdr:rowOff>95250</xdr:rowOff>
    </xdr:from>
    <xdr:to>
      <xdr:col>11</xdr:col>
      <xdr:colOff>419100</xdr:colOff>
      <xdr:row>58</xdr:row>
      <xdr:rowOff>142875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E77EA5E-F714-4E13-8636-01B2CC96B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447675</xdr:colOff>
      <xdr:row>44</xdr:row>
      <xdr:rowOff>95250</xdr:rowOff>
    </xdr:from>
    <xdr:to>
      <xdr:col>17</xdr:col>
      <xdr:colOff>447675</xdr:colOff>
      <xdr:row>58</xdr:row>
      <xdr:rowOff>142875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FD46DB1-67F0-4307-8738-AA13EA3B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38100</xdr:colOff>
      <xdr:row>58</xdr:row>
      <xdr:rowOff>180975</xdr:rowOff>
    </xdr:from>
    <xdr:to>
      <xdr:col>11</xdr:col>
      <xdr:colOff>419100</xdr:colOff>
      <xdr:row>73</xdr:row>
      <xdr:rowOff>38100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F1C99FD-ED55-421F-AF46-5989DA669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447675</xdr:colOff>
      <xdr:row>58</xdr:row>
      <xdr:rowOff>180975</xdr:rowOff>
    </xdr:from>
    <xdr:to>
      <xdr:col>17</xdr:col>
      <xdr:colOff>447675</xdr:colOff>
      <xdr:row>73</xdr:row>
      <xdr:rowOff>38100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1CACDCD-ACC9-4DA8-A33D-6EDDA2F11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38100</xdr:colOff>
      <xdr:row>73</xdr:row>
      <xdr:rowOff>66675</xdr:rowOff>
    </xdr:from>
    <xdr:to>
      <xdr:col>11</xdr:col>
      <xdr:colOff>419100</xdr:colOff>
      <xdr:row>87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1D2D0DD2-D57E-47E5-AC3B-4DDB58009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447675</xdr:colOff>
      <xdr:row>73</xdr:row>
      <xdr:rowOff>66675</xdr:rowOff>
    </xdr:from>
    <xdr:to>
      <xdr:col>17</xdr:col>
      <xdr:colOff>447675</xdr:colOff>
      <xdr:row>87</xdr:row>
      <xdr:rowOff>114300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B59914A5-B70F-4C19-A334-590B8C990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87</xdr:row>
      <xdr:rowOff>133350</xdr:rowOff>
    </xdr:from>
    <xdr:to>
      <xdr:col>11</xdr:col>
      <xdr:colOff>419100</xdr:colOff>
      <xdr:row>102</xdr:row>
      <xdr:rowOff>19050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DDA4913-8021-4920-B58D-8B770C12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447675</xdr:colOff>
      <xdr:row>87</xdr:row>
      <xdr:rowOff>142875</xdr:rowOff>
    </xdr:from>
    <xdr:to>
      <xdr:col>17</xdr:col>
      <xdr:colOff>447675</xdr:colOff>
      <xdr:row>102</xdr:row>
      <xdr:rowOff>28575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9A83C22C-46B9-4D49-9CC9-ADEB781E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38100</xdr:colOff>
      <xdr:row>102</xdr:row>
      <xdr:rowOff>47625</xdr:rowOff>
    </xdr:from>
    <xdr:to>
      <xdr:col>11</xdr:col>
      <xdr:colOff>419100</xdr:colOff>
      <xdr:row>116</xdr:row>
      <xdr:rowOff>123825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2C35451C-089C-4FC7-BC41-FC92F2606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447675</xdr:colOff>
      <xdr:row>102</xdr:row>
      <xdr:rowOff>47625</xdr:rowOff>
    </xdr:from>
    <xdr:to>
      <xdr:col>17</xdr:col>
      <xdr:colOff>447675</xdr:colOff>
      <xdr:row>116</xdr:row>
      <xdr:rowOff>123825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093977D-EDE5-4B15-8C5C-259EB363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38100</xdr:colOff>
      <xdr:row>116</xdr:row>
      <xdr:rowOff>152400</xdr:rowOff>
    </xdr:from>
    <xdr:to>
      <xdr:col>11</xdr:col>
      <xdr:colOff>419100</xdr:colOff>
      <xdr:row>131</xdr:row>
      <xdr:rowOff>38100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AE44A912-8FFF-4DEC-A66C-52234753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4762</xdr:rowOff>
    </xdr:from>
    <xdr:to>
      <xdr:col>12</xdr:col>
      <xdr:colOff>47625</xdr:colOff>
      <xdr:row>15</xdr:row>
      <xdr:rowOff>61912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A8C19-5564-8C18-BE4D-17904E91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</xdr:row>
      <xdr:rowOff>0</xdr:rowOff>
    </xdr:from>
    <xdr:to>
      <xdr:col>18</xdr:col>
      <xdr:colOff>85725</xdr:colOff>
      <xdr:row>15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E671E59-EF62-4C36-971A-720C434DA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15</xdr:row>
      <xdr:rowOff>85725</xdr:rowOff>
    </xdr:from>
    <xdr:to>
      <xdr:col>12</xdr:col>
      <xdr:colOff>47625</xdr:colOff>
      <xdr:row>29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372ECA-FDF9-4097-9734-AFF19D81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15</xdr:row>
      <xdr:rowOff>85725</xdr:rowOff>
    </xdr:from>
    <xdr:to>
      <xdr:col>18</xdr:col>
      <xdr:colOff>85725</xdr:colOff>
      <xdr:row>29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E07A572-CCA6-4EB0-A41E-70E3F250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29</xdr:row>
      <xdr:rowOff>161925</xdr:rowOff>
    </xdr:from>
    <xdr:to>
      <xdr:col>12</xdr:col>
      <xdr:colOff>47625</xdr:colOff>
      <xdr:row>44</xdr:row>
      <xdr:rowOff>19050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48A97E6-2F6D-4774-8E97-CB99E129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85725</xdr:colOff>
      <xdr:row>29</xdr:row>
      <xdr:rowOff>152400</xdr:rowOff>
    </xdr:from>
    <xdr:to>
      <xdr:col>18</xdr:col>
      <xdr:colOff>85725</xdr:colOff>
      <xdr:row>44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BC68C4E-B1D0-478E-811F-4A117604A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</xdr:colOff>
      <xdr:row>44</xdr:row>
      <xdr:rowOff>47625</xdr:rowOff>
    </xdr:from>
    <xdr:to>
      <xdr:col>12</xdr:col>
      <xdr:colOff>47625</xdr:colOff>
      <xdr:row>58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5DA8715-28BC-4434-91B7-E190E9420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85725</xdr:colOff>
      <xdr:row>44</xdr:row>
      <xdr:rowOff>47625</xdr:rowOff>
    </xdr:from>
    <xdr:to>
      <xdr:col>18</xdr:col>
      <xdr:colOff>85725</xdr:colOff>
      <xdr:row>58</xdr:row>
      <xdr:rowOff>95250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611329C-833F-49A4-A059-95FFADA77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47625</xdr:colOff>
      <xdr:row>58</xdr:row>
      <xdr:rowOff>133350</xdr:rowOff>
    </xdr:from>
    <xdr:to>
      <xdr:col>12</xdr:col>
      <xdr:colOff>47625</xdr:colOff>
      <xdr:row>72</xdr:row>
      <xdr:rowOff>180975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14323CF-7AAE-4CE3-ADA8-A6028CD39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85725</xdr:colOff>
      <xdr:row>58</xdr:row>
      <xdr:rowOff>133350</xdr:rowOff>
    </xdr:from>
    <xdr:to>
      <xdr:col>18</xdr:col>
      <xdr:colOff>85725</xdr:colOff>
      <xdr:row>72</xdr:row>
      <xdr:rowOff>180975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2F6C922-6E07-4143-9A88-D14F31FA0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47625</xdr:colOff>
      <xdr:row>73</xdr:row>
      <xdr:rowOff>19050</xdr:rowOff>
    </xdr:from>
    <xdr:to>
      <xdr:col>12</xdr:col>
      <xdr:colOff>47625</xdr:colOff>
      <xdr:row>87</xdr:row>
      <xdr:rowOff>66675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67FC449-981F-46ED-B527-0F6804DEC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76200</xdr:colOff>
      <xdr:row>73</xdr:row>
      <xdr:rowOff>19050</xdr:rowOff>
    </xdr:from>
    <xdr:to>
      <xdr:col>18</xdr:col>
      <xdr:colOff>76200</xdr:colOff>
      <xdr:row>87</xdr:row>
      <xdr:rowOff>66675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7BC1947-FA5D-43DB-893F-79F3E5F8E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47625</xdr:colOff>
      <xdr:row>87</xdr:row>
      <xdr:rowOff>104775</xdr:rowOff>
    </xdr:from>
    <xdr:to>
      <xdr:col>12</xdr:col>
      <xdr:colOff>47625</xdr:colOff>
      <xdr:row>101</xdr:row>
      <xdr:rowOff>180975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9762AA2-A581-4274-9F08-BE38F099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76200</xdr:colOff>
      <xdr:row>87</xdr:row>
      <xdr:rowOff>104775</xdr:rowOff>
    </xdr:from>
    <xdr:to>
      <xdr:col>18</xdr:col>
      <xdr:colOff>76200</xdr:colOff>
      <xdr:row>101</xdr:row>
      <xdr:rowOff>180975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9FBCED24-1AB3-4727-8DB7-90120B83A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47625</xdr:colOff>
      <xdr:row>102</xdr:row>
      <xdr:rowOff>19050</xdr:rowOff>
    </xdr:from>
    <xdr:to>
      <xdr:col>12</xdr:col>
      <xdr:colOff>47625</xdr:colOff>
      <xdr:row>116</xdr:row>
      <xdr:rowOff>95250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94B4198-C4C1-4D75-9A2E-7B236C2A3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76200</xdr:colOff>
      <xdr:row>102</xdr:row>
      <xdr:rowOff>19050</xdr:rowOff>
    </xdr:from>
    <xdr:to>
      <xdr:col>18</xdr:col>
      <xdr:colOff>76200</xdr:colOff>
      <xdr:row>116</xdr:row>
      <xdr:rowOff>95250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247655DC-98CA-469D-973E-96FA198D6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47625</xdr:colOff>
      <xdr:row>116</xdr:row>
      <xdr:rowOff>123825</xdr:rowOff>
    </xdr:from>
    <xdr:to>
      <xdr:col>12</xdr:col>
      <xdr:colOff>47625</xdr:colOff>
      <xdr:row>131</xdr:row>
      <xdr:rowOff>9525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1A16BA78-03F2-4DCB-99F3-580082DE8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14287</xdr:rowOff>
    </xdr:from>
    <xdr:to>
      <xdr:col>12</xdr:col>
      <xdr:colOff>57150</xdr:colOff>
      <xdr:row>15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ABDEC2-A2D6-02E3-18C0-AF3E4308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29</xdr:row>
      <xdr:rowOff>166687</xdr:rowOff>
    </xdr:from>
    <xdr:to>
      <xdr:col>12</xdr:col>
      <xdr:colOff>61912</xdr:colOff>
      <xdr:row>44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BF186CE-62FD-C838-CDE9-1DFB6108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29</xdr:row>
      <xdr:rowOff>161925</xdr:rowOff>
    </xdr:from>
    <xdr:to>
      <xdr:col>18</xdr:col>
      <xdr:colOff>85725</xdr:colOff>
      <xdr:row>44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F4F914-34B3-46AC-8A89-112E2393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1</xdr:row>
      <xdr:rowOff>9525</xdr:rowOff>
    </xdr:from>
    <xdr:to>
      <xdr:col>18</xdr:col>
      <xdr:colOff>85725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7C7AE2-3A25-451B-A187-7C3998338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15</xdr:row>
      <xdr:rowOff>95250</xdr:rowOff>
    </xdr:from>
    <xdr:to>
      <xdr:col>12</xdr:col>
      <xdr:colOff>57150</xdr:colOff>
      <xdr:row>29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978B244-D642-4F49-BF4B-D5119F56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85725</xdr:colOff>
      <xdr:row>15</xdr:row>
      <xdr:rowOff>95250</xdr:rowOff>
    </xdr:from>
    <xdr:to>
      <xdr:col>18</xdr:col>
      <xdr:colOff>85725</xdr:colOff>
      <xdr:row>29</xdr:row>
      <xdr:rowOff>133350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8CAB7F4-BC07-47CA-800E-EA0309C3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</xdr:colOff>
      <xdr:row>44</xdr:row>
      <xdr:rowOff>47625</xdr:rowOff>
    </xdr:from>
    <xdr:to>
      <xdr:col>12</xdr:col>
      <xdr:colOff>57150</xdr:colOff>
      <xdr:row>58</xdr:row>
      <xdr:rowOff>95250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16CE8C8-A631-4415-83F7-14AA26C54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85725</xdr:colOff>
      <xdr:row>44</xdr:row>
      <xdr:rowOff>47625</xdr:rowOff>
    </xdr:from>
    <xdr:to>
      <xdr:col>18</xdr:col>
      <xdr:colOff>85725</xdr:colOff>
      <xdr:row>58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B4F8E2D-67E2-448A-BD1C-6B952F56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58</xdr:row>
      <xdr:rowOff>123825</xdr:rowOff>
    </xdr:from>
    <xdr:to>
      <xdr:col>12</xdr:col>
      <xdr:colOff>57150</xdr:colOff>
      <xdr:row>72</xdr:row>
      <xdr:rowOff>171450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7CE5B4C-91CC-4165-A6D6-3C877B5B0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85725</xdr:colOff>
      <xdr:row>58</xdr:row>
      <xdr:rowOff>123825</xdr:rowOff>
    </xdr:from>
    <xdr:to>
      <xdr:col>18</xdr:col>
      <xdr:colOff>85725</xdr:colOff>
      <xdr:row>72</xdr:row>
      <xdr:rowOff>171450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0DBDF08-4241-4774-B836-A75A27FA7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57150</xdr:colOff>
      <xdr:row>73</xdr:row>
      <xdr:rowOff>0</xdr:rowOff>
    </xdr:from>
    <xdr:to>
      <xdr:col>12</xdr:col>
      <xdr:colOff>57150</xdr:colOff>
      <xdr:row>87</xdr:row>
      <xdr:rowOff>47625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9E380A4-10E2-4749-AC5F-99A929E86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85725</xdr:colOff>
      <xdr:row>73</xdr:row>
      <xdr:rowOff>0</xdr:rowOff>
    </xdr:from>
    <xdr:to>
      <xdr:col>18</xdr:col>
      <xdr:colOff>85725</xdr:colOff>
      <xdr:row>87</xdr:row>
      <xdr:rowOff>47625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48EAF04-B194-4C4D-B038-7FBBAD545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87</xdr:row>
      <xdr:rowOff>76200</xdr:rowOff>
    </xdr:from>
    <xdr:to>
      <xdr:col>12</xdr:col>
      <xdr:colOff>57150</xdr:colOff>
      <xdr:row>101</xdr:row>
      <xdr:rowOff>152400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1735BC0-2475-4DE6-9B03-43E66EA17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85725</xdr:colOff>
      <xdr:row>87</xdr:row>
      <xdr:rowOff>76200</xdr:rowOff>
    </xdr:from>
    <xdr:to>
      <xdr:col>18</xdr:col>
      <xdr:colOff>85725</xdr:colOff>
      <xdr:row>101</xdr:row>
      <xdr:rowOff>152400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862E00F-1281-4C63-86A3-A45606B13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57150</xdr:colOff>
      <xdr:row>101</xdr:row>
      <xdr:rowOff>180975</xdr:rowOff>
    </xdr:from>
    <xdr:to>
      <xdr:col>12</xdr:col>
      <xdr:colOff>57150</xdr:colOff>
      <xdr:row>116</xdr:row>
      <xdr:rowOff>66675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5B5E61E0-3FC5-49EC-A5A9-0EB1D04D7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85725</xdr:colOff>
      <xdr:row>101</xdr:row>
      <xdr:rowOff>180975</xdr:rowOff>
    </xdr:from>
    <xdr:to>
      <xdr:col>18</xdr:col>
      <xdr:colOff>85725</xdr:colOff>
      <xdr:row>116</xdr:row>
      <xdr:rowOff>66675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57DECCA6-E8DA-42A1-8C35-7C7325011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57150</xdr:colOff>
      <xdr:row>116</xdr:row>
      <xdr:rowOff>95250</xdr:rowOff>
    </xdr:from>
    <xdr:to>
      <xdr:col>12</xdr:col>
      <xdr:colOff>57150</xdr:colOff>
      <xdr:row>130</xdr:row>
      <xdr:rowOff>171450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F93E68C-6DA8-4718-AF51-59AB928DE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29</xdr:row>
      <xdr:rowOff>114300</xdr:rowOff>
    </xdr:from>
    <xdr:to>
      <xdr:col>11</xdr:col>
      <xdr:colOff>457200</xdr:colOff>
      <xdr:row>43</xdr:row>
      <xdr:rowOff>161925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3465A1C-4C62-4366-8516-BA5F930EB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0</xdr:row>
      <xdr:rowOff>180975</xdr:rowOff>
    </xdr:from>
    <xdr:to>
      <xdr:col>17</xdr:col>
      <xdr:colOff>485775</xdr:colOff>
      <xdr:row>15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4A4D3D9-E2FA-45ED-8CC2-3517F48F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0</xdr:row>
      <xdr:rowOff>185737</xdr:rowOff>
    </xdr:from>
    <xdr:to>
      <xdr:col>11</xdr:col>
      <xdr:colOff>457200</xdr:colOff>
      <xdr:row>15</xdr:row>
      <xdr:rowOff>42862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C5DC465-9C09-31BE-E7B9-A22153547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15</xdr:row>
      <xdr:rowOff>57150</xdr:rowOff>
    </xdr:from>
    <xdr:to>
      <xdr:col>11</xdr:col>
      <xdr:colOff>457200</xdr:colOff>
      <xdr:row>29</xdr:row>
      <xdr:rowOff>95250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BA91CC6-5236-481B-B25E-9F3C06383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485775</xdr:colOff>
      <xdr:row>15</xdr:row>
      <xdr:rowOff>57150</xdr:rowOff>
    </xdr:from>
    <xdr:to>
      <xdr:col>17</xdr:col>
      <xdr:colOff>485775</xdr:colOff>
      <xdr:row>29</xdr:row>
      <xdr:rowOff>95250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D8A4188-DA06-4D71-9A0D-500764C65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485775</xdr:colOff>
      <xdr:row>29</xdr:row>
      <xdr:rowOff>114300</xdr:rowOff>
    </xdr:from>
    <xdr:to>
      <xdr:col>17</xdr:col>
      <xdr:colOff>485775</xdr:colOff>
      <xdr:row>43</xdr:row>
      <xdr:rowOff>161925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CE52C45-8A9E-464E-B1D3-60EAE17CE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44</xdr:row>
      <xdr:rowOff>0</xdr:rowOff>
    </xdr:from>
    <xdr:to>
      <xdr:col>11</xdr:col>
      <xdr:colOff>457200</xdr:colOff>
      <xdr:row>58</xdr:row>
      <xdr:rowOff>38100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3D16F59-C824-4161-9916-48E8E5D4C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485775</xdr:colOff>
      <xdr:row>43</xdr:row>
      <xdr:rowOff>180975</xdr:rowOff>
    </xdr:from>
    <xdr:to>
      <xdr:col>17</xdr:col>
      <xdr:colOff>485775</xdr:colOff>
      <xdr:row>58</xdr:row>
      <xdr:rowOff>38100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C2FD12AA-3F00-46BE-AC3C-FE1006E0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</xdr:colOff>
      <xdr:row>58</xdr:row>
      <xdr:rowOff>66675</xdr:rowOff>
    </xdr:from>
    <xdr:to>
      <xdr:col>11</xdr:col>
      <xdr:colOff>457200</xdr:colOff>
      <xdr:row>72</xdr:row>
      <xdr:rowOff>114300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9434CF-4D30-429D-9F61-B77F56711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495300</xdr:colOff>
      <xdr:row>58</xdr:row>
      <xdr:rowOff>66675</xdr:rowOff>
    </xdr:from>
    <xdr:to>
      <xdr:col>17</xdr:col>
      <xdr:colOff>495300</xdr:colOff>
      <xdr:row>72</xdr:row>
      <xdr:rowOff>114300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62F0E6A5-6B50-4DF3-B97B-AC6C99A74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72</xdr:row>
      <xdr:rowOff>133350</xdr:rowOff>
    </xdr:from>
    <xdr:to>
      <xdr:col>11</xdr:col>
      <xdr:colOff>457200</xdr:colOff>
      <xdr:row>87</xdr:row>
      <xdr:rowOff>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6856C510-281C-4269-88F5-9D4FFE75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72</xdr:row>
      <xdr:rowOff>133350</xdr:rowOff>
    </xdr:from>
    <xdr:to>
      <xdr:col>17</xdr:col>
      <xdr:colOff>495300</xdr:colOff>
      <xdr:row>87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7FC6FC6-828C-4A05-9453-F11BF5C65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76200</xdr:colOff>
      <xdr:row>87</xdr:row>
      <xdr:rowOff>19050</xdr:rowOff>
    </xdr:from>
    <xdr:to>
      <xdr:col>11</xdr:col>
      <xdr:colOff>457200</xdr:colOff>
      <xdr:row>101</xdr:row>
      <xdr:rowOff>95250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3275C240-C93B-4A87-9112-B27D566A8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495300</xdr:colOff>
      <xdr:row>87</xdr:row>
      <xdr:rowOff>19049</xdr:rowOff>
    </xdr:from>
    <xdr:to>
      <xdr:col>17</xdr:col>
      <xdr:colOff>495300</xdr:colOff>
      <xdr:row>101</xdr:row>
      <xdr:rowOff>95399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711E07C-1F6A-473A-97E2-16D08F1B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76200</xdr:colOff>
      <xdr:row>101</xdr:row>
      <xdr:rowOff>114300</xdr:rowOff>
    </xdr:from>
    <xdr:to>
      <xdr:col>11</xdr:col>
      <xdr:colOff>457200</xdr:colOff>
      <xdr:row>116</xdr:row>
      <xdr:rowOff>9525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F9FDF342-C3A9-48D5-8DA4-2368C0566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495300</xdr:colOff>
      <xdr:row>101</xdr:row>
      <xdr:rowOff>114300</xdr:rowOff>
    </xdr:from>
    <xdr:to>
      <xdr:col>17</xdr:col>
      <xdr:colOff>495300</xdr:colOff>
      <xdr:row>116</xdr:row>
      <xdr:rowOff>9525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E6FBD4E2-E4B0-4C3E-80AF-81FCB0EE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76200</xdr:colOff>
      <xdr:row>116</xdr:row>
      <xdr:rowOff>28575</xdr:rowOff>
    </xdr:from>
    <xdr:to>
      <xdr:col>11</xdr:col>
      <xdr:colOff>457200</xdr:colOff>
      <xdr:row>130</xdr:row>
      <xdr:rowOff>104775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A75F7293-E935-400F-9235-E40952AB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6383A2-FF44-4D3E-99E5-61C839852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14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90AA16-0F20-482F-8B9A-1089BDD93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28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C09B4D-F531-4F24-8FF7-86C1D6CC7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0</xdr:colOff>
      <xdr:row>28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98AD21D-3E06-43B5-AA90-EC5460AA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0</xdr:colOff>
      <xdr:row>42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1EB698A-069B-4738-81ED-D6996A46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0</xdr:colOff>
      <xdr:row>42</xdr:row>
      <xdr:rowOff>133350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3E5549A-9262-4582-9477-761EF20A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0</xdr:colOff>
      <xdr:row>56</xdr:row>
      <xdr:rowOff>133350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0B85F32-E6CF-4B82-97FF-E6D4E6150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0</xdr:colOff>
      <xdr:row>56</xdr:row>
      <xdr:rowOff>133350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5D5D417-4E29-4933-B64C-600A93372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0</xdr:colOff>
      <xdr:row>70</xdr:row>
      <xdr:rowOff>133350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1AE8A7F-1E8C-47A9-AF39-210F06127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14</xdr:col>
      <xdr:colOff>0</xdr:colOff>
      <xdr:row>70</xdr:row>
      <xdr:rowOff>123825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C18C5A6-C250-4BF1-9A7B-82AB78C6A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7</xdr:col>
      <xdr:colOff>0</xdr:colOff>
      <xdr:row>84</xdr:row>
      <xdr:rowOff>133350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8232491-CAEB-4E87-85DA-18A88ED33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71</xdr:row>
      <xdr:rowOff>0</xdr:rowOff>
    </xdr:from>
    <xdr:to>
      <xdr:col>14</xdr:col>
      <xdr:colOff>0</xdr:colOff>
      <xdr:row>84</xdr:row>
      <xdr:rowOff>123825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D1697D2-96CE-4232-ACD0-C825BB5F3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98</xdr:row>
      <xdr:rowOff>133350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C4501C8-8A46-4CC1-8C8A-5E0A05E99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14</xdr:col>
      <xdr:colOff>0</xdr:colOff>
      <xdr:row>98</xdr:row>
      <xdr:rowOff>133350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FA3251E-69C8-4F98-8F49-83B2F44DA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7</xdr:col>
      <xdr:colOff>0</xdr:colOff>
      <xdr:row>112</xdr:row>
      <xdr:rowOff>133350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97D1C5E4-0695-4791-ADA0-F92E061FE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99</xdr:row>
      <xdr:rowOff>0</xdr:rowOff>
    </xdr:from>
    <xdr:to>
      <xdr:col>14</xdr:col>
      <xdr:colOff>0</xdr:colOff>
      <xdr:row>112</xdr:row>
      <xdr:rowOff>133350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48C4521-046F-4F15-9D98-12733CAA9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7</xdr:col>
      <xdr:colOff>0</xdr:colOff>
      <xdr:row>126</xdr:row>
      <xdr:rowOff>123825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44BB2FC2-5167-4CBA-ADFB-D271E8403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14</xdr:col>
      <xdr:colOff>0</xdr:colOff>
      <xdr:row>126</xdr:row>
      <xdr:rowOff>133350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2548D07-6183-4448-AF93-6CB9F3C80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7</xdr:col>
      <xdr:colOff>0</xdr:colOff>
      <xdr:row>140</xdr:row>
      <xdr:rowOff>123825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17A12D06-8A7B-4EE4-8FBF-77FBD6A4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14</xdr:col>
      <xdr:colOff>0</xdr:colOff>
      <xdr:row>140</xdr:row>
      <xdr:rowOff>133350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F6FA0-AE2D-4770-88B3-BF96A062A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7</xdr:col>
      <xdr:colOff>0</xdr:colOff>
      <xdr:row>154</xdr:row>
      <xdr:rowOff>133350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E444FE53-8172-4E7D-85D1-538FA6473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14</xdr:col>
      <xdr:colOff>0</xdr:colOff>
      <xdr:row>154</xdr:row>
      <xdr:rowOff>133350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749B9945-D73A-43A1-A700-3364289F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7</xdr:col>
      <xdr:colOff>0</xdr:colOff>
      <xdr:row>168</xdr:row>
      <xdr:rowOff>133350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7CD63C06-B912-44E8-B4F8-3FFF2F3F7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14</xdr:col>
      <xdr:colOff>0</xdr:colOff>
      <xdr:row>168</xdr:row>
      <xdr:rowOff>133350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C945AFF6-BCF2-495F-A3A2-1651FC93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182</xdr:row>
      <xdr:rowOff>123825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0B27CA6B-828D-4C8D-AC98-0C122318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14</xdr:col>
      <xdr:colOff>0</xdr:colOff>
      <xdr:row>182</xdr:row>
      <xdr:rowOff>133350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DB284F48-A595-49AA-B16E-C1B80D6D3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7</xdr:col>
      <xdr:colOff>0</xdr:colOff>
      <xdr:row>196</xdr:row>
      <xdr:rowOff>123825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13FC4BF1-01D5-4251-B414-B2BD8886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183</xdr:row>
      <xdr:rowOff>0</xdr:rowOff>
    </xdr:from>
    <xdr:to>
      <xdr:col>14</xdr:col>
      <xdr:colOff>0</xdr:colOff>
      <xdr:row>196</xdr:row>
      <xdr:rowOff>133350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1B250693-4FD4-4D09-9B5D-2476BEBC3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7</xdr:col>
      <xdr:colOff>0</xdr:colOff>
      <xdr:row>210</xdr:row>
      <xdr:rowOff>133350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4752752C-9ACC-4FC7-BC80-2867EA4A2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197</xdr:row>
      <xdr:rowOff>0</xdr:rowOff>
    </xdr:from>
    <xdr:to>
      <xdr:col>14</xdr:col>
      <xdr:colOff>0</xdr:colOff>
      <xdr:row>210</xdr:row>
      <xdr:rowOff>123825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A37139DD-F898-470D-8B63-7FEDC95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211</xdr:row>
      <xdr:rowOff>0</xdr:rowOff>
    </xdr:from>
    <xdr:to>
      <xdr:col>7</xdr:col>
      <xdr:colOff>0</xdr:colOff>
      <xdr:row>224</xdr:row>
      <xdr:rowOff>133350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F79B24D9-771A-475E-8164-1BA78F56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211</xdr:row>
      <xdr:rowOff>0</xdr:rowOff>
    </xdr:from>
    <xdr:to>
      <xdr:col>14</xdr:col>
      <xdr:colOff>0</xdr:colOff>
      <xdr:row>224</xdr:row>
      <xdr:rowOff>123825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6BD29AD-F8E1-435E-BCC3-5C1E4E9C6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7</xdr:col>
      <xdr:colOff>0</xdr:colOff>
      <xdr:row>238</xdr:row>
      <xdr:rowOff>123825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9CA3924D-F6C6-4C7E-A223-34A6429A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14</xdr:col>
      <xdr:colOff>0</xdr:colOff>
      <xdr:row>238</xdr:row>
      <xdr:rowOff>133350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0AEC1F7-765A-4C92-915D-8A295162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A5946-3075-4CDB-A053-ED42D0CB1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14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83AF98-D2E2-4427-A2C9-824403114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28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D59ADB-C277-4E78-9061-6728D5828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0</xdr:colOff>
      <xdr:row>28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CC0D319-5A79-46BE-9646-5A671D375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0</xdr:colOff>
      <xdr:row>42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705B7AB-E773-40D1-B0EC-A4A1A0D6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0</xdr:colOff>
      <xdr:row>42</xdr:row>
      <xdr:rowOff>133350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AA3E252-E7A0-4916-99CF-B281343E5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0</xdr:colOff>
      <xdr:row>56</xdr:row>
      <xdr:rowOff>133350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E8E0F32-DDBB-412C-BF3E-2F53EE7C1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0</xdr:colOff>
      <xdr:row>56</xdr:row>
      <xdr:rowOff>133350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1C52DD6-1A3A-4D34-B426-C6BE75F76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0</xdr:colOff>
      <xdr:row>70</xdr:row>
      <xdr:rowOff>123825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02CFA9B-53F9-4671-9001-D4541100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14</xdr:col>
      <xdr:colOff>0</xdr:colOff>
      <xdr:row>70</xdr:row>
      <xdr:rowOff>133350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5256C04-2AC3-4B0E-B7A5-3CA97147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7</xdr:col>
      <xdr:colOff>0</xdr:colOff>
      <xdr:row>84</xdr:row>
      <xdr:rowOff>123825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3A8CA8F-DD2C-4F29-863B-E94CC7EF7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71</xdr:row>
      <xdr:rowOff>0</xdr:rowOff>
    </xdr:from>
    <xdr:to>
      <xdr:col>14</xdr:col>
      <xdr:colOff>0</xdr:colOff>
      <xdr:row>84</xdr:row>
      <xdr:rowOff>133350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F2F3FCB-1BCC-4DE1-8E32-60599E768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98</xdr:row>
      <xdr:rowOff>133350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BCAE5AF-C66A-40CA-A742-62D92E33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14</xdr:col>
      <xdr:colOff>0</xdr:colOff>
      <xdr:row>98</xdr:row>
      <xdr:rowOff>123825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03A0064-C1AC-48FF-A6D8-F9E3D5823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7</xdr:col>
      <xdr:colOff>0</xdr:colOff>
      <xdr:row>112</xdr:row>
      <xdr:rowOff>133350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7A34E5D2-1040-4FB8-9706-80379041D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99</xdr:row>
      <xdr:rowOff>0</xdr:rowOff>
    </xdr:from>
    <xdr:to>
      <xdr:col>14</xdr:col>
      <xdr:colOff>0</xdr:colOff>
      <xdr:row>112</xdr:row>
      <xdr:rowOff>123825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C4F8910-EACD-4A9D-8575-5E286E7A6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7</xdr:col>
      <xdr:colOff>0</xdr:colOff>
      <xdr:row>126</xdr:row>
      <xdr:rowOff>133350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FC0E8E7-0064-4C81-92EB-8CC96B90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14</xdr:col>
      <xdr:colOff>0</xdr:colOff>
      <xdr:row>126</xdr:row>
      <xdr:rowOff>133350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1DCA2E6D-BCD9-4992-A9AE-5B6131F2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7</xdr:col>
      <xdr:colOff>0</xdr:colOff>
      <xdr:row>140</xdr:row>
      <xdr:rowOff>133350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A996A03-96C8-4362-BDFA-F314AFD8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127</xdr:row>
      <xdr:rowOff>0</xdr:rowOff>
    </xdr:from>
    <xdr:to>
      <xdr:col>14</xdr:col>
      <xdr:colOff>0</xdr:colOff>
      <xdr:row>140</xdr:row>
      <xdr:rowOff>133350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707D124-535E-4615-9DAE-939C6BA58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7</xdr:col>
      <xdr:colOff>0</xdr:colOff>
      <xdr:row>154</xdr:row>
      <xdr:rowOff>133350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48D26A61-357D-48F8-9BE8-D2F8475B6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14</xdr:col>
      <xdr:colOff>0</xdr:colOff>
      <xdr:row>154</xdr:row>
      <xdr:rowOff>133350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1BF93AE1-86B0-4C2A-94AF-1DC510A78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7</xdr:col>
      <xdr:colOff>0</xdr:colOff>
      <xdr:row>168</xdr:row>
      <xdr:rowOff>133350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CC96DBBC-C4C7-43DF-A13A-0F4874FA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155</xdr:row>
      <xdr:rowOff>0</xdr:rowOff>
    </xdr:from>
    <xdr:to>
      <xdr:col>14</xdr:col>
      <xdr:colOff>0</xdr:colOff>
      <xdr:row>168</xdr:row>
      <xdr:rowOff>133350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13648F43-9F9F-4AB8-A9C5-E906BBC4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182</xdr:row>
      <xdr:rowOff>133350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4398896A-3595-47B8-A355-85941881F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169</xdr:row>
      <xdr:rowOff>0</xdr:rowOff>
    </xdr:from>
    <xdr:to>
      <xdr:col>14</xdr:col>
      <xdr:colOff>0</xdr:colOff>
      <xdr:row>182</xdr:row>
      <xdr:rowOff>133350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F4542BE3-373E-485E-9A4B-CB8B150C5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183</xdr:row>
      <xdr:rowOff>0</xdr:rowOff>
    </xdr:from>
    <xdr:to>
      <xdr:col>7</xdr:col>
      <xdr:colOff>0</xdr:colOff>
      <xdr:row>196</xdr:row>
      <xdr:rowOff>133350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637A0ED8-FB73-4C70-A777-D05242E5D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183</xdr:row>
      <xdr:rowOff>0</xdr:rowOff>
    </xdr:from>
    <xdr:to>
      <xdr:col>14</xdr:col>
      <xdr:colOff>0</xdr:colOff>
      <xdr:row>196</xdr:row>
      <xdr:rowOff>133500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3DEADCFA-5682-4CFB-9A97-ACC314582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197</xdr:row>
      <xdr:rowOff>0</xdr:rowOff>
    </xdr:from>
    <xdr:to>
      <xdr:col>7</xdr:col>
      <xdr:colOff>0</xdr:colOff>
      <xdr:row>210</xdr:row>
      <xdr:rowOff>133350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CCD53135-3673-4FD7-8C16-7813EA0C5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197</xdr:row>
      <xdr:rowOff>0</xdr:rowOff>
    </xdr:from>
    <xdr:to>
      <xdr:col>14</xdr:col>
      <xdr:colOff>0</xdr:colOff>
      <xdr:row>210</xdr:row>
      <xdr:rowOff>133350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D45C0431-38FB-456A-801E-AA8BEEB5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211</xdr:row>
      <xdr:rowOff>0</xdr:rowOff>
    </xdr:from>
    <xdr:to>
      <xdr:col>7</xdr:col>
      <xdr:colOff>0</xdr:colOff>
      <xdr:row>224</xdr:row>
      <xdr:rowOff>133350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221C2EF4-ECA1-48B5-866A-D465BEBE2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211</xdr:row>
      <xdr:rowOff>0</xdr:rowOff>
    </xdr:from>
    <xdr:to>
      <xdr:col>14</xdr:col>
      <xdr:colOff>0</xdr:colOff>
      <xdr:row>224</xdr:row>
      <xdr:rowOff>133350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DEAB1349-83A6-46DD-831C-911948DC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7</xdr:col>
      <xdr:colOff>0</xdr:colOff>
      <xdr:row>238</xdr:row>
      <xdr:rowOff>123825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2EEFB6D6-8546-4EDF-8480-B70664FF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14</xdr:col>
      <xdr:colOff>0</xdr:colOff>
      <xdr:row>238</xdr:row>
      <xdr:rowOff>133350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03A9E6ED-33F4-4D34-80C5-7AECED48B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3"/>
  <sheetViews>
    <sheetView workbookViewId="0">
      <pane xSplit="1" topLeftCell="B1" activePane="topRight" state="frozen"/>
      <selection pane="topRight" activeCell="AY24" sqref="AY24"/>
    </sheetView>
  </sheetViews>
  <sheetFormatPr baseColWidth="10" defaultColWidth="9.140625" defaultRowHeight="14.25" x14ac:dyDescent="0.2"/>
  <cols>
    <col min="1" max="1" width="37.85546875" style="1" bestFit="1" customWidth="1"/>
    <col min="2" max="2" width="9.140625" style="27"/>
    <col min="3" max="3" width="10" style="1" bestFit="1" customWidth="1"/>
    <col min="4" max="13" width="10" style="1" customWidth="1"/>
    <col min="14" max="14" width="10" style="1" bestFit="1" customWidth="1"/>
    <col min="15" max="19" width="10" style="1" customWidth="1"/>
    <col min="20" max="20" width="10" style="1" bestFit="1" customWidth="1"/>
    <col min="21" max="25" width="10" style="1" customWidth="1"/>
    <col min="26" max="26" width="10" style="1" bestFit="1" customWidth="1"/>
    <col min="27" max="30" width="10" style="1" hidden="1" customWidth="1"/>
    <col min="31" max="31" width="10" style="86" bestFit="1" customWidth="1"/>
    <col min="32" max="41" width="9.140625" style="1"/>
    <col min="42" max="42" width="9.140625" style="86"/>
    <col min="43" max="47" width="9.140625" style="1"/>
    <col min="48" max="48" width="9.140625" style="86"/>
    <col min="49" max="53" width="9.140625" style="1"/>
    <col min="54" max="54" width="9.140625" style="86"/>
    <col min="55" max="55" width="0" style="1" hidden="1" customWidth="1"/>
    <col min="56" max="56" width="0" style="86" hidden="1" customWidth="1"/>
    <col min="57" max="58" width="0" style="1" hidden="1" customWidth="1"/>
    <col min="59" max="59" width="10" style="86" bestFit="1" customWidth="1"/>
    <col min="60" max="69" width="9.140625" style="1"/>
    <col min="70" max="70" width="9.140625" style="86"/>
    <col min="71" max="75" width="9.140625" style="1"/>
    <col min="76" max="76" width="9.140625" style="86"/>
    <col min="77" max="81" width="9.140625" style="1"/>
    <col min="82" max="82" width="9.140625" style="86"/>
    <col min="83" max="83" width="0" style="1" hidden="1" customWidth="1"/>
    <col min="84" max="84" width="0" style="86" hidden="1" customWidth="1"/>
    <col min="85" max="86" width="0" style="1" hidden="1" customWidth="1"/>
    <col min="87" max="16384" width="9.140625" style="1"/>
  </cols>
  <sheetData>
    <row r="1" spans="1:86" ht="15" thickBot="1" x14ac:dyDescent="0.25">
      <c r="C1" s="28" t="s">
        <v>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30"/>
      <c r="AE1" s="28" t="s">
        <v>103</v>
      </c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30"/>
      <c r="BG1" s="28" t="s">
        <v>104</v>
      </c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30"/>
    </row>
    <row r="2" spans="1:86" x14ac:dyDescent="0.2">
      <c r="A2" s="1" t="s">
        <v>105</v>
      </c>
      <c r="C2" s="31" t="s">
        <v>1</v>
      </c>
      <c r="D2" s="28" t="s">
        <v>2</v>
      </c>
      <c r="E2" s="29"/>
      <c r="F2" s="29"/>
      <c r="G2" s="29"/>
      <c r="H2" s="29"/>
      <c r="I2" s="28" t="s">
        <v>3</v>
      </c>
      <c r="J2" s="29"/>
      <c r="K2" s="29"/>
      <c r="L2" s="29"/>
      <c r="M2" s="29"/>
      <c r="N2" s="30"/>
      <c r="O2" s="28" t="s">
        <v>4</v>
      </c>
      <c r="P2" s="29"/>
      <c r="Q2" s="29"/>
      <c r="R2" s="29"/>
      <c r="S2" s="29"/>
      <c r="T2" s="30"/>
      <c r="U2" s="28" t="s">
        <v>5</v>
      </c>
      <c r="V2" s="29"/>
      <c r="W2" s="29"/>
      <c r="X2" s="29"/>
      <c r="Y2" s="29"/>
      <c r="Z2" s="30"/>
      <c r="AA2" s="63" t="s">
        <v>6</v>
      </c>
      <c r="AB2" s="64"/>
      <c r="AC2" s="63" t="s">
        <v>7</v>
      </c>
      <c r="AD2" s="64"/>
      <c r="AE2" s="49" t="s">
        <v>1</v>
      </c>
      <c r="AF2" s="28" t="s">
        <v>2</v>
      </c>
      <c r="AG2" s="29"/>
      <c r="AH2" s="29"/>
      <c r="AI2" s="29"/>
      <c r="AJ2" s="29"/>
      <c r="AK2" s="28" t="s">
        <v>3</v>
      </c>
      <c r="AL2" s="29"/>
      <c r="AM2" s="29"/>
      <c r="AN2" s="29"/>
      <c r="AO2" s="29"/>
      <c r="AP2" s="30"/>
      <c r="AQ2" s="28" t="s">
        <v>4</v>
      </c>
      <c r="AR2" s="29"/>
      <c r="AS2" s="29"/>
      <c r="AT2" s="29"/>
      <c r="AU2" s="29"/>
      <c r="AV2" s="30"/>
      <c r="AW2" s="28" t="s">
        <v>5</v>
      </c>
      <c r="AX2" s="29"/>
      <c r="AY2" s="29"/>
      <c r="AZ2" s="29"/>
      <c r="BA2" s="29"/>
      <c r="BB2" s="30"/>
      <c r="BC2" s="63" t="s">
        <v>6</v>
      </c>
      <c r="BD2" s="64"/>
      <c r="BE2" s="63" t="s">
        <v>7</v>
      </c>
      <c r="BF2" s="64"/>
      <c r="BG2" s="49" t="s">
        <v>1</v>
      </c>
      <c r="BH2" s="28" t="s">
        <v>2</v>
      </c>
      <c r="BI2" s="29"/>
      <c r="BJ2" s="29"/>
      <c r="BK2" s="29"/>
      <c r="BL2" s="29"/>
      <c r="BM2" s="28" t="s">
        <v>3</v>
      </c>
      <c r="BN2" s="29"/>
      <c r="BO2" s="29"/>
      <c r="BP2" s="29"/>
      <c r="BQ2" s="29"/>
      <c r="BR2" s="30"/>
      <c r="BS2" s="28" t="s">
        <v>4</v>
      </c>
      <c r="BT2" s="29"/>
      <c r="BU2" s="29"/>
      <c r="BV2" s="29"/>
      <c r="BW2" s="29"/>
      <c r="BX2" s="30"/>
      <c r="BY2" s="28" t="s">
        <v>5</v>
      </c>
      <c r="BZ2" s="29"/>
      <c r="CA2" s="29"/>
      <c r="CB2" s="29"/>
      <c r="CC2" s="29"/>
      <c r="CD2" s="30"/>
      <c r="CE2" s="63" t="s">
        <v>6</v>
      </c>
      <c r="CF2" s="64"/>
      <c r="CG2" s="63" t="s">
        <v>7</v>
      </c>
      <c r="CH2" s="64"/>
    </row>
    <row r="3" spans="1:86" x14ac:dyDescent="0.2">
      <c r="C3" s="52" t="s">
        <v>118</v>
      </c>
      <c r="D3" s="5" t="s">
        <v>98</v>
      </c>
      <c r="E3" s="10" t="s">
        <v>119</v>
      </c>
      <c r="F3" s="10"/>
      <c r="G3" s="10"/>
      <c r="H3" s="10"/>
      <c r="I3" s="5" t="s">
        <v>98</v>
      </c>
      <c r="J3" s="10" t="s">
        <v>119</v>
      </c>
      <c r="K3" s="10"/>
      <c r="L3" s="10"/>
      <c r="M3" s="10"/>
      <c r="N3" s="38"/>
      <c r="O3" s="5" t="s">
        <v>98</v>
      </c>
      <c r="P3" s="10" t="s">
        <v>119</v>
      </c>
      <c r="Q3" s="10"/>
      <c r="R3" s="10"/>
      <c r="S3" s="10"/>
      <c r="T3" s="38"/>
      <c r="U3" s="5" t="s">
        <v>98</v>
      </c>
      <c r="V3" s="10" t="s">
        <v>119</v>
      </c>
      <c r="W3" s="10"/>
      <c r="X3" s="10"/>
      <c r="Y3" s="10"/>
      <c r="Z3" s="38"/>
      <c r="AA3" s="65" t="s">
        <v>98</v>
      </c>
      <c r="AB3" s="66" t="s">
        <v>99</v>
      </c>
      <c r="AC3" s="65" t="s">
        <v>98</v>
      </c>
      <c r="AD3" s="66" t="s">
        <v>99</v>
      </c>
      <c r="AE3" s="67" t="s">
        <v>118</v>
      </c>
      <c r="AF3" s="5" t="s">
        <v>98</v>
      </c>
      <c r="AG3" s="10" t="s">
        <v>119</v>
      </c>
      <c r="AH3" s="10"/>
      <c r="AI3" s="10"/>
      <c r="AJ3" s="10"/>
      <c r="AK3" s="5" t="s">
        <v>98</v>
      </c>
      <c r="AL3" s="10" t="s">
        <v>119</v>
      </c>
      <c r="AM3" s="10"/>
      <c r="AN3" s="10"/>
      <c r="AO3" s="10"/>
      <c r="AP3" s="38"/>
      <c r="AQ3" s="5" t="s">
        <v>98</v>
      </c>
      <c r="AR3" s="10" t="s">
        <v>119</v>
      </c>
      <c r="AS3" s="10"/>
      <c r="AT3" s="10"/>
      <c r="AU3" s="10"/>
      <c r="AV3" s="38"/>
      <c r="AW3" s="5" t="s">
        <v>98</v>
      </c>
      <c r="AX3" s="10" t="s">
        <v>119</v>
      </c>
      <c r="AY3" s="10"/>
      <c r="AZ3" s="10"/>
      <c r="BA3" s="10"/>
      <c r="BB3" s="38"/>
      <c r="BC3" s="65" t="s">
        <v>98</v>
      </c>
      <c r="BD3" s="68" t="s">
        <v>99</v>
      </c>
      <c r="BE3" s="65" t="s">
        <v>98</v>
      </c>
      <c r="BF3" s="66" t="s">
        <v>99</v>
      </c>
      <c r="BG3" s="52" t="s">
        <v>118</v>
      </c>
      <c r="BH3" s="5" t="s">
        <v>98</v>
      </c>
      <c r="BI3" s="10" t="s">
        <v>119</v>
      </c>
      <c r="BJ3" s="10"/>
      <c r="BK3" s="10"/>
      <c r="BL3" s="10"/>
      <c r="BM3" s="5" t="s">
        <v>98</v>
      </c>
      <c r="BN3" s="10" t="s">
        <v>119</v>
      </c>
      <c r="BO3" s="10"/>
      <c r="BP3" s="10"/>
      <c r="BQ3" s="10"/>
      <c r="BR3" s="38"/>
      <c r="BS3" s="5" t="s">
        <v>98</v>
      </c>
      <c r="BT3" s="10" t="s">
        <v>119</v>
      </c>
      <c r="BU3" s="10"/>
      <c r="BV3" s="10"/>
      <c r="BW3" s="10"/>
      <c r="BX3" s="38"/>
      <c r="BY3" s="5" t="s">
        <v>98</v>
      </c>
      <c r="BZ3" s="10" t="s">
        <v>119</v>
      </c>
      <c r="CA3" s="10"/>
      <c r="CB3" s="10"/>
      <c r="CC3" s="10"/>
      <c r="CD3" s="38"/>
      <c r="CE3" s="65" t="s">
        <v>98</v>
      </c>
      <c r="CF3" s="68" t="s">
        <v>99</v>
      </c>
      <c r="CG3" s="65" t="s">
        <v>98</v>
      </c>
      <c r="CH3" s="66" t="s">
        <v>99</v>
      </c>
    </row>
    <row r="4" spans="1:86" ht="15" thickBot="1" x14ac:dyDescent="0.25">
      <c r="C4" s="40"/>
      <c r="D4" s="5"/>
      <c r="E4" s="1" t="s">
        <v>106</v>
      </c>
      <c r="F4" s="1" t="s">
        <v>107</v>
      </c>
      <c r="G4" s="1" t="s">
        <v>108</v>
      </c>
      <c r="H4" s="1" t="s">
        <v>109</v>
      </c>
      <c r="I4" s="5"/>
      <c r="J4" s="1" t="s">
        <v>106</v>
      </c>
      <c r="K4" s="1" t="s">
        <v>107</v>
      </c>
      <c r="L4" s="1" t="s">
        <v>108</v>
      </c>
      <c r="M4" s="1" t="s">
        <v>109</v>
      </c>
      <c r="N4" s="69" t="s">
        <v>110</v>
      </c>
      <c r="O4" s="5"/>
      <c r="P4" s="1" t="s">
        <v>106</v>
      </c>
      <c r="Q4" s="1" t="s">
        <v>107</v>
      </c>
      <c r="R4" s="1" t="s">
        <v>108</v>
      </c>
      <c r="S4" s="1" t="s">
        <v>109</v>
      </c>
      <c r="T4" s="69" t="s">
        <v>110</v>
      </c>
      <c r="U4" s="5"/>
      <c r="V4" s="1" t="s">
        <v>106</v>
      </c>
      <c r="W4" s="1" t="s">
        <v>107</v>
      </c>
      <c r="X4" s="1" t="s">
        <v>108</v>
      </c>
      <c r="Y4" s="1" t="s">
        <v>109</v>
      </c>
      <c r="Z4" s="69" t="s">
        <v>110</v>
      </c>
      <c r="AA4" s="65"/>
      <c r="AB4" s="66"/>
      <c r="AC4" s="65"/>
      <c r="AD4" s="66"/>
      <c r="AE4" s="67"/>
      <c r="AF4" s="5"/>
      <c r="AG4" s="1" t="s">
        <v>106</v>
      </c>
      <c r="AH4" s="1" t="s">
        <v>107</v>
      </c>
      <c r="AI4" s="1" t="s">
        <v>108</v>
      </c>
      <c r="AJ4" s="1" t="s">
        <v>109</v>
      </c>
      <c r="AK4" s="5"/>
      <c r="AL4" s="1" t="s">
        <v>106</v>
      </c>
      <c r="AM4" s="1" t="s">
        <v>107</v>
      </c>
      <c r="AN4" s="1" t="s">
        <v>108</v>
      </c>
      <c r="AO4" s="1" t="s">
        <v>109</v>
      </c>
      <c r="AP4" s="69" t="s">
        <v>110</v>
      </c>
      <c r="AQ4" s="5"/>
      <c r="AR4" s="1" t="s">
        <v>106</v>
      </c>
      <c r="AS4" s="1" t="s">
        <v>107</v>
      </c>
      <c r="AT4" s="1" t="s">
        <v>108</v>
      </c>
      <c r="AU4" s="1" t="s">
        <v>109</v>
      </c>
      <c r="AV4" s="69" t="s">
        <v>110</v>
      </c>
      <c r="AW4" s="5"/>
      <c r="AX4" s="1" t="s">
        <v>106</v>
      </c>
      <c r="AY4" s="1" t="s">
        <v>107</v>
      </c>
      <c r="AZ4" s="1" t="s">
        <v>108</v>
      </c>
      <c r="BA4" s="1" t="s">
        <v>109</v>
      </c>
      <c r="BB4" s="69" t="s">
        <v>110</v>
      </c>
      <c r="BC4" s="65"/>
      <c r="BD4" s="68"/>
      <c r="BE4" s="65"/>
      <c r="BF4" s="66"/>
      <c r="BG4" s="52"/>
      <c r="BH4" s="5"/>
      <c r="BI4" s="1" t="s">
        <v>106</v>
      </c>
      <c r="BJ4" s="1" t="s">
        <v>107</v>
      </c>
      <c r="BK4" s="1" t="s">
        <v>108</v>
      </c>
      <c r="BL4" s="1" t="s">
        <v>109</v>
      </c>
      <c r="BM4" s="5"/>
      <c r="BN4" s="1" t="s">
        <v>106</v>
      </c>
      <c r="BO4" s="1" t="s">
        <v>107</v>
      </c>
      <c r="BP4" s="1" t="s">
        <v>108</v>
      </c>
      <c r="BQ4" s="1" t="s">
        <v>109</v>
      </c>
      <c r="BR4" s="69" t="s">
        <v>110</v>
      </c>
      <c r="BS4" s="5"/>
      <c r="BT4" s="1" t="s">
        <v>106</v>
      </c>
      <c r="BU4" s="1" t="s">
        <v>107</v>
      </c>
      <c r="BV4" s="1" t="s">
        <v>108</v>
      </c>
      <c r="BW4" s="1" t="s">
        <v>109</v>
      </c>
      <c r="BX4" s="69" t="s">
        <v>110</v>
      </c>
      <c r="BY4" s="5"/>
      <c r="BZ4" s="1" t="s">
        <v>106</v>
      </c>
      <c r="CA4" s="1" t="s">
        <v>107</v>
      </c>
      <c r="CB4" s="1" t="s">
        <v>108</v>
      </c>
      <c r="CC4" s="1" t="s">
        <v>109</v>
      </c>
      <c r="CD4" s="69" t="s">
        <v>110</v>
      </c>
      <c r="CE4" s="65"/>
      <c r="CF4" s="68"/>
      <c r="CG4" s="65"/>
      <c r="CH4" s="66"/>
    </row>
    <row r="5" spans="1:86" ht="15" thickBot="1" x14ac:dyDescent="0.25">
      <c r="A5" s="42" t="s">
        <v>0</v>
      </c>
      <c r="B5" s="43" t="s">
        <v>77</v>
      </c>
      <c r="C5" s="44">
        <v>8.157</v>
      </c>
      <c r="D5" s="46">
        <v>2</v>
      </c>
      <c r="E5" s="13">
        <v>8.5005000000000006</v>
      </c>
      <c r="F5" s="13">
        <v>0.31890515831513327</v>
      </c>
      <c r="G5" s="13">
        <v>8.7274999999999991</v>
      </c>
      <c r="H5" s="14">
        <v>8.7260000000000009</v>
      </c>
      <c r="I5" s="46">
        <v>4</v>
      </c>
      <c r="J5" s="13">
        <v>9.8802500000000002</v>
      </c>
      <c r="K5" s="13">
        <v>0.32799631603622192</v>
      </c>
      <c r="L5" s="61">
        <v>9.5920000000000005</v>
      </c>
      <c r="M5" s="61">
        <v>10.305</v>
      </c>
      <c r="N5" s="14">
        <v>9.8120000000000012</v>
      </c>
      <c r="O5" s="46">
        <v>8</v>
      </c>
      <c r="P5" s="13">
        <v>9.49925</v>
      </c>
      <c r="Q5" s="13">
        <v>0.56561464670871864</v>
      </c>
      <c r="R5" s="61">
        <v>8.5210000000000008</v>
      </c>
      <c r="S5" s="61">
        <v>10.214</v>
      </c>
      <c r="T5" s="14">
        <v>9.6585000000000001</v>
      </c>
      <c r="U5" s="46">
        <v>16</v>
      </c>
      <c r="V5" s="13">
        <v>30.196375000000003</v>
      </c>
      <c r="W5" s="13">
        <v>1.6507741567721088</v>
      </c>
      <c r="X5" s="61">
        <v>27.032</v>
      </c>
      <c r="Y5" s="61">
        <v>32.338999999999999</v>
      </c>
      <c r="Z5" s="14">
        <v>30.180999999999997</v>
      </c>
      <c r="AA5" s="70">
        <v>32</v>
      </c>
      <c r="AB5" s="71"/>
      <c r="AC5" s="70">
        <v>50</v>
      </c>
      <c r="AD5" s="71"/>
      <c r="AE5" s="45">
        <v>8.2720000000000002</v>
      </c>
      <c r="AF5" s="46">
        <v>2</v>
      </c>
      <c r="AG5" s="13">
        <v>8.2884999999999991</v>
      </c>
      <c r="AH5" s="13">
        <v>7.8488852711705984E-2</v>
      </c>
      <c r="AI5" s="13">
        <v>8.2330000000000005</v>
      </c>
      <c r="AJ5" s="13">
        <v>8.3439999999999994</v>
      </c>
      <c r="AK5" s="46">
        <v>4</v>
      </c>
      <c r="AL5" s="13">
        <v>9.3972499999999997</v>
      </c>
      <c r="AM5" s="13">
        <v>0.1395286708888181</v>
      </c>
      <c r="AN5" s="61">
        <v>9.26</v>
      </c>
      <c r="AO5" s="61">
        <v>9.5850000000000009</v>
      </c>
      <c r="AP5" s="72">
        <v>9.3719999999999999</v>
      </c>
      <c r="AQ5" s="46">
        <v>8</v>
      </c>
      <c r="AR5" s="13">
        <v>13.816999999999998</v>
      </c>
      <c r="AS5" s="13">
        <v>1.1167763556645656</v>
      </c>
      <c r="AT5" s="61">
        <v>11.262</v>
      </c>
      <c r="AU5" s="61">
        <v>14.702</v>
      </c>
      <c r="AV5" s="72">
        <v>14.138500000000001</v>
      </c>
      <c r="AW5" s="46">
        <v>16</v>
      </c>
      <c r="AX5" s="13">
        <v>31.032562500000001</v>
      </c>
      <c r="AY5" s="13">
        <v>1.1799322561768821</v>
      </c>
      <c r="AZ5" s="61">
        <v>29.62</v>
      </c>
      <c r="BA5" s="61">
        <v>32.999000000000002</v>
      </c>
      <c r="BB5" s="72">
        <v>30.851500000000001</v>
      </c>
      <c r="BC5" s="70">
        <v>32</v>
      </c>
      <c r="BD5" s="73"/>
      <c r="BE5" s="70">
        <v>50</v>
      </c>
      <c r="BF5" s="71"/>
      <c r="BG5" s="45">
        <v>8.3339999999999996</v>
      </c>
      <c r="BH5" s="46">
        <v>2</v>
      </c>
      <c r="BI5" s="13">
        <v>8.3194999999999997</v>
      </c>
      <c r="BJ5" s="13">
        <v>2.4748737341529263E-2</v>
      </c>
      <c r="BK5" s="13">
        <v>8.3019999999999996</v>
      </c>
      <c r="BL5" s="13">
        <v>8.3369999999999997</v>
      </c>
      <c r="BM5" s="46">
        <v>4</v>
      </c>
      <c r="BN5" s="13">
        <v>8.7289999999999992</v>
      </c>
      <c r="BO5" s="13">
        <v>0.36987835838286043</v>
      </c>
      <c r="BP5" s="61">
        <v>8.4719999999999995</v>
      </c>
      <c r="BQ5" s="61">
        <v>9.2609999999999992</v>
      </c>
      <c r="BR5" s="72">
        <v>8.5914999999999999</v>
      </c>
      <c r="BS5" s="46">
        <v>8</v>
      </c>
      <c r="BT5" s="13">
        <v>13.145874999999998</v>
      </c>
      <c r="BU5" s="13">
        <v>1.7952785249489536</v>
      </c>
      <c r="BV5" s="61">
        <v>10.438000000000001</v>
      </c>
      <c r="BW5" s="61">
        <v>14.91</v>
      </c>
      <c r="BX5" s="72">
        <v>13.705</v>
      </c>
      <c r="BY5" s="46">
        <v>16</v>
      </c>
      <c r="BZ5" s="13">
        <v>33.532624999999996</v>
      </c>
      <c r="CA5" s="13">
        <v>1.2373782970458154</v>
      </c>
      <c r="CB5" s="61">
        <v>31.305</v>
      </c>
      <c r="CC5" s="61">
        <v>35.362000000000002</v>
      </c>
      <c r="CD5" s="72">
        <v>33.760000000000005</v>
      </c>
      <c r="CE5" s="70">
        <v>32</v>
      </c>
      <c r="CF5" s="73"/>
      <c r="CG5" s="70">
        <v>50</v>
      </c>
      <c r="CH5" s="71"/>
    </row>
    <row r="6" spans="1:86" x14ac:dyDescent="0.2">
      <c r="A6" s="47" t="s">
        <v>9</v>
      </c>
      <c r="B6" s="48" t="s">
        <v>78</v>
      </c>
      <c r="C6" s="31">
        <v>3.7149999999999999</v>
      </c>
      <c r="D6" s="2">
        <v>4</v>
      </c>
      <c r="E6" s="18">
        <v>4.202</v>
      </c>
      <c r="F6" s="18">
        <v>7.0710678118653244E-3</v>
      </c>
      <c r="G6" s="18">
        <v>4.1970000000000001</v>
      </c>
      <c r="H6" s="18">
        <v>4.2069999999999999</v>
      </c>
      <c r="I6" s="2">
        <v>8</v>
      </c>
      <c r="J6" s="18">
        <v>4.6985000000000001</v>
      </c>
      <c r="K6" s="18">
        <v>7.4213655526908645E-2</v>
      </c>
      <c r="L6" s="3">
        <v>4.6159999999999997</v>
      </c>
      <c r="M6" s="3">
        <v>4.7750000000000004</v>
      </c>
      <c r="N6" s="19">
        <v>4.7010000000000005</v>
      </c>
      <c r="O6" s="2">
        <v>16</v>
      </c>
      <c r="P6" s="18">
        <v>4.5783750000000003</v>
      </c>
      <c r="Q6" s="18">
        <v>0.10876178097107471</v>
      </c>
      <c r="R6" s="3">
        <v>4.383</v>
      </c>
      <c r="S6" s="3">
        <v>4.7140000000000004</v>
      </c>
      <c r="T6" s="19">
        <v>4.5875000000000004</v>
      </c>
      <c r="U6" s="2">
        <v>32</v>
      </c>
      <c r="V6" s="18">
        <v>6.0026874999999995</v>
      </c>
      <c r="W6" s="18">
        <v>0.25004898686724036</v>
      </c>
      <c r="X6" s="3">
        <v>5.5910000000000002</v>
      </c>
      <c r="Y6" s="3">
        <v>6.3929999999999998</v>
      </c>
      <c r="Z6" s="19">
        <v>6.0305</v>
      </c>
      <c r="AA6" s="74">
        <v>64</v>
      </c>
      <c r="AB6" s="75"/>
      <c r="AC6" s="74">
        <v>100</v>
      </c>
      <c r="AD6" s="75"/>
      <c r="AE6" s="49">
        <v>3.7650000000000001</v>
      </c>
      <c r="AF6" s="2">
        <v>4</v>
      </c>
      <c r="AG6" s="18">
        <v>3.8179999999999996</v>
      </c>
      <c r="AH6" s="18">
        <v>1.4142135623730963E-2</v>
      </c>
      <c r="AI6" s="18">
        <v>3.8079999999999998</v>
      </c>
      <c r="AJ6" s="18">
        <v>3.827</v>
      </c>
      <c r="AK6" s="2">
        <v>8</v>
      </c>
      <c r="AL6" s="18">
        <v>4.5235000000000003</v>
      </c>
      <c r="AM6" s="18">
        <v>7.9993749755840227E-2</v>
      </c>
      <c r="AN6" s="3">
        <v>4.4589999999999996</v>
      </c>
      <c r="AO6" s="3">
        <v>4.6399999999999997</v>
      </c>
      <c r="AP6" s="76">
        <v>4.4975000000000005</v>
      </c>
      <c r="AQ6" s="2">
        <v>16</v>
      </c>
      <c r="AR6" s="18">
        <v>4.1657500000000001</v>
      </c>
      <c r="AS6" s="18">
        <v>6.9860575434217392E-2</v>
      </c>
      <c r="AT6" s="3">
        <v>4.0620000000000003</v>
      </c>
      <c r="AU6" s="3">
        <v>4.3099999999999996</v>
      </c>
      <c r="AV6" s="76">
        <v>4.1524999999999999</v>
      </c>
      <c r="AW6" s="2">
        <v>32</v>
      </c>
      <c r="AX6" s="18">
        <v>9.6820624999999989</v>
      </c>
      <c r="AY6" s="18">
        <v>1.2313042120045161</v>
      </c>
      <c r="AZ6" s="3">
        <v>8.3970000000000002</v>
      </c>
      <c r="BA6" s="3">
        <v>13.55</v>
      </c>
      <c r="BB6" s="76">
        <v>9.4504999999999999</v>
      </c>
      <c r="BC6" s="74">
        <v>64</v>
      </c>
      <c r="BD6" s="77"/>
      <c r="BE6" s="74">
        <v>100</v>
      </c>
      <c r="BF6" s="75"/>
      <c r="BG6" s="49">
        <v>4.6079999999999997</v>
      </c>
      <c r="BH6" s="2">
        <v>4</v>
      </c>
      <c r="BI6" s="18">
        <v>4.5865</v>
      </c>
      <c r="BJ6" s="18">
        <v>7.77817459305148E-3</v>
      </c>
      <c r="BK6" s="18">
        <v>4.5810000000000004</v>
      </c>
      <c r="BL6" s="18">
        <v>4.5919999999999996</v>
      </c>
      <c r="BM6" s="2">
        <v>8</v>
      </c>
      <c r="BN6" s="18">
        <v>4.6379999999999999</v>
      </c>
      <c r="BO6" s="18">
        <v>4.8339080118126453E-2</v>
      </c>
      <c r="BP6" s="3">
        <v>4.59</v>
      </c>
      <c r="BQ6" s="3">
        <v>4.694</v>
      </c>
      <c r="BR6" s="76">
        <v>4.6334999999999997</v>
      </c>
      <c r="BS6" s="2">
        <v>16</v>
      </c>
      <c r="BT6" s="18">
        <v>4.6118750000000004</v>
      </c>
      <c r="BU6" s="18">
        <v>0.15354891030920023</v>
      </c>
      <c r="BV6" s="3">
        <v>4.3230000000000004</v>
      </c>
      <c r="BW6" s="3">
        <v>4.8070000000000004</v>
      </c>
      <c r="BX6" s="76">
        <v>4.6065000000000005</v>
      </c>
      <c r="BY6" s="2">
        <v>32</v>
      </c>
      <c r="BZ6" s="18">
        <v>5.9146875000000003</v>
      </c>
      <c r="CA6" s="18">
        <v>0.30054300163759157</v>
      </c>
      <c r="CB6" s="3">
        <v>5.2590000000000003</v>
      </c>
      <c r="CC6" s="3">
        <v>6.3570000000000002</v>
      </c>
      <c r="CD6" s="76">
        <v>5.952</v>
      </c>
      <c r="CE6" s="74">
        <v>64</v>
      </c>
      <c r="CF6" s="77"/>
      <c r="CG6" s="74">
        <v>100</v>
      </c>
      <c r="CH6" s="75"/>
    </row>
    <row r="7" spans="1:86" x14ac:dyDescent="0.2">
      <c r="A7" s="50" t="s">
        <v>115</v>
      </c>
      <c r="B7" s="51"/>
      <c r="C7" s="40">
        <v>3.8290000000000002</v>
      </c>
      <c r="D7" s="5">
        <v>6</v>
      </c>
      <c r="E7" s="15">
        <v>3.4104999999999999</v>
      </c>
      <c r="F7" s="15">
        <v>0.20293964620053909</v>
      </c>
      <c r="G7" s="15">
        <v>3.2669999999999999</v>
      </c>
      <c r="H7" s="15">
        <v>3.5539999999999998</v>
      </c>
      <c r="I7" s="5">
        <v>12</v>
      </c>
      <c r="J7" s="15">
        <v>4.0250000000000004</v>
      </c>
      <c r="K7" s="15">
        <v>0.1963415391607187</v>
      </c>
      <c r="L7" s="1">
        <v>3.8759999999999999</v>
      </c>
      <c r="M7" s="1">
        <v>4.306</v>
      </c>
      <c r="N7" s="22">
        <v>3.9584999999999999</v>
      </c>
      <c r="O7" s="5">
        <v>24</v>
      </c>
      <c r="P7" s="15">
        <v>3.747125</v>
      </c>
      <c r="Q7" s="15">
        <v>0.5002886131310299</v>
      </c>
      <c r="R7" s="1">
        <v>2.9980000000000002</v>
      </c>
      <c r="S7" s="1">
        <v>4.3819999999999997</v>
      </c>
      <c r="T7" s="22">
        <v>3.6224999999999996</v>
      </c>
      <c r="U7" s="5">
        <v>48</v>
      </c>
      <c r="V7" s="15">
        <v>5.0541875000000003</v>
      </c>
      <c r="W7" s="15">
        <v>0.90192218576031769</v>
      </c>
      <c r="X7" s="1">
        <v>3.52</v>
      </c>
      <c r="Y7" s="1">
        <v>6.5069999999999997</v>
      </c>
      <c r="Z7" s="22">
        <v>4.9425000000000008</v>
      </c>
      <c r="AA7" s="65">
        <v>96</v>
      </c>
      <c r="AB7" s="66"/>
      <c r="AC7" s="65">
        <v>150</v>
      </c>
      <c r="AD7" s="66"/>
      <c r="AE7" s="52">
        <v>2.9540000000000002</v>
      </c>
      <c r="AF7" s="5">
        <v>6</v>
      </c>
      <c r="AG7" s="15">
        <v>2.7744999999999997</v>
      </c>
      <c r="AH7" s="15">
        <v>3.4648232278140782E-2</v>
      </c>
      <c r="AI7" s="15">
        <v>2.7490000000000001</v>
      </c>
      <c r="AJ7" s="15">
        <v>2.7989999999999999</v>
      </c>
      <c r="AK7" s="5">
        <v>12</v>
      </c>
      <c r="AL7" s="15">
        <v>2.9824999999999999</v>
      </c>
      <c r="AM7" s="15">
        <v>0.12368104139276957</v>
      </c>
      <c r="AN7" s="1">
        <v>2.847</v>
      </c>
      <c r="AO7" s="1">
        <v>3.1469999999999998</v>
      </c>
      <c r="AP7" s="78">
        <v>2.968</v>
      </c>
      <c r="AQ7" s="5">
        <v>24</v>
      </c>
      <c r="AR7" s="15">
        <v>4.1692499999999999</v>
      </c>
      <c r="AS7" s="15">
        <v>0.18601132838005946</v>
      </c>
      <c r="AT7" s="1">
        <v>3.9209999999999998</v>
      </c>
      <c r="AU7" s="1">
        <v>4.4829999999999997</v>
      </c>
      <c r="AV7" s="78">
        <v>4.1444999999999999</v>
      </c>
      <c r="AW7" s="5">
        <v>48</v>
      </c>
      <c r="AX7" s="15">
        <v>4.6241250000000003</v>
      </c>
      <c r="AY7" s="15">
        <v>0.82346429795103715</v>
      </c>
      <c r="AZ7" s="1">
        <v>3.165</v>
      </c>
      <c r="BA7" s="1">
        <v>6.2649999999999997</v>
      </c>
      <c r="BB7" s="78">
        <v>4.6375000000000002</v>
      </c>
      <c r="BC7" s="65">
        <v>96</v>
      </c>
      <c r="BD7" s="68"/>
      <c r="BE7" s="65">
        <v>150</v>
      </c>
      <c r="BF7" s="66"/>
      <c r="BG7" s="52">
        <v>2.8340000000000001</v>
      </c>
      <c r="BH7" s="5">
        <v>6</v>
      </c>
      <c r="BI7" s="15">
        <v>3.3754999999999997</v>
      </c>
      <c r="BJ7" s="15">
        <v>0.21708178182427007</v>
      </c>
      <c r="BK7" s="15">
        <v>3.222</v>
      </c>
      <c r="BL7" s="15">
        <v>3.5289999999999999</v>
      </c>
      <c r="BM7" s="5">
        <v>12</v>
      </c>
      <c r="BN7" s="15">
        <v>3.9909999999999997</v>
      </c>
      <c r="BO7" s="15">
        <v>0.15878496990164606</v>
      </c>
      <c r="BP7" s="1">
        <v>3.8530000000000002</v>
      </c>
      <c r="BQ7" s="1">
        <v>4.1509999999999998</v>
      </c>
      <c r="BR7" s="78">
        <v>3.98</v>
      </c>
      <c r="BS7" s="5">
        <v>24</v>
      </c>
      <c r="BT7" s="15">
        <v>4.0234999999999994</v>
      </c>
      <c r="BU7" s="15">
        <v>0.5052770103051023</v>
      </c>
      <c r="BV7" s="1">
        <v>3.01</v>
      </c>
      <c r="BW7" s="1">
        <v>4.3920000000000003</v>
      </c>
      <c r="BX7" s="78">
        <v>4.2885</v>
      </c>
      <c r="BY7" s="5">
        <v>48</v>
      </c>
      <c r="BZ7" s="15">
        <v>5.1687499999999993</v>
      </c>
      <c r="CA7" s="15">
        <v>1.0180395866566343</v>
      </c>
      <c r="CB7" s="1">
        <v>3.26</v>
      </c>
      <c r="CC7" s="1">
        <v>6.7679999999999998</v>
      </c>
      <c r="CD7" s="78">
        <v>4.9740000000000002</v>
      </c>
      <c r="CE7" s="65">
        <v>96</v>
      </c>
      <c r="CF7" s="68"/>
      <c r="CG7" s="65">
        <v>150</v>
      </c>
      <c r="CH7" s="66"/>
    </row>
    <row r="8" spans="1:86" x14ac:dyDescent="0.2">
      <c r="A8" s="50" t="s">
        <v>10</v>
      </c>
      <c r="B8" s="51"/>
      <c r="C8" s="40">
        <v>6.4960000000000004</v>
      </c>
      <c r="D8" s="5">
        <v>8</v>
      </c>
      <c r="E8" s="15">
        <v>5.7115</v>
      </c>
      <c r="F8" s="15">
        <v>0.22698127676088156</v>
      </c>
      <c r="G8" s="15">
        <v>5.5510000000000002</v>
      </c>
      <c r="H8" s="15">
        <v>5.8719999999999999</v>
      </c>
      <c r="I8" s="5">
        <v>16</v>
      </c>
      <c r="J8" s="15">
        <v>6.8419999999999996</v>
      </c>
      <c r="K8" s="15">
        <v>0.22580965435516717</v>
      </c>
      <c r="L8" s="1">
        <v>6.6189999999999998</v>
      </c>
      <c r="M8" s="1">
        <v>7.04</v>
      </c>
      <c r="N8" s="22">
        <v>6.8544999999999998</v>
      </c>
      <c r="O8" s="5">
        <v>32</v>
      </c>
      <c r="P8" s="15">
        <v>6.0797499999999989</v>
      </c>
      <c r="Q8" s="15">
        <v>0.25714684520716952</v>
      </c>
      <c r="R8" s="1">
        <v>5.8570000000000002</v>
      </c>
      <c r="S8" s="1">
        <v>6.5880000000000001</v>
      </c>
      <c r="T8" s="22">
        <v>5.992</v>
      </c>
      <c r="U8" s="5">
        <v>64</v>
      </c>
      <c r="V8" s="15">
        <v>7.4128124999999994</v>
      </c>
      <c r="W8" s="15">
        <v>0.67417813855093223</v>
      </c>
      <c r="X8" s="1">
        <v>6.0010000000000003</v>
      </c>
      <c r="Y8" s="1">
        <v>8.3059999999999992</v>
      </c>
      <c r="Z8" s="22">
        <v>7.5410000000000004</v>
      </c>
      <c r="AA8" s="65">
        <v>128</v>
      </c>
      <c r="AB8" s="66"/>
      <c r="AC8" s="65">
        <v>200</v>
      </c>
      <c r="AD8" s="66"/>
      <c r="AE8" s="52">
        <v>4.617</v>
      </c>
      <c r="AF8" s="5">
        <v>8</v>
      </c>
      <c r="AG8" s="15">
        <v>4.7880000000000003</v>
      </c>
      <c r="AH8" s="15">
        <v>0.33234018715767716</v>
      </c>
      <c r="AI8" s="15">
        <v>4.5529999999999999</v>
      </c>
      <c r="AJ8" s="15">
        <v>5.0229999999999997</v>
      </c>
      <c r="AK8" s="5">
        <v>16</v>
      </c>
      <c r="AL8" s="15">
        <v>5.0372500000000002</v>
      </c>
      <c r="AM8" s="15">
        <v>0.28489691118016702</v>
      </c>
      <c r="AN8" s="1">
        <v>4.8570000000000002</v>
      </c>
      <c r="AO8" s="1">
        <v>5.46</v>
      </c>
      <c r="AP8" s="78">
        <v>4.9160000000000004</v>
      </c>
      <c r="AQ8" s="5">
        <v>32</v>
      </c>
      <c r="AR8" s="15">
        <v>6.0545</v>
      </c>
      <c r="AS8" s="15">
        <v>0.25777121639159017</v>
      </c>
      <c r="AT8" s="1">
        <v>5.6120000000000001</v>
      </c>
      <c r="AU8" s="1">
        <v>6.5090000000000003</v>
      </c>
      <c r="AV8" s="78">
        <v>6.0545</v>
      </c>
      <c r="AW8" s="5">
        <v>64</v>
      </c>
      <c r="AX8" s="15">
        <v>7.2571874999999997</v>
      </c>
      <c r="AY8" s="15">
        <v>0.62714083678761245</v>
      </c>
      <c r="AZ8" s="1">
        <v>5.8819999999999997</v>
      </c>
      <c r="BA8" s="1">
        <v>7.9020000000000001</v>
      </c>
      <c r="BB8" s="78">
        <v>7.5280000000000005</v>
      </c>
      <c r="BC8" s="65">
        <v>128</v>
      </c>
      <c r="BD8" s="68"/>
      <c r="BE8" s="65">
        <v>200</v>
      </c>
      <c r="BF8" s="66"/>
      <c r="BG8" s="52">
        <v>4.6369999999999996</v>
      </c>
      <c r="BH8" s="5">
        <v>8</v>
      </c>
      <c r="BI8" s="15">
        <v>5.2025000000000006</v>
      </c>
      <c r="BJ8" s="15">
        <v>6.3639610306785409E-3</v>
      </c>
      <c r="BK8" s="15">
        <v>5.1980000000000004</v>
      </c>
      <c r="BL8" s="15">
        <v>5.2069999999999999</v>
      </c>
      <c r="BM8" s="5">
        <v>16</v>
      </c>
      <c r="BN8" s="15">
        <v>6.9167500000000004</v>
      </c>
      <c r="BO8" s="15">
        <v>8.3555869532506821E-2</v>
      </c>
      <c r="BP8" s="1">
        <v>6.8010000000000002</v>
      </c>
      <c r="BQ8" s="1">
        <v>6.9989999999999997</v>
      </c>
      <c r="BR8" s="78">
        <v>6.9335000000000004</v>
      </c>
      <c r="BS8" s="5">
        <v>32</v>
      </c>
      <c r="BT8" s="15">
        <v>6.2309999999999999</v>
      </c>
      <c r="BU8" s="15">
        <v>0.17020491851211078</v>
      </c>
      <c r="BV8" s="1">
        <v>5.9160000000000004</v>
      </c>
      <c r="BW8" s="1">
        <v>6.4660000000000002</v>
      </c>
      <c r="BX8" s="78">
        <v>6.2285000000000004</v>
      </c>
      <c r="BY8" s="5">
        <v>64</v>
      </c>
      <c r="BZ8" s="15">
        <v>7.7426875000000006</v>
      </c>
      <c r="CA8" s="15">
        <v>0.52981225841487156</v>
      </c>
      <c r="CB8" s="1">
        <v>6.93</v>
      </c>
      <c r="CC8" s="1">
        <v>8.5079999999999991</v>
      </c>
      <c r="CD8" s="78">
        <v>7.8264999999999993</v>
      </c>
      <c r="CE8" s="65">
        <v>128</v>
      </c>
      <c r="CF8" s="68"/>
      <c r="CG8" s="65">
        <v>200</v>
      </c>
      <c r="CH8" s="66"/>
    </row>
    <row r="9" spans="1:86" x14ac:dyDescent="0.2">
      <c r="A9" s="50" t="s">
        <v>11</v>
      </c>
      <c r="B9" s="51"/>
      <c r="C9" s="40">
        <v>2.3839999999999999</v>
      </c>
      <c r="D9" s="5">
        <v>10</v>
      </c>
      <c r="E9" s="15">
        <v>1.9335</v>
      </c>
      <c r="F9" s="15">
        <v>2.8991378028648394E-2</v>
      </c>
      <c r="G9" s="15">
        <v>1.9119999999999999</v>
      </c>
      <c r="H9" s="15">
        <v>1.954</v>
      </c>
      <c r="I9" s="5">
        <v>20</v>
      </c>
      <c r="J9" s="15">
        <v>2.3274999999999997</v>
      </c>
      <c r="K9" s="15">
        <v>0.13949790918385355</v>
      </c>
      <c r="L9" s="1">
        <v>2.177</v>
      </c>
      <c r="M9" s="1">
        <v>2.4550000000000001</v>
      </c>
      <c r="N9" s="22">
        <v>2.339</v>
      </c>
      <c r="O9" s="5">
        <v>40</v>
      </c>
      <c r="P9" s="15">
        <v>2.1542500000000002</v>
      </c>
      <c r="Q9" s="15">
        <v>9.1799081850372707E-2</v>
      </c>
      <c r="R9" s="1">
        <v>2.0230000000000001</v>
      </c>
      <c r="S9" s="1">
        <v>2.3250000000000002</v>
      </c>
      <c r="T9" s="22">
        <v>2.1390000000000002</v>
      </c>
      <c r="U9" s="5">
        <v>80</v>
      </c>
      <c r="V9" s="15">
        <v>2.1706875000000001</v>
      </c>
      <c r="W9" s="15">
        <v>0.20391786540990794</v>
      </c>
      <c r="X9" s="1">
        <v>1.76</v>
      </c>
      <c r="Y9" s="1">
        <v>2.5030000000000001</v>
      </c>
      <c r="Z9" s="22">
        <v>2.2164999999999999</v>
      </c>
      <c r="AA9" s="65">
        <v>160</v>
      </c>
      <c r="AB9" s="66"/>
      <c r="AC9" s="65">
        <v>250</v>
      </c>
      <c r="AD9" s="66"/>
      <c r="AE9" s="52">
        <v>1.8360000000000001</v>
      </c>
      <c r="AF9" s="5">
        <v>10</v>
      </c>
      <c r="AG9" s="15">
        <v>2.0514999999999999</v>
      </c>
      <c r="AH9" s="15">
        <v>5.4447222151364126E-2</v>
      </c>
      <c r="AI9" s="15">
        <v>2.0129999999999999</v>
      </c>
      <c r="AJ9" s="15">
        <v>2.09</v>
      </c>
      <c r="AK9" s="5">
        <v>20</v>
      </c>
      <c r="AL9" s="15">
        <v>2.0227499999999998</v>
      </c>
      <c r="AM9" s="15">
        <v>0.1972044201668241</v>
      </c>
      <c r="AN9" s="1">
        <v>1.8680000000000001</v>
      </c>
      <c r="AO9" s="1">
        <v>2.3109999999999999</v>
      </c>
      <c r="AP9" s="78">
        <v>1.956</v>
      </c>
      <c r="AQ9" s="5">
        <v>40</v>
      </c>
      <c r="AR9" s="15">
        <v>2.2048749999999999</v>
      </c>
      <c r="AS9" s="15">
        <v>8.6284309945998602E-2</v>
      </c>
      <c r="AT9" s="1">
        <v>2.0259999999999998</v>
      </c>
      <c r="AU9" s="1">
        <v>2.3220000000000001</v>
      </c>
      <c r="AV9" s="78">
        <v>2.2250000000000001</v>
      </c>
      <c r="AW9" s="5">
        <v>80</v>
      </c>
      <c r="AX9" s="15">
        <v>2.1234374999999996</v>
      </c>
      <c r="AY9" s="15">
        <v>0.20001065596612597</v>
      </c>
      <c r="AZ9" s="1">
        <v>1.7969999999999999</v>
      </c>
      <c r="BA9" s="1">
        <v>2.464</v>
      </c>
      <c r="BB9" s="78">
        <v>2.1195000000000004</v>
      </c>
      <c r="BC9" s="65">
        <v>160</v>
      </c>
      <c r="BD9" s="68"/>
      <c r="BE9" s="65">
        <v>250</v>
      </c>
      <c r="BF9" s="66"/>
      <c r="BG9" s="52">
        <v>1.8720000000000001</v>
      </c>
      <c r="BH9" s="5">
        <v>10</v>
      </c>
      <c r="BI9" s="15">
        <v>2.2560000000000002</v>
      </c>
      <c r="BJ9" s="15">
        <v>0.34223968209428529</v>
      </c>
      <c r="BK9" s="15">
        <v>2.0139999999999998</v>
      </c>
      <c r="BL9" s="15">
        <v>2.4980000000000002</v>
      </c>
      <c r="BM9" s="5">
        <v>20</v>
      </c>
      <c r="BN9" s="15">
        <v>2.52475</v>
      </c>
      <c r="BO9" s="15">
        <v>4.3161518354509515E-2</v>
      </c>
      <c r="BP9" s="1">
        <v>2.4670000000000001</v>
      </c>
      <c r="BQ9" s="1">
        <v>2.5649999999999999</v>
      </c>
      <c r="BR9" s="78">
        <v>2.5335000000000001</v>
      </c>
      <c r="BS9" s="5">
        <v>40</v>
      </c>
      <c r="BT9" s="15">
        <v>2.3086250000000001</v>
      </c>
      <c r="BU9" s="15">
        <v>0.1781202944240613</v>
      </c>
      <c r="BV9" s="1">
        <v>2.0169999999999999</v>
      </c>
      <c r="BW9" s="1">
        <v>2.508</v>
      </c>
      <c r="BX9" s="78">
        <v>2.3544999999999998</v>
      </c>
      <c r="BY9" s="5">
        <v>80</v>
      </c>
      <c r="BZ9" s="15">
        <v>2.4240624999999998</v>
      </c>
      <c r="CA9" s="15">
        <v>0.11122318028780395</v>
      </c>
      <c r="CB9" s="1">
        <v>2.2589999999999999</v>
      </c>
      <c r="CC9" s="1">
        <v>2.5979999999999999</v>
      </c>
      <c r="CD9" s="78">
        <v>2.4264999999999999</v>
      </c>
      <c r="CE9" s="65">
        <v>160</v>
      </c>
      <c r="CF9" s="68"/>
      <c r="CG9" s="65">
        <v>250</v>
      </c>
      <c r="CH9" s="66"/>
    </row>
    <row r="10" spans="1:86" x14ac:dyDescent="0.2">
      <c r="A10" s="50" t="s">
        <v>12</v>
      </c>
      <c r="B10" s="51"/>
      <c r="C10" s="40">
        <v>5.1820000000000004</v>
      </c>
      <c r="D10" s="5">
        <v>12</v>
      </c>
      <c r="E10" s="15">
        <v>4.5135000000000005</v>
      </c>
      <c r="F10" s="15">
        <v>9.4045201897810835E-2</v>
      </c>
      <c r="G10" s="15">
        <v>4.4470000000000001</v>
      </c>
      <c r="H10" s="15">
        <v>4.58</v>
      </c>
      <c r="I10" s="5">
        <v>24</v>
      </c>
      <c r="J10" s="15">
        <v>4.9217499999999994</v>
      </c>
      <c r="K10" s="15">
        <v>0.2552650583217374</v>
      </c>
      <c r="L10" s="1">
        <v>4.734</v>
      </c>
      <c r="M10" s="1">
        <v>5.2770000000000001</v>
      </c>
      <c r="N10" s="22">
        <v>4.8380000000000001</v>
      </c>
      <c r="O10" s="5">
        <v>48</v>
      </c>
      <c r="P10" s="15">
        <v>5.0646249999999995</v>
      </c>
      <c r="Q10" s="15">
        <v>0.34379102352612823</v>
      </c>
      <c r="R10" s="1">
        <v>4.444</v>
      </c>
      <c r="S10" s="1">
        <v>5.4009999999999998</v>
      </c>
      <c r="T10" s="22">
        <v>5.1974999999999998</v>
      </c>
      <c r="U10" s="5">
        <v>96</v>
      </c>
      <c r="V10" s="15">
        <v>5.9793750000000001</v>
      </c>
      <c r="W10" s="15">
        <v>0.84949238764492163</v>
      </c>
      <c r="X10" s="1">
        <v>4.2300000000000004</v>
      </c>
      <c r="Y10" s="1">
        <v>7.12</v>
      </c>
      <c r="Z10" s="22">
        <v>6.1914999999999996</v>
      </c>
      <c r="AA10" s="65">
        <v>192</v>
      </c>
      <c r="AB10" s="66"/>
      <c r="AC10" s="65">
        <v>300</v>
      </c>
      <c r="AD10" s="66"/>
      <c r="AE10" s="52">
        <v>3.95</v>
      </c>
      <c r="AF10" s="5">
        <v>12</v>
      </c>
      <c r="AG10" s="15">
        <v>3.8049999999999997</v>
      </c>
      <c r="AH10" s="15">
        <v>1.9798989873223347E-2</v>
      </c>
      <c r="AI10" s="15">
        <v>3.7909999999999999</v>
      </c>
      <c r="AJ10" s="15">
        <v>3.819</v>
      </c>
      <c r="AK10" s="5">
        <v>24</v>
      </c>
      <c r="AL10" s="15">
        <v>4.7949999999999999</v>
      </c>
      <c r="AM10" s="15">
        <v>0.39750136268110231</v>
      </c>
      <c r="AN10" s="1">
        <v>4.2</v>
      </c>
      <c r="AO10" s="1">
        <v>5.0199999999999996</v>
      </c>
      <c r="AP10" s="78">
        <v>4.9794999999999998</v>
      </c>
      <c r="AQ10" s="5">
        <v>48</v>
      </c>
      <c r="AR10" s="15">
        <v>5.1848749999999999</v>
      </c>
      <c r="AS10" s="15">
        <v>0.18947931473985696</v>
      </c>
      <c r="AT10" s="1">
        <v>4.7539999999999996</v>
      </c>
      <c r="AU10" s="1">
        <v>5.3360000000000003</v>
      </c>
      <c r="AV10" s="78">
        <v>5.2409999999999997</v>
      </c>
      <c r="AW10" s="5">
        <v>96</v>
      </c>
      <c r="AX10" s="15">
        <v>5.661437499999999</v>
      </c>
      <c r="AY10" s="15">
        <v>0.72390266092894662</v>
      </c>
      <c r="AZ10" s="1">
        <v>3.9239999999999999</v>
      </c>
      <c r="BA10" s="1">
        <v>6.6289999999999996</v>
      </c>
      <c r="BB10" s="78">
        <v>5.8895</v>
      </c>
      <c r="BC10" s="65">
        <v>192</v>
      </c>
      <c r="BD10" s="68"/>
      <c r="BE10" s="65">
        <v>300</v>
      </c>
      <c r="BF10" s="66"/>
      <c r="BG10" s="52">
        <v>3.8279999999999998</v>
      </c>
      <c r="BH10" s="5">
        <v>12</v>
      </c>
      <c r="BI10" s="15">
        <v>5.5090000000000003</v>
      </c>
      <c r="BJ10" s="15">
        <v>0.17394826817189038</v>
      </c>
      <c r="BK10" s="15">
        <v>5.3860000000000001</v>
      </c>
      <c r="BL10" s="15">
        <v>5.6319999999999997</v>
      </c>
      <c r="BM10" s="5">
        <v>24</v>
      </c>
      <c r="BN10" s="15">
        <v>5.3067500000000001</v>
      </c>
      <c r="BO10" s="15">
        <v>0.13170769402987303</v>
      </c>
      <c r="BP10" s="1">
        <v>5.1859999999999999</v>
      </c>
      <c r="BQ10" s="1">
        <v>5.4560000000000004</v>
      </c>
      <c r="BR10" s="78">
        <v>5.2919999999999998</v>
      </c>
      <c r="BS10" s="5">
        <v>48</v>
      </c>
      <c r="BT10" s="15">
        <v>5.2617500000000001</v>
      </c>
      <c r="BU10" s="15">
        <v>0.40969317787827503</v>
      </c>
      <c r="BV10" s="1">
        <v>4.2560000000000002</v>
      </c>
      <c r="BW10" s="1">
        <v>5.4749999999999996</v>
      </c>
      <c r="BX10" s="78">
        <v>5.3874999999999993</v>
      </c>
      <c r="BY10" s="5">
        <v>96</v>
      </c>
      <c r="BZ10" s="15">
        <v>6.2811250000000003</v>
      </c>
      <c r="CA10" s="15">
        <v>0.4194348380062547</v>
      </c>
      <c r="CB10" s="1">
        <v>5.4880000000000004</v>
      </c>
      <c r="CC10" s="1">
        <v>6.8659999999999997</v>
      </c>
      <c r="CD10" s="78">
        <v>6.2204999999999995</v>
      </c>
      <c r="CE10" s="65">
        <v>192</v>
      </c>
      <c r="CF10" s="68"/>
      <c r="CG10" s="65">
        <v>300</v>
      </c>
      <c r="CH10" s="66"/>
    </row>
    <row r="11" spans="1:86" x14ac:dyDescent="0.2">
      <c r="A11" s="50" t="s">
        <v>13</v>
      </c>
      <c r="B11" s="51"/>
      <c r="C11" s="40">
        <v>2.5859999999999999</v>
      </c>
      <c r="D11" s="5">
        <v>14</v>
      </c>
      <c r="E11" s="15">
        <v>2.1080000000000001</v>
      </c>
      <c r="F11" s="15">
        <v>0.17536248173426394</v>
      </c>
      <c r="G11" s="15">
        <v>1.984</v>
      </c>
      <c r="H11" s="15">
        <v>2.2309999999999999</v>
      </c>
      <c r="I11" s="5">
        <v>28</v>
      </c>
      <c r="J11" s="15">
        <v>2.3747499999999997</v>
      </c>
      <c r="K11" s="15">
        <v>6.4850469029401267E-2</v>
      </c>
      <c r="L11" s="1">
        <v>2.2789999999999999</v>
      </c>
      <c r="M11" s="1">
        <v>2.4209999999999998</v>
      </c>
      <c r="N11" s="22">
        <v>2.3994999999999997</v>
      </c>
      <c r="O11" s="5">
        <v>56</v>
      </c>
      <c r="P11" s="15">
        <v>2.3223750000000001</v>
      </c>
      <c r="Q11" s="15">
        <v>0.21119925426004704</v>
      </c>
      <c r="R11" s="1">
        <v>2.02</v>
      </c>
      <c r="S11" s="1">
        <v>2.657</v>
      </c>
      <c r="T11" s="22">
        <v>2.3519999999999999</v>
      </c>
      <c r="U11" s="5">
        <v>112</v>
      </c>
      <c r="V11" s="15">
        <v>2.3247500000000008</v>
      </c>
      <c r="W11" s="15">
        <v>0.21186111803097177</v>
      </c>
      <c r="X11" s="1">
        <v>1.7949999999999999</v>
      </c>
      <c r="Y11" s="1">
        <v>2.6280000000000001</v>
      </c>
      <c r="Z11" s="22">
        <v>2.3285</v>
      </c>
      <c r="AA11" s="65">
        <v>224</v>
      </c>
      <c r="AB11" s="66"/>
      <c r="AC11" s="65">
        <v>350</v>
      </c>
      <c r="AD11" s="66"/>
      <c r="AE11" s="52">
        <v>1.7250000000000001</v>
      </c>
      <c r="AF11" s="5">
        <v>14</v>
      </c>
      <c r="AG11" s="15">
        <v>1.9420000000000002</v>
      </c>
      <c r="AH11" s="15">
        <v>0.33799704140716835</v>
      </c>
      <c r="AI11" s="15">
        <v>1.7030000000000001</v>
      </c>
      <c r="AJ11" s="15">
        <v>2.181</v>
      </c>
      <c r="AK11" s="5">
        <v>28</v>
      </c>
      <c r="AL11" s="15">
        <v>2.1822500000000002</v>
      </c>
      <c r="AM11" s="15">
        <v>0.15450215748223939</v>
      </c>
      <c r="AN11" s="1">
        <v>1.982</v>
      </c>
      <c r="AO11" s="1">
        <v>2.3519999999999999</v>
      </c>
      <c r="AP11" s="78">
        <v>2.1970000000000001</v>
      </c>
      <c r="AQ11" s="5">
        <v>56</v>
      </c>
      <c r="AR11" s="15">
        <v>2.2634999999999996</v>
      </c>
      <c r="AS11" s="15">
        <v>8.6394444265820644E-2</v>
      </c>
      <c r="AT11" s="1">
        <v>2.12</v>
      </c>
      <c r="AU11" s="1">
        <v>2.3759999999999999</v>
      </c>
      <c r="AV11" s="78">
        <v>2.2430000000000003</v>
      </c>
      <c r="AW11" s="5">
        <v>112</v>
      </c>
      <c r="AX11" s="15">
        <v>2.1720000000000002</v>
      </c>
      <c r="AY11" s="15">
        <v>0.21714265664151144</v>
      </c>
      <c r="AZ11" s="1">
        <v>1.7849999999999999</v>
      </c>
      <c r="BA11" s="1">
        <v>2.516</v>
      </c>
      <c r="BB11" s="78">
        <v>2.2629999999999999</v>
      </c>
      <c r="BC11" s="65">
        <v>224</v>
      </c>
      <c r="BD11" s="68"/>
      <c r="BE11" s="65">
        <v>350</v>
      </c>
      <c r="BF11" s="66"/>
      <c r="BG11" s="52">
        <v>1.75</v>
      </c>
      <c r="BH11" s="5">
        <v>14</v>
      </c>
      <c r="BI11" s="15">
        <v>2.7515000000000001</v>
      </c>
      <c r="BJ11" s="15">
        <v>9.1923881554250471E-3</v>
      </c>
      <c r="BK11" s="15">
        <v>2.7450000000000001</v>
      </c>
      <c r="BL11" s="15">
        <v>2.758</v>
      </c>
      <c r="BM11" s="5">
        <v>28</v>
      </c>
      <c r="BN11" s="15">
        <v>2.746</v>
      </c>
      <c r="BO11" s="15">
        <v>2.5806975801127955E-2</v>
      </c>
      <c r="BP11" s="1">
        <v>2.7149999999999999</v>
      </c>
      <c r="BQ11" s="1">
        <v>2.778</v>
      </c>
      <c r="BR11" s="78">
        <v>2.7454999999999998</v>
      </c>
      <c r="BS11" s="5">
        <v>56</v>
      </c>
      <c r="BT11" s="15">
        <v>2.3925000000000001</v>
      </c>
      <c r="BU11" s="15">
        <v>0.16076158034271046</v>
      </c>
      <c r="BV11" s="1">
        <v>2.1309999999999998</v>
      </c>
      <c r="BW11" s="1">
        <v>2.6760000000000002</v>
      </c>
      <c r="BX11" s="78">
        <v>2.3819999999999997</v>
      </c>
      <c r="BY11" s="5">
        <v>112</v>
      </c>
      <c r="BZ11" s="15">
        <v>2.4372500000000001</v>
      </c>
      <c r="CA11" s="15">
        <v>0.13890164385876314</v>
      </c>
      <c r="CB11" s="1">
        <v>2.0859999999999999</v>
      </c>
      <c r="CC11" s="1">
        <v>2.71</v>
      </c>
      <c r="CD11" s="78">
        <v>2.4455</v>
      </c>
      <c r="CE11" s="65">
        <v>224</v>
      </c>
      <c r="CF11" s="68"/>
      <c r="CG11" s="65">
        <v>350</v>
      </c>
      <c r="CH11" s="66"/>
    </row>
    <row r="12" spans="1:86" x14ac:dyDescent="0.2">
      <c r="A12" s="50" t="s">
        <v>14</v>
      </c>
      <c r="B12" s="51"/>
      <c r="C12" s="40">
        <v>0.373</v>
      </c>
      <c r="D12" s="5">
        <v>16</v>
      </c>
      <c r="E12" s="15">
        <v>0.32800000000000001</v>
      </c>
      <c r="F12" s="15">
        <v>1.4142135623730963E-3</v>
      </c>
      <c r="G12" s="15">
        <v>0.32700000000000001</v>
      </c>
      <c r="H12" s="15">
        <v>0.32900000000000001</v>
      </c>
      <c r="I12" s="5">
        <v>32</v>
      </c>
      <c r="J12" s="15">
        <v>0.36625000000000002</v>
      </c>
      <c r="K12" s="15">
        <v>2.0188693205191195E-2</v>
      </c>
      <c r="L12" s="1">
        <v>0.34100000000000003</v>
      </c>
      <c r="M12" s="1">
        <v>0.38300000000000001</v>
      </c>
      <c r="N12" s="22">
        <v>0.37</v>
      </c>
      <c r="O12" s="5">
        <v>64</v>
      </c>
      <c r="P12" s="15">
        <v>0.56099999999999994</v>
      </c>
      <c r="Q12" s="15">
        <v>0.50882160780712593</v>
      </c>
      <c r="R12" s="1">
        <v>0.32300000000000001</v>
      </c>
      <c r="S12" s="1">
        <v>1.8140000000000001</v>
      </c>
      <c r="T12" s="22">
        <v>0.372</v>
      </c>
      <c r="U12" s="5">
        <v>128</v>
      </c>
      <c r="V12" s="15">
        <v>0.40993750000000001</v>
      </c>
      <c r="W12" s="15">
        <v>0.16006018399339661</v>
      </c>
      <c r="X12" s="1">
        <v>0.315</v>
      </c>
      <c r="Y12" s="1">
        <v>0.99</v>
      </c>
      <c r="Z12" s="22">
        <v>0.38300000000000001</v>
      </c>
      <c r="AA12" s="65">
        <v>256</v>
      </c>
      <c r="AB12" s="66"/>
      <c r="AC12" s="65">
        <v>400</v>
      </c>
      <c r="AD12" s="66"/>
      <c r="AE12" s="52">
        <v>0.30199999999999999</v>
      </c>
      <c r="AF12" s="5">
        <v>16</v>
      </c>
      <c r="AG12" s="15">
        <v>0.32850000000000001</v>
      </c>
      <c r="AH12" s="15">
        <v>1.0606601717798222E-2</v>
      </c>
      <c r="AI12" s="15">
        <v>0.32100000000000001</v>
      </c>
      <c r="AJ12" s="15">
        <v>0.33600000000000002</v>
      </c>
      <c r="AK12" s="5">
        <v>32</v>
      </c>
      <c r="AL12" s="15">
        <v>0.35299999999999998</v>
      </c>
      <c r="AM12" s="15">
        <v>1.7907168024751046E-2</v>
      </c>
      <c r="AN12" s="1">
        <v>0.32700000000000001</v>
      </c>
      <c r="AO12" s="1">
        <v>0.36699999999999999</v>
      </c>
      <c r="AP12" s="78">
        <v>0.35899999999999999</v>
      </c>
      <c r="AQ12" s="5">
        <v>64</v>
      </c>
      <c r="AR12" s="15">
        <v>0.37087499999999995</v>
      </c>
      <c r="AS12" s="15">
        <v>2.5581452544484535E-2</v>
      </c>
      <c r="AT12" s="1">
        <v>0.34599999999999997</v>
      </c>
      <c r="AU12" s="1">
        <v>0.42799999999999999</v>
      </c>
      <c r="AV12" s="78">
        <v>0.36749999999999999</v>
      </c>
      <c r="AW12" s="5">
        <v>128</v>
      </c>
      <c r="AX12" s="15">
        <v>0.43743749999999998</v>
      </c>
      <c r="AY12" s="15">
        <v>0.30274014572456909</v>
      </c>
      <c r="AZ12" s="1">
        <v>0.32100000000000001</v>
      </c>
      <c r="BA12" s="1">
        <v>1.5669999999999999</v>
      </c>
      <c r="BB12" s="78">
        <v>0.35549999999999998</v>
      </c>
      <c r="BC12" s="65">
        <v>256</v>
      </c>
      <c r="BD12" s="68"/>
      <c r="BE12" s="65">
        <v>400</v>
      </c>
      <c r="BF12" s="66"/>
      <c r="BG12" s="52">
        <v>0.308</v>
      </c>
      <c r="BH12" s="5">
        <v>16</v>
      </c>
      <c r="BI12" s="15">
        <v>0.42599999999999999</v>
      </c>
      <c r="BJ12" s="15">
        <v>0</v>
      </c>
      <c r="BK12" s="15">
        <v>0.42599999999999999</v>
      </c>
      <c r="BL12" s="15">
        <v>0.42599999999999999</v>
      </c>
      <c r="BM12" s="5">
        <v>32</v>
      </c>
      <c r="BN12" s="15">
        <v>0.42125000000000001</v>
      </c>
      <c r="BO12" s="15">
        <v>1.951708653120815E-2</v>
      </c>
      <c r="BP12" s="1">
        <v>0.39800000000000002</v>
      </c>
      <c r="BQ12" s="1">
        <v>0.44600000000000001</v>
      </c>
      <c r="BR12" s="78">
        <v>0.42</v>
      </c>
      <c r="BS12" s="5">
        <v>64</v>
      </c>
      <c r="BT12" s="15">
        <v>0.38449999999999995</v>
      </c>
      <c r="BU12" s="15">
        <v>4.7129002293098729E-2</v>
      </c>
      <c r="BV12" s="1">
        <v>0.32800000000000001</v>
      </c>
      <c r="BW12" s="1">
        <v>0.46100000000000002</v>
      </c>
      <c r="BX12" s="78">
        <v>0.374</v>
      </c>
      <c r="BY12" s="5">
        <v>128</v>
      </c>
      <c r="BZ12" s="15">
        <v>0.39656249999999998</v>
      </c>
      <c r="CA12" s="15">
        <v>3.6948556579835881E-2</v>
      </c>
      <c r="CB12" s="1">
        <v>0.33</v>
      </c>
      <c r="CC12" s="1">
        <v>0.46600000000000003</v>
      </c>
      <c r="CD12" s="78">
        <v>0.39150000000000001</v>
      </c>
      <c r="CE12" s="65">
        <v>256</v>
      </c>
      <c r="CF12" s="68"/>
      <c r="CG12" s="65">
        <v>400</v>
      </c>
      <c r="CH12" s="66"/>
    </row>
    <row r="13" spans="1:86" x14ac:dyDescent="0.2">
      <c r="A13" s="50" t="s">
        <v>114</v>
      </c>
      <c r="B13" s="51"/>
      <c r="C13" s="40">
        <v>7.5759999999999996</v>
      </c>
      <c r="D13" s="5">
        <v>18</v>
      </c>
      <c r="E13" s="15">
        <v>6.0629999999999997</v>
      </c>
      <c r="F13" s="15">
        <v>0.45820519420888256</v>
      </c>
      <c r="G13" s="15">
        <v>5.7389999999999999</v>
      </c>
      <c r="H13" s="15">
        <v>6.3869999999999996</v>
      </c>
      <c r="I13" s="5">
        <v>36</v>
      </c>
      <c r="J13" s="15">
        <v>7.1832500000000001</v>
      </c>
      <c r="K13" s="15">
        <v>0.36821676134219267</v>
      </c>
      <c r="L13" s="1">
        <v>6.6459999999999999</v>
      </c>
      <c r="M13" s="1">
        <v>7.47</v>
      </c>
      <c r="N13" s="22">
        <v>7.3085000000000004</v>
      </c>
      <c r="O13" s="5">
        <v>72</v>
      </c>
      <c r="P13" s="15">
        <v>6.9133749999999994</v>
      </c>
      <c r="Q13" s="15">
        <v>0.21293723924467248</v>
      </c>
      <c r="R13" s="1">
        <v>6.51</v>
      </c>
      <c r="S13" s="1">
        <v>7.1310000000000002</v>
      </c>
      <c r="T13" s="22">
        <v>6.9269999999999996</v>
      </c>
      <c r="U13" s="5">
        <v>144</v>
      </c>
      <c r="V13" s="15">
        <v>7.1878749999999991</v>
      </c>
      <c r="W13" s="15">
        <v>0.82764814383892593</v>
      </c>
      <c r="X13" s="1">
        <v>6.02</v>
      </c>
      <c r="Y13" s="1">
        <v>8.2029999999999994</v>
      </c>
      <c r="Z13" s="22">
        <v>7.1970000000000001</v>
      </c>
      <c r="AA13" s="65">
        <v>288</v>
      </c>
      <c r="AB13" s="66"/>
      <c r="AC13" s="65">
        <v>450</v>
      </c>
      <c r="AD13" s="66"/>
      <c r="AE13" s="52">
        <v>5.5549999999999997</v>
      </c>
      <c r="AF13" s="5">
        <v>18</v>
      </c>
      <c r="AG13" s="15">
        <v>5.5244999999999997</v>
      </c>
      <c r="AH13" s="15">
        <v>0.1421284630184958</v>
      </c>
      <c r="AI13" s="15">
        <v>5.4240000000000004</v>
      </c>
      <c r="AJ13" s="15">
        <v>5.625</v>
      </c>
      <c r="AK13" s="5">
        <v>36</v>
      </c>
      <c r="AL13" s="15">
        <v>6.6219999999999999</v>
      </c>
      <c r="AM13" s="15">
        <v>0.22809647081881829</v>
      </c>
      <c r="AN13" s="1">
        <v>6.3029999999999999</v>
      </c>
      <c r="AO13" s="1">
        <v>6.8</v>
      </c>
      <c r="AP13" s="78">
        <v>6.6920000000000002</v>
      </c>
      <c r="AQ13" s="5">
        <v>72</v>
      </c>
      <c r="AR13" s="15">
        <v>6.9821249999999999</v>
      </c>
      <c r="AS13" s="15">
        <v>0.27604163117699676</v>
      </c>
      <c r="AT13" s="1">
        <v>6.6130000000000004</v>
      </c>
      <c r="AU13" s="1">
        <v>7.32</v>
      </c>
      <c r="AV13" s="78">
        <v>7.0004999999999997</v>
      </c>
      <c r="AW13" s="5">
        <v>144</v>
      </c>
      <c r="AX13" s="15">
        <v>7.2404374999999987</v>
      </c>
      <c r="AY13" s="15">
        <v>0.94874913921788795</v>
      </c>
      <c r="AZ13" s="1">
        <v>6.0010000000000003</v>
      </c>
      <c r="BA13" s="1">
        <v>8.5969999999999995</v>
      </c>
      <c r="BB13" s="78">
        <v>7.4984999999999999</v>
      </c>
      <c r="BC13" s="65">
        <v>288</v>
      </c>
      <c r="BD13" s="68"/>
      <c r="BE13" s="65">
        <v>450</v>
      </c>
      <c r="BF13" s="66"/>
      <c r="BG13" s="52">
        <v>5.8029999999999999</v>
      </c>
      <c r="BH13" s="5">
        <v>18</v>
      </c>
      <c r="BI13" s="15">
        <v>7.9770000000000003</v>
      </c>
      <c r="BJ13" s="15">
        <v>6.5053823869162114E-2</v>
      </c>
      <c r="BK13" s="15">
        <v>7.93</v>
      </c>
      <c r="BL13" s="15">
        <v>8.0229999999999997</v>
      </c>
      <c r="BM13" s="5">
        <v>36</v>
      </c>
      <c r="BN13" s="15">
        <v>7.8725000000000005</v>
      </c>
      <c r="BO13" s="15">
        <v>0.45323467063615813</v>
      </c>
      <c r="BP13" s="1">
        <v>7.202</v>
      </c>
      <c r="BQ13" s="1">
        <v>8.1989999999999998</v>
      </c>
      <c r="BR13" s="78">
        <v>8.0444999999999993</v>
      </c>
      <c r="BS13" s="5">
        <v>72</v>
      </c>
      <c r="BT13" s="15">
        <v>6.1150000000000002</v>
      </c>
      <c r="BU13" s="15">
        <v>0.26301004869450473</v>
      </c>
      <c r="BV13" s="1">
        <v>5.6429999999999998</v>
      </c>
      <c r="BW13" s="1">
        <v>6.4279999999999999</v>
      </c>
      <c r="BX13" s="78">
        <v>6.2170000000000005</v>
      </c>
      <c r="BY13" s="5">
        <v>144</v>
      </c>
      <c r="BZ13" s="15">
        <v>8.0953750000000007</v>
      </c>
      <c r="CA13" s="15">
        <v>0.5364173592766488</v>
      </c>
      <c r="CB13" s="1">
        <v>7.1109999999999998</v>
      </c>
      <c r="CC13" s="1">
        <v>8.9060000000000006</v>
      </c>
      <c r="CD13" s="78">
        <v>8.157</v>
      </c>
      <c r="CE13" s="65">
        <v>288</v>
      </c>
      <c r="CF13" s="68"/>
      <c r="CG13" s="65">
        <v>450</v>
      </c>
      <c r="CH13" s="66"/>
    </row>
    <row r="14" spans="1:86" x14ac:dyDescent="0.2">
      <c r="A14" s="50" t="s">
        <v>15</v>
      </c>
      <c r="B14" s="51"/>
      <c r="C14" s="40">
        <v>2.895</v>
      </c>
      <c r="D14" s="5">
        <v>20</v>
      </c>
      <c r="E14" s="15">
        <v>2.7949999999999999</v>
      </c>
      <c r="F14" s="15">
        <v>0.26728636328851507</v>
      </c>
      <c r="G14" s="15">
        <v>2.6059999999999999</v>
      </c>
      <c r="H14" s="15">
        <v>2.984</v>
      </c>
      <c r="I14" s="5">
        <v>40</v>
      </c>
      <c r="J14" s="15">
        <v>2.9769999999999999</v>
      </c>
      <c r="K14" s="15">
        <v>0.15250136611409959</v>
      </c>
      <c r="L14" s="1">
        <v>2.8759999999999999</v>
      </c>
      <c r="M14" s="1">
        <v>3.1989999999999998</v>
      </c>
      <c r="N14" s="22">
        <v>2.9165000000000001</v>
      </c>
      <c r="O14" s="5">
        <v>80</v>
      </c>
      <c r="P14" s="15">
        <v>2.893875</v>
      </c>
      <c r="Q14" s="15">
        <v>0.19936286908907735</v>
      </c>
      <c r="R14" s="1">
        <v>2.63</v>
      </c>
      <c r="S14" s="1">
        <v>3.2770000000000001</v>
      </c>
      <c r="T14" s="22">
        <v>2.8979999999999997</v>
      </c>
      <c r="U14" s="5">
        <v>160</v>
      </c>
      <c r="V14" s="15">
        <v>3.0236875000000003</v>
      </c>
      <c r="W14" s="15">
        <v>0.39231139311351138</v>
      </c>
      <c r="X14" s="1">
        <v>2.2109999999999999</v>
      </c>
      <c r="Y14" s="1">
        <v>3.911</v>
      </c>
      <c r="Z14" s="22">
        <v>3.0274999999999999</v>
      </c>
      <c r="AA14" s="65">
        <v>320</v>
      </c>
      <c r="AB14" s="66"/>
      <c r="AC14" s="65">
        <v>500</v>
      </c>
      <c r="AD14" s="66"/>
      <c r="AE14" s="52">
        <v>2.7559999999999998</v>
      </c>
      <c r="AF14" s="5">
        <v>20</v>
      </c>
      <c r="AG14" s="15">
        <v>2.4855</v>
      </c>
      <c r="AH14" s="15">
        <v>0.29627774131716345</v>
      </c>
      <c r="AI14" s="15">
        <v>2.2759999999999998</v>
      </c>
      <c r="AJ14" s="15">
        <v>2.6949999999999998</v>
      </c>
      <c r="AK14" s="5">
        <v>40</v>
      </c>
      <c r="AL14" s="15">
        <v>2.6385000000000001</v>
      </c>
      <c r="AM14" s="15">
        <v>0.31447575423234148</v>
      </c>
      <c r="AN14" s="1">
        <v>2.2210000000000001</v>
      </c>
      <c r="AO14" s="1">
        <v>2.964</v>
      </c>
      <c r="AP14" s="78">
        <v>2.6840000000000002</v>
      </c>
      <c r="AQ14" s="5">
        <v>80</v>
      </c>
      <c r="AR14" s="15">
        <v>2.7886250000000001</v>
      </c>
      <c r="AS14" s="15">
        <v>0.29280902479261128</v>
      </c>
      <c r="AT14" s="1">
        <v>2.2250000000000001</v>
      </c>
      <c r="AU14" s="1">
        <v>3.0990000000000002</v>
      </c>
      <c r="AV14" s="78">
        <v>2.8730000000000002</v>
      </c>
      <c r="AW14" s="5">
        <v>160</v>
      </c>
      <c r="AX14" s="15">
        <v>3.0723749999999996</v>
      </c>
      <c r="AY14" s="15">
        <v>0.31878642275563324</v>
      </c>
      <c r="AZ14" s="1">
        <v>2.4980000000000002</v>
      </c>
      <c r="BA14" s="1">
        <v>3.8580000000000001</v>
      </c>
      <c r="BB14" s="78">
        <v>3.1120000000000001</v>
      </c>
      <c r="BC14" s="65">
        <v>320</v>
      </c>
      <c r="BD14" s="68"/>
      <c r="BE14" s="65">
        <v>500</v>
      </c>
      <c r="BF14" s="66"/>
      <c r="BG14" s="52">
        <v>2.266</v>
      </c>
      <c r="BH14" s="5">
        <v>20</v>
      </c>
      <c r="BI14" s="15">
        <v>3.3834999999999997</v>
      </c>
      <c r="BJ14" s="15">
        <v>0.40092954493277227</v>
      </c>
      <c r="BK14" s="15">
        <v>3.1</v>
      </c>
      <c r="BL14" s="15">
        <v>3.6669999999999998</v>
      </c>
      <c r="BM14" s="5">
        <v>40</v>
      </c>
      <c r="BN14" s="15">
        <v>2.883</v>
      </c>
      <c r="BO14" s="15">
        <v>0.41496586204971958</v>
      </c>
      <c r="BP14" s="1">
        <v>2.4540000000000002</v>
      </c>
      <c r="BQ14" s="1">
        <v>3.25</v>
      </c>
      <c r="BR14" s="78">
        <v>2.9139999999999997</v>
      </c>
      <c r="BS14" s="5">
        <v>80</v>
      </c>
      <c r="BT14" s="15">
        <v>2.5623749999999998</v>
      </c>
      <c r="BU14" s="15">
        <v>0.18613661457573122</v>
      </c>
      <c r="BV14" s="1">
        <v>2.355</v>
      </c>
      <c r="BW14" s="1">
        <v>2.9820000000000002</v>
      </c>
      <c r="BX14" s="78">
        <v>2.5310000000000001</v>
      </c>
      <c r="BY14" s="5">
        <v>160</v>
      </c>
      <c r="BZ14" s="15">
        <v>3.1289374999999997</v>
      </c>
      <c r="CA14" s="15">
        <v>0.3640713242850474</v>
      </c>
      <c r="CB14" s="1">
        <v>2.2130000000000001</v>
      </c>
      <c r="CC14" s="1">
        <v>3.5209999999999999</v>
      </c>
      <c r="CD14" s="78">
        <v>3.2554999999999996</v>
      </c>
      <c r="CE14" s="65">
        <v>320</v>
      </c>
      <c r="CF14" s="68"/>
      <c r="CG14" s="65">
        <v>500</v>
      </c>
      <c r="CH14" s="66"/>
    </row>
    <row r="15" spans="1:86" x14ac:dyDescent="0.2">
      <c r="A15" s="50" t="s">
        <v>16</v>
      </c>
      <c r="B15" s="51"/>
      <c r="C15" s="40">
        <v>5.298</v>
      </c>
      <c r="D15" s="5">
        <v>22</v>
      </c>
      <c r="E15" s="15">
        <v>4.476</v>
      </c>
      <c r="F15" s="15">
        <v>0.11596551211459358</v>
      </c>
      <c r="G15" s="15">
        <v>4.3929999999999998</v>
      </c>
      <c r="H15" s="15">
        <v>4.5570000000000004</v>
      </c>
      <c r="I15" s="5">
        <v>44</v>
      </c>
      <c r="J15" s="15">
        <v>4.7610000000000001</v>
      </c>
      <c r="K15" s="15">
        <v>0.32759019114334492</v>
      </c>
      <c r="L15" s="1">
        <v>4.5780000000000003</v>
      </c>
      <c r="M15" s="1">
        <v>5.2519999999999998</v>
      </c>
      <c r="N15" s="22">
        <v>4.6065000000000005</v>
      </c>
      <c r="O15" s="5">
        <v>88</v>
      </c>
      <c r="P15" s="15">
        <v>4.9096250000000001</v>
      </c>
      <c r="Q15" s="15">
        <v>0.4216657232249939</v>
      </c>
      <c r="R15" s="1">
        <v>4.4450000000000003</v>
      </c>
      <c r="S15" s="1">
        <v>5.4580000000000002</v>
      </c>
      <c r="T15" s="22">
        <v>4.9079999999999995</v>
      </c>
      <c r="U15" s="5">
        <v>176</v>
      </c>
      <c r="V15" s="15">
        <v>4.8730625000000014</v>
      </c>
      <c r="W15" s="15">
        <v>0.36242672247871932</v>
      </c>
      <c r="X15" s="1">
        <v>4.3179999999999996</v>
      </c>
      <c r="Y15" s="1">
        <v>5.5490000000000004</v>
      </c>
      <c r="Z15" s="22">
        <v>4.8194999999999997</v>
      </c>
      <c r="AA15" s="65">
        <v>352</v>
      </c>
      <c r="AB15" s="66"/>
      <c r="AC15" s="65">
        <v>550</v>
      </c>
      <c r="AD15" s="66"/>
      <c r="AE15" s="52">
        <v>3.7370000000000001</v>
      </c>
      <c r="AF15" s="5">
        <v>22</v>
      </c>
      <c r="AG15" s="15">
        <v>3.8769999999999998</v>
      </c>
      <c r="AH15" s="15">
        <v>2.5455844122715735E-2</v>
      </c>
      <c r="AI15" s="15">
        <v>3.859</v>
      </c>
      <c r="AJ15" s="15">
        <v>3.895</v>
      </c>
      <c r="AK15" s="5">
        <v>44</v>
      </c>
      <c r="AL15" s="15">
        <v>4.7677500000000004</v>
      </c>
      <c r="AM15" s="15">
        <v>0.49735726595677687</v>
      </c>
      <c r="AN15" s="1">
        <v>4.125</v>
      </c>
      <c r="AO15" s="1">
        <v>5.1829999999999998</v>
      </c>
      <c r="AP15" s="78">
        <v>4.8810000000000002</v>
      </c>
      <c r="AQ15" s="5">
        <v>88</v>
      </c>
      <c r="AR15" s="15">
        <v>4.8791250000000002</v>
      </c>
      <c r="AS15" s="15">
        <v>0.31138741946327891</v>
      </c>
      <c r="AT15" s="1">
        <v>4.4210000000000003</v>
      </c>
      <c r="AU15" s="1">
        <v>5.2830000000000004</v>
      </c>
      <c r="AV15" s="78">
        <v>4.9775</v>
      </c>
      <c r="AW15" s="5">
        <v>176</v>
      </c>
      <c r="AX15" s="15">
        <v>4.9027500000000011</v>
      </c>
      <c r="AY15" s="15">
        <v>0.35281260370532869</v>
      </c>
      <c r="AZ15" s="1">
        <v>4.2910000000000004</v>
      </c>
      <c r="BA15" s="1">
        <v>5.391</v>
      </c>
      <c r="BB15" s="78">
        <v>4.9079999999999995</v>
      </c>
      <c r="BC15" s="65">
        <v>352</v>
      </c>
      <c r="BD15" s="68"/>
      <c r="BE15" s="65">
        <v>550</v>
      </c>
      <c r="BF15" s="66"/>
      <c r="BG15" s="52">
        <v>3.9340000000000002</v>
      </c>
      <c r="BH15" s="5">
        <v>22</v>
      </c>
      <c r="BI15" s="15">
        <v>5.4604999999999997</v>
      </c>
      <c r="BJ15" s="15">
        <v>8.1317279836453121E-2</v>
      </c>
      <c r="BK15" s="15">
        <v>5.4029999999999996</v>
      </c>
      <c r="BL15" s="15">
        <v>5.5179999999999998</v>
      </c>
      <c r="BM15" s="5">
        <v>44</v>
      </c>
      <c r="BN15" s="15">
        <v>5.5042500000000008</v>
      </c>
      <c r="BO15" s="15">
        <v>5.5554027756770138E-2</v>
      </c>
      <c r="BP15" s="1">
        <v>5.4550000000000001</v>
      </c>
      <c r="BQ15" s="1">
        <v>5.5679999999999996</v>
      </c>
      <c r="BR15" s="78">
        <v>5.4965000000000002</v>
      </c>
      <c r="BS15" s="5">
        <v>88</v>
      </c>
      <c r="BT15" s="15">
        <v>4.4646249999999998</v>
      </c>
      <c r="BU15" s="15">
        <v>0.10782119788930991</v>
      </c>
      <c r="BV15" s="1">
        <v>4.3490000000000002</v>
      </c>
      <c r="BW15" s="1">
        <v>4.6360000000000001</v>
      </c>
      <c r="BX15" s="78">
        <v>4.4584999999999999</v>
      </c>
      <c r="BY15" s="5">
        <v>176</v>
      </c>
      <c r="BZ15" s="15">
        <v>6.1781875000000008</v>
      </c>
      <c r="CA15" s="15">
        <v>0.52270657399730491</v>
      </c>
      <c r="CB15" s="1">
        <v>5.4059999999999997</v>
      </c>
      <c r="CC15" s="1">
        <v>7.2779999999999996</v>
      </c>
      <c r="CD15" s="78">
        <v>6.1959999999999997</v>
      </c>
      <c r="CE15" s="65">
        <v>352</v>
      </c>
      <c r="CF15" s="68"/>
      <c r="CG15" s="65">
        <v>550</v>
      </c>
      <c r="CH15" s="66"/>
    </row>
    <row r="16" spans="1:86" ht="15" thickBot="1" x14ac:dyDescent="0.25">
      <c r="A16" s="53" t="s">
        <v>17</v>
      </c>
      <c r="B16" s="54"/>
      <c r="C16" s="55">
        <v>2.5870000000000002</v>
      </c>
      <c r="D16" s="57">
        <v>24</v>
      </c>
      <c r="E16" s="25">
        <v>2.7670000000000003</v>
      </c>
      <c r="F16" s="25">
        <v>0.45820519420888028</v>
      </c>
      <c r="G16" s="25">
        <v>2.4430000000000001</v>
      </c>
      <c r="H16" s="25">
        <v>3.0910000000000002</v>
      </c>
      <c r="I16" s="57">
        <v>48</v>
      </c>
      <c r="J16" s="25">
        <v>2.6487499999999997</v>
      </c>
      <c r="K16" s="25">
        <v>6.3300210636827031E-2</v>
      </c>
      <c r="L16" s="79">
        <v>2.56</v>
      </c>
      <c r="M16" s="79">
        <v>2.7090000000000001</v>
      </c>
      <c r="N16" s="26">
        <v>2.6624999999999996</v>
      </c>
      <c r="O16" s="57">
        <v>96</v>
      </c>
      <c r="P16" s="25">
        <v>2.945125</v>
      </c>
      <c r="Q16" s="25">
        <v>0.25494225536663889</v>
      </c>
      <c r="R16" s="79">
        <v>2.6</v>
      </c>
      <c r="S16" s="79">
        <v>3.246</v>
      </c>
      <c r="T16" s="26">
        <v>2.9645000000000001</v>
      </c>
      <c r="U16" s="57">
        <v>192</v>
      </c>
      <c r="V16" s="25">
        <v>2.1728124999999996</v>
      </c>
      <c r="W16" s="25">
        <v>1.0878758641652706</v>
      </c>
      <c r="X16" s="79">
        <v>0.19400000000000001</v>
      </c>
      <c r="Y16" s="79">
        <v>3.2629999999999999</v>
      </c>
      <c r="Z16" s="26">
        <v>2.7119999999999997</v>
      </c>
      <c r="AA16" s="80">
        <v>384</v>
      </c>
      <c r="AB16" s="81"/>
      <c r="AC16" s="80">
        <v>600</v>
      </c>
      <c r="AD16" s="81"/>
      <c r="AE16" s="56">
        <v>2.5950000000000002</v>
      </c>
      <c r="AF16" s="57">
        <v>24</v>
      </c>
      <c r="AG16" s="25">
        <v>2.7450000000000001</v>
      </c>
      <c r="AH16" s="25">
        <v>5.3740115370177657E-2</v>
      </c>
      <c r="AI16" s="25">
        <v>2.7069999999999999</v>
      </c>
      <c r="AJ16" s="25">
        <v>2.7829999999999999</v>
      </c>
      <c r="AK16" s="57">
        <v>48</v>
      </c>
      <c r="AL16" s="25">
        <v>2.7350000000000003</v>
      </c>
      <c r="AM16" s="25">
        <v>0.21686554974607353</v>
      </c>
      <c r="AN16" s="79">
        <v>2.4159999999999999</v>
      </c>
      <c r="AO16" s="79">
        <v>2.8940000000000001</v>
      </c>
      <c r="AP16" s="82">
        <v>2.8149999999999999</v>
      </c>
      <c r="AQ16" s="57">
        <v>96</v>
      </c>
      <c r="AR16" s="25">
        <v>2.8111250000000001</v>
      </c>
      <c r="AS16" s="25">
        <v>1.1143697049389465</v>
      </c>
      <c r="AT16" s="79">
        <v>0.52100000000000002</v>
      </c>
      <c r="AU16" s="79">
        <v>4.2380000000000004</v>
      </c>
      <c r="AV16" s="82">
        <v>2.8414999999999999</v>
      </c>
      <c r="AW16" s="57">
        <v>192</v>
      </c>
      <c r="AX16" s="25">
        <v>2.6070624999999996</v>
      </c>
      <c r="AY16" s="25">
        <v>0.74485295808412122</v>
      </c>
      <c r="AZ16" s="79">
        <v>0.86399999999999999</v>
      </c>
      <c r="BA16" s="79">
        <v>3.5129999999999999</v>
      </c>
      <c r="BB16" s="82">
        <v>2.6804999999999999</v>
      </c>
      <c r="BC16" s="80">
        <v>384</v>
      </c>
      <c r="BD16" s="83"/>
      <c r="BE16" s="80">
        <v>600</v>
      </c>
      <c r="BF16" s="81"/>
      <c r="BG16" s="56">
        <v>2.4409999999999998</v>
      </c>
      <c r="BH16" s="57">
        <v>24</v>
      </c>
      <c r="BI16" s="25">
        <v>2.6215000000000002</v>
      </c>
      <c r="BJ16" s="25">
        <v>1.3435028842544178E-2</v>
      </c>
      <c r="BK16" s="25">
        <v>2.6120000000000001</v>
      </c>
      <c r="BL16" s="25">
        <v>2.6309999999999998</v>
      </c>
      <c r="BM16" s="57">
        <v>48</v>
      </c>
      <c r="BN16" s="25">
        <v>2.3085</v>
      </c>
      <c r="BO16" s="25">
        <v>0.98827543394204342</v>
      </c>
      <c r="BP16" s="79">
        <v>0.83299999999999996</v>
      </c>
      <c r="BQ16" s="79">
        <v>2.923</v>
      </c>
      <c r="BR16" s="82">
        <v>2.7385000000000002</v>
      </c>
      <c r="BS16" s="57">
        <v>96</v>
      </c>
      <c r="BT16" s="25">
        <v>2.6561249999999998</v>
      </c>
      <c r="BU16" s="25">
        <v>0.22347926557704886</v>
      </c>
      <c r="BV16" s="79">
        <v>2.42</v>
      </c>
      <c r="BW16" s="79">
        <v>3.0129999999999999</v>
      </c>
      <c r="BX16" s="82">
        <v>2.5564999999999998</v>
      </c>
      <c r="BY16" s="57">
        <v>192</v>
      </c>
      <c r="BZ16" s="25">
        <v>2.1976874999999998</v>
      </c>
      <c r="CA16" s="25">
        <v>0.91780634985455101</v>
      </c>
      <c r="CB16" s="79">
        <v>0.222</v>
      </c>
      <c r="CC16" s="79">
        <v>3.1779999999999999</v>
      </c>
      <c r="CD16" s="82">
        <v>2.6399999999999997</v>
      </c>
      <c r="CE16" s="80">
        <v>384</v>
      </c>
      <c r="CF16" s="83"/>
      <c r="CG16" s="80">
        <v>600</v>
      </c>
      <c r="CH16" s="81"/>
    </row>
    <row r="17" spans="1:86" x14ac:dyDescent="0.2">
      <c r="A17" s="47" t="s">
        <v>18</v>
      </c>
      <c r="B17" s="48" t="s">
        <v>79</v>
      </c>
      <c r="C17" s="31">
        <v>1.8069999999999999</v>
      </c>
      <c r="D17" s="2">
        <v>26</v>
      </c>
      <c r="E17" s="18">
        <v>1.6975000000000002</v>
      </c>
      <c r="F17" s="18">
        <v>0.73892658633994202</v>
      </c>
      <c r="G17" s="18">
        <v>1.175</v>
      </c>
      <c r="H17" s="18">
        <v>2.2200000000000002</v>
      </c>
      <c r="I17" s="2">
        <v>52</v>
      </c>
      <c r="J17" s="18">
        <v>1.8094999999999999</v>
      </c>
      <c r="K17" s="18">
        <v>0.45679572385622663</v>
      </c>
      <c r="L17" s="3">
        <v>1.411</v>
      </c>
      <c r="M17" s="3">
        <v>2.2170000000000001</v>
      </c>
      <c r="N17" s="19">
        <v>1.8050000000000002</v>
      </c>
      <c r="O17" s="2">
        <v>104</v>
      </c>
      <c r="P17" s="18">
        <v>1.6352500000000001</v>
      </c>
      <c r="Q17" s="18">
        <v>0.38021826438432349</v>
      </c>
      <c r="R17" s="3">
        <v>1.274</v>
      </c>
      <c r="S17" s="3">
        <v>2.2519999999999998</v>
      </c>
      <c r="T17" s="19">
        <v>1.5110000000000001</v>
      </c>
      <c r="U17" s="2">
        <v>208</v>
      </c>
      <c r="V17" s="18">
        <v>1.94875</v>
      </c>
      <c r="W17" s="18">
        <v>0.34729401568891621</v>
      </c>
      <c r="X17" s="3">
        <v>1.2050000000000001</v>
      </c>
      <c r="Y17" s="3">
        <v>2.298</v>
      </c>
      <c r="Z17" s="19">
        <v>2.0739999999999998</v>
      </c>
      <c r="AA17" s="74">
        <v>416</v>
      </c>
      <c r="AB17" s="75"/>
      <c r="AC17" s="74">
        <v>650</v>
      </c>
      <c r="AD17" s="75"/>
      <c r="AE17" s="49">
        <v>1.8160000000000001</v>
      </c>
      <c r="AF17" s="2">
        <v>26</v>
      </c>
      <c r="AG17" s="18">
        <v>2.6475</v>
      </c>
      <c r="AH17" s="18">
        <v>0.77428192539926921</v>
      </c>
      <c r="AI17" s="18">
        <v>2.1</v>
      </c>
      <c r="AJ17" s="18">
        <v>3.1949999999999998</v>
      </c>
      <c r="AK17" s="2">
        <v>52</v>
      </c>
      <c r="AL17" s="18">
        <v>2.5259999999999998</v>
      </c>
      <c r="AM17" s="18">
        <v>0.89089879709575792</v>
      </c>
      <c r="AN17" s="3">
        <v>1.25</v>
      </c>
      <c r="AO17" s="3">
        <v>3.141</v>
      </c>
      <c r="AP17" s="76">
        <v>2.8565</v>
      </c>
      <c r="AQ17" s="2">
        <v>104</v>
      </c>
      <c r="AR17" s="18">
        <v>1.85575</v>
      </c>
      <c r="AS17" s="18">
        <v>0.47199841101427503</v>
      </c>
      <c r="AT17" s="3">
        <v>1.282</v>
      </c>
      <c r="AU17" s="3">
        <v>2.4079999999999999</v>
      </c>
      <c r="AV17" s="76">
        <v>1.8380000000000001</v>
      </c>
      <c r="AW17" s="2">
        <v>208</v>
      </c>
      <c r="AX17" s="18">
        <v>4.0650624999999998</v>
      </c>
      <c r="AY17" s="18">
        <v>3.5435946997128966</v>
      </c>
      <c r="AZ17" s="3">
        <v>1.107</v>
      </c>
      <c r="BA17" s="3">
        <v>10.009</v>
      </c>
      <c r="BB17" s="76">
        <v>1.3935</v>
      </c>
      <c r="BC17" s="74">
        <v>416</v>
      </c>
      <c r="BD17" s="77"/>
      <c r="BE17" s="74">
        <v>650</v>
      </c>
      <c r="BF17" s="75"/>
      <c r="BG17" s="49">
        <v>2.1560000000000001</v>
      </c>
      <c r="BH17" s="2">
        <v>26</v>
      </c>
      <c r="BI17" s="18">
        <v>1.8465</v>
      </c>
      <c r="BJ17" s="18">
        <v>6.8589357775095089E-2</v>
      </c>
      <c r="BK17" s="18">
        <v>1.7969999999999999</v>
      </c>
      <c r="BL17" s="18">
        <v>1.895</v>
      </c>
      <c r="BM17" s="2">
        <v>52</v>
      </c>
      <c r="BN17" s="18">
        <v>1.8829999999999998</v>
      </c>
      <c r="BO17" s="18">
        <v>3.3655113529249402E-2</v>
      </c>
      <c r="BP17" s="3">
        <v>1.833</v>
      </c>
      <c r="BQ17" s="3">
        <v>1.9059999999999999</v>
      </c>
      <c r="BR17" s="76">
        <v>1.8965000000000001</v>
      </c>
      <c r="BS17" s="2">
        <v>104</v>
      </c>
      <c r="BT17" s="18">
        <v>1.7531249999999998</v>
      </c>
      <c r="BU17" s="18">
        <v>0.64509698883191235</v>
      </c>
      <c r="BV17" s="3">
        <v>1.079</v>
      </c>
      <c r="BW17" s="3">
        <v>2.4809999999999999</v>
      </c>
      <c r="BX17" s="76">
        <v>1.6819999999999999</v>
      </c>
      <c r="BY17" s="2">
        <v>208</v>
      </c>
      <c r="BZ17" s="18">
        <v>1.7713750000000004</v>
      </c>
      <c r="CA17" s="18">
        <v>0.34680366683951275</v>
      </c>
      <c r="CB17" s="3">
        <v>1.399</v>
      </c>
      <c r="CC17" s="3">
        <v>2.3580000000000001</v>
      </c>
      <c r="CD17" s="76">
        <v>1.6219999999999999</v>
      </c>
      <c r="CE17" s="74">
        <v>416</v>
      </c>
      <c r="CF17" s="77"/>
      <c r="CG17" s="74">
        <v>650</v>
      </c>
      <c r="CH17" s="75"/>
    </row>
    <row r="18" spans="1:86" x14ac:dyDescent="0.2">
      <c r="A18" s="50" t="s">
        <v>19</v>
      </c>
      <c r="B18" s="51"/>
      <c r="C18" s="40">
        <v>5.4809999999999999</v>
      </c>
      <c r="D18" s="5">
        <v>28</v>
      </c>
      <c r="E18" s="15">
        <v>2.7255000000000003</v>
      </c>
      <c r="F18" s="15">
        <v>9.1923881554253611E-3</v>
      </c>
      <c r="G18" s="15">
        <v>2.718</v>
      </c>
      <c r="H18" s="15">
        <v>2.7320000000000002</v>
      </c>
      <c r="I18" s="5">
        <v>56</v>
      </c>
      <c r="J18" s="15">
        <v>3.7102499999999998</v>
      </c>
      <c r="K18" s="15">
        <v>0.59582568759663435</v>
      </c>
      <c r="L18" s="1">
        <v>3.3260000000000001</v>
      </c>
      <c r="M18" s="1">
        <v>4.5979999999999999</v>
      </c>
      <c r="N18" s="22">
        <v>3.4584999999999999</v>
      </c>
      <c r="O18" s="5">
        <v>112</v>
      </c>
      <c r="P18" s="15">
        <v>3.3126250000000006</v>
      </c>
      <c r="Q18" s="15">
        <v>0.17626922387562222</v>
      </c>
      <c r="R18" s="1">
        <v>2.9860000000000002</v>
      </c>
      <c r="S18" s="1">
        <v>3.5379999999999998</v>
      </c>
      <c r="T18" s="22">
        <v>3.3140000000000001</v>
      </c>
      <c r="U18" s="5">
        <v>224</v>
      </c>
      <c r="V18" s="15">
        <v>2.9361249999999997</v>
      </c>
      <c r="W18" s="15">
        <v>0.31118309187144044</v>
      </c>
      <c r="X18" s="1">
        <v>2.4849999999999999</v>
      </c>
      <c r="Y18" s="1">
        <v>3.4060000000000001</v>
      </c>
      <c r="Z18" s="22">
        <v>2.9845000000000002</v>
      </c>
      <c r="AA18" s="65">
        <v>448</v>
      </c>
      <c r="AB18" s="66"/>
      <c r="AC18" s="65">
        <v>700</v>
      </c>
      <c r="AD18" s="66"/>
      <c r="AE18" s="52">
        <v>2.3010000000000002</v>
      </c>
      <c r="AF18" s="5">
        <v>28</v>
      </c>
      <c r="AG18" s="15">
        <v>2.3014999999999999</v>
      </c>
      <c r="AH18" s="15">
        <v>1.3435028842544494E-2</v>
      </c>
      <c r="AI18" s="15">
        <v>2.2919999999999998</v>
      </c>
      <c r="AJ18" s="15">
        <v>2.3109999999999999</v>
      </c>
      <c r="AK18" s="5">
        <v>56</v>
      </c>
      <c r="AL18" s="15">
        <v>2.86375</v>
      </c>
      <c r="AM18" s="15">
        <v>0.24502023725942867</v>
      </c>
      <c r="AN18" s="1">
        <v>2.6379999999999999</v>
      </c>
      <c r="AO18" s="1">
        <v>3.1160000000000001</v>
      </c>
      <c r="AP18" s="78">
        <v>2.8505000000000003</v>
      </c>
      <c r="AQ18" s="5">
        <v>112</v>
      </c>
      <c r="AR18" s="15">
        <v>3.2677500000000004</v>
      </c>
      <c r="AS18" s="15">
        <v>9.0313343421667164E-2</v>
      </c>
      <c r="AT18" s="1">
        <v>3.1360000000000001</v>
      </c>
      <c r="AU18" s="1">
        <v>3.347</v>
      </c>
      <c r="AV18" s="78">
        <v>3.3235000000000001</v>
      </c>
      <c r="AW18" s="5">
        <v>224</v>
      </c>
      <c r="AX18" s="15">
        <v>3.4460625</v>
      </c>
      <c r="AY18" s="15">
        <v>0.83963424328692182</v>
      </c>
      <c r="AZ18" s="1">
        <v>2.5449999999999999</v>
      </c>
      <c r="BA18" s="1">
        <v>4.7460000000000004</v>
      </c>
      <c r="BB18" s="78">
        <v>3.1894999999999998</v>
      </c>
      <c r="BC18" s="65">
        <v>448</v>
      </c>
      <c r="BD18" s="68"/>
      <c r="BE18" s="65">
        <v>700</v>
      </c>
      <c r="BF18" s="66"/>
      <c r="BG18" s="52">
        <v>2.4670000000000001</v>
      </c>
      <c r="BH18" s="5">
        <v>28</v>
      </c>
      <c r="BI18" s="15">
        <v>4.431</v>
      </c>
      <c r="BJ18" s="15">
        <v>0.12869343417595192</v>
      </c>
      <c r="BK18" s="15">
        <v>4.34</v>
      </c>
      <c r="BL18" s="15">
        <v>4.5220000000000002</v>
      </c>
      <c r="BM18" s="5">
        <v>56</v>
      </c>
      <c r="BN18" s="15">
        <v>4.5107499999999998</v>
      </c>
      <c r="BO18" s="15">
        <v>0.20601193331131734</v>
      </c>
      <c r="BP18" s="1">
        <v>4.25</v>
      </c>
      <c r="BQ18" s="1">
        <v>4.75</v>
      </c>
      <c r="BR18" s="78">
        <v>4.5214999999999996</v>
      </c>
      <c r="BS18" s="5">
        <v>112</v>
      </c>
      <c r="BT18" s="15">
        <v>2.54</v>
      </c>
      <c r="BU18" s="15">
        <v>0.10746029166959437</v>
      </c>
      <c r="BV18" s="1">
        <v>2.4089999999999998</v>
      </c>
      <c r="BW18" s="1">
        <v>2.7</v>
      </c>
      <c r="BX18" s="78">
        <v>2.5265</v>
      </c>
      <c r="BY18" s="5">
        <v>224</v>
      </c>
      <c r="BZ18" s="15">
        <v>4.1695624999999996</v>
      </c>
      <c r="CA18" s="15">
        <v>0.7788031817046831</v>
      </c>
      <c r="CB18" s="1">
        <v>3.2869999999999999</v>
      </c>
      <c r="CC18" s="1">
        <v>5.2080000000000002</v>
      </c>
      <c r="CD18" s="78">
        <v>4.0670000000000002</v>
      </c>
      <c r="CE18" s="65">
        <v>448</v>
      </c>
      <c r="CF18" s="68"/>
      <c r="CG18" s="65">
        <v>700</v>
      </c>
      <c r="CH18" s="66"/>
    </row>
    <row r="19" spans="1:86" ht="15" thickBot="1" x14ac:dyDescent="0.25">
      <c r="A19" s="53" t="s">
        <v>20</v>
      </c>
      <c r="B19" s="54"/>
      <c r="C19" s="55">
        <v>2.7280000000000002</v>
      </c>
      <c r="D19" s="57">
        <v>30</v>
      </c>
      <c r="E19" s="25">
        <v>2.5415000000000001</v>
      </c>
      <c r="F19" s="25">
        <v>0.17182694782833097</v>
      </c>
      <c r="G19" s="25">
        <v>2.42</v>
      </c>
      <c r="H19" s="25">
        <v>2.6629999999999998</v>
      </c>
      <c r="I19" s="57">
        <v>60</v>
      </c>
      <c r="J19" s="25">
        <v>2.6507500000000004</v>
      </c>
      <c r="K19" s="25">
        <v>0.36456675200388861</v>
      </c>
      <c r="L19" s="79">
        <v>2.3170000000000002</v>
      </c>
      <c r="M19" s="79">
        <v>2.9820000000000002</v>
      </c>
      <c r="N19" s="26">
        <v>2.6520000000000001</v>
      </c>
      <c r="O19" s="57">
        <v>120</v>
      </c>
      <c r="P19" s="25">
        <v>2.75875</v>
      </c>
      <c r="Q19" s="25">
        <v>0.43361363644872303</v>
      </c>
      <c r="R19" s="79">
        <v>2.298</v>
      </c>
      <c r="S19" s="79">
        <v>3.57</v>
      </c>
      <c r="T19" s="26">
        <v>2.8380000000000001</v>
      </c>
      <c r="U19" s="57">
        <v>240</v>
      </c>
      <c r="V19" s="25">
        <v>2.8784375000000004</v>
      </c>
      <c r="W19" s="25">
        <v>0.24380045631622602</v>
      </c>
      <c r="X19" s="79">
        <v>2.5289999999999999</v>
      </c>
      <c r="Y19" s="79">
        <v>3.4140000000000001</v>
      </c>
      <c r="Z19" s="26">
        <v>2.8514999999999997</v>
      </c>
      <c r="AA19" s="80">
        <v>480</v>
      </c>
      <c r="AB19" s="81"/>
      <c r="AC19" s="80">
        <v>750</v>
      </c>
      <c r="AD19" s="81"/>
      <c r="AE19" s="56">
        <v>2.387</v>
      </c>
      <c r="AF19" s="57">
        <v>30</v>
      </c>
      <c r="AG19" s="25">
        <v>2.3365</v>
      </c>
      <c r="AH19" s="25">
        <v>6.1518289963229451E-2</v>
      </c>
      <c r="AI19" s="25">
        <v>2.2919999999999998</v>
      </c>
      <c r="AJ19" s="25">
        <v>2.38</v>
      </c>
      <c r="AK19" s="57">
        <v>60</v>
      </c>
      <c r="AL19" s="25">
        <v>2.5102500000000001</v>
      </c>
      <c r="AM19" s="25">
        <v>0.14502959468099375</v>
      </c>
      <c r="AN19" s="79">
        <v>2.3540000000000001</v>
      </c>
      <c r="AO19" s="79">
        <v>2.7050000000000001</v>
      </c>
      <c r="AP19" s="82">
        <v>2.4910000000000001</v>
      </c>
      <c r="AQ19" s="57">
        <v>120</v>
      </c>
      <c r="AR19" s="25">
        <v>2.8330000000000002</v>
      </c>
      <c r="AS19" s="25">
        <v>0.19618140293397557</v>
      </c>
      <c r="AT19" s="79">
        <v>2.4079999999999999</v>
      </c>
      <c r="AU19" s="79">
        <v>3.0089999999999999</v>
      </c>
      <c r="AV19" s="82">
        <v>2.8890000000000002</v>
      </c>
      <c r="AW19" s="57">
        <v>240</v>
      </c>
      <c r="AX19" s="25">
        <v>2.7646250000000006</v>
      </c>
      <c r="AY19" s="25">
        <v>0.25746297468438706</v>
      </c>
      <c r="AZ19" s="79">
        <v>2.331</v>
      </c>
      <c r="BA19" s="79">
        <v>3.3180000000000001</v>
      </c>
      <c r="BB19" s="82">
        <v>2.7555000000000001</v>
      </c>
      <c r="BC19" s="80">
        <v>480</v>
      </c>
      <c r="BD19" s="83"/>
      <c r="BE19" s="80">
        <v>750</v>
      </c>
      <c r="BF19" s="81"/>
      <c r="BG19" s="56">
        <v>2.4660000000000002</v>
      </c>
      <c r="BH19" s="57">
        <v>30</v>
      </c>
      <c r="BI19" s="25">
        <v>2.5540000000000003</v>
      </c>
      <c r="BJ19" s="25">
        <v>8.4852813742385784E-3</v>
      </c>
      <c r="BK19" s="25">
        <v>2.548</v>
      </c>
      <c r="BL19" s="25">
        <v>2.56</v>
      </c>
      <c r="BM19" s="57">
        <v>60</v>
      </c>
      <c r="BN19" s="25">
        <v>3.1912500000000001</v>
      </c>
      <c r="BO19" s="25">
        <v>8.1032400927036508E-2</v>
      </c>
      <c r="BP19" s="79">
        <v>3.1160000000000001</v>
      </c>
      <c r="BQ19" s="79">
        <v>3.3029999999999999</v>
      </c>
      <c r="BR19" s="82">
        <v>3.173</v>
      </c>
      <c r="BS19" s="57">
        <v>120</v>
      </c>
      <c r="BT19" s="25">
        <v>2.5453749999999999</v>
      </c>
      <c r="BU19" s="25">
        <v>6.9238588538885926E-2</v>
      </c>
      <c r="BV19" s="79">
        <v>2.4140000000000001</v>
      </c>
      <c r="BW19" s="79">
        <v>2.629</v>
      </c>
      <c r="BX19" s="82">
        <v>2.5620000000000003</v>
      </c>
      <c r="BY19" s="57">
        <v>240</v>
      </c>
      <c r="BZ19" s="25">
        <v>2.9493750000000003</v>
      </c>
      <c r="CA19" s="25">
        <v>0.25054044916273827</v>
      </c>
      <c r="CB19" s="79">
        <v>2.6</v>
      </c>
      <c r="CC19" s="79">
        <v>3.4569999999999999</v>
      </c>
      <c r="CD19" s="82">
        <v>2.8855</v>
      </c>
      <c r="CE19" s="80">
        <v>480</v>
      </c>
      <c r="CF19" s="83"/>
      <c r="CG19" s="80">
        <v>750</v>
      </c>
      <c r="CH19" s="81"/>
    </row>
    <row r="20" spans="1:86" x14ac:dyDescent="0.2">
      <c r="A20" s="47" t="s">
        <v>21</v>
      </c>
      <c r="B20" s="48" t="s">
        <v>80</v>
      </c>
      <c r="C20" s="31">
        <v>1.7470000000000001</v>
      </c>
      <c r="D20" s="2">
        <v>32</v>
      </c>
      <c r="E20" s="18">
        <v>1.5745</v>
      </c>
      <c r="F20" s="18">
        <v>0.60457629791449696</v>
      </c>
      <c r="G20" s="18">
        <v>1.147</v>
      </c>
      <c r="H20" s="18">
        <v>2.0019999999999998</v>
      </c>
      <c r="I20" s="2">
        <v>64</v>
      </c>
      <c r="J20" s="18">
        <v>1.8439999999999999</v>
      </c>
      <c r="K20" s="18">
        <v>0.44196229100079137</v>
      </c>
      <c r="L20" s="3">
        <v>1.3979999999999999</v>
      </c>
      <c r="M20" s="3">
        <v>2.258</v>
      </c>
      <c r="N20" s="19">
        <v>1.86</v>
      </c>
      <c r="O20" s="2">
        <v>128</v>
      </c>
      <c r="P20" s="18">
        <v>1.7686250000000001</v>
      </c>
      <c r="Q20" s="18">
        <v>0.54436960592702344</v>
      </c>
      <c r="R20" s="3">
        <v>1.173</v>
      </c>
      <c r="S20" s="3">
        <v>2.6819999999999999</v>
      </c>
      <c r="T20" s="19">
        <v>1.484</v>
      </c>
      <c r="U20" s="2">
        <v>256</v>
      </c>
      <c r="V20" s="18">
        <v>1.8404374999999997</v>
      </c>
      <c r="W20" s="18">
        <v>0.48206250891352426</v>
      </c>
      <c r="X20" s="3">
        <v>1.2110000000000001</v>
      </c>
      <c r="Y20" s="3">
        <v>2.4409999999999998</v>
      </c>
      <c r="Z20" s="19">
        <v>2.0129999999999999</v>
      </c>
      <c r="AA20" s="74">
        <v>512</v>
      </c>
      <c r="AB20" s="75"/>
      <c r="AC20" s="74">
        <v>800</v>
      </c>
      <c r="AD20" s="75"/>
      <c r="AE20" s="49">
        <v>1.8280000000000001</v>
      </c>
      <c r="AF20" s="2">
        <v>32</v>
      </c>
      <c r="AG20" s="18">
        <v>2.5019999999999998</v>
      </c>
      <c r="AH20" s="18">
        <v>0.39739401102684319</v>
      </c>
      <c r="AI20" s="18">
        <v>2.2210000000000001</v>
      </c>
      <c r="AJ20" s="18">
        <v>2.7829999999999999</v>
      </c>
      <c r="AK20" s="2">
        <v>64</v>
      </c>
      <c r="AL20" s="18">
        <v>2.3440000000000003</v>
      </c>
      <c r="AM20" s="18">
        <v>1.091066450771903</v>
      </c>
      <c r="AN20" s="3">
        <v>1.282</v>
      </c>
      <c r="AO20" s="3">
        <v>3.4489999999999998</v>
      </c>
      <c r="AP20" s="76">
        <v>2.3224999999999998</v>
      </c>
      <c r="AQ20" s="2">
        <v>128</v>
      </c>
      <c r="AR20" s="18">
        <v>2.1325000000000003</v>
      </c>
      <c r="AS20" s="18">
        <v>0.37012816313117186</v>
      </c>
      <c r="AT20" s="3">
        <v>1.2210000000000001</v>
      </c>
      <c r="AU20" s="3">
        <v>2.3319999999999999</v>
      </c>
      <c r="AV20" s="76">
        <v>2.2515000000000001</v>
      </c>
      <c r="AW20" s="2">
        <v>256</v>
      </c>
      <c r="AX20" s="18">
        <v>4.1358124999999992</v>
      </c>
      <c r="AY20" s="18">
        <v>2.1287620884370044</v>
      </c>
      <c r="AZ20" s="3">
        <v>1.1950000000000001</v>
      </c>
      <c r="BA20" s="3">
        <v>7.4210000000000003</v>
      </c>
      <c r="BB20" s="76">
        <v>4.6585000000000001</v>
      </c>
      <c r="BC20" s="74">
        <v>512</v>
      </c>
      <c r="BD20" s="77"/>
      <c r="BE20" s="74">
        <v>800</v>
      </c>
      <c r="BF20" s="75"/>
      <c r="BG20" s="49">
        <v>1.992</v>
      </c>
      <c r="BH20" s="2">
        <v>32</v>
      </c>
      <c r="BI20" s="18">
        <v>1.8159999999999998</v>
      </c>
      <c r="BJ20" s="18">
        <v>4.9497474683058366E-2</v>
      </c>
      <c r="BK20" s="18">
        <v>1.7809999999999999</v>
      </c>
      <c r="BL20" s="18">
        <v>1.851</v>
      </c>
      <c r="BM20" s="2">
        <v>64</v>
      </c>
      <c r="BN20" s="18">
        <v>2.238</v>
      </c>
      <c r="BO20" s="18">
        <v>0.32792783759032562</v>
      </c>
      <c r="BP20" s="3">
        <v>1.754</v>
      </c>
      <c r="BQ20" s="3">
        <v>2.4820000000000002</v>
      </c>
      <c r="BR20" s="76">
        <v>2.3580000000000001</v>
      </c>
      <c r="BS20" s="2">
        <v>128</v>
      </c>
      <c r="BT20" s="18">
        <v>1.9752500000000002</v>
      </c>
      <c r="BU20" s="18">
        <v>0.32609978753223789</v>
      </c>
      <c r="BV20" s="3">
        <v>1.2170000000000001</v>
      </c>
      <c r="BW20" s="3">
        <v>2.2410000000000001</v>
      </c>
      <c r="BX20" s="76">
        <v>2.0019999999999998</v>
      </c>
      <c r="BY20" s="2">
        <v>256</v>
      </c>
      <c r="BZ20" s="18">
        <v>1.8144375000000004</v>
      </c>
      <c r="CA20" s="18">
        <v>0.39578613227347736</v>
      </c>
      <c r="CB20" s="3">
        <v>1.3740000000000001</v>
      </c>
      <c r="CC20" s="3">
        <v>2.62</v>
      </c>
      <c r="CD20" s="76">
        <v>1.645</v>
      </c>
      <c r="CE20" s="74">
        <v>512</v>
      </c>
      <c r="CF20" s="77"/>
      <c r="CG20" s="74">
        <v>800</v>
      </c>
      <c r="CH20" s="75"/>
    </row>
    <row r="21" spans="1:86" x14ac:dyDescent="0.2">
      <c r="A21" s="50" t="s">
        <v>22</v>
      </c>
      <c r="B21" s="51"/>
      <c r="C21" s="40">
        <v>0.95</v>
      </c>
      <c r="D21" s="5">
        <v>34</v>
      </c>
      <c r="E21" s="15">
        <v>0.54949999999999999</v>
      </c>
      <c r="F21" s="15">
        <v>9.9702056147303292E-2</v>
      </c>
      <c r="G21" s="15">
        <v>0.47899999999999998</v>
      </c>
      <c r="H21" s="15">
        <v>0.61899999999999999</v>
      </c>
      <c r="I21" s="5">
        <v>68</v>
      </c>
      <c r="J21" s="15">
        <v>0.76025000000000009</v>
      </c>
      <c r="K21" s="15">
        <v>9.6181685713375958E-2</v>
      </c>
      <c r="L21" s="1">
        <v>0.66800000000000004</v>
      </c>
      <c r="M21" s="1">
        <v>0.89300000000000002</v>
      </c>
      <c r="N21" s="22">
        <v>0.74</v>
      </c>
      <c r="O21" s="5">
        <v>136</v>
      </c>
      <c r="P21" s="15">
        <v>0.69787500000000002</v>
      </c>
      <c r="Q21" s="15">
        <v>6.4900885972381001E-2</v>
      </c>
      <c r="R21" s="1">
        <v>0.59799999999999998</v>
      </c>
      <c r="S21" s="1">
        <v>0.79900000000000004</v>
      </c>
      <c r="T21" s="22">
        <v>0.70849999999999991</v>
      </c>
      <c r="U21" s="5">
        <v>272</v>
      </c>
      <c r="V21" s="15">
        <v>0.58306249999999993</v>
      </c>
      <c r="W21" s="15">
        <v>7.9535710009195307E-2</v>
      </c>
      <c r="X21" s="1">
        <v>0.46</v>
      </c>
      <c r="Y21" s="1">
        <v>0.73299999999999998</v>
      </c>
      <c r="Z21" s="22">
        <v>0.57899999999999996</v>
      </c>
      <c r="AA21" s="65">
        <v>544</v>
      </c>
      <c r="AB21" s="66"/>
      <c r="AC21" s="65">
        <v>850</v>
      </c>
      <c r="AD21" s="66"/>
      <c r="AE21" s="52">
        <v>0.44600000000000001</v>
      </c>
      <c r="AF21" s="5">
        <v>34</v>
      </c>
      <c r="AG21" s="15">
        <v>0.42449999999999999</v>
      </c>
      <c r="AH21" s="15">
        <v>2.8991378028648436E-2</v>
      </c>
      <c r="AI21" s="15">
        <v>0.40400000000000003</v>
      </c>
      <c r="AJ21" s="15">
        <v>0.44500000000000001</v>
      </c>
      <c r="AK21" s="5">
        <v>68</v>
      </c>
      <c r="AL21" s="15">
        <v>0.62124999999999997</v>
      </c>
      <c r="AM21" s="15">
        <v>9.3467908931354815E-2</v>
      </c>
      <c r="AN21" s="1">
        <v>0.48899999999999999</v>
      </c>
      <c r="AO21" s="1">
        <v>0.69299999999999995</v>
      </c>
      <c r="AP21" s="78">
        <v>0.65149999999999997</v>
      </c>
      <c r="AQ21" s="5">
        <v>136</v>
      </c>
      <c r="AR21" s="15">
        <v>0.66662499999999991</v>
      </c>
      <c r="AS21" s="15">
        <v>6.8498044810469894E-2</v>
      </c>
      <c r="AT21" s="1">
        <v>0.51100000000000001</v>
      </c>
      <c r="AU21" s="1">
        <v>0.73699999999999999</v>
      </c>
      <c r="AV21" s="78">
        <v>0.68700000000000006</v>
      </c>
      <c r="AW21" s="5">
        <v>272</v>
      </c>
      <c r="AX21" s="15">
        <v>0.60075000000000001</v>
      </c>
      <c r="AY21" s="15">
        <v>0.13173483467430569</v>
      </c>
      <c r="AZ21" s="1">
        <v>0.44900000000000001</v>
      </c>
      <c r="BA21" s="1">
        <v>1.0149999999999999</v>
      </c>
      <c r="BB21" s="78">
        <v>0.58450000000000002</v>
      </c>
      <c r="BC21" s="65">
        <v>544</v>
      </c>
      <c r="BD21" s="68"/>
      <c r="BE21" s="65">
        <v>850</v>
      </c>
      <c r="BF21" s="66"/>
      <c r="BG21" s="52">
        <v>0.40500000000000003</v>
      </c>
      <c r="BH21" s="5">
        <v>34</v>
      </c>
      <c r="BI21" s="15">
        <v>1.0339999999999998</v>
      </c>
      <c r="BJ21" s="15">
        <v>2.9698484809835023E-2</v>
      </c>
      <c r="BK21" s="15">
        <v>1.0129999999999999</v>
      </c>
      <c r="BL21" s="15">
        <v>1.0549999999999999</v>
      </c>
      <c r="BM21" s="5">
        <v>68</v>
      </c>
      <c r="BN21" s="15">
        <v>1.00475</v>
      </c>
      <c r="BO21" s="15">
        <v>3.8160843806184355E-2</v>
      </c>
      <c r="BP21" s="1">
        <v>0.94899999999999995</v>
      </c>
      <c r="BQ21" s="1">
        <v>1.032</v>
      </c>
      <c r="BR21" s="78">
        <v>1.0185</v>
      </c>
      <c r="BS21" s="5">
        <v>136</v>
      </c>
      <c r="BT21" s="15">
        <v>0.47100000000000003</v>
      </c>
      <c r="BU21" s="15">
        <v>3.7420391690704075E-2</v>
      </c>
      <c r="BV21" s="1">
        <v>0.42699999999999999</v>
      </c>
      <c r="BW21" s="1">
        <v>0.52100000000000002</v>
      </c>
      <c r="BX21" s="78">
        <v>0.46599999999999997</v>
      </c>
      <c r="BY21" s="5">
        <v>272</v>
      </c>
      <c r="BZ21" s="15">
        <v>0.76368750000000019</v>
      </c>
      <c r="CA21" s="15">
        <v>9.6490910625473533E-2</v>
      </c>
      <c r="CB21" s="1">
        <v>0.56999999999999995</v>
      </c>
      <c r="CC21" s="1">
        <v>0.96099999999999997</v>
      </c>
      <c r="CD21" s="78">
        <v>0.78</v>
      </c>
      <c r="CE21" s="65">
        <v>544</v>
      </c>
      <c r="CF21" s="68"/>
      <c r="CG21" s="65">
        <v>850</v>
      </c>
      <c r="CH21" s="66"/>
    </row>
    <row r="22" spans="1:86" x14ac:dyDescent="0.2">
      <c r="A22" s="50" t="s">
        <v>113</v>
      </c>
      <c r="B22" s="51"/>
      <c r="C22" s="40">
        <v>3.234</v>
      </c>
      <c r="D22" s="5">
        <v>36</v>
      </c>
      <c r="E22" s="15">
        <v>2.7284999999999999</v>
      </c>
      <c r="F22" s="15">
        <v>6.5760930650348895E-2</v>
      </c>
      <c r="G22" s="15">
        <v>2.6819999999999999</v>
      </c>
      <c r="H22" s="15">
        <v>2.774</v>
      </c>
      <c r="I22" s="5">
        <v>72</v>
      </c>
      <c r="J22" s="15">
        <v>2.95275</v>
      </c>
      <c r="K22" s="15">
        <v>0.10791161506838222</v>
      </c>
      <c r="L22" s="1">
        <v>2.86</v>
      </c>
      <c r="M22" s="1">
        <v>3.1070000000000002</v>
      </c>
      <c r="N22" s="22">
        <v>2.9219999999999997</v>
      </c>
      <c r="O22" s="5">
        <v>144</v>
      </c>
      <c r="P22" s="15">
        <v>2.9809999999999999</v>
      </c>
      <c r="Q22" s="15">
        <v>0.15255163060419907</v>
      </c>
      <c r="R22" s="1">
        <v>2.6850000000000001</v>
      </c>
      <c r="S22" s="1">
        <v>3.1520000000000001</v>
      </c>
      <c r="T22" s="22">
        <v>3.0140000000000002</v>
      </c>
      <c r="U22" s="5">
        <v>288</v>
      </c>
      <c r="V22" s="15">
        <v>3.1614999999999998</v>
      </c>
      <c r="W22" s="15">
        <v>7.9011391583745663E-2</v>
      </c>
      <c r="X22" s="1">
        <v>2.9780000000000002</v>
      </c>
      <c r="Y22" s="1">
        <v>3.2690000000000001</v>
      </c>
      <c r="Z22" s="22">
        <v>3.1779999999999999</v>
      </c>
      <c r="AA22" s="65">
        <v>576</v>
      </c>
      <c r="AB22" s="66"/>
      <c r="AC22" s="65">
        <v>900</v>
      </c>
      <c r="AD22" s="66"/>
      <c r="AE22" s="52">
        <v>2.2610000000000001</v>
      </c>
      <c r="AF22" s="5">
        <v>36</v>
      </c>
      <c r="AG22" s="15">
        <v>2.2395</v>
      </c>
      <c r="AH22" s="15">
        <v>0.11242997820866092</v>
      </c>
      <c r="AI22" s="15">
        <v>2.16</v>
      </c>
      <c r="AJ22" s="15">
        <v>2.319</v>
      </c>
      <c r="AK22" s="5">
        <v>72</v>
      </c>
      <c r="AL22" s="15">
        <v>2.8985000000000003</v>
      </c>
      <c r="AM22" s="15">
        <v>0.12861441080480318</v>
      </c>
      <c r="AN22" s="1">
        <v>2.714</v>
      </c>
      <c r="AO22" s="1">
        <v>3.0049999999999999</v>
      </c>
      <c r="AP22" s="78">
        <v>2.9375</v>
      </c>
      <c r="AQ22" s="5">
        <v>144</v>
      </c>
      <c r="AR22" s="15">
        <v>3.1781250000000001</v>
      </c>
      <c r="AS22" s="15">
        <v>0.15972068253226135</v>
      </c>
      <c r="AT22" s="1">
        <v>2.9529999999999998</v>
      </c>
      <c r="AU22" s="1">
        <v>3.3559999999999999</v>
      </c>
      <c r="AV22" s="78">
        <v>3.173</v>
      </c>
      <c r="AW22" s="5">
        <v>288</v>
      </c>
      <c r="AX22" s="15">
        <v>3.0815000000000001</v>
      </c>
      <c r="AY22" s="15">
        <v>0.22470039311640433</v>
      </c>
      <c r="AZ22" s="1">
        <v>2.6560000000000001</v>
      </c>
      <c r="BA22" s="1">
        <v>3.4129999999999998</v>
      </c>
      <c r="BB22" s="78">
        <v>3.1419999999999999</v>
      </c>
      <c r="BC22" s="65">
        <v>576</v>
      </c>
      <c r="BD22" s="68"/>
      <c r="BE22" s="65">
        <v>900</v>
      </c>
      <c r="BF22" s="66"/>
      <c r="BG22" s="52">
        <v>2.2480000000000002</v>
      </c>
      <c r="BH22" s="5">
        <v>36</v>
      </c>
      <c r="BI22" s="15">
        <v>3.37</v>
      </c>
      <c r="BJ22" s="15">
        <v>7.2124891681027745E-2</v>
      </c>
      <c r="BK22" s="15">
        <v>3.3180000000000001</v>
      </c>
      <c r="BL22" s="15">
        <v>3.4209999999999998</v>
      </c>
      <c r="BM22" s="5">
        <v>72</v>
      </c>
      <c r="BN22" s="15">
        <v>3.5162499999999999</v>
      </c>
      <c r="BO22" s="15">
        <v>0.22689406485553279</v>
      </c>
      <c r="BP22" s="1">
        <v>3.28</v>
      </c>
      <c r="BQ22" s="1">
        <v>3.7410000000000001</v>
      </c>
      <c r="BR22" s="78">
        <v>3.5220000000000002</v>
      </c>
      <c r="BS22" s="5">
        <v>144</v>
      </c>
      <c r="BT22" s="15">
        <v>2.6633749999999998</v>
      </c>
      <c r="BU22" s="15">
        <v>0.22345976787140642</v>
      </c>
      <c r="BV22" s="1">
        <v>2.278</v>
      </c>
      <c r="BW22" s="1">
        <v>2.8759999999999999</v>
      </c>
      <c r="BX22" s="78">
        <v>2.7189999999999999</v>
      </c>
      <c r="BY22" s="5">
        <v>288</v>
      </c>
      <c r="BZ22" s="15">
        <v>3.3321250000000004</v>
      </c>
      <c r="CA22" s="15">
        <v>0.17921044426409224</v>
      </c>
      <c r="CB22" s="1">
        <v>2.786</v>
      </c>
      <c r="CC22" s="1">
        <v>3.5369999999999999</v>
      </c>
      <c r="CD22" s="78">
        <v>3.3784999999999998</v>
      </c>
      <c r="CE22" s="65">
        <v>576</v>
      </c>
      <c r="CF22" s="68"/>
      <c r="CG22" s="65">
        <v>900</v>
      </c>
      <c r="CH22" s="66"/>
    </row>
    <row r="23" spans="1:86" ht="15" thickBot="1" x14ac:dyDescent="0.25">
      <c r="A23" s="53" t="s">
        <v>23</v>
      </c>
      <c r="B23" s="54"/>
      <c r="C23" s="55">
        <v>2.726</v>
      </c>
      <c r="D23" s="57">
        <v>38</v>
      </c>
      <c r="E23" s="25">
        <v>2.84</v>
      </c>
      <c r="F23" s="25">
        <v>4.8083261120685276E-2</v>
      </c>
      <c r="G23" s="25">
        <v>2.806</v>
      </c>
      <c r="H23" s="25">
        <v>2.8740000000000001</v>
      </c>
      <c r="I23" s="57">
        <v>76</v>
      </c>
      <c r="J23" s="25">
        <v>2.7814999999999999</v>
      </c>
      <c r="K23" s="25">
        <v>0.25379847648610232</v>
      </c>
      <c r="L23" s="79">
        <v>2.56</v>
      </c>
      <c r="M23" s="79">
        <v>3.1469999999999998</v>
      </c>
      <c r="N23" s="26">
        <v>2.7095000000000002</v>
      </c>
      <c r="O23" s="57">
        <v>152</v>
      </c>
      <c r="P23" s="25">
        <v>2.7698749999999999</v>
      </c>
      <c r="Q23" s="25">
        <v>0.32346756847811642</v>
      </c>
      <c r="R23" s="79">
        <v>2.5299999999999998</v>
      </c>
      <c r="S23" s="79">
        <v>3.5070000000000001</v>
      </c>
      <c r="T23" s="26">
        <v>2.6790000000000003</v>
      </c>
      <c r="U23" s="57">
        <v>304</v>
      </c>
      <c r="V23" s="25">
        <v>3.2138749999999998</v>
      </c>
      <c r="W23" s="25">
        <v>0.34001703388703469</v>
      </c>
      <c r="X23" s="79">
        <v>2.8490000000000002</v>
      </c>
      <c r="Y23" s="79">
        <v>3.8879999999999999</v>
      </c>
      <c r="Z23" s="26">
        <v>3.0535000000000001</v>
      </c>
      <c r="AA23" s="80">
        <v>608</v>
      </c>
      <c r="AB23" s="81"/>
      <c r="AC23" s="80">
        <v>950</v>
      </c>
      <c r="AD23" s="81"/>
      <c r="AE23" s="56">
        <v>2.5790000000000002</v>
      </c>
      <c r="AF23" s="57">
        <v>38</v>
      </c>
      <c r="AG23" s="25">
        <v>2.7430000000000003</v>
      </c>
      <c r="AH23" s="25">
        <v>0.12303657992645922</v>
      </c>
      <c r="AI23" s="25">
        <v>2.6549999999999998</v>
      </c>
      <c r="AJ23" s="25">
        <v>2.8290000000000002</v>
      </c>
      <c r="AK23" s="57">
        <v>76</v>
      </c>
      <c r="AL23" s="25">
        <v>3.0695000000000001</v>
      </c>
      <c r="AM23" s="25">
        <v>0.49028733072216607</v>
      </c>
      <c r="AN23" s="79">
        <v>2.601</v>
      </c>
      <c r="AO23" s="79">
        <v>3.7490000000000001</v>
      </c>
      <c r="AP23" s="82">
        <v>2.964</v>
      </c>
      <c r="AQ23" s="57">
        <v>152</v>
      </c>
      <c r="AR23" s="25">
        <v>3.2931249999999999</v>
      </c>
      <c r="AS23" s="25">
        <v>0.33756499374194593</v>
      </c>
      <c r="AT23" s="79">
        <v>2.7149999999999999</v>
      </c>
      <c r="AU23" s="79">
        <v>3.65</v>
      </c>
      <c r="AV23" s="82">
        <v>3.3620000000000001</v>
      </c>
      <c r="AW23" s="57">
        <v>304</v>
      </c>
      <c r="AX23" s="25">
        <v>2.9621875000000002</v>
      </c>
      <c r="AY23" s="25">
        <v>0.3060015727083768</v>
      </c>
      <c r="AZ23" s="79">
        <v>2.5979999999999999</v>
      </c>
      <c r="BA23" s="79">
        <v>3.6150000000000002</v>
      </c>
      <c r="BB23" s="82">
        <v>2.8860000000000001</v>
      </c>
      <c r="BC23" s="80">
        <v>608</v>
      </c>
      <c r="BD23" s="83"/>
      <c r="BE23" s="80">
        <v>950</v>
      </c>
      <c r="BF23" s="81"/>
      <c r="BG23" s="56">
        <v>2.7170000000000001</v>
      </c>
      <c r="BH23" s="57">
        <v>38</v>
      </c>
      <c r="BI23" s="25">
        <v>3.3235000000000001</v>
      </c>
      <c r="BJ23" s="25">
        <v>0.52538033842159981</v>
      </c>
      <c r="BK23" s="25">
        <v>2.9510000000000001</v>
      </c>
      <c r="BL23" s="25">
        <v>3.6949999999999998</v>
      </c>
      <c r="BM23" s="57">
        <v>76</v>
      </c>
      <c r="BN23" s="25">
        <v>2.8929999999999998</v>
      </c>
      <c r="BO23" s="25">
        <v>8.9043060744039226E-2</v>
      </c>
      <c r="BP23" s="79">
        <v>2.7949999999999999</v>
      </c>
      <c r="BQ23" s="79">
        <v>3.0049999999999999</v>
      </c>
      <c r="BR23" s="82">
        <v>2.8855</v>
      </c>
      <c r="BS23" s="57">
        <v>152</v>
      </c>
      <c r="BT23" s="25">
        <v>3.1155000000000004</v>
      </c>
      <c r="BU23" s="25">
        <v>0.33417403506898274</v>
      </c>
      <c r="BV23" s="79">
        <v>2.8370000000000002</v>
      </c>
      <c r="BW23" s="79">
        <v>3.5720000000000001</v>
      </c>
      <c r="BX23" s="82">
        <v>2.9055</v>
      </c>
      <c r="BY23" s="57">
        <v>304</v>
      </c>
      <c r="BZ23" s="25">
        <v>3.3964375000000002</v>
      </c>
      <c r="CA23" s="25">
        <v>0.52429304385365383</v>
      </c>
      <c r="CB23" s="79">
        <v>2.468</v>
      </c>
      <c r="CC23" s="79">
        <v>3.9769999999999999</v>
      </c>
      <c r="CD23" s="82">
        <v>3.6275000000000004</v>
      </c>
      <c r="CE23" s="80">
        <v>608</v>
      </c>
      <c r="CF23" s="83"/>
      <c r="CG23" s="80">
        <v>950</v>
      </c>
      <c r="CH23" s="81"/>
    </row>
    <row r="24" spans="1:86" x14ac:dyDescent="0.2">
      <c r="A24" s="47" t="s">
        <v>24</v>
      </c>
      <c r="B24" s="48" t="s">
        <v>81</v>
      </c>
      <c r="C24" s="31">
        <v>1.0489999999999999</v>
      </c>
      <c r="D24" s="2">
        <v>40</v>
      </c>
      <c r="E24" s="18">
        <v>0.9245000000000001</v>
      </c>
      <c r="F24" s="18">
        <v>2.1213203435596446E-3</v>
      </c>
      <c r="G24" s="18">
        <v>0.92300000000000004</v>
      </c>
      <c r="H24" s="18">
        <v>0.92600000000000005</v>
      </c>
      <c r="I24" s="2">
        <v>80</v>
      </c>
      <c r="J24" s="18">
        <v>1.07125</v>
      </c>
      <c r="K24" s="18">
        <v>0.10381192930808417</v>
      </c>
      <c r="L24" s="3">
        <v>0.97899999999999998</v>
      </c>
      <c r="M24" s="3">
        <v>1.218</v>
      </c>
      <c r="N24" s="19">
        <v>1.044</v>
      </c>
      <c r="O24" s="2">
        <v>160</v>
      </c>
      <c r="P24" s="18">
        <v>1.0462499999999999</v>
      </c>
      <c r="Q24" s="18">
        <v>0.1283930906018152</v>
      </c>
      <c r="R24" s="3">
        <v>0.95099999999999996</v>
      </c>
      <c r="S24" s="3">
        <v>1.3520000000000001</v>
      </c>
      <c r="T24" s="19">
        <v>1.022</v>
      </c>
      <c r="U24" s="2">
        <v>320</v>
      </c>
      <c r="V24" s="18">
        <v>1.0013749999999999</v>
      </c>
      <c r="W24" s="18">
        <v>7.6302795929550735E-2</v>
      </c>
      <c r="X24" s="3">
        <v>0.91100000000000003</v>
      </c>
      <c r="Y24" s="3">
        <v>1.1639999999999999</v>
      </c>
      <c r="Z24" s="19">
        <v>0.97</v>
      </c>
      <c r="AA24" s="74">
        <v>640</v>
      </c>
      <c r="AB24" s="75"/>
      <c r="AC24" s="74">
        <v>1000</v>
      </c>
      <c r="AD24" s="75"/>
      <c r="AE24" s="49">
        <v>0.98099999999999998</v>
      </c>
      <c r="AF24" s="2">
        <v>40</v>
      </c>
      <c r="AG24" s="18">
        <v>1.4950000000000001</v>
      </c>
      <c r="AH24" s="18">
        <v>0.47376154339498688</v>
      </c>
      <c r="AI24" s="18">
        <v>1.1599999999999999</v>
      </c>
      <c r="AJ24" s="18">
        <v>1.83</v>
      </c>
      <c r="AK24" s="2">
        <v>80</v>
      </c>
      <c r="AL24" s="18">
        <v>1.1392499999999999</v>
      </c>
      <c r="AM24" s="18">
        <v>0.17619756903355308</v>
      </c>
      <c r="AN24" s="3">
        <v>1.0149999999999999</v>
      </c>
      <c r="AO24" s="3">
        <v>1.4</v>
      </c>
      <c r="AP24" s="76">
        <v>1.071</v>
      </c>
      <c r="AQ24" s="2">
        <v>160</v>
      </c>
      <c r="AR24" s="18">
        <v>0.97624999999999984</v>
      </c>
      <c r="AS24" s="18">
        <v>4.7460509900337171E-2</v>
      </c>
      <c r="AT24" s="3">
        <v>0.93</v>
      </c>
      <c r="AU24" s="3">
        <v>1.0840000000000001</v>
      </c>
      <c r="AV24" s="76">
        <v>0.95950000000000002</v>
      </c>
      <c r="AW24" s="2">
        <v>320</v>
      </c>
      <c r="AX24" s="18">
        <v>6.0128750000000002</v>
      </c>
      <c r="AY24" s="18">
        <v>1.4490476815251203</v>
      </c>
      <c r="AZ24" s="3">
        <v>3.3740000000000001</v>
      </c>
      <c r="BA24" s="3">
        <v>9.6460000000000008</v>
      </c>
      <c r="BB24" s="76">
        <v>5.8410000000000002</v>
      </c>
      <c r="BC24" s="74">
        <v>640</v>
      </c>
      <c r="BD24" s="77"/>
      <c r="BE24" s="74">
        <v>1000</v>
      </c>
      <c r="BF24" s="75"/>
      <c r="BG24" s="49">
        <v>0.97899999999999998</v>
      </c>
      <c r="BH24" s="2">
        <v>40</v>
      </c>
      <c r="BI24" s="18">
        <v>1.3045</v>
      </c>
      <c r="BJ24" s="18">
        <v>0.19728279195104712</v>
      </c>
      <c r="BK24" s="18">
        <v>1.165</v>
      </c>
      <c r="BL24" s="18">
        <v>1.444</v>
      </c>
      <c r="BM24" s="2">
        <v>80</v>
      </c>
      <c r="BN24" s="18">
        <v>1.07</v>
      </c>
      <c r="BO24" s="18">
        <v>8.2643814045577565E-2</v>
      </c>
      <c r="BP24" s="3">
        <v>0.95299999999999996</v>
      </c>
      <c r="BQ24" s="3">
        <v>1.1339999999999999</v>
      </c>
      <c r="BR24" s="76">
        <v>1.0965</v>
      </c>
      <c r="BS24" s="2">
        <v>160</v>
      </c>
      <c r="BT24" s="18">
        <v>1.6172499999999999</v>
      </c>
      <c r="BU24" s="18">
        <v>0.28418090314848166</v>
      </c>
      <c r="BV24" s="3">
        <v>1.274</v>
      </c>
      <c r="BW24" s="3">
        <v>1.92</v>
      </c>
      <c r="BX24" s="76">
        <v>1.6855</v>
      </c>
      <c r="BY24" s="2">
        <v>320</v>
      </c>
      <c r="BZ24" s="18">
        <v>1.0412499999999998</v>
      </c>
      <c r="CA24" s="18">
        <v>6.5057410543816363E-2</v>
      </c>
      <c r="CB24" s="3">
        <v>0.95199999999999996</v>
      </c>
      <c r="CC24" s="3">
        <v>1.1839999999999999</v>
      </c>
      <c r="CD24" s="76">
        <v>1.0175000000000001</v>
      </c>
      <c r="CE24" s="74">
        <v>640</v>
      </c>
      <c r="CF24" s="77"/>
      <c r="CG24" s="74">
        <v>1000</v>
      </c>
      <c r="CH24" s="75"/>
    </row>
    <row r="25" spans="1:86" x14ac:dyDescent="0.2">
      <c r="A25" s="50" t="s">
        <v>25</v>
      </c>
      <c r="B25" s="51"/>
      <c r="C25" s="40">
        <v>0.83299999999999996</v>
      </c>
      <c r="D25" s="5">
        <v>42</v>
      </c>
      <c r="E25" s="15">
        <v>0.76</v>
      </c>
      <c r="F25" s="15">
        <v>7.6367532368147126E-2</v>
      </c>
      <c r="G25" s="15">
        <v>0.70599999999999996</v>
      </c>
      <c r="H25" s="15">
        <v>0.81399999999999995</v>
      </c>
      <c r="I25" s="5">
        <v>84</v>
      </c>
      <c r="J25" s="15">
        <v>0.96924999999999994</v>
      </c>
      <c r="K25" s="15">
        <v>0.21358741379897245</v>
      </c>
      <c r="L25" s="1">
        <v>0.79200000000000004</v>
      </c>
      <c r="M25" s="1">
        <v>1.2649999999999999</v>
      </c>
      <c r="N25" s="22">
        <v>0.90999999999999992</v>
      </c>
      <c r="O25" s="5">
        <v>168</v>
      </c>
      <c r="P25" s="15">
        <v>0.79312500000000008</v>
      </c>
      <c r="Q25" s="15">
        <v>5.5284814499876135E-2</v>
      </c>
      <c r="R25" s="1">
        <v>0.73199999999999998</v>
      </c>
      <c r="S25" s="1">
        <v>0.90100000000000002</v>
      </c>
      <c r="T25" s="22">
        <v>0.79049999999999998</v>
      </c>
      <c r="U25" s="5">
        <v>336</v>
      </c>
      <c r="V25" s="15">
        <v>0.85262499999999997</v>
      </c>
      <c r="W25" s="15">
        <v>8.2144486526282839E-2</v>
      </c>
      <c r="X25" s="1">
        <v>0.77300000000000002</v>
      </c>
      <c r="Y25" s="1">
        <v>1.073</v>
      </c>
      <c r="Z25" s="22">
        <v>0.82250000000000001</v>
      </c>
      <c r="AA25" s="65">
        <v>672</v>
      </c>
      <c r="AB25" s="66"/>
      <c r="AC25" s="65">
        <v>1050</v>
      </c>
      <c r="AD25" s="66"/>
      <c r="AE25" s="52">
        <v>0.78800000000000003</v>
      </c>
      <c r="AF25" s="5">
        <v>42</v>
      </c>
      <c r="AG25" s="15">
        <v>0.87749999999999995</v>
      </c>
      <c r="AH25" s="15">
        <v>0.17748380207782324</v>
      </c>
      <c r="AI25" s="15">
        <v>0.752</v>
      </c>
      <c r="AJ25" s="15">
        <v>1.0029999999999999</v>
      </c>
      <c r="AK25" s="5">
        <v>84</v>
      </c>
      <c r="AL25" s="15">
        <v>0.97</v>
      </c>
      <c r="AM25" s="15">
        <v>0.18954155217260385</v>
      </c>
      <c r="AN25" s="1">
        <v>0.85</v>
      </c>
      <c r="AO25" s="1">
        <v>1.2529999999999999</v>
      </c>
      <c r="AP25" s="78">
        <v>0.88850000000000007</v>
      </c>
      <c r="AQ25" s="5">
        <v>168</v>
      </c>
      <c r="AR25" s="15">
        <v>0.83437500000000009</v>
      </c>
      <c r="AS25" s="15">
        <v>7.207721554000264E-2</v>
      </c>
      <c r="AT25" s="1">
        <v>0.751</v>
      </c>
      <c r="AU25" s="1">
        <v>0.94599999999999995</v>
      </c>
      <c r="AV25" s="78">
        <v>0.82450000000000001</v>
      </c>
      <c r="AW25" s="5">
        <v>336</v>
      </c>
      <c r="AX25" s="15">
        <v>5.7424999999999997</v>
      </c>
      <c r="AY25" s="15">
        <v>1.1233649451536241</v>
      </c>
      <c r="AZ25" s="1">
        <v>4.2389999999999999</v>
      </c>
      <c r="BA25" s="1">
        <v>7.6459999999999999</v>
      </c>
      <c r="BB25" s="78">
        <v>5.6040000000000001</v>
      </c>
      <c r="BC25" s="65">
        <v>672</v>
      </c>
      <c r="BD25" s="68"/>
      <c r="BE25" s="65">
        <v>1050</v>
      </c>
      <c r="BF25" s="66"/>
      <c r="BG25" s="52">
        <v>2.1080000000000001</v>
      </c>
      <c r="BH25" s="5">
        <v>42</v>
      </c>
      <c r="BI25" s="15">
        <v>1.083</v>
      </c>
      <c r="BJ25" s="15">
        <v>0.23758787847868007</v>
      </c>
      <c r="BK25" s="15">
        <v>0.91500000000000004</v>
      </c>
      <c r="BL25" s="15">
        <v>1.2509999999999999</v>
      </c>
      <c r="BM25" s="5">
        <v>84</v>
      </c>
      <c r="BN25" s="15">
        <v>0.93650000000000011</v>
      </c>
      <c r="BO25" s="15">
        <v>7.1229675463718542E-2</v>
      </c>
      <c r="BP25" s="1">
        <v>0.84899999999999998</v>
      </c>
      <c r="BQ25" s="1">
        <v>0.998</v>
      </c>
      <c r="BR25" s="78">
        <v>0.94950000000000001</v>
      </c>
      <c r="BS25" s="5">
        <v>168</v>
      </c>
      <c r="BT25" s="15">
        <v>1.6212500000000001</v>
      </c>
      <c r="BU25" s="15">
        <v>0.35542238453503611</v>
      </c>
      <c r="BV25" s="1">
        <v>1.044</v>
      </c>
      <c r="BW25" s="1">
        <v>1.97</v>
      </c>
      <c r="BX25" s="78">
        <v>1.758</v>
      </c>
      <c r="BY25" s="5">
        <v>336</v>
      </c>
      <c r="BZ25" s="15">
        <v>0.864375</v>
      </c>
      <c r="CA25" s="15">
        <v>8.5934762077597746E-2</v>
      </c>
      <c r="CB25" s="1">
        <v>0.68700000000000006</v>
      </c>
      <c r="CC25" s="1">
        <v>1.004</v>
      </c>
      <c r="CD25" s="78">
        <v>0.86450000000000005</v>
      </c>
      <c r="CE25" s="65">
        <v>672</v>
      </c>
      <c r="CF25" s="68"/>
      <c r="CG25" s="65">
        <v>1050</v>
      </c>
      <c r="CH25" s="66"/>
    </row>
    <row r="26" spans="1:86" x14ac:dyDescent="0.2">
      <c r="A26" s="50" t="s">
        <v>26</v>
      </c>
      <c r="B26" s="51"/>
      <c r="C26" s="40">
        <v>0.29399999999999998</v>
      </c>
      <c r="D26" s="5">
        <v>44</v>
      </c>
      <c r="E26" s="15">
        <v>0.27049999999999996</v>
      </c>
      <c r="F26" s="15">
        <v>3.040559159102153E-2</v>
      </c>
      <c r="G26" s="15">
        <v>0.249</v>
      </c>
      <c r="H26" s="15">
        <v>0.29199999999999998</v>
      </c>
      <c r="I26" s="5">
        <v>88</v>
      </c>
      <c r="J26" s="15">
        <v>0.25224999999999997</v>
      </c>
      <c r="K26" s="15">
        <v>1.2632629707758145E-2</v>
      </c>
      <c r="L26" s="1">
        <v>0.24199999999999999</v>
      </c>
      <c r="M26" s="1">
        <v>0.26900000000000002</v>
      </c>
      <c r="N26" s="22">
        <v>0.249</v>
      </c>
      <c r="O26" s="5">
        <v>176</v>
      </c>
      <c r="P26" s="15">
        <v>0.25549999999999995</v>
      </c>
      <c r="Q26" s="15">
        <v>2.0798351583032455E-2</v>
      </c>
      <c r="R26" s="1">
        <v>0.23799999999999999</v>
      </c>
      <c r="S26" s="1">
        <v>0.29599999999999999</v>
      </c>
      <c r="T26" s="22">
        <v>0.2465</v>
      </c>
      <c r="U26" s="5">
        <v>352</v>
      </c>
      <c r="V26" s="15">
        <v>0.2404375</v>
      </c>
      <c r="W26" s="15">
        <v>1.4146701617927294E-2</v>
      </c>
      <c r="X26" s="1">
        <v>0.223</v>
      </c>
      <c r="Y26" s="1">
        <v>0.27300000000000002</v>
      </c>
      <c r="Z26" s="22">
        <v>0.23899999999999999</v>
      </c>
      <c r="AA26" s="65">
        <v>704</v>
      </c>
      <c r="AB26" s="66"/>
      <c r="AC26" s="65">
        <v>1100</v>
      </c>
      <c r="AD26" s="66"/>
      <c r="AE26" s="52">
        <v>0.23300000000000001</v>
      </c>
      <c r="AF26" s="5">
        <v>44</v>
      </c>
      <c r="AG26" s="15">
        <v>0.23599999999999999</v>
      </c>
      <c r="AH26" s="15">
        <v>2.8284271247461731E-3</v>
      </c>
      <c r="AI26" s="15">
        <v>0.23400000000000001</v>
      </c>
      <c r="AJ26" s="15">
        <v>0.23799999999999999</v>
      </c>
      <c r="AK26" s="5">
        <v>88</v>
      </c>
      <c r="AL26" s="15">
        <v>0.24424999999999999</v>
      </c>
      <c r="AM26" s="15">
        <v>1.1354147553500733E-2</v>
      </c>
      <c r="AN26" s="1">
        <v>0.23300000000000001</v>
      </c>
      <c r="AO26" s="1">
        <v>0.26</v>
      </c>
      <c r="AP26" s="78">
        <v>0.24199999999999999</v>
      </c>
      <c r="AQ26" s="5">
        <v>176</v>
      </c>
      <c r="AR26" s="15">
        <v>0.23875000000000002</v>
      </c>
      <c r="AS26" s="15">
        <v>7.3241284220620486E-3</v>
      </c>
      <c r="AT26" s="1">
        <v>0.22900000000000001</v>
      </c>
      <c r="AU26" s="1">
        <v>0.254</v>
      </c>
      <c r="AV26" s="78">
        <v>0.23799999999999999</v>
      </c>
      <c r="AW26" s="5">
        <v>352</v>
      </c>
      <c r="AX26" s="15">
        <v>0.2366875</v>
      </c>
      <c r="AY26" s="15">
        <v>7.1060420300849093E-3</v>
      </c>
      <c r="AZ26" s="1">
        <v>0.22700000000000001</v>
      </c>
      <c r="BA26" s="1">
        <v>0.253</v>
      </c>
      <c r="BB26" s="78">
        <v>0.23499999999999999</v>
      </c>
      <c r="BC26" s="65">
        <v>704</v>
      </c>
      <c r="BD26" s="68"/>
      <c r="BE26" s="65">
        <v>1100</v>
      </c>
      <c r="BF26" s="66"/>
      <c r="BG26" s="52">
        <v>0.23200000000000001</v>
      </c>
      <c r="BH26" s="5">
        <v>44</v>
      </c>
      <c r="BI26" s="15">
        <v>0.27750000000000002</v>
      </c>
      <c r="BJ26" s="15">
        <v>3.5355339059327407E-3</v>
      </c>
      <c r="BK26" s="15">
        <v>0.27500000000000002</v>
      </c>
      <c r="BL26" s="15">
        <v>0.28000000000000003</v>
      </c>
      <c r="BM26" s="5">
        <v>88</v>
      </c>
      <c r="BN26" s="15">
        <v>0.27825</v>
      </c>
      <c r="BO26" s="15">
        <v>5.5602757725374081E-3</v>
      </c>
      <c r="BP26" s="1">
        <v>0.27200000000000002</v>
      </c>
      <c r="BQ26" s="1">
        <v>0.28499999999999998</v>
      </c>
      <c r="BR26" s="78">
        <v>0.27800000000000002</v>
      </c>
      <c r="BS26" s="5">
        <v>176</v>
      </c>
      <c r="BT26" s="15">
        <v>0.23325000000000001</v>
      </c>
      <c r="BU26" s="15">
        <v>7.4017372478165037E-3</v>
      </c>
      <c r="BV26" s="1">
        <v>0.22500000000000001</v>
      </c>
      <c r="BW26" s="1">
        <v>0.249</v>
      </c>
      <c r="BX26" s="78">
        <v>0.23050000000000001</v>
      </c>
      <c r="BY26" s="5">
        <v>352</v>
      </c>
      <c r="BZ26" s="15">
        <v>0.25181249999999999</v>
      </c>
      <c r="CA26" s="15">
        <v>1.3900689431343564E-2</v>
      </c>
      <c r="CB26" s="1">
        <v>0.23799999999999999</v>
      </c>
      <c r="CC26" s="1">
        <v>0.29599999999999999</v>
      </c>
      <c r="CD26" s="78">
        <v>0.247</v>
      </c>
      <c r="CE26" s="65">
        <v>704</v>
      </c>
      <c r="CF26" s="68"/>
      <c r="CG26" s="65">
        <v>1100</v>
      </c>
      <c r="CH26" s="66"/>
    </row>
    <row r="27" spans="1:86" x14ac:dyDescent="0.2">
      <c r="A27" s="50" t="s">
        <v>27</v>
      </c>
      <c r="B27" s="51"/>
      <c r="C27" s="40">
        <v>0.17599999999999999</v>
      </c>
      <c r="D27" s="5">
        <v>46</v>
      </c>
      <c r="E27" s="15">
        <v>0.14599999999999999</v>
      </c>
      <c r="F27" s="15">
        <v>2.8284271247461927E-3</v>
      </c>
      <c r="G27" s="15">
        <v>0.14399999999999999</v>
      </c>
      <c r="H27" s="15">
        <v>0.14799999999999999</v>
      </c>
      <c r="I27" s="5">
        <v>92</v>
      </c>
      <c r="J27" s="15">
        <v>0.22225</v>
      </c>
      <c r="K27" s="15">
        <v>0.13784864888710371</v>
      </c>
      <c r="L27" s="1">
        <v>0.151</v>
      </c>
      <c r="M27" s="1">
        <v>0.42899999999999999</v>
      </c>
      <c r="N27" s="22">
        <v>0.1545</v>
      </c>
      <c r="O27" s="5">
        <v>184</v>
      </c>
      <c r="P27" s="15">
        <v>0.15912499999999999</v>
      </c>
      <c r="Q27" s="15">
        <v>6.5778307323050749E-3</v>
      </c>
      <c r="R27" s="1">
        <v>0.14899999999999999</v>
      </c>
      <c r="S27" s="1">
        <v>0.17199999999999999</v>
      </c>
      <c r="T27" s="22">
        <v>0.1585</v>
      </c>
      <c r="U27" s="5">
        <v>368</v>
      </c>
      <c r="V27" s="15">
        <v>0.15275</v>
      </c>
      <c r="W27" s="15">
        <v>6.5166453537588397E-3</v>
      </c>
      <c r="X27" s="1">
        <v>0.14399999999999999</v>
      </c>
      <c r="Y27" s="1">
        <v>0.17199999999999999</v>
      </c>
      <c r="Z27" s="22">
        <v>0.151</v>
      </c>
      <c r="AA27" s="65">
        <v>736</v>
      </c>
      <c r="AB27" s="66"/>
      <c r="AC27" s="65">
        <v>1150</v>
      </c>
      <c r="AD27" s="66"/>
      <c r="AE27" s="52">
        <v>0.14399999999999999</v>
      </c>
      <c r="AF27" s="5">
        <v>46</v>
      </c>
      <c r="AG27" s="15">
        <v>0.14599999999999999</v>
      </c>
      <c r="AH27" s="15">
        <v>0</v>
      </c>
      <c r="AI27" s="15">
        <v>0.14499999999999999</v>
      </c>
      <c r="AJ27" s="15">
        <v>0.14599999999999999</v>
      </c>
      <c r="AK27" s="5">
        <v>92</v>
      </c>
      <c r="AL27" s="15">
        <v>0.1555</v>
      </c>
      <c r="AM27" s="15">
        <v>2.6457513110645929E-3</v>
      </c>
      <c r="AN27" s="1">
        <v>0.152</v>
      </c>
      <c r="AO27" s="1">
        <v>0.158</v>
      </c>
      <c r="AP27" s="78">
        <v>0.156</v>
      </c>
      <c r="AQ27" s="5">
        <v>184</v>
      </c>
      <c r="AR27" s="15">
        <v>0.151</v>
      </c>
      <c r="AS27" s="15">
        <v>2.8784916685157002E-3</v>
      </c>
      <c r="AT27" s="1">
        <v>0.14699999999999999</v>
      </c>
      <c r="AU27" s="1">
        <v>0.155</v>
      </c>
      <c r="AV27" s="78">
        <v>0.15049999999999999</v>
      </c>
      <c r="AW27" s="5">
        <v>368</v>
      </c>
      <c r="AX27" s="15">
        <v>0.15168749999999998</v>
      </c>
      <c r="AY27" s="15">
        <v>4.0450587140361798E-3</v>
      </c>
      <c r="AZ27" s="1">
        <v>0.14399999999999999</v>
      </c>
      <c r="BA27" s="1">
        <v>0.158</v>
      </c>
      <c r="BB27" s="78">
        <v>0.151</v>
      </c>
      <c r="BC27" s="65">
        <v>736</v>
      </c>
      <c r="BD27" s="68"/>
      <c r="BE27" s="65">
        <v>1150</v>
      </c>
      <c r="BF27" s="66"/>
      <c r="BG27" s="52">
        <v>0.155</v>
      </c>
      <c r="BH27" s="5">
        <v>46</v>
      </c>
      <c r="BI27" s="15">
        <v>0.16850000000000001</v>
      </c>
      <c r="BJ27" s="15">
        <v>3.5355339059327407E-3</v>
      </c>
      <c r="BK27" s="15">
        <v>0.16600000000000001</v>
      </c>
      <c r="BL27" s="15">
        <v>0.17100000000000001</v>
      </c>
      <c r="BM27" s="5">
        <v>92</v>
      </c>
      <c r="BN27" s="15">
        <v>0.17249999999999999</v>
      </c>
      <c r="BO27" s="15">
        <v>2.0816659994661235E-3</v>
      </c>
      <c r="BP27" s="1">
        <v>0.17</v>
      </c>
      <c r="BQ27" s="1">
        <v>0.17399999999999999</v>
      </c>
      <c r="BR27" s="78">
        <v>0.17249999999999999</v>
      </c>
      <c r="BS27" s="5">
        <v>184</v>
      </c>
      <c r="BT27" s="15">
        <v>0.15287499999999998</v>
      </c>
      <c r="BU27" s="15">
        <v>5.5404357745062463E-3</v>
      </c>
      <c r="BV27" s="1">
        <v>0.14599999999999999</v>
      </c>
      <c r="BW27" s="1">
        <v>0.16200000000000001</v>
      </c>
      <c r="BX27" s="78">
        <v>0.151</v>
      </c>
      <c r="BY27" s="5">
        <v>368</v>
      </c>
      <c r="BZ27" s="15">
        <v>0.15549999999999997</v>
      </c>
      <c r="CA27" s="15">
        <v>5.0596442562694114E-3</v>
      </c>
      <c r="CB27" s="1">
        <v>0.14799999999999999</v>
      </c>
      <c r="CC27" s="1">
        <v>0.16700000000000001</v>
      </c>
      <c r="CD27" s="78">
        <v>0.155</v>
      </c>
      <c r="CE27" s="65">
        <v>736</v>
      </c>
      <c r="CF27" s="68"/>
      <c r="CG27" s="65">
        <v>1150</v>
      </c>
      <c r="CH27" s="66"/>
    </row>
    <row r="28" spans="1:86" x14ac:dyDescent="0.2">
      <c r="A28" s="50" t="s">
        <v>28</v>
      </c>
      <c r="B28" s="51"/>
      <c r="C28" s="40">
        <v>0.12</v>
      </c>
      <c r="D28" s="5">
        <v>48</v>
      </c>
      <c r="E28" s="15">
        <v>0.107</v>
      </c>
      <c r="F28" s="15">
        <v>1.4142135623730963E-3</v>
      </c>
      <c r="G28" s="15">
        <v>0.106</v>
      </c>
      <c r="H28" s="15">
        <v>0.108</v>
      </c>
      <c r="I28" s="5">
        <v>96</v>
      </c>
      <c r="J28" s="15">
        <v>0.11699999999999999</v>
      </c>
      <c r="K28" s="15">
        <v>1.1547005383792444E-3</v>
      </c>
      <c r="L28" s="1">
        <v>0.11600000000000001</v>
      </c>
      <c r="M28" s="1">
        <v>0.11799999999999999</v>
      </c>
      <c r="N28" s="22">
        <v>0.11699999999999999</v>
      </c>
      <c r="O28" s="5">
        <v>192</v>
      </c>
      <c r="P28" s="15">
        <v>0.111875</v>
      </c>
      <c r="Q28" s="15">
        <v>4.015594601052253E-3</v>
      </c>
      <c r="R28" s="1">
        <v>0.105</v>
      </c>
      <c r="S28" s="1">
        <v>0.11899999999999999</v>
      </c>
      <c r="T28" s="22">
        <v>0.112</v>
      </c>
      <c r="U28" s="5">
        <v>384</v>
      </c>
      <c r="V28" s="15">
        <v>0.11275000000000002</v>
      </c>
      <c r="W28" s="15">
        <v>3.8384024454626076E-3</v>
      </c>
      <c r="X28" s="1">
        <v>0.107</v>
      </c>
      <c r="Y28" s="1">
        <v>0.12</v>
      </c>
      <c r="Z28" s="22">
        <v>0.113</v>
      </c>
      <c r="AA28" s="65">
        <v>768</v>
      </c>
      <c r="AB28" s="66"/>
      <c r="AC28" s="65">
        <v>1200</v>
      </c>
      <c r="AD28" s="66"/>
      <c r="AE28" s="52">
        <v>0.11600000000000001</v>
      </c>
      <c r="AF28" s="5">
        <v>48</v>
      </c>
      <c r="AG28" s="15">
        <v>0.114</v>
      </c>
      <c r="AH28" s="15">
        <v>2.8284271247461927E-3</v>
      </c>
      <c r="AI28" s="15">
        <v>0.112</v>
      </c>
      <c r="AJ28" s="15">
        <v>0.11600000000000001</v>
      </c>
      <c r="AK28" s="5">
        <v>96</v>
      </c>
      <c r="AL28" s="15">
        <v>0.1145</v>
      </c>
      <c r="AM28" s="15">
        <v>3.3166247903553964E-3</v>
      </c>
      <c r="AN28" s="1">
        <v>0.111</v>
      </c>
      <c r="AO28" s="1">
        <v>0.11899999999999999</v>
      </c>
      <c r="AP28" s="78">
        <v>0.114</v>
      </c>
      <c r="AQ28" s="5">
        <v>192</v>
      </c>
      <c r="AR28" s="15">
        <v>0.11574999999999999</v>
      </c>
      <c r="AS28" s="15">
        <v>4.4320263021395906E-3</v>
      </c>
      <c r="AT28" s="1">
        <v>0.111</v>
      </c>
      <c r="AU28" s="1">
        <v>0.124</v>
      </c>
      <c r="AV28" s="78">
        <v>0.11550000000000001</v>
      </c>
      <c r="AW28" s="5">
        <v>384</v>
      </c>
      <c r="AX28" s="15">
        <v>0.11500000000000002</v>
      </c>
      <c r="AY28" s="15">
        <v>7.321202087089254E-3</v>
      </c>
      <c r="AZ28" s="1">
        <v>0.107</v>
      </c>
      <c r="BA28" s="1">
        <v>0.13900000000000001</v>
      </c>
      <c r="BB28" s="78">
        <v>0.114</v>
      </c>
      <c r="BC28" s="65">
        <v>768</v>
      </c>
      <c r="BD28" s="68"/>
      <c r="BE28" s="65">
        <v>1200</v>
      </c>
      <c r="BF28" s="66"/>
      <c r="BG28" s="52">
        <v>0.11</v>
      </c>
      <c r="BH28" s="5">
        <v>48</v>
      </c>
      <c r="BI28" s="15">
        <v>0.1225</v>
      </c>
      <c r="BJ28" s="15">
        <v>7.0710678118654816E-4</v>
      </c>
      <c r="BK28" s="15">
        <v>0.122</v>
      </c>
      <c r="BL28" s="15">
        <v>0.123</v>
      </c>
      <c r="BM28" s="5">
        <v>96</v>
      </c>
      <c r="BN28" s="15">
        <v>0.123</v>
      </c>
      <c r="BO28" s="15">
        <v>1.6329931618554536E-3</v>
      </c>
      <c r="BP28" s="1">
        <v>0.121</v>
      </c>
      <c r="BQ28" s="1">
        <v>0.125</v>
      </c>
      <c r="BR28" s="78">
        <v>0.123</v>
      </c>
      <c r="BS28" s="5">
        <v>192</v>
      </c>
      <c r="BT28" s="15">
        <v>0.110875</v>
      </c>
      <c r="BU28" s="15">
        <v>2.8504385627478473E-3</v>
      </c>
      <c r="BV28" s="1">
        <v>0.108</v>
      </c>
      <c r="BW28" s="1">
        <v>0.115</v>
      </c>
      <c r="BX28" s="78">
        <v>0.1105</v>
      </c>
      <c r="BY28" s="5">
        <v>384</v>
      </c>
      <c r="BZ28" s="15">
        <v>0.114625</v>
      </c>
      <c r="CA28" s="15">
        <v>4.209117088733296E-3</v>
      </c>
      <c r="CB28" s="1">
        <v>0.108</v>
      </c>
      <c r="CC28" s="1">
        <v>0.123</v>
      </c>
      <c r="CD28" s="78">
        <v>0.114</v>
      </c>
      <c r="CE28" s="65">
        <v>768</v>
      </c>
      <c r="CF28" s="68"/>
      <c r="CG28" s="65">
        <v>1200</v>
      </c>
      <c r="CH28" s="66"/>
    </row>
    <row r="29" spans="1:86" ht="15" thickBot="1" x14ac:dyDescent="0.25">
      <c r="A29" s="53" t="s">
        <v>29</v>
      </c>
      <c r="B29" s="54"/>
      <c r="C29" s="55">
        <v>0.38600000000000001</v>
      </c>
      <c r="D29" s="57">
        <v>50</v>
      </c>
      <c r="E29" s="25">
        <v>0.3075</v>
      </c>
      <c r="F29" s="25">
        <v>7.0710678118654816E-4</v>
      </c>
      <c r="G29" s="25">
        <v>0.307</v>
      </c>
      <c r="H29" s="25">
        <v>0.308</v>
      </c>
      <c r="I29" s="57">
        <v>100</v>
      </c>
      <c r="J29" s="25">
        <v>0.35000000000000003</v>
      </c>
      <c r="K29" s="25">
        <v>2.3930454794396754E-2</v>
      </c>
      <c r="L29" s="79">
        <v>0.33200000000000002</v>
      </c>
      <c r="M29" s="79">
        <v>0.38500000000000001</v>
      </c>
      <c r="N29" s="26">
        <v>0.34150000000000003</v>
      </c>
      <c r="O29" s="57">
        <v>200</v>
      </c>
      <c r="P29" s="25">
        <v>0.34287499999999999</v>
      </c>
      <c r="Q29" s="25">
        <v>1.9953069939234905E-2</v>
      </c>
      <c r="R29" s="79">
        <v>0.32300000000000001</v>
      </c>
      <c r="S29" s="79">
        <v>0.375</v>
      </c>
      <c r="T29" s="26">
        <v>0.33700000000000002</v>
      </c>
      <c r="U29" s="57">
        <v>400</v>
      </c>
      <c r="V29" s="25">
        <v>0.362375</v>
      </c>
      <c r="W29" s="25">
        <v>2.8222626856241897E-2</v>
      </c>
      <c r="X29" s="79">
        <v>0.33300000000000002</v>
      </c>
      <c r="Y29" s="79">
        <v>0.43</v>
      </c>
      <c r="Z29" s="26">
        <v>0.35899999999999999</v>
      </c>
      <c r="AA29" s="80">
        <v>800</v>
      </c>
      <c r="AB29" s="81"/>
      <c r="AC29" s="80">
        <v>1250</v>
      </c>
      <c r="AD29" s="81"/>
      <c r="AE29" s="56">
        <v>0.32800000000000001</v>
      </c>
      <c r="AF29" s="57">
        <v>50</v>
      </c>
      <c r="AG29" s="25">
        <v>0.315</v>
      </c>
      <c r="AH29" s="25">
        <v>1.4142135623730963E-3</v>
      </c>
      <c r="AI29" s="25">
        <v>0.314</v>
      </c>
      <c r="AJ29" s="25">
        <v>0.316</v>
      </c>
      <c r="AK29" s="57">
        <v>100</v>
      </c>
      <c r="AL29" s="25">
        <v>0.33325000000000005</v>
      </c>
      <c r="AM29" s="25">
        <v>7.274384280931738E-3</v>
      </c>
      <c r="AN29" s="79">
        <v>0.32400000000000001</v>
      </c>
      <c r="AO29" s="79">
        <v>0.34</v>
      </c>
      <c r="AP29" s="82">
        <v>0.33450000000000002</v>
      </c>
      <c r="AQ29" s="57">
        <v>200</v>
      </c>
      <c r="AR29" s="25">
        <v>0.34387499999999999</v>
      </c>
      <c r="AS29" s="25">
        <v>2.259859350869935E-2</v>
      </c>
      <c r="AT29" s="79">
        <v>0.32300000000000001</v>
      </c>
      <c r="AU29" s="79">
        <v>0.39</v>
      </c>
      <c r="AV29" s="82">
        <v>0.34100000000000003</v>
      </c>
      <c r="AW29" s="57">
        <v>400</v>
      </c>
      <c r="AX29" s="25">
        <v>0.3253125</v>
      </c>
      <c r="AY29" s="25">
        <v>2.4311091433061302E-2</v>
      </c>
      <c r="AZ29" s="79">
        <v>0.24199999999999999</v>
      </c>
      <c r="BA29" s="79">
        <v>0.34799999999999998</v>
      </c>
      <c r="BB29" s="82">
        <v>0.32700000000000001</v>
      </c>
      <c r="BC29" s="80">
        <v>800</v>
      </c>
      <c r="BD29" s="83"/>
      <c r="BE29" s="80">
        <v>1250</v>
      </c>
      <c r="BF29" s="81"/>
      <c r="BG29" s="56">
        <v>0.31</v>
      </c>
      <c r="BH29" s="57">
        <v>50</v>
      </c>
      <c r="BI29" s="25">
        <v>0.39350000000000002</v>
      </c>
      <c r="BJ29" s="25">
        <v>6.3639610306789329E-3</v>
      </c>
      <c r="BK29" s="25">
        <v>0.38900000000000001</v>
      </c>
      <c r="BL29" s="25">
        <v>0.39800000000000002</v>
      </c>
      <c r="BM29" s="57">
        <v>100</v>
      </c>
      <c r="BN29" s="25">
        <v>0.40225</v>
      </c>
      <c r="BO29" s="25">
        <v>8.2613558209291369E-3</v>
      </c>
      <c r="BP29" s="79">
        <v>0.39400000000000002</v>
      </c>
      <c r="BQ29" s="79">
        <v>0.41299999999999998</v>
      </c>
      <c r="BR29" s="82">
        <v>0.40100000000000002</v>
      </c>
      <c r="BS29" s="57">
        <v>200</v>
      </c>
      <c r="BT29" s="25">
        <v>0.33175000000000004</v>
      </c>
      <c r="BU29" s="25">
        <v>1.6696877381286418E-2</v>
      </c>
      <c r="BV29" s="79">
        <v>0.317</v>
      </c>
      <c r="BW29" s="79">
        <v>0.35799999999999998</v>
      </c>
      <c r="BX29" s="82">
        <v>0.32400000000000001</v>
      </c>
      <c r="BY29" s="57">
        <v>400</v>
      </c>
      <c r="BZ29" s="25">
        <v>0.37793749999999993</v>
      </c>
      <c r="CA29" s="25">
        <v>2.7299496332350168E-2</v>
      </c>
      <c r="CB29" s="79">
        <v>0.33100000000000002</v>
      </c>
      <c r="CC29" s="79">
        <v>0.436</v>
      </c>
      <c r="CD29" s="82">
        <v>0.3725</v>
      </c>
      <c r="CE29" s="80">
        <v>800</v>
      </c>
      <c r="CF29" s="83"/>
      <c r="CG29" s="80">
        <v>1250</v>
      </c>
      <c r="CH29" s="81"/>
    </row>
    <row r="30" spans="1:86" x14ac:dyDescent="0.2">
      <c r="A30" s="47" t="s">
        <v>30</v>
      </c>
      <c r="B30" s="48" t="s">
        <v>82</v>
      </c>
      <c r="C30" s="31">
        <v>1.3080000000000001</v>
      </c>
      <c r="D30" s="2">
        <v>52</v>
      </c>
      <c r="E30" s="18">
        <v>1.383</v>
      </c>
      <c r="F30" s="18">
        <v>0.64912402512925049</v>
      </c>
      <c r="G30" s="18">
        <v>0.92400000000000004</v>
      </c>
      <c r="H30" s="18">
        <v>1.8420000000000001</v>
      </c>
      <c r="I30" s="2">
        <v>104</v>
      </c>
      <c r="J30" s="18">
        <v>0.90700000000000003</v>
      </c>
      <c r="K30" s="18">
        <v>3.2020826556060901E-2</v>
      </c>
      <c r="L30" s="3">
        <v>0.86399999999999999</v>
      </c>
      <c r="M30" s="3">
        <v>0.93600000000000005</v>
      </c>
      <c r="N30" s="19">
        <v>0.91400000000000003</v>
      </c>
      <c r="O30" s="2">
        <v>208</v>
      </c>
      <c r="P30" s="18">
        <v>0.97675000000000001</v>
      </c>
      <c r="Q30" s="18">
        <v>0.20750886383821876</v>
      </c>
      <c r="R30" s="3">
        <v>0.81100000000000005</v>
      </c>
      <c r="S30" s="3">
        <v>1.4159999999999999</v>
      </c>
      <c r="T30" s="19">
        <v>0.89700000000000002</v>
      </c>
      <c r="U30" s="2">
        <v>416</v>
      </c>
      <c r="V30" s="18">
        <v>0.98075000000000001</v>
      </c>
      <c r="W30" s="18">
        <v>0.25897091213750856</v>
      </c>
      <c r="X30" s="3">
        <v>0.81100000000000005</v>
      </c>
      <c r="Y30" s="3">
        <v>1.8340000000000001</v>
      </c>
      <c r="Z30" s="19">
        <v>0.89650000000000007</v>
      </c>
      <c r="AA30" s="74">
        <v>832</v>
      </c>
      <c r="AB30" s="75"/>
      <c r="AC30" s="74">
        <v>1300</v>
      </c>
      <c r="AD30" s="75"/>
      <c r="AE30" s="49">
        <v>1.204</v>
      </c>
      <c r="AF30" s="2">
        <v>52</v>
      </c>
      <c r="AG30" s="18">
        <v>0.873</v>
      </c>
      <c r="AH30" s="18">
        <v>6.7882250993908627E-2</v>
      </c>
      <c r="AI30" s="18">
        <v>0.82499999999999996</v>
      </c>
      <c r="AJ30" s="18">
        <v>0.92100000000000004</v>
      </c>
      <c r="AK30" s="2">
        <v>104</v>
      </c>
      <c r="AL30" s="18">
        <v>3.1814999999999998</v>
      </c>
      <c r="AM30" s="18">
        <v>0.76672572236317516</v>
      </c>
      <c r="AN30" s="3">
        <v>2.387</v>
      </c>
      <c r="AO30" s="3">
        <v>4.1929999999999996</v>
      </c>
      <c r="AP30" s="76">
        <v>3.073</v>
      </c>
      <c r="AQ30" s="2">
        <v>208</v>
      </c>
      <c r="AR30" s="18">
        <v>0.86949999999999994</v>
      </c>
      <c r="AS30" s="18">
        <v>2.5253005478839283E-2</v>
      </c>
      <c r="AT30" s="3">
        <v>0.83399999999999996</v>
      </c>
      <c r="AU30" s="3">
        <v>0.90800000000000003</v>
      </c>
      <c r="AV30" s="76">
        <v>0.87650000000000006</v>
      </c>
      <c r="AW30" s="2">
        <v>416</v>
      </c>
      <c r="AX30" s="18">
        <v>3.6863124999999997</v>
      </c>
      <c r="AY30" s="18">
        <v>0.82222743964185541</v>
      </c>
      <c r="AZ30" s="3">
        <v>2.1110000000000002</v>
      </c>
      <c r="BA30" s="3">
        <v>5.165</v>
      </c>
      <c r="BB30" s="76">
        <v>3.9409999999999998</v>
      </c>
      <c r="BC30" s="74">
        <v>832</v>
      </c>
      <c r="BD30" s="77"/>
      <c r="BE30" s="74">
        <v>1300</v>
      </c>
      <c r="BF30" s="75"/>
      <c r="BG30" s="49">
        <v>0.94299999999999995</v>
      </c>
      <c r="BH30" s="2">
        <v>52</v>
      </c>
      <c r="BI30" s="18">
        <v>1.1669999999999998</v>
      </c>
      <c r="BJ30" s="18">
        <v>0.20081832585698206</v>
      </c>
      <c r="BK30" s="18">
        <v>1.0249999999999999</v>
      </c>
      <c r="BL30" s="18">
        <v>1.3089999999999999</v>
      </c>
      <c r="BM30" s="2">
        <v>104</v>
      </c>
      <c r="BN30" s="18">
        <v>1.0602499999999999</v>
      </c>
      <c r="BO30" s="18">
        <v>0.12499166638887128</v>
      </c>
      <c r="BP30" s="3">
        <v>0.91400000000000003</v>
      </c>
      <c r="BQ30" s="3">
        <v>1.1739999999999999</v>
      </c>
      <c r="BR30" s="76">
        <v>1.0765</v>
      </c>
      <c r="BS30" s="2">
        <v>208</v>
      </c>
      <c r="BT30" s="18">
        <v>1.286125</v>
      </c>
      <c r="BU30" s="18">
        <v>0.52190815762929021</v>
      </c>
      <c r="BV30" s="3">
        <v>0.93300000000000005</v>
      </c>
      <c r="BW30" s="3">
        <v>2.359</v>
      </c>
      <c r="BX30" s="76">
        <v>1.0885</v>
      </c>
      <c r="BY30" s="2">
        <v>416</v>
      </c>
      <c r="BZ30" s="18">
        <v>0.872</v>
      </c>
      <c r="CA30" s="18">
        <v>2.7271474718711761E-2</v>
      </c>
      <c r="CB30" s="3">
        <v>0.82199999999999995</v>
      </c>
      <c r="CC30" s="3">
        <v>0.92600000000000005</v>
      </c>
      <c r="CD30" s="76">
        <v>0.86850000000000005</v>
      </c>
      <c r="CE30" s="74">
        <v>832</v>
      </c>
      <c r="CF30" s="77"/>
      <c r="CG30" s="74">
        <v>1300</v>
      </c>
      <c r="CH30" s="75"/>
    </row>
    <row r="31" spans="1:86" x14ac:dyDescent="0.2">
      <c r="A31" s="50" t="s">
        <v>31</v>
      </c>
      <c r="B31" s="51"/>
      <c r="C31" s="40">
        <v>0.92900000000000005</v>
      </c>
      <c r="D31" s="5">
        <v>54</v>
      </c>
      <c r="E31" s="15">
        <v>0.83750000000000002</v>
      </c>
      <c r="F31" s="15">
        <v>4.8790367901871745E-2</v>
      </c>
      <c r="G31" s="15">
        <v>0.80300000000000005</v>
      </c>
      <c r="H31" s="15">
        <v>0.872</v>
      </c>
      <c r="I31" s="5">
        <v>108</v>
      </c>
      <c r="J31" s="15">
        <v>0.88850000000000007</v>
      </c>
      <c r="K31" s="15">
        <v>6.4789402425602466E-2</v>
      </c>
      <c r="L31" s="1">
        <v>0.80600000000000005</v>
      </c>
      <c r="M31" s="1">
        <v>0.96099999999999997</v>
      </c>
      <c r="N31" s="22">
        <v>0.89349999999999996</v>
      </c>
      <c r="O31" s="5">
        <v>216</v>
      </c>
      <c r="P31" s="15">
        <v>0.91300000000000003</v>
      </c>
      <c r="Q31" s="15">
        <v>8.5069719306326314E-2</v>
      </c>
      <c r="R31" s="1">
        <v>0.81499999999999995</v>
      </c>
      <c r="S31" s="1">
        <v>1.0680000000000001</v>
      </c>
      <c r="T31" s="22">
        <v>0.90250000000000008</v>
      </c>
      <c r="U31" s="5">
        <v>432</v>
      </c>
      <c r="V31" s="15">
        <v>0.97700000000000009</v>
      </c>
      <c r="W31" s="15">
        <v>0.17090075092481749</v>
      </c>
      <c r="X31" s="1">
        <v>0.83499999999999996</v>
      </c>
      <c r="Y31" s="1">
        <v>1.3520000000000001</v>
      </c>
      <c r="Z31" s="22">
        <v>0.90600000000000003</v>
      </c>
      <c r="AA31" s="65">
        <v>864</v>
      </c>
      <c r="AB31" s="66"/>
      <c r="AC31" s="65">
        <v>1350</v>
      </c>
      <c r="AD31" s="66"/>
      <c r="AE31" s="52">
        <v>0.83099999999999996</v>
      </c>
      <c r="AF31" s="5">
        <v>54</v>
      </c>
      <c r="AG31" s="15">
        <v>1.1019999999999999</v>
      </c>
      <c r="AH31" s="15">
        <v>0.29557063453597715</v>
      </c>
      <c r="AI31" s="15">
        <v>0.89300000000000002</v>
      </c>
      <c r="AJ31" s="15">
        <v>1.3109999999999999</v>
      </c>
      <c r="AK31" s="5">
        <v>108</v>
      </c>
      <c r="AL31" s="15">
        <v>3.4464999999999999</v>
      </c>
      <c r="AM31" s="15">
        <v>1.6243194472352613</v>
      </c>
      <c r="AN31" s="1">
        <v>1.8089999999999999</v>
      </c>
      <c r="AO31" s="1">
        <v>5.6719999999999997</v>
      </c>
      <c r="AP31" s="78">
        <v>3.1524999999999999</v>
      </c>
      <c r="AQ31" s="5">
        <v>216</v>
      </c>
      <c r="AR31" s="15">
        <v>0.91</v>
      </c>
      <c r="AS31" s="15">
        <v>0.13912481549211222</v>
      </c>
      <c r="AT31" s="1">
        <v>0.82399999999999995</v>
      </c>
      <c r="AU31" s="1">
        <v>1.179</v>
      </c>
      <c r="AV31" s="78">
        <v>0.83899999999999997</v>
      </c>
      <c r="AW31" s="5">
        <v>432</v>
      </c>
      <c r="AX31" s="15">
        <v>4.0831249999999999</v>
      </c>
      <c r="AY31" s="15">
        <v>1.3593803919433289</v>
      </c>
      <c r="AZ31" s="1">
        <v>2.2799999999999998</v>
      </c>
      <c r="BA31" s="1">
        <v>7.8869999999999996</v>
      </c>
      <c r="BB31" s="78">
        <v>4.1769999999999996</v>
      </c>
      <c r="BC31" s="65">
        <v>864</v>
      </c>
      <c r="BD31" s="68"/>
      <c r="BE31" s="65">
        <v>1350</v>
      </c>
      <c r="BF31" s="66"/>
      <c r="BG31" s="52">
        <v>0.95</v>
      </c>
      <c r="BH31" s="5">
        <v>54</v>
      </c>
      <c r="BI31" s="15">
        <v>1.3195000000000001</v>
      </c>
      <c r="BJ31" s="15">
        <v>0.12091525958289966</v>
      </c>
      <c r="BK31" s="15">
        <v>1.234</v>
      </c>
      <c r="BL31" s="15">
        <v>1.405</v>
      </c>
      <c r="BM31" s="5">
        <v>108</v>
      </c>
      <c r="BN31" s="15">
        <v>0.9807499999999999</v>
      </c>
      <c r="BO31" s="15">
        <v>3.1212978070027195E-2</v>
      </c>
      <c r="BP31" s="1">
        <v>0.95599999999999996</v>
      </c>
      <c r="BQ31" s="1">
        <v>1.0249999999999999</v>
      </c>
      <c r="BR31" s="78">
        <v>0.97099999999999997</v>
      </c>
      <c r="BS31" s="5">
        <v>216</v>
      </c>
      <c r="BT31" s="15">
        <v>1.0999999999999999</v>
      </c>
      <c r="BU31" s="15">
        <v>0.47467131485150554</v>
      </c>
      <c r="BV31" s="1">
        <v>0.24299999999999999</v>
      </c>
      <c r="BW31" s="1">
        <v>1.851</v>
      </c>
      <c r="BX31" s="78">
        <v>1.0405</v>
      </c>
      <c r="BY31" s="5">
        <v>432</v>
      </c>
      <c r="BZ31" s="15">
        <v>0.91368749999999999</v>
      </c>
      <c r="CA31" s="15">
        <v>0.13530248519521065</v>
      </c>
      <c r="CB31" s="1">
        <v>0.78300000000000003</v>
      </c>
      <c r="CC31" s="1">
        <v>1.3779999999999999</v>
      </c>
      <c r="CD31" s="78">
        <v>0.88500000000000001</v>
      </c>
      <c r="CE31" s="65">
        <v>864</v>
      </c>
      <c r="CF31" s="68"/>
      <c r="CG31" s="65">
        <v>1350</v>
      </c>
      <c r="CH31" s="66"/>
    </row>
    <row r="32" spans="1:86" x14ac:dyDescent="0.2">
      <c r="A32" s="50" t="s">
        <v>32</v>
      </c>
      <c r="B32" s="51"/>
      <c r="C32" s="40">
        <v>0.44600000000000001</v>
      </c>
      <c r="D32" s="5">
        <v>56</v>
      </c>
      <c r="E32" s="15">
        <v>0.3805</v>
      </c>
      <c r="F32" s="15">
        <v>2.8991378028648474E-2</v>
      </c>
      <c r="G32" s="15">
        <v>0.36</v>
      </c>
      <c r="H32" s="15">
        <v>0.40100000000000002</v>
      </c>
      <c r="I32" s="5">
        <v>112</v>
      </c>
      <c r="J32" s="15">
        <v>0.40249999999999997</v>
      </c>
      <c r="K32" s="15">
        <v>2.6589471600616661E-2</v>
      </c>
      <c r="L32" s="1">
        <v>0.371</v>
      </c>
      <c r="M32" s="1">
        <v>0.434</v>
      </c>
      <c r="N32" s="22">
        <v>0.40200000000000002</v>
      </c>
      <c r="O32" s="5">
        <v>224</v>
      </c>
      <c r="P32" s="15">
        <v>0.38412499999999999</v>
      </c>
      <c r="Q32" s="15">
        <v>9.9489769754052115E-3</v>
      </c>
      <c r="R32" s="1">
        <v>0.373</v>
      </c>
      <c r="S32" s="1">
        <v>0.39600000000000002</v>
      </c>
      <c r="T32" s="22">
        <v>0.38150000000000001</v>
      </c>
      <c r="U32" s="5">
        <v>448</v>
      </c>
      <c r="V32" s="15">
        <v>0.39062500000000006</v>
      </c>
      <c r="W32" s="15">
        <v>2.4140905810125134E-2</v>
      </c>
      <c r="X32" s="1">
        <v>0.36399999999999999</v>
      </c>
      <c r="Y32" s="1">
        <v>0.45800000000000002</v>
      </c>
      <c r="Z32" s="22">
        <v>0.3805</v>
      </c>
      <c r="AA32" s="65">
        <v>896</v>
      </c>
      <c r="AB32" s="66"/>
      <c r="AC32" s="65">
        <v>1400</v>
      </c>
      <c r="AD32" s="66"/>
      <c r="AE32" s="52">
        <v>0.38</v>
      </c>
      <c r="AF32" s="5">
        <v>56</v>
      </c>
      <c r="AG32" s="15">
        <v>0.3765</v>
      </c>
      <c r="AH32" s="15">
        <v>1.0606601717798222E-2</v>
      </c>
      <c r="AI32" s="15">
        <v>0.36899999999999999</v>
      </c>
      <c r="AJ32" s="15">
        <v>0.38400000000000001</v>
      </c>
      <c r="AK32" s="5">
        <v>112</v>
      </c>
      <c r="AL32" s="15">
        <v>0.41625000000000001</v>
      </c>
      <c r="AM32" s="15">
        <v>3.4673476895171619E-2</v>
      </c>
      <c r="AN32" s="1">
        <v>0.375</v>
      </c>
      <c r="AO32" s="1">
        <v>0.45300000000000001</v>
      </c>
      <c r="AP32" s="78">
        <v>0.41849999999999998</v>
      </c>
      <c r="AQ32" s="5">
        <v>224</v>
      </c>
      <c r="AR32" s="15">
        <v>0.41125000000000006</v>
      </c>
      <c r="AS32" s="15">
        <v>2.3541756215590324E-2</v>
      </c>
      <c r="AT32" s="1">
        <v>0.38100000000000001</v>
      </c>
      <c r="AU32" s="1">
        <v>0.45400000000000001</v>
      </c>
      <c r="AV32" s="78">
        <v>0.40649999999999997</v>
      </c>
      <c r="AW32" s="5">
        <v>448</v>
      </c>
      <c r="AX32" s="15">
        <v>0.39425000000000004</v>
      </c>
      <c r="AY32" s="15">
        <v>3.3993136562155205E-2</v>
      </c>
      <c r="AZ32" s="1">
        <v>0.36699999999999999</v>
      </c>
      <c r="BA32" s="1">
        <v>0.48199999999999998</v>
      </c>
      <c r="BB32" s="78">
        <v>0.38300000000000001</v>
      </c>
      <c r="BC32" s="65">
        <v>896</v>
      </c>
      <c r="BD32" s="68"/>
      <c r="BE32" s="65">
        <v>1400</v>
      </c>
      <c r="BF32" s="66"/>
      <c r="BG32" s="52">
        <v>0.38800000000000001</v>
      </c>
      <c r="BH32" s="5">
        <v>56</v>
      </c>
      <c r="BI32" s="15">
        <v>0.43149999999999999</v>
      </c>
      <c r="BJ32" s="15">
        <v>2.1213203435596446E-3</v>
      </c>
      <c r="BK32" s="15">
        <v>0.43</v>
      </c>
      <c r="BL32" s="15">
        <v>0.432</v>
      </c>
      <c r="BM32" s="5">
        <v>112</v>
      </c>
      <c r="BN32" s="15">
        <v>0.42174999999999996</v>
      </c>
      <c r="BO32" s="15">
        <v>1.6580611166861933E-2</v>
      </c>
      <c r="BP32" s="1">
        <v>0.40600000000000003</v>
      </c>
      <c r="BQ32" s="1">
        <v>0.44500000000000001</v>
      </c>
      <c r="BR32" s="78">
        <v>0.41799999999999998</v>
      </c>
      <c r="BS32" s="5">
        <v>224</v>
      </c>
      <c r="BT32" s="15">
        <v>0.37862499999999999</v>
      </c>
      <c r="BU32" s="15">
        <v>2.050043553544308E-2</v>
      </c>
      <c r="BV32" s="1">
        <v>0.36199999999999999</v>
      </c>
      <c r="BW32" s="1">
        <v>0.42</v>
      </c>
      <c r="BX32" s="78">
        <v>0.3715</v>
      </c>
      <c r="BY32" s="5">
        <v>448</v>
      </c>
      <c r="BZ32" s="15">
        <v>0.40537499999999999</v>
      </c>
      <c r="CA32" s="15">
        <v>2.1975364995072699E-2</v>
      </c>
      <c r="CB32" s="1">
        <v>0.375</v>
      </c>
      <c r="CC32" s="1">
        <v>0.45600000000000002</v>
      </c>
      <c r="CD32" s="78">
        <v>0.40400000000000003</v>
      </c>
      <c r="CE32" s="65">
        <v>896</v>
      </c>
      <c r="CF32" s="68"/>
      <c r="CG32" s="65">
        <v>1400</v>
      </c>
      <c r="CH32" s="66"/>
    </row>
    <row r="33" spans="1:86" x14ac:dyDescent="0.2">
      <c r="A33" s="50" t="s">
        <v>33</v>
      </c>
      <c r="B33" s="51"/>
      <c r="C33" s="40">
        <v>0.21299999999999999</v>
      </c>
      <c r="D33" s="5">
        <v>58</v>
      </c>
      <c r="E33" s="15">
        <v>0.184</v>
      </c>
      <c r="F33" s="15">
        <v>7.0710678118654814E-3</v>
      </c>
      <c r="G33" s="15">
        <v>0.17899999999999999</v>
      </c>
      <c r="H33" s="15">
        <v>0.189</v>
      </c>
      <c r="I33" s="5">
        <v>116</v>
      </c>
      <c r="J33" s="15">
        <v>0.19</v>
      </c>
      <c r="K33" s="15">
        <v>7.3936910042729509E-3</v>
      </c>
      <c r="L33" s="1">
        <v>0.18099999999999999</v>
      </c>
      <c r="M33" s="1">
        <v>0.19900000000000001</v>
      </c>
      <c r="N33" s="22">
        <v>0.19</v>
      </c>
      <c r="O33" s="5">
        <v>232</v>
      </c>
      <c r="P33" s="15">
        <v>0.18137500000000001</v>
      </c>
      <c r="Q33" s="15">
        <v>3.7392703642746775E-3</v>
      </c>
      <c r="R33" s="1">
        <v>0.17499999999999999</v>
      </c>
      <c r="S33" s="1">
        <v>0.188</v>
      </c>
      <c r="T33" s="22">
        <v>0.18099999999999999</v>
      </c>
      <c r="U33" s="5">
        <v>464</v>
      </c>
      <c r="V33" s="15">
        <v>0.18562500000000004</v>
      </c>
      <c r="W33" s="15">
        <v>5.9427827376294633E-3</v>
      </c>
      <c r="X33" s="1">
        <v>0.17699999999999999</v>
      </c>
      <c r="Y33" s="1">
        <v>0.19700000000000001</v>
      </c>
      <c r="Z33" s="22">
        <v>0.1855</v>
      </c>
      <c r="AA33" s="65">
        <v>928</v>
      </c>
      <c r="AB33" s="66"/>
      <c r="AC33" s="65">
        <v>1450</v>
      </c>
      <c r="AD33" s="66"/>
      <c r="AE33" s="52">
        <v>0.17</v>
      </c>
      <c r="AF33" s="5">
        <v>58</v>
      </c>
      <c r="AG33" s="15">
        <v>0.17749999999999999</v>
      </c>
      <c r="AH33" s="15">
        <v>7.0710678118654816E-4</v>
      </c>
      <c r="AI33" s="15">
        <v>0.17699999999999999</v>
      </c>
      <c r="AJ33" s="15">
        <v>0.17799999999999999</v>
      </c>
      <c r="AK33" s="5">
        <v>116</v>
      </c>
      <c r="AL33" s="15">
        <v>0.18474999999999997</v>
      </c>
      <c r="AM33" s="15">
        <v>9.9121138007995137E-3</v>
      </c>
      <c r="AN33" s="1">
        <v>0.17199999999999999</v>
      </c>
      <c r="AO33" s="1">
        <v>0.19600000000000001</v>
      </c>
      <c r="AP33" s="78">
        <v>0.1855</v>
      </c>
      <c r="AQ33" s="5">
        <v>232</v>
      </c>
      <c r="AR33" s="15">
        <v>0.18537499999999998</v>
      </c>
      <c r="AS33" s="15">
        <v>6.6319034113249071E-3</v>
      </c>
      <c r="AT33" s="1">
        <v>0.17100000000000001</v>
      </c>
      <c r="AU33" s="1">
        <v>0.193</v>
      </c>
      <c r="AV33" s="78">
        <v>0.1865</v>
      </c>
      <c r="AW33" s="5">
        <v>464</v>
      </c>
      <c r="AX33" s="15">
        <v>0.21506249999999999</v>
      </c>
      <c r="AY33" s="15">
        <v>0.11381942936072037</v>
      </c>
      <c r="AZ33" s="1">
        <v>0.17499999999999999</v>
      </c>
      <c r="BA33" s="1">
        <v>0.64100000000000001</v>
      </c>
      <c r="BB33" s="78">
        <v>0.1875</v>
      </c>
      <c r="BC33" s="65">
        <v>928</v>
      </c>
      <c r="BD33" s="68"/>
      <c r="BE33" s="65">
        <v>1450</v>
      </c>
      <c r="BF33" s="66"/>
      <c r="BG33" s="52">
        <v>0.19800000000000001</v>
      </c>
      <c r="BH33" s="5">
        <v>58</v>
      </c>
      <c r="BI33" s="15">
        <v>0.2235</v>
      </c>
      <c r="BJ33" s="15">
        <v>7.0710678118654816E-4</v>
      </c>
      <c r="BK33" s="15">
        <v>0.223</v>
      </c>
      <c r="BL33" s="15">
        <v>0.223</v>
      </c>
      <c r="BM33" s="5">
        <v>116</v>
      </c>
      <c r="BN33" s="15">
        <v>0.21675</v>
      </c>
      <c r="BO33" s="15">
        <v>7.5000000000000067E-3</v>
      </c>
      <c r="BP33" s="1">
        <v>0.20799999999999999</v>
      </c>
      <c r="BQ33" s="1">
        <v>0.22500000000000001</v>
      </c>
      <c r="BR33" s="78">
        <v>0.2165</v>
      </c>
      <c r="BS33" s="5">
        <v>232</v>
      </c>
      <c r="BT33" s="15">
        <v>0.18374999999999997</v>
      </c>
      <c r="BU33" s="15">
        <v>6.2278177787820953E-3</v>
      </c>
      <c r="BV33" s="1">
        <v>0.17499999999999999</v>
      </c>
      <c r="BW33" s="1">
        <v>0.19700000000000001</v>
      </c>
      <c r="BX33" s="78">
        <v>0.1825</v>
      </c>
      <c r="BY33" s="5">
        <v>464</v>
      </c>
      <c r="BZ33" s="15">
        <v>0.19575000000000001</v>
      </c>
      <c r="CA33" s="15">
        <v>9.7945563112033472E-3</v>
      </c>
      <c r="CB33" s="1">
        <v>0.182</v>
      </c>
      <c r="CC33" s="1">
        <v>0.22</v>
      </c>
      <c r="CD33" s="78">
        <v>0.19500000000000001</v>
      </c>
      <c r="CE33" s="65">
        <v>928</v>
      </c>
      <c r="CF33" s="68"/>
      <c r="CG33" s="65">
        <v>1450</v>
      </c>
      <c r="CH33" s="66"/>
    </row>
    <row r="34" spans="1:86" x14ac:dyDescent="0.2">
      <c r="A34" s="50" t="s">
        <v>76</v>
      </c>
      <c r="B34" s="51"/>
      <c r="C34" s="40">
        <v>0.14099999999999999</v>
      </c>
      <c r="D34" s="5">
        <v>60</v>
      </c>
      <c r="E34" s="15">
        <v>0.216</v>
      </c>
      <c r="F34" s="15">
        <v>0.12586500705120549</v>
      </c>
      <c r="G34" s="15">
        <v>0.127</v>
      </c>
      <c r="H34" s="15">
        <v>0.30499999999999999</v>
      </c>
      <c r="I34" s="5">
        <v>120</v>
      </c>
      <c r="J34" s="15">
        <v>1.0345</v>
      </c>
      <c r="K34" s="15">
        <v>0.63403601369848606</v>
      </c>
      <c r="L34" s="1">
        <v>0.128</v>
      </c>
      <c r="M34" s="1">
        <v>1.579</v>
      </c>
      <c r="N34" s="22">
        <v>1.2155</v>
      </c>
      <c r="O34" s="5">
        <v>240</v>
      </c>
      <c r="P34" s="15">
        <v>0.61325000000000007</v>
      </c>
      <c r="Q34" s="15">
        <v>0.63672437409873706</v>
      </c>
      <c r="R34" s="1">
        <v>0.129</v>
      </c>
      <c r="S34" s="1">
        <v>1.7370000000000001</v>
      </c>
      <c r="T34" s="22">
        <v>0.33999999999999997</v>
      </c>
      <c r="U34" s="5">
        <v>480</v>
      </c>
      <c r="V34" s="15">
        <v>0.46924999999999994</v>
      </c>
      <c r="W34" s="15">
        <v>0.5190143864415836</v>
      </c>
      <c r="X34" s="1">
        <v>0.124</v>
      </c>
      <c r="Y34" s="1">
        <v>1.8460000000000001</v>
      </c>
      <c r="Z34" s="22">
        <v>0.13500000000000001</v>
      </c>
      <c r="AA34" s="65">
        <v>960</v>
      </c>
      <c r="AB34" s="66"/>
      <c r="AC34" s="65">
        <v>1500</v>
      </c>
      <c r="AD34" s="66"/>
      <c r="AE34" s="52">
        <v>2.032</v>
      </c>
      <c r="AF34" s="5">
        <v>60</v>
      </c>
      <c r="AG34" s="15">
        <v>0.9830000000000001</v>
      </c>
      <c r="AH34" s="15">
        <v>1.203495741579504</v>
      </c>
      <c r="AI34" s="15">
        <v>0.13200000000000001</v>
      </c>
      <c r="AJ34" s="15">
        <v>1.8340000000000001</v>
      </c>
      <c r="AK34" s="5">
        <v>120</v>
      </c>
      <c r="AL34" s="15">
        <v>0.13175000000000001</v>
      </c>
      <c r="AM34" s="15">
        <v>3.5939764421413075E-3</v>
      </c>
      <c r="AN34" s="1">
        <v>0.127</v>
      </c>
      <c r="AO34" s="1">
        <v>0.13500000000000001</v>
      </c>
      <c r="AP34" s="78">
        <v>0.13250000000000001</v>
      </c>
      <c r="AQ34" s="5">
        <v>240</v>
      </c>
      <c r="AR34" s="15">
        <v>0.44975000000000004</v>
      </c>
      <c r="AS34" s="15">
        <v>0.58684331079818175</v>
      </c>
      <c r="AT34" s="1">
        <v>0.129</v>
      </c>
      <c r="AU34" s="1">
        <v>1.833</v>
      </c>
      <c r="AV34" s="78">
        <v>0.15000000000000002</v>
      </c>
      <c r="AW34" s="5">
        <v>480</v>
      </c>
      <c r="AX34" s="15">
        <v>0.1293125</v>
      </c>
      <c r="AY34" s="15">
        <v>3.5160346983498362E-3</v>
      </c>
      <c r="AZ34" s="1">
        <v>0.123</v>
      </c>
      <c r="BA34" s="1">
        <v>0.13500000000000001</v>
      </c>
      <c r="BB34" s="78">
        <v>0.1295</v>
      </c>
      <c r="BC34" s="65">
        <v>960</v>
      </c>
      <c r="BD34" s="68"/>
      <c r="BE34" s="65">
        <v>1500</v>
      </c>
      <c r="BF34" s="66"/>
      <c r="BG34" s="52">
        <v>0.91600000000000004</v>
      </c>
      <c r="BH34" s="5">
        <v>60</v>
      </c>
      <c r="BI34" s="15">
        <v>0.14699999999999999</v>
      </c>
      <c r="BJ34" s="15">
        <v>0</v>
      </c>
      <c r="BK34" s="15">
        <v>0.14699999999999999</v>
      </c>
      <c r="BL34" s="15">
        <v>0.14699999999999999</v>
      </c>
      <c r="BM34" s="5">
        <v>120</v>
      </c>
      <c r="BN34" s="15">
        <v>0.14075000000000001</v>
      </c>
      <c r="BO34" s="15">
        <v>2.8722813232690022E-3</v>
      </c>
      <c r="BP34" s="1">
        <v>0.13700000000000001</v>
      </c>
      <c r="BQ34" s="1">
        <v>0.14299999999999999</v>
      </c>
      <c r="BR34" s="78">
        <v>0.14150000000000001</v>
      </c>
      <c r="BS34" s="5">
        <v>240</v>
      </c>
      <c r="BT34" s="15">
        <v>0.23649999999999999</v>
      </c>
      <c r="BU34" s="15">
        <v>0.30088536022877554</v>
      </c>
      <c r="BV34" s="1">
        <v>0.124</v>
      </c>
      <c r="BW34" s="1">
        <v>0.124</v>
      </c>
      <c r="BX34" s="78">
        <v>0.13200000000000001</v>
      </c>
      <c r="BY34" s="5">
        <v>480</v>
      </c>
      <c r="BZ34" s="15">
        <v>0.76231250000000006</v>
      </c>
      <c r="CA34" s="15">
        <v>0.57764149421014876</v>
      </c>
      <c r="CB34" s="1">
        <v>0.13</v>
      </c>
      <c r="CC34" s="1">
        <v>1.996</v>
      </c>
      <c r="CD34" s="78">
        <v>0.57400000000000007</v>
      </c>
      <c r="CE34" s="65">
        <v>960</v>
      </c>
      <c r="CF34" s="68"/>
      <c r="CG34" s="65">
        <v>1500</v>
      </c>
      <c r="CH34" s="66"/>
    </row>
    <row r="35" spans="1:86" x14ac:dyDescent="0.2">
      <c r="A35" s="50" t="s">
        <v>112</v>
      </c>
      <c r="B35" s="51"/>
      <c r="C35" s="40">
        <v>0.14299999999999999</v>
      </c>
      <c r="D35" s="58">
        <v>62</v>
      </c>
      <c r="E35" s="59">
        <v>0.13</v>
      </c>
      <c r="F35" s="59">
        <v>7.0710678118654814E-3</v>
      </c>
      <c r="G35" s="59">
        <v>0.13500000000000001</v>
      </c>
      <c r="H35" s="59">
        <v>0.13500000000000001</v>
      </c>
      <c r="I35" s="58">
        <v>124</v>
      </c>
      <c r="J35" s="59">
        <v>0.13175000000000001</v>
      </c>
      <c r="K35" s="59">
        <v>3.403429642777026E-3</v>
      </c>
      <c r="L35" s="84">
        <v>0.13200000000000001</v>
      </c>
      <c r="M35" s="84">
        <v>0.13200000000000001</v>
      </c>
      <c r="N35" s="22">
        <v>0.13250000000000001</v>
      </c>
      <c r="O35" s="58">
        <v>248</v>
      </c>
      <c r="P35" s="59">
        <v>0.59524999999999995</v>
      </c>
      <c r="Q35" s="59">
        <v>0.64429535152754291</v>
      </c>
      <c r="R35" s="84">
        <v>0.123</v>
      </c>
      <c r="S35" s="84">
        <v>1.702</v>
      </c>
      <c r="T35" s="22">
        <v>0.29249999999999998</v>
      </c>
      <c r="U35" s="58">
        <v>496</v>
      </c>
      <c r="V35" s="59">
        <v>0.7946875000000001</v>
      </c>
      <c r="W35" s="59">
        <v>0.6874349151010587</v>
      </c>
      <c r="X35" s="84">
        <v>0.123</v>
      </c>
      <c r="Y35" s="84">
        <v>1.8009999999999999</v>
      </c>
      <c r="Z35" s="22">
        <v>0.65400000000000003</v>
      </c>
      <c r="AA35" s="85">
        <v>992</v>
      </c>
      <c r="AB35" s="66"/>
      <c r="AC35" s="85">
        <v>1550</v>
      </c>
      <c r="AD35" s="66"/>
      <c r="AE35" s="52">
        <v>0.12</v>
      </c>
      <c r="AF35" s="58">
        <v>62</v>
      </c>
      <c r="AG35" s="15">
        <v>0.1255</v>
      </c>
      <c r="AH35" s="15">
        <v>7.0710678118654816E-4</v>
      </c>
      <c r="AI35" s="15">
        <v>0.126</v>
      </c>
      <c r="AJ35" s="15">
        <v>0.126</v>
      </c>
      <c r="AK35" s="58">
        <v>124</v>
      </c>
      <c r="AL35" s="59">
        <v>0.124</v>
      </c>
      <c r="AM35" s="59">
        <v>8.2865352631040379E-3</v>
      </c>
      <c r="AN35" s="84">
        <v>0.11700000000000001</v>
      </c>
      <c r="AO35" s="84">
        <v>0.122</v>
      </c>
      <c r="AP35" s="78">
        <v>0.1215</v>
      </c>
      <c r="AQ35" s="58">
        <v>248</v>
      </c>
      <c r="AR35" s="59">
        <v>0.55312500000000009</v>
      </c>
      <c r="AS35" s="59">
        <v>0.44370564164609344</v>
      </c>
      <c r="AT35" s="84">
        <v>0.126</v>
      </c>
      <c r="AU35" s="84">
        <v>1.1220000000000001</v>
      </c>
      <c r="AV35" s="78">
        <v>0.48199999999999998</v>
      </c>
      <c r="AW35" s="58">
        <v>496</v>
      </c>
      <c r="AX35" s="59">
        <v>0.13600000000000001</v>
      </c>
      <c r="AY35" s="59">
        <v>2.0376457003120067E-2</v>
      </c>
      <c r="AZ35" s="84">
        <v>0.122</v>
      </c>
      <c r="BA35" s="84">
        <v>0.188</v>
      </c>
      <c r="BB35" s="78">
        <v>0.128</v>
      </c>
      <c r="BC35" s="85">
        <v>992</v>
      </c>
      <c r="BD35" s="68"/>
      <c r="BE35" s="85">
        <v>1550</v>
      </c>
      <c r="BF35" s="66"/>
      <c r="BG35" s="52">
        <v>0.13300000000000001</v>
      </c>
      <c r="BH35" s="58">
        <v>62</v>
      </c>
      <c r="BI35" s="15">
        <v>0.14399999999999999</v>
      </c>
      <c r="BJ35" s="15">
        <v>1.4142135623730963E-3</v>
      </c>
      <c r="BK35" s="15">
        <v>0.14499999999999999</v>
      </c>
      <c r="BL35" s="15">
        <v>0.14499999999999999</v>
      </c>
      <c r="BM35" s="58">
        <v>124</v>
      </c>
      <c r="BN35" s="59">
        <v>0.40275</v>
      </c>
      <c r="BO35" s="59">
        <v>0.51217339186386224</v>
      </c>
      <c r="BP35" s="84">
        <v>0.14299999999999999</v>
      </c>
      <c r="BQ35" s="84">
        <v>0.14299999999999999</v>
      </c>
      <c r="BR35" s="78">
        <v>0.14849999999999999</v>
      </c>
      <c r="BS35" s="58">
        <v>248</v>
      </c>
      <c r="BT35" s="59">
        <v>0.42512499999999998</v>
      </c>
      <c r="BU35" s="59">
        <v>0.42926596400966022</v>
      </c>
      <c r="BV35" s="84">
        <v>0.122</v>
      </c>
      <c r="BW35" s="84">
        <v>0.98099999999999998</v>
      </c>
      <c r="BX35" s="78">
        <v>0.14300000000000002</v>
      </c>
      <c r="BY35" s="58">
        <v>496</v>
      </c>
      <c r="BZ35" s="59">
        <v>0.6101875000000001</v>
      </c>
      <c r="CA35" s="59">
        <v>0.65409940312361281</v>
      </c>
      <c r="CB35" s="84">
        <v>0.126</v>
      </c>
      <c r="CC35" s="84">
        <v>2.0649999999999999</v>
      </c>
      <c r="CD35" s="78">
        <v>0.2495</v>
      </c>
      <c r="CE35" s="85">
        <v>992</v>
      </c>
      <c r="CF35" s="68"/>
      <c r="CG35" s="85">
        <v>1550</v>
      </c>
      <c r="CH35" s="66"/>
    </row>
    <row r="36" spans="1:86" ht="15" thickBot="1" x14ac:dyDescent="0.25">
      <c r="A36" s="53" t="s">
        <v>34</v>
      </c>
      <c r="B36" s="54"/>
      <c r="C36" s="55">
        <v>0.61299999999999999</v>
      </c>
      <c r="D36" s="57">
        <v>64</v>
      </c>
      <c r="E36" s="25">
        <v>0.59450000000000003</v>
      </c>
      <c r="F36" s="25">
        <v>9.1923881554251269E-3</v>
      </c>
      <c r="G36" s="25">
        <v>0.58799999999999997</v>
      </c>
      <c r="H36" s="25">
        <v>0.60099999999999998</v>
      </c>
      <c r="I36" s="57">
        <v>128</v>
      </c>
      <c r="J36" s="25">
        <v>0.60849999999999993</v>
      </c>
      <c r="K36" s="25">
        <v>3.5707142142714227E-2</v>
      </c>
      <c r="L36" s="79">
        <v>0.55700000000000005</v>
      </c>
      <c r="M36" s="79">
        <v>0.63800000000000001</v>
      </c>
      <c r="N36" s="26">
        <v>0.61949999999999994</v>
      </c>
      <c r="O36" s="57">
        <v>256</v>
      </c>
      <c r="P36" s="25">
        <v>0.55287500000000001</v>
      </c>
      <c r="Q36" s="25">
        <v>3.7238373065581518E-2</v>
      </c>
      <c r="R36" s="79">
        <v>0.49299999999999999</v>
      </c>
      <c r="S36" s="79">
        <v>0.59799999999999998</v>
      </c>
      <c r="T36" s="26">
        <v>0.55349999999999999</v>
      </c>
      <c r="U36" s="57">
        <v>512</v>
      </c>
      <c r="V36" s="25">
        <v>0.56118750000000006</v>
      </c>
      <c r="W36" s="25">
        <v>5.2948048437438493E-2</v>
      </c>
      <c r="X36" s="79">
        <v>0.48899999999999999</v>
      </c>
      <c r="Y36" s="79">
        <v>0.66700000000000004</v>
      </c>
      <c r="Z36" s="26">
        <v>0.57299999999999995</v>
      </c>
      <c r="AA36" s="80">
        <v>1024</v>
      </c>
      <c r="AB36" s="81"/>
      <c r="AC36" s="80">
        <v>1600</v>
      </c>
      <c r="AD36" s="81"/>
      <c r="AE36" s="56">
        <v>0.48799999999999999</v>
      </c>
      <c r="AF36" s="57">
        <v>64</v>
      </c>
      <c r="AG36" s="25">
        <v>0.57499999999999996</v>
      </c>
      <c r="AH36" s="25">
        <v>3.394112549695423E-2</v>
      </c>
      <c r="AI36" s="25">
        <v>0.55100000000000005</v>
      </c>
      <c r="AJ36" s="25">
        <v>0.59899999999999998</v>
      </c>
      <c r="AK36" s="57">
        <v>128</v>
      </c>
      <c r="AL36" s="25">
        <v>0.59850000000000003</v>
      </c>
      <c r="AM36" s="25">
        <v>7.2039341103778659E-2</v>
      </c>
      <c r="AN36" s="79">
        <v>0.504</v>
      </c>
      <c r="AO36" s="79">
        <v>0.66</v>
      </c>
      <c r="AP36" s="82">
        <v>0.61499999999999999</v>
      </c>
      <c r="AQ36" s="57">
        <v>256</v>
      </c>
      <c r="AR36" s="25">
        <v>0.61362499999999986</v>
      </c>
      <c r="AS36" s="25">
        <v>7.6270079323415896E-2</v>
      </c>
      <c r="AT36" s="79">
        <v>0.49399999999999999</v>
      </c>
      <c r="AU36" s="79">
        <v>0.76100000000000001</v>
      </c>
      <c r="AV36" s="82">
        <v>0.59899999999999998</v>
      </c>
      <c r="AW36" s="57">
        <v>512</v>
      </c>
      <c r="AX36" s="25">
        <v>0.58825000000000005</v>
      </c>
      <c r="AY36" s="25">
        <v>4.8151843163060731E-2</v>
      </c>
      <c r="AZ36" s="79">
        <v>0.504</v>
      </c>
      <c r="BA36" s="79">
        <v>0.69099999999999995</v>
      </c>
      <c r="BB36" s="82">
        <v>0.59650000000000003</v>
      </c>
      <c r="BC36" s="80">
        <v>1024</v>
      </c>
      <c r="BD36" s="83"/>
      <c r="BE36" s="80">
        <v>1600</v>
      </c>
      <c r="BF36" s="81"/>
      <c r="BG36" s="56">
        <v>0.58699999999999997</v>
      </c>
      <c r="BH36" s="57">
        <v>64</v>
      </c>
      <c r="BI36" s="25">
        <v>0.6725000000000001</v>
      </c>
      <c r="BJ36" s="25">
        <v>9.1923881554251269E-3</v>
      </c>
      <c r="BK36" s="25">
        <v>0.66600000000000004</v>
      </c>
      <c r="BL36" s="25">
        <v>0.67900000000000005</v>
      </c>
      <c r="BM36" s="57">
        <v>128</v>
      </c>
      <c r="BN36" s="25">
        <v>0.65274999999999994</v>
      </c>
      <c r="BO36" s="25">
        <v>4.8849257926809893E-2</v>
      </c>
      <c r="BP36" s="79">
        <v>0.627</v>
      </c>
      <c r="BQ36" s="79">
        <v>0.72599999999999998</v>
      </c>
      <c r="BR36" s="82">
        <v>0.629</v>
      </c>
      <c r="BS36" s="57">
        <v>256</v>
      </c>
      <c r="BT36" s="25">
        <v>0.57450000000000001</v>
      </c>
      <c r="BU36" s="25">
        <v>5.4657374355420438E-2</v>
      </c>
      <c r="BV36" s="79">
        <v>0.11899999999999999</v>
      </c>
      <c r="BW36" s="79">
        <v>1.224</v>
      </c>
      <c r="BX36" s="82">
        <v>0.57850000000000001</v>
      </c>
      <c r="BY36" s="57">
        <v>512</v>
      </c>
      <c r="BZ36" s="25">
        <v>0.58937499999999998</v>
      </c>
      <c r="CA36" s="25">
        <v>5.5084026722816828E-2</v>
      </c>
      <c r="CB36" s="79">
        <v>0.51400000000000001</v>
      </c>
      <c r="CC36" s="79">
        <v>0.69</v>
      </c>
      <c r="CD36" s="82">
        <v>0.59850000000000003</v>
      </c>
      <c r="CE36" s="80">
        <v>1024</v>
      </c>
      <c r="CF36" s="83"/>
      <c r="CG36" s="80">
        <v>1600</v>
      </c>
      <c r="CH36" s="81"/>
    </row>
    <row r="37" spans="1:86" ht="15" thickBot="1" x14ac:dyDescent="0.25">
      <c r="A37" s="42" t="s">
        <v>35</v>
      </c>
      <c r="B37" s="43" t="s">
        <v>83</v>
      </c>
      <c r="C37" s="44">
        <v>0.68899999999999995</v>
      </c>
      <c r="D37" s="46">
        <v>66</v>
      </c>
      <c r="E37" s="13">
        <v>2.0674999999999999</v>
      </c>
      <c r="F37" s="13">
        <v>2.1036426740299792</v>
      </c>
      <c r="G37" s="13">
        <v>0.57999999999999996</v>
      </c>
      <c r="H37" s="13">
        <v>3.5550000000000002</v>
      </c>
      <c r="I37" s="46">
        <v>132</v>
      </c>
      <c r="J37" s="13">
        <v>0.70299999999999996</v>
      </c>
      <c r="K37" s="13">
        <v>1.5979153085609144E-2</v>
      </c>
      <c r="L37" s="61">
        <v>0.68100000000000005</v>
      </c>
      <c r="M37" s="61">
        <v>0.71899999999999997</v>
      </c>
      <c r="N37" s="14">
        <v>0.70599999999999996</v>
      </c>
      <c r="O37" s="46">
        <v>264</v>
      </c>
      <c r="P37" s="13">
        <v>10.782000000000002</v>
      </c>
      <c r="Q37" s="13">
        <v>0.69701813872688101</v>
      </c>
      <c r="R37" s="61">
        <v>9.7910000000000004</v>
      </c>
      <c r="S37" s="61">
        <v>11.869</v>
      </c>
      <c r="T37" s="14">
        <v>11.003</v>
      </c>
      <c r="U37" s="46">
        <v>528</v>
      </c>
      <c r="V37" s="13">
        <v>1.0824374999999997</v>
      </c>
      <c r="W37" s="13">
        <v>1.0377868739935643</v>
      </c>
      <c r="X37" s="61">
        <v>0.58699999999999997</v>
      </c>
      <c r="Y37" s="61">
        <v>4.0679999999999996</v>
      </c>
      <c r="Z37" s="14">
        <v>0.69599999999999995</v>
      </c>
      <c r="AA37" s="70">
        <v>1056</v>
      </c>
      <c r="AB37" s="71"/>
      <c r="AC37" s="70">
        <v>1650</v>
      </c>
      <c r="AD37" s="71"/>
      <c r="AE37" s="45">
        <v>0.66600000000000004</v>
      </c>
      <c r="AF37" s="46">
        <v>66</v>
      </c>
      <c r="AG37" s="13">
        <v>1.8584999999999998</v>
      </c>
      <c r="AH37" s="13">
        <v>1.6793786053180504</v>
      </c>
      <c r="AI37" s="13">
        <v>0.67100000000000004</v>
      </c>
      <c r="AJ37" s="13">
        <v>3.0459999999999998</v>
      </c>
      <c r="AK37" s="46">
        <v>132</v>
      </c>
      <c r="AL37" s="13">
        <v>10.95975</v>
      </c>
      <c r="AM37" s="13">
        <v>0.90639225320314087</v>
      </c>
      <c r="AN37" s="61">
        <v>10.141999999999999</v>
      </c>
      <c r="AO37" s="61">
        <v>11.818</v>
      </c>
      <c r="AP37" s="72">
        <v>10.939499999999999</v>
      </c>
      <c r="AQ37" s="46">
        <v>264</v>
      </c>
      <c r="AR37" s="13">
        <v>0.64174999999999993</v>
      </c>
      <c r="AS37" s="13">
        <v>1.9366760921006622E-2</v>
      </c>
      <c r="AT37" s="61">
        <v>0.61</v>
      </c>
      <c r="AU37" s="61">
        <v>0.66600000000000004</v>
      </c>
      <c r="AV37" s="72">
        <v>0.64149999999999996</v>
      </c>
      <c r="AW37" s="46">
        <v>528</v>
      </c>
      <c r="AX37" s="13">
        <v>0.9701249999999999</v>
      </c>
      <c r="AY37" s="13">
        <v>1.1564712923371683</v>
      </c>
      <c r="AZ37" s="61">
        <v>0.55500000000000005</v>
      </c>
      <c r="BA37" s="61">
        <v>5.2939999999999996</v>
      </c>
      <c r="BB37" s="72">
        <v>0.70849999999999991</v>
      </c>
      <c r="BC37" s="70">
        <v>1056</v>
      </c>
      <c r="BD37" s="73"/>
      <c r="BE37" s="70">
        <v>1650</v>
      </c>
      <c r="BF37" s="71"/>
      <c r="BG37" s="45">
        <v>0.69199999999999995</v>
      </c>
      <c r="BH37" s="46">
        <v>66</v>
      </c>
      <c r="BI37" s="13">
        <v>0.72299999999999998</v>
      </c>
      <c r="BJ37" s="13">
        <v>2.4041630560342638E-2</v>
      </c>
      <c r="BK37" s="13">
        <v>0.70599999999999996</v>
      </c>
      <c r="BL37" s="13">
        <v>0.74</v>
      </c>
      <c r="BM37" s="46">
        <v>132</v>
      </c>
      <c r="BN37" s="13">
        <v>7.4047499999999999</v>
      </c>
      <c r="BO37" s="13">
        <v>0.19718244512802505</v>
      </c>
      <c r="BP37" s="61">
        <v>7.194</v>
      </c>
      <c r="BQ37" s="61">
        <v>7.6689999999999996</v>
      </c>
      <c r="BR37" s="72">
        <v>7.3780000000000001</v>
      </c>
      <c r="BS37" s="46">
        <v>264</v>
      </c>
      <c r="BT37" s="13">
        <v>11.112625</v>
      </c>
      <c r="BU37" s="13">
        <v>0.85087600867744384</v>
      </c>
      <c r="BV37" s="61">
        <v>10.218</v>
      </c>
      <c r="BW37" s="61">
        <v>12.606</v>
      </c>
      <c r="BX37" s="72">
        <v>10.812999999999999</v>
      </c>
      <c r="BY37" s="46">
        <v>528</v>
      </c>
      <c r="BZ37" s="13">
        <v>11.853937499999999</v>
      </c>
      <c r="CA37" s="13">
        <v>1.7767713590949277</v>
      </c>
      <c r="CB37" s="61">
        <v>8.9640000000000004</v>
      </c>
      <c r="CC37" s="61">
        <v>15.362</v>
      </c>
      <c r="CD37" s="72">
        <v>12.1395</v>
      </c>
      <c r="CE37" s="70">
        <v>1056</v>
      </c>
      <c r="CF37" s="73"/>
      <c r="CG37" s="70">
        <v>1650</v>
      </c>
      <c r="CH37" s="71"/>
    </row>
    <row r="38" spans="1:86" x14ac:dyDescent="0.2">
      <c r="A38" s="47" t="s">
        <v>36</v>
      </c>
      <c r="B38" s="48" t="s">
        <v>84</v>
      </c>
      <c r="C38" s="31">
        <v>3.0459999999999998</v>
      </c>
      <c r="D38" s="2">
        <v>68</v>
      </c>
      <c r="E38" s="18">
        <v>3.133</v>
      </c>
      <c r="F38" s="18">
        <v>7.4953318805773952E-2</v>
      </c>
      <c r="G38" s="18">
        <v>3.08</v>
      </c>
      <c r="H38" s="18">
        <v>3.1850000000000001</v>
      </c>
      <c r="I38" s="2">
        <v>136</v>
      </c>
      <c r="J38" s="18">
        <v>3.1132500000000003</v>
      </c>
      <c r="K38" s="18">
        <v>6.9509591664268455E-2</v>
      </c>
      <c r="L38" s="3">
        <v>3.0219999999999998</v>
      </c>
      <c r="M38" s="3">
        <v>3.1779999999999999</v>
      </c>
      <c r="N38" s="19">
        <v>3.1265000000000001</v>
      </c>
      <c r="O38" s="2">
        <v>272</v>
      </c>
      <c r="P38" s="18">
        <v>3.476375</v>
      </c>
      <c r="Q38" s="18">
        <v>0.4717674782892804</v>
      </c>
      <c r="R38" s="3">
        <v>3.056</v>
      </c>
      <c r="S38" s="3">
        <v>4.0739999999999998</v>
      </c>
      <c r="T38" s="19">
        <v>3.2210000000000001</v>
      </c>
      <c r="U38" s="2">
        <v>544</v>
      </c>
      <c r="V38" s="18">
        <v>4.2005000000000008</v>
      </c>
      <c r="W38" s="18">
        <v>0.61129327386014831</v>
      </c>
      <c r="X38" s="3">
        <v>3.2770000000000001</v>
      </c>
      <c r="Y38" s="3">
        <v>5.3680000000000003</v>
      </c>
      <c r="Z38" s="19">
        <v>4.1539999999999999</v>
      </c>
      <c r="AA38" s="74">
        <v>1088</v>
      </c>
      <c r="AB38" s="75"/>
      <c r="AC38" s="74">
        <v>1700</v>
      </c>
      <c r="AD38" s="75"/>
      <c r="AE38" s="49">
        <v>3.0640000000000001</v>
      </c>
      <c r="AF38" s="2">
        <v>68</v>
      </c>
      <c r="AG38" s="18">
        <v>3.0525000000000002</v>
      </c>
      <c r="AH38" s="18">
        <v>1.06066017177983E-2</v>
      </c>
      <c r="AI38" s="18">
        <v>3.0449999999999999</v>
      </c>
      <c r="AJ38" s="18">
        <v>3.06</v>
      </c>
      <c r="AK38" s="2">
        <v>136</v>
      </c>
      <c r="AL38" s="18">
        <v>3.0374999999999996</v>
      </c>
      <c r="AM38" s="18">
        <v>4.9776165648497545E-2</v>
      </c>
      <c r="AN38" s="3">
        <v>2.9649999999999999</v>
      </c>
      <c r="AO38" s="3">
        <v>3.0779999999999998</v>
      </c>
      <c r="AP38" s="76">
        <v>3.0534999999999997</v>
      </c>
      <c r="AQ38" s="2">
        <v>272</v>
      </c>
      <c r="AR38" s="18">
        <v>3.9893749999999999</v>
      </c>
      <c r="AS38" s="18">
        <v>0.47562197999792666</v>
      </c>
      <c r="AT38" s="3">
        <v>3.1349999999999998</v>
      </c>
      <c r="AU38" s="3">
        <v>4.3470000000000004</v>
      </c>
      <c r="AV38" s="76">
        <v>4.1505000000000001</v>
      </c>
      <c r="AW38" s="2">
        <v>544</v>
      </c>
      <c r="AX38" s="18">
        <v>4.4733749999999999</v>
      </c>
      <c r="AY38" s="18">
        <v>1.0728971914090062</v>
      </c>
      <c r="AZ38" s="3">
        <v>3.2130000000000001</v>
      </c>
      <c r="BA38" s="3">
        <v>6.1539999999999999</v>
      </c>
      <c r="BB38" s="76">
        <v>4.7244999999999999</v>
      </c>
      <c r="BC38" s="74">
        <v>1088</v>
      </c>
      <c r="BD38" s="77"/>
      <c r="BE38" s="74">
        <v>1700</v>
      </c>
      <c r="BF38" s="75"/>
      <c r="BG38" s="49">
        <v>3.0609999999999999</v>
      </c>
      <c r="BH38" s="2">
        <v>68</v>
      </c>
      <c r="BI38" s="18">
        <v>3.0545</v>
      </c>
      <c r="BJ38" s="18">
        <v>6.3639610306791689E-3</v>
      </c>
      <c r="BK38" s="18">
        <v>3.05</v>
      </c>
      <c r="BL38" s="18">
        <v>3.0590000000000002</v>
      </c>
      <c r="BM38" s="2">
        <v>136</v>
      </c>
      <c r="BN38" s="18">
        <v>3.1037499999999998</v>
      </c>
      <c r="BO38" s="18">
        <v>9.9831107376408323E-2</v>
      </c>
      <c r="BP38" s="3">
        <v>3.0390000000000001</v>
      </c>
      <c r="BQ38" s="3">
        <v>3.2519999999999998</v>
      </c>
      <c r="BR38" s="76">
        <v>3.0620000000000003</v>
      </c>
      <c r="BS38" s="2">
        <v>272</v>
      </c>
      <c r="BT38" s="18">
        <v>3.2498750000000003</v>
      </c>
      <c r="BU38" s="18">
        <v>6.1721581083350102E-2</v>
      </c>
      <c r="BV38" s="3">
        <v>3.1120000000000001</v>
      </c>
      <c r="BW38" s="3">
        <v>3.3079999999999998</v>
      </c>
      <c r="BX38" s="76">
        <v>3.2619999999999996</v>
      </c>
      <c r="BY38" s="2">
        <v>544</v>
      </c>
      <c r="BZ38" s="18">
        <v>4.1982499999999998</v>
      </c>
      <c r="CA38" s="18">
        <v>0.38703410702417429</v>
      </c>
      <c r="CB38" s="3">
        <v>3.1360000000000001</v>
      </c>
      <c r="CC38" s="3">
        <v>5.2160000000000002</v>
      </c>
      <c r="CD38" s="76">
        <v>4.2089999999999996</v>
      </c>
      <c r="CE38" s="74">
        <v>1088</v>
      </c>
      <c r="CF38" s="77"/>
      <c r="CG38" s="74">
        <v>1700</v>
      </c>
      <c r="CH38" s="75"/>
    </row>
    <row r="39" spans="1:86" x14ac:dyDescent="0.2">
      <c r="A39" s="50" t="s">
        <v>37</v>
      </c>
      <c r="B39" s="51"/>
      <c r="C39" s="40">
        <v>1.38</v>
      </c>
      <c r="D39" s="5">
        <v>70</v>
      </c>
      <c r="E39" s="15">
        <v>1.6640000000000001</v>
      </c>
      <c r="F39" s="15">
        <v>0.60952604538280375</v>
      </c>
      <c r="G39" s="15">
        <v>1.232</v>
      </c>
      <c r="H39" s="15">
        <v>2.0950000000000002</v>
      </c>
      <c r="I39" s="5">
        <v>140</v>
      </c>
      <c r="J39" s="15">
        <v>1.2842500000000001</v>
      </c>
      <c r="K39" s="15">
        <v>0.11901645544489496</v>
      </c>
      <c r="L39" s="1">
        <v>1.1930000000000001</v>
      </c>
      <c r="M39" s="1">
        <v>1.4490000000000001</v>
      </c>
      <c r="N39" s="22">
        <v>1.2475000000000001</v>
      </c>
      <c r="O39" s="5">
        <v>280</v>
      </c>
      <c r="P39" s="15">
        <v>1.7535000000000001</v>
      </c>
      <c r="Q39" s="15">
        <v>0.77038227987334817</v>
      </c>
      <c r="R39" s="1">
        <v>1.155</v>
      </c>
      <c r="S39" s="1">
        <v>3.476</v>
      </c>
      <c r="T39" s="22">
        <v>1.6015000000000001</v>
      </c>
      <c r="U39" s="5">
        <v>560</v>
      </c>
      <c r="V39" s="15">
        <v>1.5918124999999996</v>
      </c>
      <c r="W39" s="15">
        <v>0.42151381452253128</v>
      </c>
      <c r="X39" s="1">
        <v>1.1559999999999999</v>
      </c>
      <c r="Y39" s="1">
        <v>2.3860000000000001</v>
      </c>
      <c r="Z39" s="22">
        <v>1.4379999999999999</v>
      </c>
      <c r="AA39" s="65">
        <v>1120</v>
      </c>
      <c r="AB39" s="66"/>
      <c r="AC39" s="65">
        <v>1750</v>
      </c>
      <c r="AD39" s="66"/>
      <c r="AE39" s="52">
        <v>1.103</v>
      </c>
      <c r="AF39" s="5">
        <v>70</v>
      </c>
      <c r="AG39" s="15">
        <v>1.494</v>
      </c>
      <c r="AH39" s="15">
        <v>0.23193102422918677</v>
      </c>
      <c r="AI39" s="15">
        <v>1.33</v>
      </c>
      <c r="AJ39" s="15">
        <v>1.6579999999999999</v>
      </c>
      <c r="AK39" s="5">
        <v>140</v>
      </c>
      <c r="AL39" s="15">
        <v>2.1150000000000002</v>
      </c>
      <c r="AM39" s="15">
        <v>0.96719146673930689</v>
      </c>
      <c r="AN39" s="1">
        <v>1.417</v>
      </c>
      <c r="AO39" s="1">
        <v>3.4849999999999999</v>
      </c>
      <c r="AP39" s="78">
        <v>1.7789999999999999</v>
      </c>
      <c r="AQ39" s="5">
        <v>280</v>
      </c>
      <c r="AR39" s="15">
        <v>1.2450000000000001</v>
      </c>
      <c r="AS39" s="15">
        <v>0.11055832332820019</v>
      </c>
      <c r="AT39" s="1">
        <v>1.1439999999999999</v>
      </c>
      <c r="AU39" s="1">
        <v>1.4119999999999999</v>
      </c>
      <c r="AV39" s="78">
        <v>1.1850000000000001</v>
      </c>
      <c r="AW39" s="5">
        <v>560</v>
      </c>
      <c r="AX39" s="15">
        <v>3.6600625</v>
      </c>
      <c r="AY39" s="15">
        <v>1.5756051311057178</v>
      </c>
      <c r="AZ39" s="1">
        <v>1.353</v>
      </c>
      <c r="BA39" s="1">
        <v>5.6289999999999996</v>
      </c>
      <c r="BB39" s="78">
        <v>4.141</v>
      </c>
      <c r="BC39" s="65">
        <v>1120</v>
      </c>
      <c r="BD39" s="68"/>
      <c r="BE39" s="65">
        <v>1750</v>
      </c>
      <c r="BF39" s="66"/>
      <c r="BG39" s="52">
        <v>1.1359999999999999</v>
      </c>
      <c r="BH39" s="5">
        <v>70</v>
      </c>
      <c r="BI39" s="15">
        <v>2.4359999999999999</v>
      </c>
      <c r="BJ39" s="15">
        <v>1.4919953083036162</v>
      </c>
      <c r="BK39" s="15">
        <v>1.381</v>
      </c>
      <c r="BL39" s="15">
        <v>3.4910000000000001</v>
      </c>
      <c r="BM39" s="5">
        <v>140</v>
      </c>
      <c r="BN39" s="15">
        <v>1.375</v>
      </c>
      <c r="BO39" s="15">
        <v>4.5460605656619073E-3</v>
      </c>
      <c r="BP39" s="1">
        <v>1.369</v>
      </c>
      <c r="BQ39" s="1">
        <v>1.38</v>
      </c>
      <c r="BR39" s="78">
        <v>1.3745000000000001</v>
      </c>
      <c r="BS39" s="5">
        <v>280</v>
      </c>
      <c r="BT39" s="15">
        <v>1.7362500000000001</v>
      </c>
      <c r="BU39" s="15">
        <v>0.46204723011521548</v>
      </c>
      <c r="BV39" s="1">
        <v>1.24</v>
      </c>
      <c r="BW39" s="1">
        <v>2.3719999999999999</v>
      </c>
      <c r="BX39" s="78">
        <v>1.5720000000000001</v>
      </c>
      <c r="BY39" s="5">
        <v>560</v>
      </c>
      <c r="BZ39" s="15">
        <v>1.3522499999999997</v>
      </c>
      <c r="CA39" s="15">
        <v>8.5534788244316109E-2</v>
      </c>
      <c r="CB39" s="1">
        <v>1.2250000000000001</v>
      </c>
      <c r="CC39" s="1">
        <v>1.5569999999999999</v>
      </c>
      <c r="CD39" s="78">
        <v>1.3640000000000001</v>
      </c>
      <c r="CE39" s="65">
        <v>1120</v>
      </c>
      <c r="CF39" s="68"/>
      <c r="CG39" s="65">
        <v>1750</v>
      </c>
      <c r="CH39" s="66"/>
    </row>
    <row r="40" spans="1:86" x14ac:dyDescent="0.2">
      <c r="A40" s="50" t="s">
        <v>38</v>
      </c>
      <c r="B40" s="51"/>
      <c r="C40" s="40">
        <v>1.1739999999999999</v>
      </c>
      <c r="D40" s="5">
        <v>72</v>
      </c>
      <c r="E40" s="15">
        <v>0.83299999999999996</v>
      </c>
      <c r="F40" s="15">
        <v>0.20081832585697929</v>
      </c>
      <c r="G40" s="15">
        <v>0.69099999999999995</v>
      </c>
      <c r="H40" s="15">
        <v>0.97499999999999998</v>
      </c>
      <c r="I40" s="5">
        <v>144</v>
      </c>
      <c r="J40" s="15">
        <v>0.8105</v>
      </c>
      <c r="K40" s="15">
        <v>6.5810333535091595E-2</v>
      </c>
      <c r="L40" s="1">
        <v>0.73599999999999999</v>
      </c>
      <c r="M40" s="1">
        <v>0.89600000000000002</v>
      </c>
      <c r="N40" s="22">
        <v>0.80500000000000005</v>
      </c>
      <c r="O40" s="5">
        <v>288</v>
      </c>
      <c r="P40" s="15">
        <v>0.94887500000000002</v>
      </c>
      <c r="Q40" s="15">
        <v>0.24000264135451294</v>
      </c>
      <c r="R40" s="1">
        <v>0.75600000000000001</v>
      </c>
      <c r="S40" s="1">
        <v>1.4039999999999999</v>
      </c>
      <c r="T40" s="22">
        <v>0.83600000000000008</v>
      </c>
      <c r="U40" s="5">
        <v>576</v>
      </c>
      <c r="V40" s="15">
        <v>0.9449375000000001</v>
      </c>
      <c r="W40" s="15">
        <v>0.3472496640267152</v>
      </c>
      <c r="X40" s="1">
        <v>0.72</v>
      </c>
      <c r="Y40" s="1">
        <v>1.849</v>
      </c>
      <c r="Z40" s="22">
        <v>0.82099999999999995</v>
      </c>
      <c r="AA40" s="65">
        <v>1152</v>
      </c>
      <c r="AB40" s="66"/>
      <c r="AC40" s="65">
        <v>1800</v>
      </c>
      <c r="AD40" s="66"/>
      <c r="AE40" s="52">
        <v>0.78700000000000003</v>
      </c>
      <c r="AF40" s="5">
        <v>72</v>
      </c>
      <c r="AG40" s="15">
        <v>0.93149999999999999</v>
      </c>
      <c r="AH40" s="15">
        <v>0.24960869375885214</v>
      </c>
      <c r="AI40" s="15">
        <v>0.755</v>
      </c>
      <c r="AJ40" s="15">
        <v>1.1080000000000001</v>
      </c>
      <c r="AK40" s="5">
        <v>144</v>
      </c>
      <c r="AL40" s="15">
        <v>1.5299999999999998</v>
      </c>
      <c r="AM40" s="15">
        <v>0.48784287087818273</v>
      </c>
      <c r="AN40" s="1">
        <v>1.081</v>
      </c>
      <c r="AO40" s="1">
        <v>2.069</v>
      </c>
      <c r="AP40" s="78">
        <v>1.4849999999999999</v>
      </c>
      <c r="AQ40" s="5">
        <v>288</v>
      </c>
      <c r="AR40" s="15">
        <v>0.87350000000000005</v>
      </c>
      <c r="AS40" s="15">
        <v>0.16468671557145761</v>
      </c>
      <c r="AT40" s="1">
        <v>0.78300000000000003</v>
      </c>
      <c r="AU40" s="1">
        <v>1.2669999999999999</v>
      </c>
      <c r="AV40" s="78">
        <v>0.8085</v>
      </c>
      <c r="AW40" s="5">
        <v>576</v>
      </c>
      <c r="AX40" s="15">
        <v>3.3108749999999998</v>
      </c>
      <c r="AY40" s="15">
        <v>0.79253137687623065</v>
      </c>
      <c r="AZ40" s="1">
        <v>2.226</v>
      </c>
      <c r="BA40" s="1">
        <v>5.0350000000000001</v>
      </c>
      <c r="BB40" s="78">
        <v>3.3810000000000002</v>
      </c>
      <c r="BC40" s="65">
        <v>1152</v>
      </c>
      <c r="BD40" s="68"/>
      <c r="BE40" s="65">
        <v>1800</v>
      </c>
      <c r="BF40" s="66"/>
      <c r="BG40" s="52">
        <v>0.86199999999999999</v>
      </c>
      <c r="BH40" s="5">
        <v>72</v>
      </c>
      <c r="BI40" s="15">
        <v>1.3494999999999999</v>
      </c>
      <c r="BJ40" s="15">
        <v>0.66680169465891448</v>
      </c>
      <c r="BK40" s="15">
        <v>0.878</v>
      </c>
      <c r="BL40" s="15">
        <v>1.821</v>
      </c>
      <c r="BM40" s="5">
        <v>144</v>
      </c>
      <c r="BN40" s="15">
        <v>0.99124999999999996</v>
      </c>
      <c r="BO40" s="15">
        <v>0.14802336527273885</v>
      </c>
      <c r="BP40" s="1">
        <v>0.84899999999999998</v>
      </c>
      <c r="BQ40" s="1">
        <v>1.1220000000000001</v>
      </c>
      <c r="BR40" s="78">
        <v>0.99649999999999994</v>
      </c>
      <c r="BS40" s="5">
        <v>288</v>
      </c>
      <c r="BT40" s="15">
        <v>1.0001249999999999</v>
      </c>
      <c r="BU40" s="15">
        <v>0.22427625662498127</v>
      </c>
      <c r="BV40" s="1">
        <v>0.76100000000000001</v>
      </c>
      <c r="BW40" s="1">
        <v>1.3120000000000001</v>
      </c>
      <c r="BX40" s="78">
        <v>0.96199999999999997</v>
      </c>
      <c r="BY40" s="5">
        <v>576</v>
      </c>
      <c r="BZ40" s="15">
        <v>0.79881250000000004</v>
      </c>
      <c r="CA40" s="15">
        <v>3.0179946432468456E-2</v>
      </c>
      <c r="CB40" s="1">
        <v>0.73299999999999998</v>
      </c>
      <c r="CC40" s="1">
        <v>0.83599999999999997</v>
      </c>
      <c r="CD40" s="78">
        <v>0.79849999999999999</v>
      </c>
      <c r="CE40" s="65">
        <v>1152</v>
      </c>
      <c r="CF40" s="68"/>
      <c r="CG40" s="65">
        <v>1800</v>
      </c>
      <c r="CH40" s="66"/>
    </row>
    <row r="41" spans="1:86" x14ac:dyDescent="0.2">
      <c r="A41" s="50" t="s">
        <v>39</v>
      </c>
      <c r="B41" s="51"/>
      <c r="C41" s="40">
        <v>0.158</v>
      </c>
      <c r="D41" s="5">
        <v>74</v>
      </c>
      <c r="E41" s="15">
        <v>0.1275</v>
      </c>
      <c r="F41" s="15">
        <v>6.3639610306789329E-3</v>
      </c>
      <c r="G41" s="15">
        <v>0.122</v>
      </c>
      <c r="H41" s="15">
        <v>0.13200000000000001</v>
      </c>
      <c r="I41" s="5">
        <v>148</v>
      </c>
      <c r="J41" s="15">
        <v>0.15475</v>
      </c>
      <c r="K41" s="15">
        <v>6.701989754294372E-3</v>
      </c>
      <c r="L41" s="1">
        <v>0.14799999999999999</v>
      </c>
      <c r="M41" s="1">
        <v>0.16400000000000001</v>
      </c>
      <c r="N41" s="22">
        <v>0.1535</v>
      </c>
      <c r="O41" s="5">
        <v>296</v>
      </c>
      <c r="P41" s="15">
        <v>0.12537500000000001</v>
      </c>
      <c r="Q41" s="15">
        <v>8.7820840351251466E-3</v>
      </c>
      <c r="R41" s="1">
        <v>0.11700000000000001</v>
      </c>
      <c r="S41" s="1">
        <v>0.14399999999999999</v>
      </c>
      <c r="T41" s="22">
        <v>0.1235</v>
      </c>
      <c r="U41" s="5">
        <v>592</v>
      </c>
      <c r="V41" s="15">
        <v>0.14231250000000001</v>
      </c>
      <c r="W41" s="15">
        <v>1.7809056684732205E-2</v>
      </c>
      <c r="X41" s="1">
        <v>0.121</v>
      </c>
      <c r="Y41" s="1">
        <v>0.17</v>
      </c>
      <c r="Z41" s="22">
        <v>0.13600000000000001</v>
      </c>
      <c r="AA41" s="65">
        <v>1184</v>
      </c>
      <c r="AB41" s="66"/>
      <c r="AC41" s="65">
        <v>1850</v>
      </c>
      <c r="AD41" s="66"/>
      <c r="AE41" s="52">
        <v>0.11600000000000001</v>
      </c>
      <c r="AF41" s="5">
        <v>74</v>
      </c>
      <c r="AG41" s="15">
        <v>0.12</v>
      </c>
      <c r="AH41" s="15">
        <v>1.1313708498984762E-2</v>
      </c>
      <c r="AI41" s="15">
        <v>0.112</v>
      </c>
      <c r="AJ41" s="15">
        <v>0.128</v>
      </c>
      <c r="AK41" s="5">
        <v>148</v>
      </c>
      <c r="AL41" s="15">
        <v>0.12825</v>
      </c>
      <c r="AM41" s="15">
        <v>6.946221994724909E-3</v>
      </c>
      <c r="AN41" s="1">
        <v>0.122</v>
      </c>
      <c r="AO41" s="1">
        <v>0.13800000000000001</v>
      </c>
      <c r="AP41" s="78">
        <v>0.1265</v>
      </c>
      <c r="AQ41" s="5">
        <v>296</v>
      </c>
      <c r="AR41" s="15">
        <v>0.141375</v>
      </c>
      <c r="AS41" s="15">
        <v>1.0377688980280171E-2</v>
      </c>
      <c r="AT41" s="1">
        <v>0.129</v>
      </c>
      <c r="AU41" s="1">
        <v>0.158</v>
      </c>
      <c r="AV41" s="78">
        <v>0.14000000000000001</v>
      </c>
      <c r="AW41" s="5">
        <v>592</v>
      </c>
      <c r="AX41" s="15">
        <v>0.18987499999999999</v>
      </c>
      <c r="AY41" s="15">
        <v>0.10082517873362126</v>
      </c>
      <c r="AZ41" s="1">
        <v>0.114</v>
      </c>
      <c r="BA41" s="1">
        <v>0.42099999999999999</v>
      </c>
      <c r="BB41" s="78">
        <v>0.13850000000000001</v>
      </c>
      <c r="BC41" s="65">
        <v>1184</v>
      </c>
      <c r="BD41" s="68"/>
      <c r="BE41" s="65">
        <v>1850</v>
      </c>
      <c r="BF41" s="66"/>
      <c r="BG41" s="52">
        <v>0.114</v>
      </c>
      <c r="BH41" s="5">
        <v>74</v>
      </c>
      <c r="BI41" s="15">
        <v>0.1585</v>
      </c>
      <c r="BJ41" s="15">
        <v>3.5355339059327407E-3</v>
      </c>
      <c r="BK41" s="15">
        <v>0.156</v>
      </c>
      <c r="BL41" s="15">
        <v>0.161</v>
      </c>
      <c r="BM41" s="5">
        <v>148</v>
      </c>
      <c r="BN41" s="15">
        <v>0.15725</v>
      </c>
      <c r="BO41" s="15">
        <v>5.9090326337452844E-3</v>
      </c>
      <c r="BP41" s="1">
        <v>0.14899999999999999</v>
      </c>
      <c r="BQ41" s="1">
        <v>0.16200000000000001</v>
      </c>
      <c r="BR41" s="78">
        <v>0.159</v>
      </c>
      <c r="BS41" s="5">
        <v>296</v>
      </c>
      <c r="BT41" s="15">
        <v>0.13212499999999999</v>
      </c>
      <c r="BU41" s="15">
        <v>1.174049767745327E-2</v>
      </c>
      <c r="BV41" s="1">
        <v>0.122</v>
      </c>
      <c r="BW41" s="1">
        <v>0.152</v>
      </c>
      <c r="BX41" s="78">
        <v>0.126</v>
      </c>
      <c r="BY41" s="5">
        <v>592</v>
      </c>
      <c r="BZ41" s="15">
        <v>0.15618750000000001</v>
      </c>
      <c r="CA41" s="15">
        <v>1.5223747895968325E-2</v>
      </c>
      <c r="CB41" s="1">
        <v>0.13600000000000001</v>
      </c>
      <c r="CC41" s="1">
        <v>0.188</v>
      </c>
      <c r="CD41" s="78">
        <v>0.1545</v>
      </c>
      <c r="CE41" s="65">
        <v>1184</v>
      </c>
      <c r="CF41" s="68"/>
      <c r="CG41" s="65">
        <v>1850</v>
      </c>
      <c r="CH41" s="66"/>
    </row>
    <row r="42" spans="1:86" x14ac:dyDescent="0.2">
      <c r="A42" s="50" t="s">
        <v>40</v>
      </c>
      <c r="B42" s="51"/>
      <c r="C42" s="40">
        <v>0.51300000000000001</v>
      </c>
      <c r="D42" s="5">
        <v>76</v>
      </c>
      <c r="E42" s="15">
        <v>0.45100000000000001</v>
      </c>
      <c r="F42" s="15">
        <v>1.6970562748477157E-2</v>
      </c>
      <c r="G42" s="15">
        <v>0.439</v>
      </c>
      <c r="H42" s="15">
        <v>0.46300000000000002</v>
      </c>
      <c r="I42" s="5">
        <v>152</v>
      </c>
      <c r="J42" s="15">
        <v>0.46524999999999994</v>
      </c>
      <c r="K42" s="15">
        <v>1.1926860441876541E-2</v>
      </c>
      <c r="L42" s="1">
        <v>0.45400000000000001</v>
      </c>
      <c r="M42" s="1">
        <v>0.47599999999999998</v>
      </c>
      <c r="N42" s="22">
        <v>0.46499999999999997</v>
      </c>
      <c r="O42" s="5">
        <v>304</v>
      </c>
      <c r="P42" s="15">
        <v>0.46849999999999997</v>
      </c>
      <c r="Q42" s="15">
        <v>2.9775349344238238E-2</v>
      </c>
      <c r="R42" s="1">
        <v>0.42399999999999999</v>
      </c>
      <c r="S42" s="1">
        <v>0.51400000000000001</v>
      </c>
      <c r="T42" s="22">
        <v>0.47299999999999998</v>
      </c>
      <c r="U42" s="5">
        <v>608</v>
      </c>
      <c r="V42" s="15">
        <v>0.54943750000000002</v>
      </c>
      <c r="W42" s="15">
        <v>0.15261453349315487</v>
      </c>
      <c r="X42" s="1">
        <v>0.42499999999999999</v>
      </c>
      <c r="Y42" s="1">
        <v>0.88800000000000001</v>
      </c>
      <c r="Z42" s="22">
        <v>0.47150000000000003</v>
      </c>
      <c r="AA42" s="65">
        <v>1216</v>
      </c>
      <c r="AB42" s="66"/>
      <c r="AC42" s="65">
        <v>1900</v>
      </c>
      <c r="AD42" s="66"/>
      <c r="AE42" s="52">
        <v>0.46500000000000002</v>
      </c>
      <c r="AF42" s="5">
        <v>76</v>
      </c>
      <c r="AG42" s="15">
        <v>0.4395</v>
      </c>
      <c r="AH42" s="15">
        <v>1.3435028842544414E-2</v>
      </c>
      <c r="AI42" s="15">
        <v>0.43</v>
      </c>
      <c r="AJ42" s="15">
        <v>0.44900000000000001</v>
      </c>
      <c r="AK42" s="5">
        <v>152</v>
      </c>
      <c r="AL42" s="15">
        <v>0.46675</v>
      </c>
      <c r="AM42" s="15">
        <v>2.218670773233378E-2</v>
      </c>
      <c r="AN42" s="1">
        <v>0.439</v>
      </c>
      <c r="AO42" s="1">
        <v>0.49099999999999999</v>
      </c>
      <c r="AP42" s="78">
        <v>0.46850000000000003</v>
      </c>
      <c r="AQ42" s="5">
        <v>304</v>
      </c>
      <c r="AR42" s="15">
        <v>0.46937499999999999</v>
      </c>
      <c r="AS42" s="15">
        <v>3.5423710784081991E-2</v>
      </c>
      <c r="AT42" s="1">
        <v>0.441</v>
      </c>
      <c r="AU42" s="1">
        <v>0.55100000000000005</v>
      </c>
      <c r="AV42" s="78">
        <v>0.46100000000000002</v>
      </c>
      <c r="AW42" s="5">
        <v>608</v>
      </c>
      <c r="AX42" s="15">
        <v>0.52600000000000002</v>
      </c>
      <c r="AY42" s="15">
        <v>0.21609473231278278</v>
      </c>
      <c r="AZ42" s="1">
        <v>0.42499999999999999</v>
      </c>
      <c r="BA42" s="1">
        <v>1.2889999999999999</v>
      </c>
      <c r="BB42" s="78">
        <v>0.45600000000000002</v>
      </c>
      <c r="BC42" s="65">
        <v>1216</v>
      </c>
      <c r="BD42" s="68"/>
      <c r="BE42" s="65">
        <v>1900</v>
      </c>
      <c r="BF42" s="66"/>
      <c r="BG42" s="52">
        <v>0.432</v>
      </c>
      <c r="BH42" s="5">
        <v>76</v>
      </c>
      <c r="BI42" s="15">
        <v>0.52100000000000002</v>
      </c>
      <c r="BJ42" s="15">
        <v>2.5455844122715732E-2</v>
      </c>
      <c r="BK42" s="15">
        <v>0.503</v>
      </c>
      <c r="BL42" s="15">
        <v>0.53900000000000003</v>
      </c>
      <c r="BM42" s="5">
        <v>152</v>
      </c>
      <c r="BN42" s="15">
        <v>0.54299999999999993</v>
      </c>
      <c r="BO42" s="15">
        <v>0.10361145367831393</v>
      </c>
      <c r="BP42" s="1">
        <v>0.48499999999999999</v>
      </c>
      <c r="BQ42" s="1">
        <v>0.69699999999999995</v>
      </c>
      <c r="BR42" s="78">
        <v>0.4945</v>
      </c>
      <c r="BS42" s="5">
        <v>304</v>
      </c>
      <c r="BT42" s="15">
        <v>0.47349999999999998</v>
      </c>
      <c r="BU42" s="15">
        <v>6.1808459892524294E-2</v>
      </c>
      <c r="BV42" s="1">
        <v>0.43</v>
      </c>
      <c r="BW42" s="1">
        <v>0.61299999999999999</v>
      </c>
      <c r="BX42" s="78">
        <v>0.45350000000000001</v>
      </c>
      <c r="BY42" s="5">
        <v>608</v>
      </c>
      <c r="BZ42" s="15">
        <v>0.56306250000000002</v>
      </c>
      <c r="CA42" s="15">
        <v>0.14036261076226833</v>
      </c>
      <c r="CB42" s="1">
        <v>0.442</v>
      </c>
      <c r="CC42" s="1">
        <v>0.91600000000000004</v>
      </c>
      <c r="CD42" s="78">
        <v>0.503</v>
      </c>
      <c r="CE42" s="65">
        <v>1216</v>
      </c>
      <c r="CF42" s="68"/>
      <c r="CG42" s="65">
        <v>1900</v>
      </c>
      <c r="CH42" s="66"/>
    </row>
    <row r="43" spans="1:86" ht="15" thickBot="1" x14ac:dyDescent="0.25">
      <c r="A43" s="53" t="s">
        <v>41</v>
      </c>
      <c r="B43" s="54"/>
      <c r="C43" s="55">
        <v>0.68200000000000005</v>
      </c>
      <c r="D43" s="57">
        <v>78</v>
      </c>
      <c r="E43" s="25">
        <v>0.60650000000000004</v>
      </c>
      <c r="F43" s="25">
        <v>8.8388347648318447E-2</v>
      </c>
      <c r="G43" s="25">
        <v>0.54400000000000004</v>
      </c>
      <c r="H43" s="25">
        <v>0.66900000000000004</v>
      </c>
      <c r="I43" s="57">
        <v>156</v>
      </c>
      <c r="J43" s="25">
        <v>0.58899999999999997</v>
      </c>
      <c r="K43" s="25">
        <v>2.5468935326524111E-2</v>
      </c>
      <c r="L43" s="79">
        <v>0.56299999999999994</v>
      </c>
      <c r="M43" s="79">
        <v>0.624</v>
      </c>
      <c r="N43" s="26">
        <v>0.58450000000000002</v>
      </c>
      <c r="O43" s="57">
        <v>312</v>
      </c>
      <c r="P43" s="25">
        <v>0.57387500000000014</v>
      </c>
      <c r="Q43" s="25">
        <v>6.355073900885265E-2</v>
      </c>
      <c r="R43" s="79">
        <v>0.53800000000000003</v>
      </c>
      <c r="S43" s="79">
        <v>0.72799999999999998</v>
      </c>
      <c r="T43" s="26">
        <v>0.55249999999999999</v>
      </c>
      <c r="U43" s="57">
        <v>624</v>
      </c>
      <c r="V43" s="25">
        <v>0.578125</v>
      </c>
      <c r="W43" s="25">
        <v>2.9124731758421386E-2</v>
      </c>
      <c r="X43" s="79">
        <v>0.54700000000000004</v>
      </c>
      <c r="Y43" s="79">
        <v>0.64300000000000002</v>
      </c>
      <c r="Z43" s="26">
        <v>0.57450000000000001</v>
      </c>
      <c r="AA43" s="80">
        <v>1248</v>
      </c>
      <c r="AB43" s="81"/>
      <c r="AC43" s="80">
        <v>1950</v>
      </c>
      <c r="AD43" s="81"/>
      <c r="AE43" s="56">
        <v>0.65100000000000002</v>
      </c>
      <c r="AF43" s="57">
        <v>78</v>
      </c>
      <c r="AG43" s="25">
        <v>0.58800000000000008</v>
      </c>
      <c r="AH43" s="25">
        <v>5.7982756057296872E-2</v>
      </c>
      <c r="AI43" s="25">
        <v>0.54700000000000004</v>
      </c>
      <c r="AJ43" s="25">
        <v>0.629</v>
      </c>
      <c r="AK43" s="57">
        <v>156</v>
      </c>
      <c r="AL43" s="25">
        <v>0.57550000000000001</v>
      </c>
      <c r="AM43" s="25">
        <v>3.8699698534570844E-2</v>
      </c>
      <c r="AN43" s="79">
        <v>0.53700000000000003</v>
      </c>
      <c r="AO43" s="79">
        <v>0.62</v>
      </c>
      <c r="AP43" s="82">
        <v>0.57250000000000001</v>
      </c>
      <c r="AQ43" s="57">
        <v>312</v>
      </c>
      <c r="AR43" s="25">
        <v>0.58612500000000001</v>
      </c>
      <c r="AS43" s="25">
        <v>3.5187000440503588E-2</v>
      </c>
      <c r="AT43" s="79">
        <v>0.54600000000000004</v>
      </c>
      <c r="AU43" s="79">
        <v>0.65200000000000002</v>
      </c>
      <c r="AV43" s="82">
        <v>0.5774999999999999</v>
      </c>
      <c r="AW43" s="57">
        <v>624</v>
      </c>
      <c r="AX43" s="25">
        <v>0.57700000000000007</v>
      </c>
      <c r="AY43" s="25">
        <v>2.0484140206510962E-2</v>
      </c>
      <c r="AZ43" s="79">
        <v>0.54600000000000004</v>
      </c>
      <c r="BA43" s="79">
        <v>0.61199999999999999</v>
      </c>
      <c r="BB43" s="82">
        <v>0.57799999999999996</v>
      </c>
      <c r="BC43" s="80">
        <v>1248</v>
      </c>
      <c r="BD43" s="83"/>
      <c r="BE43" s="80">
        <v>1950</v>
      </c>
      <c r="BF43" s="81"/>
      <c r="BG43" s="56">
        <v>0.59699999999999998</v>
      </c>
      <c r="BH43" s="57">
        <v>78</v>
      </c>
      <c r="BI43" s="25">
        <v>0.60349999999999993</v>
      </c>
      <c r="BJ43" s="25">
        <v>2.1213203435596446E-3</v>
      </c>
      <c r="BK43" s="25">
        <v>0.60199999999999998</v>
      </c>
      <c r="BL43" s="25">
        <v>0.60499999999999998</v>
      </c>
      <c r="BM43" s="57">
        <v>156</v>
      </c>
      <c r="BN43" s="25">
        <v>0.61699999999999999</v>
      </c>
      <c r="BO43" s="25">
        <v>1.116542281629616E-2</v>
      </c>
      <c r="BP43" s="79">
        <v>0.60499999999999998</v>
      </c>
      <c r="BQ43" s="79">
        <v>0.627</v>
      </c>
      <c r="BR43" s="82">
        <v>0.61799999999999999</v>
      </c>
      <c r="BS43" s="57">
        <v>312</v>
      </c>
      <c r="BT43" s="25">
        <v>0.58837500000000009</v>
      </c>
      <c r="BU43" s="25">
        <v>8.7366122070938648E-2</v>
      </c>
      <c r="BV43" s="79">
        <v>0.53600000000000003</v>
      </c>
      <c r="BW43" s="79">
        <v>0.8</v>
      </c>
      <c r="BX43" s="82">
        <v>0.5575</v>
      </c>
      <c r="BY43" s="57">
        <v>624</v>
      </c>
      <c r="BZ43" s="25">
        <v>0.62312499999999993</v>
      </c>
      <c r="CA43" s="25">
        <v>3.296639703293848E-2</v>
      </c>
      <c r="CB43" s="79">
        <v>0.57299999999999995</v>
      </c>
      <c r="CC43" s="79">
        <v>0.68600000000000005</v>
      </c>
      <c r="CD43" s="82">
        <v>0.63</v>
      </c>
      <c r="CE43" s="80">
        <v>1248</v>
      </c>
      <c r="CF43" s="83"/>
      <c r="CG43" s="80">
        <v>1950</v>
      </c>
      <c r="CH43" s="81"/>
    </row>
    <row r="44" spans="1:86" x14ac:dyDescent="0.2">
      <c r="A44" s="47" t="s">
        <v>42</v>
      </c>
      <c r="B44" s="48" t="s">
        <v>85</v>
      </c>
      <c r="C44" s="31">
        <v>1.4630000000000001</v>
      </c>
      <c r="D44" s="2">
        <v>80</v>
      </c>
      <c r="E44" s="18">
        <v>1.0375000000000001</v>
      </c>
      <c r="F44" s="18">
        <v>1.6263455967290529E-2</v>
      </c>
      <c r="G44" s="18">
        <v>1.026</v>
      </c>
      <c r="H44" s="18">
        <v>1.0489999999999999</v>
      </c>
      <c r="I44" s="2">
        <v>160</v>
      </c>
      <c r="J44" s="18">
        <v>1.3427499999999999</v>
      </c>
      <c r="K44" s="18">
        <v>0.121954568043459</v>
      </c>
      <c r="L44" s="3">
        <v>1.1599999999999999</v>
      </c>
      <c r="M44" s="3">
        <v>1.4079999999999999</v>
      </c>
      <c r="N44" s="19">
        <v>1.4015</v>
      </c>
      <c r="O44" s="2">
        <v>320</v>
      </c>
      <c r="P44" s="18">
        <v>1.099</v>
      </c>
      <c r="Q44" s="18">
        <v>0.12701518469402567</v>
      </c>
      <c r="R44" s="3">
        <v>0.98099999999999998</v>
      </c>
      <c r="S44" s="3">
        <v>1.387</v>
      </c>
      <c r="T44" s="19">
        <v>1.07</v>
      </c>
      <c r="U44" s="2">
        <v>640</v>
      </c>
      <c r="V44" s="18">
        <v>1.194</v>
      </c>
      <c r="W44" s="18">
        <v>0.16888891812865273</v>
      </c>
      <c r="X44" s="3">
        <v>0.97399999999999998</v>
      </c>
      <c r="Y44" s="3">
        <v>1.504</v>
      </c>
      <c r="Z44" s="19">
        <v>1.1764999999999999</v>
      </c>
      <c r="AA44" s="74">
        <v>1280</v>
      </c>
      <c r="AB44" s="75"/>
      <c r="AC44" s="74">
        <v>2000</v>
      </c>
      <c r="AD44" s="75"/>
      <c r="AE44" s="49">
        <v>0.97799999999999998</v>
      </c>
      <c r="AF44" s="2">
        <v>80</v>
      </c>
      <c r="AG44" s="18">
        <v>1.613</v>
      </c>
      <c r="AH44" s="18">
        <v>0.81317279836453016</v>
      </c>
      <c r="AI44" s="18">
        <v>1.0369999999999999</v>
      </c>
      <c r="AJ44" s="18">
        <v>2.1880000000000002</v>
      </c>
      <c r="AK44" s="2">
        <v>160</v>
      </c>
      <c r="AL44" s="18">
        <v>1.1552500000000001</v>
      </c>
      <c r="AM44" s="18">
        <v>0.14496292629496602</v>
      </c>
      <c r="AN44" s="3">
        <v>1.048</v>
      </c>
      <c r="AO44" s="3">
        <v>1.3640000000000001</v>
      </c>
      <c r="AP44" s="76">
        <v>1.1044999999999998</v>
      </c>
      <c r="AQ44" s="2">
        <v>320</v>
      </c>
      <c r="AR44" s="18">
        <v>1.3728750000000001</v>
      </c>
      <c r="AS44" s="18">
        <v>0.15591246399364933</v>
      </c>
      <c r="AT44" s="3">
        <v>0.98799999999999999</v>
      </c>
      <c r="AU44" s="3">
        <v>1.46</v>
      </c>
      <c r="AV44" s="76">
        <v>1.4219999999999999</v>
      </c>
      <c r="AW44" s="2">
        <v>640</v>
      </c>
      <c r="AX44" s="18">
        <v>3.3016249999999996</v>
      </c>
      <c r="AY44" s="18">
        <v>5.1734954382892804</v>
      </c>
      <c r="AZ44" s="3">
        <v>1.405</v>
      </c>
      <c r="BA44" s="3">
        <v>22.526</v>
      </c>
      <c r="BB44" s="76">
        <v>1.893</v>
      </c>
      <c r="BC44" s="74">
        <v>1280</v>
      </c>
      <c r="BD44" s="77"/>
      <c r="BE44" s="74">
        <v>2000</v>
      </c>
      <c r="BF44" s="75"/>
      <c r="BG44" s="49">
        <v>1.1180000000000001</v>
      </c>
      <c r="BH44" s="2">
        <v>80</v>
      </c>
      <c r="BI44" s="18">
        <v>1.3944999999999999</v>
      </c>
      <c r="BJ44" s="18">
        <v>0.1590990257669731</v>
      </c>
      <c r="BK44" s="18">
        <v>1.282</v>
      </c>
      <c r="BL44" s="18">
        <v>1.506</v>
      </c>
      <c r="BM44" s="2">
        <v>160</v>
      </c>
      <c r="BN44" s="18">
        <v>1.5060000000000002</v>
      </c>
      <c r="BO44" s="18">
        <v>1.278019300845383E-2</v>
      </c>
      <c r="BP44" s="3">
        <v>1.492</v>
      </c>
      <c r="BQ44" s="3">
        <v>1.522</v>
      </c>
      <c r="BR44" s="76">
        <v>1.5045000000000002</v>
      </c>
      <c r="BS44" s="2">
        <v>320</v>
      </c>
      <c r="BT44" s="18">
        <v>1.4141250000000001</v>
      </c>
      <c r="BU44" s="18">
        <v>0.4333106564579271</v>
      </c>
      <c r="BV44" s="3">
        <v>1.0449999999999999</v>
      </c>
      <c r="BW44" s="3">
        <v>2.3860000000000001</v>
      </c>
      <c r="BX44" s="76">
        <v>1.357</v>
      </c>
      <c r="BY44" s="2">
        <v>640</v>
      </c>
      <c r="BZ44" s="18">
        <v>1.3380000000000001</v>
      </c>
      <c r="CA44" s="18">
        <v>0.16864756150030738</v>
      </c>
      <c r="CB44" s="3">
        <v>1.014</v>
      </c>
      <c r="CC44" s="3">
        <v>1.506</v>
      </c>
      <c r="CD44" s="76">
        <v>1.4039999999999999</v>
      </c>
      <c r="CE44" s="74">
        <v>1280</v>
      </c>
      <c r="CF44" s="77"/>
      <c r="CG44" s="74">
        <v>2000</v>
      </c>
      <c r="CH44" s="75"/>
    </row>
    <row r="45" spans="1:86" x14ac:dyDescent="0.2">
      <c r="A45" s="50" t="s">
        <v>43</v>
      </c>
      <c r="B45" s="51"/>
      <c r="C45" s="40">
        <v>0.14000000000000001</v>
      </c>
      <c r="D45" s="5">
        <v>82</v>
      </c>
      <c r="E45" s="15">
        <v>0.11749999999999999</v>
      </c>
      <c r="F45" s="15">
        <v>7.071067811865383E-4</v>
      </c>
      <c r="G45" s="15">
        <v>0.11700000000000001</v>
      </c>
      <c r="H45" s="15">
        <v>0.11799999999999999</v>
      </c>
      <c r="I45" s="5">
        <v>164</v>
      </c>
      <c r="J45" s="15">
        <v>0.13325000000000001</v>
      </c>
      <c r="K45" s="15">
        <v>8.8459030064770607E-3</v>
      </c>
      <c r="L45" s="1">
        <v>0.126</v>
      </c>
      <c r="M45" s="1">
        <v>0.14599999999999999</v>
      </c>
      <c r="N45" s="22">
        <v>0.1305</v>
      </c>
      <c r="O45" s="5">
        <v>328</v>
      </c>
      <c r="P45" s="15">
        <v>0.1285</v>
      </c>
      <c r="Q45" s="15">
        <v>6.7400720640488276E-3</v>
      </c>
      <c r="R45" s="1">
        <v>0.12</v>
      </c>
      <c r="S45" s="1">
        <v>0.14099999999999999</v>
      </c>
      <c r="T45" s="22">
        <v>0.1275</v>
      </c>
      <c r="U45" s="5">
        <v>656</v>
      </c>
      <c r="V45" s="15">
        <v>0.12824999999999998</v>
      </c>
      <c r="W45" s="15">
        <v>1.2309887624724012E-2</v>
      </c>
      <c r="X45" s="1">
        <v>0.11600000000000001</v>
      </c>
      <c r="Y45" s="1">
        <v>0.161</v>
      </c>
      <c r="Z45" s="22">
        <v>0.1245</v>
      </c>
      <c r="AA45" s="65">
        <v>1312</v>
      </c>
      <c r="AB45" s="66"/>
      <c r="AC45" s="65">
        <v>2050</v>
      </c>
      <c r="AD45" s="66"/>
      <c r="AE45" s="52">
        <v>0.11700000000000001</v>
      </c>
      <c r="AF45" s="5">
        <v>82</v>
      </c>
      <c r="AG45" s="15">
        <v>0.11799999999999999</v>
      </c>
      <c r="AH45" s="15">
        <v>4.2426406871192788E-3</v>
      </c>
      <c r="AI45" s="15">
        <v>0.115</v>
      </c>
      <c r="AJ45" s="15">
        <v>0.12</v>
      </c>
      <c r="AK45" s="5">
        <v>164</v>
      </c>
      <c r="AL45" s="15">
        <v>0.1305</v>
      </c>
      <c r="AM45" s="15">
        <v>3.3166247903554024E-3</v>
      </c>
      <c r="AN45" s="1">
        <v>0.126</v>
      </c>
      <c r="AO45" s="1">
        <v>0.13400000000000001</v>
      </c>
      <c r="AP45" s="78">
        <v>0.13100000000000001</v>
      </c>
      <c r="AQ45" s="5">
        <v>328</v>
      </c>
      <c r="AR45" s="15">
        <v>0.12875</v>
      </c>
      <c r="AS45" s="15">
        <v>9.7211110476117888E-3</v>
      </c>
      <c r="AT45" s="1">
        <v>0.121</v>
      </c>
      <c r="AU45" s="1">
        <v>0.15</v>
      </c>
      <c r="AV45" s="78">
        <v>0.125</v>
      </c>
      <c r="AW45" s="5">
        <v>656</v>
      </c>
      <c r="AX45" s="15">
        <v>0.12681249999999999</v>
      </c>
      <c r="AY45" s="15">
        <v>1.1917599031124796E-2</v>
      </c>
      <c r="AZ45" s="1">
        <v>0.11700000000000001</v>
      </c>
      <c r="BA45" s="1">
        <v>0.16700000000000001</v>
      </c>
      <c r="BB45" s="78">
        <v>0.123</v>
      </c>
      <c r="BC45" s="65">
        <v>1312</v>
      </c>
      <c r="BD45" s="68"/>
      <c r="BE45" s="65">
        <v>2050</v>
      </c>
      <c r="BF45" s="66"/>
      <c r="BG45" s="52">
        <v>0.121</v>
      </c>
      <c r="BH45" s="5">
        <v>82</v>
      </c>
      <c r="BI45" s="15">
        <v>0.14400000000000002</v>
      </c>
      <c r="BJ45" s="15">
        <v>1.6970562748477136E-2</v>
      </c>
      <c r="BK45" s="15">
        <v>0.13200000000000001</v>
      </c>
      <c r="BL45" s="15">
        <v>0.156</v>
      </c>
      <c r="BM45" s="5">
        <v>164</v>
      </c>
      <c r="BN45" s="15">
        <v>0.13500000000000001</v>
      </c>
      <c r="BO45" s="15">
        <v>4.3204937989385775E-3</v>
      </c>
      <c r="BP45" s="1">
        <v>0.129</v>
      </c>
      <c r="BQ45" s="1">
        <v>0.13900000000000001</v>
      </c>
      <c r="BR45" s="78">
        <v>0.13600000000000001</v>
      </c>
      <c r="BS45" s="5">
        <v>328</v>
      </c>
      <c r="BT45" s="15">
        <v>0.1275</v>
      </c>
      <c r="BU45" s="15">
        <v>1.183215956619923E-2</v>
      </c>
      <c r="BV45" s="1">
        <v>0.11700000000000001</v>
      </c>
      <c r="BW45" s="1">
        <v>0.14899999999999999</v>
      </c>
      <c r="BX45" s="78">
        <v>0.1225</v>
      </c>
      <c r="BY45" s="5">
        <v>656</v>
      </c>
      <c r="BZ45" s="15">
        <v>0.13362499999999999</v>
      </c>
      <c r="CA45" s="15">
        <v>8.624577284327235E-3</v>
      </c>
      <c r="CB45" s="1">
        <v>0.121</v>
      </c>
      <c r="CC45" s="1">
        <v>0.156</v>
      </c>
      <c r="CD45" s="78">
        <v>0.13250000000000001</v>
      </c>
      <c r="CE45" s="65">
        <v>1312</v>
      </c>
      <c r="CF45" s="68"/>
      <c r="CG45" s="65">
        <v>2050</v>
      </c>
      <c r="CH45" s="66"/>
    </row>
    <row r="46" spans="1:86" ht="15" thickBot="1" x14ac:dyDescent="0.25">
      <c r="A46" s="53" t="s">
        <v>44</v>
      </c>
      <c r="B46" s="54"/>
      <c r="C46" s="55">
        <v>0.32900000000000001</v>
      </c>
      <c r="D46" s="57">
        <v>84</v>
      </c>
      <c r="E46" s="25">
        <v>0.2505</v>
      </c>
      <c r="F46" s="25">
        <v>3.5355339059327407E-3</v>
      </c>
      <c r="G46" s="25">
        <v>0.248</v>
      </c>
      <c r="H46" s="25">
        <v>0.252</v>
      </c>
      <c r="I46" s="57">
        <v>168</v>
      </c>
      <c r="J46" s="25">
        <v>0.29025000000000001</v>
      </c>
      <c r="K46" s="25">
        <v>2.6043233286210832E-2</v>
      </c>
      <c r="L46" s="79">
        <v>0.25900000000000001</v>
      </c>
      <c r="M46" s="79">
        <v>0.32200000000000001</v>
      </c>
      <c r="N46" s="26">
        <v>0.28999999999999998</v>
      </c>
      <c r="O46" s="57">
        <v>336</v>
      </c>
      <c r="P46" s="25">
        <v>0.234375</v>
      </c>
      <c r="Q46" s="25">
        <v>1.0294762884940224E-2</v>
      </c>
      <c r="R46" s="79">
        <v>0.22</v>
      </c>
      <c r="S46" s="79">
        <v>0.25</v>
      </c>
      <c r="T46" s="26">
        <v>0.23499999999999999</v>
      </c>
      <c r="U46" s="57">
        <v>672</v>
      </c>
      <c r="V46" s="25">
        <v>0.2379375</v>
      </c>
      <c r="W46" s="25">
        <v>1.3935416510938355E-2</v>
      </c>
      <c r="X46" s="79">
        <v>0.218</v>
      </c>
      <c r="Y46" s="79">
        <v>0.26500000000000001</v>
      </c>
      <c r="Z46" s="26">
        <v>0.23799999999999999</v>
      </c>
      <c r="AA46" s="80">
        <v>1344</v>
      </c>
      <c r="AB46" s="81"/>
      <c r="AC46" s="80">
        <v>2100</v>
      </c>
      <c r="AD46" s="81"/>
      <c r="AE46" s="56">
        <v>0.23100000000000001</v>
      </c>
      <c r="AF46" s="57">
        <v>84</v>
      </c>
      <c r="AG46" s="25">
        <v>0.24349999999999999</v>
      </c>
      <c r="AH46" s="25">
        <v>2.7577164466275356E-2</v>
      </c>
      <c r="AI46" s="25">
        <v>0.224</v>
      </c>
      <c r="AJ46" s="25">
        <v>0.26300000000000001</v>
      </c>
      <c r="AK46" s="57">
        <v>168</v>
      </c>
      <c r="AL46" s="25">
        <v>0.24024999999999999</v>
      </c>
      <c r="AM46" s="25">
        <v>1.7670597047072297E-2</v>
      </c>
      <c r="AN46" s="79">
        <v>0.22600000000000001</v>
      </c>
      <c r="AO46" s="79">
        <v>0.26600000000000001</v>
      </c>
      <c r="AP46" s="82">
        <v>0.23449999999999999</v>
      </c>
      <c r="AQ46" s="57">
        <v>336</v>
      </c>
      <c r="AR46" s="25">
        <v>0.25324999999999998</v>
      </c>
      <c r="AS46" s="25">
        <v>2.0589525769880459E-2</v>
      </c>
      <c r="AT46" s="79">
        <v>0.23499999999999999</v>
      </c>
      <c r="AU46" s="79">
        <v>0.30099999999999999</v>
      </c>
      <c r="AV46" s="82">
        <v>0.248</v>
      </c>
      <c r="AW46" s="57">
        <v>672</v>
      </c>
      <c r="AX46" s="25">
        <v>0.23725000000000002</v>
      </c>
      <c r="AY46" s="25">
        <v>1.5277434339574169E-2</v>
      </c>
      <c r="AZ46" s="79">
        <v>0.21299999999999999</v>
      </c>
      <c r="BA46" s="79">
        <v>0.26400000000000001</v>
      </c>
      <c r="BB46" s="82">
        <v>0.23449999999999999</v>
      </c>
      <c r="BC46" s="80">
        <v>1344</v>
      </c>
      <c r="BD46" s="83"/>
      <c r="BE46" s="80">
        <v>2100</v>
      </c>
      <c r="BF46" s="81"/>
      <c r="BG46" s="56">
        <v>0.22700000000000001</v>
      </c>
      <c r="BH46" s="57">
        <v>84</v>
      </c>
      <c r="BI46" s="25">
        <v>0.34350000000000003</v>
      </c>
      <c r="BJ46" s="25">
        <v>2.0506096654409858E-2</v>
      </c>
      <c r="BK46" s="25">
        <v>0.32900000000000001</v>
      </c>
      <c r="BL46" s="25">
        <v>0.35799999999999998</v>
      </c>
      <c r="BM46" s="57">
        <v>168</v>
      </c>
      <c r="BN46" s="25">
        <v>0.33599999999999997</v>
      </c>
      <c r="BO46" s="25">
        <v>1.6391054470858982E-2</v>
      </c>
      <c r="BP46" s="79">
        <v>0.316</v>
      </c>
      <c r="BQ46" s="79">
        <v>0.35299999999999998</v>
      </c>
      <c r="BR46" s="82">
        <v>0.33750000000000002</v>
      </c>
      <c r="BS46" s="57">
        <v>336</v>
      </c>
      <c r="BT46" s="25">
        <v>0.24137500000000001</v>
      </c>
      <c r="BU46" s="25">
        <v>1.3447649821224738E-2</v>
      </c>
      <c r="BV46" s="79">
        <v>0.22500000000000001</v>
      </c>
      <c r="BW46" s="79">
        <v>0.26900000000000002</v>
      </c>
      <c r="BX46" s="82">
        <v>0.23749999999999999</v>
      </c>
      <c r="BY46" s="57">
        <v>672</v>
      </c>
      <c r="BZ46" s="25">
        <v>0.27031250000000001</v>
      </c>
      <c r="CA46" s="25">
        <v>1.6863051325308829E-2</v>
      </c>
      <c r="CB46" s="79">
        <v>0.24299999999999999</v>
      </c>
      <c r="CC46" s="79">
        <v>0.29199999999999998</v>
      </c>
      <c r="CD46" s="82">
        <v>0.26950000000000002</v>
      </c>
      <c r="CE46" s="80">
        <v>1344</v>
      </c>
      <c r="CF46" s="83"/>
      <c r="CG46" s="80">
        <v>2100</v>
      </c>
      <c r="CH46" s="81"/>
    </row>
    <row r="47" spans="1:86" x14ac:dyDescent="0.2">
      <c r="A47" s="47" t="s">
        <v>45</v>
      </c>
      <c r="B47" s="48" t="s">
        <v>86</v>
      </c>
      <c r="C47" s="31">
        <v>0.92300000000000004</v>
      </c>
      <c r="D47" s="2">
        <v>86</v>
      </c>
      <c r="E47" s="18">
        <v>0.80249999999999999</v>
      </c>
      <c r="F47" s="18">
        <v>5.3033008588991036E-2</v>
      </c>
      <c r="G47" s="18">
        <v>0.76500000000000001</v>
      </c>
      <c r="H47" s="18">
        <v>0.83899999999999997</v>
      </c>
      <c r="I47" s="2">
        <v>172</v>
      </c>
      <c r="J47" s="18">
        <v>0.85599999999999987</v>
      </c>
      <c r="K47" s="18">
        <v>3.0177254127350093E-2</v>
      </c>
      <c r="L47" s="3">
        <v>0.82099999999999995</v>
      </c>
      <c r="M47" s="3">
        <v>0.88400000000000001</v>
      </c>
      <c r="N47" s="19">
        <v>0.85899999999999999</v>
      </c>
      <c r="O47" s="2">
        <v>344</v>
      </c>
      <c r="P47" s="18">
        <v>1.012</v>
      </c>
      <c r="Q47" s="18">
        <v>0.44508329878478131</v>
      </c>
      <c r="R47" s="3">
        <v>0.76100000000000001</v>
      </c>
      <c r="S47" s="3">
        <v>2.0950000000000002</v>
      </c>
      <c r="T47" s="19">
        <v>0.82899999999999996</v>
      </c>
      <c r="U47" s="2">
        <v>688</v>
      </c>
      <c r="V47" s="18">
        <v>0.94043749999999993</v>
      </c>
      <c r="W47" s="18">
        <v>0.28453235756236983</v>
      </c>
      <c r="X47" s="3">
        <v>0.76300000000000001</v>
      </c>
      <c r="Y47" s="3">
        <v>1.885</v>
      </c>
      <c r="Z47" s="19">
        <v>0.82599999999999996</v>
      </c>
      <c r="AA47" s="74">
        <v>1376</v>
      </c>
      <c r="AB47" s="75"/>
      <c r="AC47" s="74">
        <v>2150</v>
      </c>
      <c r="AD47" s="75"/>
      <c r="AE47" s="49">
        <v>2.0419999999999998</v>
      </c>
      <c r="AF47" s="2">
        <v>86</v>
      </c>
      <c r="AG47" s="18">
        <v>1.2735000000000001</v>
      </c>
      <c r="AH47" s="18">
        <v>0.10818733752154179</v>
      </c>
      <c r="AI47" s="18">
        <v>1.1970000000000001</v>
      </c>
      <c r="AJ47" s="18">
        <v>1.35</v>
      </c>
      <c r="AK47" s="2">
        <v>172</v>
      </c>
      <c r="AL47" s="18">
        <v>2.4277499999999996</v>
      </c>
      <c r="AM47" s="18">
        <v>1.1708530721942303</v>
      </c>
      <c r="AN47" s="3">
        <v>1.4630000000000001</v>
      </c>
      <c r="AO47" s="3">
        <v>4.1319999999999997</v>
      </c>
      <c r="AP47" s="76">
        <v>2.0579999999999998</v>
      </c>
      <c r="AQ47" s="2">
        <v>344</v>
      </c>
      <c r="AR47" s="18">
        <v>0.90087499999999998</v>
      </c>
      <c r="AS47" s="18">
        <v>0.13592585951802605</v>
      </c>
      <c r="AT47" s="3">
        <v>0.80500000000000005</v>
      </c>
      <c r="AU47" s="3">
        <v>1.2290000000000001</v>
      </c>
      <c r="AV47" s="76">
        <v>0.85199999999999998</v>
      </c>
      <c r="AW47" s="2">
        <v>688</v>
      </c>
      <c r="AX47" s="18">
        <v>4.7856249999999996</v>
      </c>
      <c r="AY47" s="18">
        <v>1.3327851977469358</v>
      </c>
      <c r="AZ47" s="3">
        <v>2.86</v>
      </c>
      <c r="BA47" s="3">
        <v>7.69</v>
      </c>
      <c r="BB47" s="76">
        <v>5.0019999999999998</v>
      </c>
      <c r="BC47" s="74">
        <v>1376</v>
      </c>
      <c r="BD47" s="77"/>
      <c r="BE47" s="74">
        <v>2150</v>
      </c>
      <c r="BF47" s="75"/>
      <c r="BG47" s="49">
        <v>0.79200000000000004</v>
      </c>
      <c r="BH47" s="2">
        <v>86</v>
      </c>
      <c r="BI47" s="18">
        <v>1.1154999999999999</v>
      </c>
      <c r="BJ47" s="18">
        <v>0.26657925650732983</v>
      </c>
      <c r="BK47" s="18">
        <v>0.92600000000000005</v>
      </c>
      <c r="BL47" s="18">
        <v>1.3029999999999999</v>
      </c>
      <c r="BM47" s="2">
        <v>172</v>
      </c>
      <c r="BN47" s="18">
        <v>1.2072500000000002</v>
      </c>
      <c r="BO47" s="18">
        <v>0.33501679062399187</v>
      </c>
      <c r="BP47" s="3">
        <v>0.86899999999999999</v>
      </c>
      <c r="BQ47" s="3">
        <v>1.5569999999999999</v>
      </c>
      <c r="BR47" s="76">
        <v>1.2015</v>
      </c>
      <c r="BS47" s="2">
        <v>344</v>
      </c>
      <c r="BT47" s="18">
        <v>1.5923749999999999</v>
      </c>
      <c r="BU47" s="18">
        <v>0.37239109146165261</v>
      </c>
      <c r="BV47" s="3">
        <v>0.89900000000000002</v>
      </c>
      <c r="BW47" s="3">
        <v>1.89</v>
      </c>
      <c r="BX47" s="76">
        <v>1.8085</v>
      </c>
      <c r="BY47" s="2">
        <v>688</v>
      </c>
      <c r="BZ47" s="18">
        <v>0.96475</v>
      </c>
      <c r="CA47" s="18">
        <v>0.19697089463505316</v>
      </c>
      <c r="CB47" s="3">
        <v>0.80600000000000005</v>
      </c>
      <c r="CC47" s="3">
        <v>1.5289999999999999</v>
      </c>
      <c r="CD47" s="76">
        <v>0.88850000000000007</v>
      </c>
      <c r="CE47" s="74">
        <v>1376</v>
      </c>
      <c r="CF47" s="77"/>
      <c r="CG47" s="74">
        <v>2150</v>
      </c>
      <c r="CH47" s="75"/>
    </row>
    <row r="48" spans="1:86" x14ac:dyDescent="0.2">
      <c r="A48" s="50" t="s">
        <v>46</v>
      </c>
      <c r="B48" s="51"/>
      <c r="C48" s="40">
        <v>1.92</v>
      </c>
      <c r="D48" s="5">
        <v>88</v>
      </c>
      <c r="E48" s="15">
        <v>0.66949999999999998</v>
      </c>
      <c r="F48" s="15">
        <v>4.9497474683058368E-3</v>
      </c>
      <c r="G48" s="15">
        <v>0.66600000000000004</v>
      </c>
      <c r="H48" s="15">
        <v>0.67300000000000004</v>
      </c>
      <c r="I48" s="5">
        <v>176</v>
      </c>
      <c r="J48" s="15">
        <v>0.62500000000000011</v>
      </c>
      <c r="K48" s="15">
        <v>0.49338896082772921</v>
      </c>
      <c r="L48" s="1">
        <v>0.36799999999999999</v>
      </c>
      <c r="M48" s="1">
        <v>1.365</v>
      </c>
      <c r="N48" s="22">
        <v>0.38350000000000001</v>
      </c>
      <c r="O48" s="5">
        <v>352</v>
      </c>
      <c r="P48" s="15">
        <v>0.48199999999999998</v>
      </c>
      <c r="Q48" s="15">
        <v>0.15257035847671815</v>
      </c>
      <c r="R48" s="1">
        <v>0.36499999999999999</v>
      </c>
      <c r="S48" s="1">
        <v>0.73</v>
      </c>
      <c r="T48" s="22">
        <v>0.40449999999999997</v>
      </c>
      <c r="U48" s="5">
        <v>704</v>
      </c>
      <c r="V48" s="15">
        <v>0.57062499999999994</v>
      </c>
      <c r="W48" s="15">
        <v>0.38380617938398726</v>
      </c>
      <c r="X48" s="1">
        <v>0.376</v>
      </c>
      <c r="Y48" s="1">
        <v>1.889</v>
      </c>
      <c r="Z48" s="22">
        <v>0.41199999999999998</v>
      </c>
      <c r="AA48" s="65">
        <v>1408</v>
      </c>
      <c r="AB48" s="66"/>
      <c r="AC48" s="65">
        <v>2200</v>
      </c>
      <c r="AD48" s="66"/>
      <c r="AE48" s="52">
        <v>1.5</v>
      </c>
      <c r="AF48" s="5">
        <v>88</v>
      </c>
      <c r="AG48" s="15">
        <v>0.54449999999999998</v>
      </c>
      <c r="AH48" s="15">
        <v>0.26233661582020906</v>
      </c>
      <c r="AI48" s="15">
        <v>0.35899999999999999</v>
      </c>
      <c r="AJ48" s="15">
        <v>0.73</v>
      </c>
      <c r="AK48" s="5">
        <v>176</v>
      </c>
      <c r="AL48" s="15">
        <v>0.37324999999999997</v>
      </c>
      <c r="AM48" s="15">
        <v>4.991659710623984E-3</v>
      </c>
      <c r="AN48" s="1">
        <v>0.36799999999999999</v>
      </c>
      <c r="AO48" s="1">
        <v>0.38</v>
      </c>
      <c r="AP48" s="78">
        <v>0.3725</v>
      </c>
      <c r="AQ48" s="5">
        <v>352</v>
      </c>
      <c r="AR48" s="15">
        <v>1.033625</v>
      </c>
      <c r="AS48" s="15">
        <v>0.59967465881807247</v>
      </c>
      <c r="AT48" s="1">
        <v>0.36899999999999999</v>
      </c>
      <c r="AU48" s="1">
        <v>1.976</v>
      </c>
      <c r="AV48" s="78">
        <v>1.0335000000000001</v>
      </c>
      <c r="AW48" s="5">
        <v>704</v>
      </c>
      <c r="AX48" s="15">
        <v>1.05375</v>
      </c>
      <c r="AY48" s="15">
        <v>2.3162666657072686</v>
      </c>
      <c r="AZ48" s="1">
        <v>0.34300000000000003</v>
      </c>
      <c r="BA48" s="1">
        <v>9.6370000000000005</v>
      </c>
      <c r="BB48" s="78">
        <v>0.38400000000000001</v>
      </c>
      <c r="BC48" s="65">
        <v>1408</v>
      </c>
      <c r="BD48" s="68"/>
      <c r="BE48" s="65">
        <v>2200</v>
      </c>
      <c r="BF48" s="66"/>
      <c r="BG48" s="52">
        <v>0.36199999999999999</v>
      </c>
      <c r="BH48" s="5">
        <v>88</v>
      </c>
      <c r="BI48" s="15">
        <v>0.55699999999999994</v>
      </c>
      <c r="BJ48" s="15">
        <v>0.22910259710444184</v>
      </c>
      <c r="BK48" s="15">
        <v>0.39500000000000002</v>
      </c>
      <c r="BL48" s="15">
        <v>0.71899999999999997</v>
      </c>
      <c r="BM48" s="5">
        <v>176</v>
      </c>
      <c r="BN48" s="15">
        <v>0.44850000000000001</v>
      </c>
      <c r="BO48" s="15">
        <v>6.5962110336162158E-2</v>
      </c>
      <c r="BP48" s="1">
        <v>0.40300000000000002</v>
      </c>
      <c r="BQ48" s="1">
        <v>0.54400000000000004</v>
      </c>
      <c r="BR48" s="78">
        <v>0.42349999999999999</v>
      </c>
      <c r="BS48" s="5">
        <v>352</v>
      </c>
      <c r="BT48" s="15">
        <v>0.77712499999999995</v>
      </c>
      <c r="BU48" s="15">
        <v>0.52473079832832914</v>
      </c>
      <c r="BV48" s="1">
        <v>0.36399999999999999</v>
      </c>
      <c r="BW48" s="1">
        <v>1.736</v>
      </c>
      <c r="BX48" s="78">
        <v>0.54849999999999999</v>
      </c>
      <c r="BY48" s="5">
        <v>704</v>
      </c>
      <c r="BZ48" s="15">
        <v>4.2691874999999992</v>
      </c>
      <c r="CA48" s="15">
        <v>4.1845090228723381</v>
      </c>
      <c r="CB48" s="1">
        <v>0.43099999999999999</v>
      </c>
      <c r="CC48" s="1">
        <v>10.747</v>
      </c>
      <c r="CD48" s="78">
        <v>3.1585000000000001</v>
      </c>
      <c r="CE48" s="65">
        <v>1408</v>
      </c>
      <c r="CF48" s="68"/>
      <c r="CG48" s="65">
        <v>2200</v>
      </c>
      <c r="CH48" s="66"/>
    </row>
    <row r="49" spans="1:86" ht="15" thickBot="1" x14ac:dyDescent="0.25">
      <c r="A49" s="53" t="s">
        <v>47</v>
      </c>
      <c r="B49" s="54"/>
      <c r="C49" s="55">
        <v>2.5259999999999998</v>
      </c>
      <c r="D49" s="57">
        <v>90</v>
      </c>
      <c r="E49" s="25">
        <v>2.1795</v>
      </c>
      <c r="F49" s="25">
        <v>2.0506096654409819E-2</v>
      </c>
      <c r="G49" s="25">
        <v>2.1640000000000001</v>
      </c>
      <c r="H49" s="25">
        <v>2.194</v>
      </c>
      <c r="I49" s="57">
        <v>180</v>
      </c>
      <c r="J49" s="25">
        <v>2.32525</v>
      </c>
      <c r="K49" s="25">
        <v>2.9981939007787155E-2</v>
      </c>
      <c r="L49" s="79">
        <v>2.3010000000000002</v>
      </c>
      <c r="M49" s="79">
        <v>2.3690000000000002</v>
      </c>
      <c r="N49" s="26">
        <v>2.3155000000000001</v>
      </c>
      <c r="O49" s="57">
        <v>360</v>
      </c>
      <c r="P49" s="25">
        <v>2.367</v>
      </c>
      <c r="Q49" s="25">
        <v>0.12563439019631534</v>
      </c>
      <c r="R49" s="79">
        <v>2.1629999999999998</v>
      </c>
      <c r="S49" s="79">
        <v>2.4830000000000001</v>
      </c>
      <c r="T49" s="26">
        <v>2.4285000000000001</v>
      </c>
      <c r="U49" s="57">
        <v>720</v>
      </c>
      <c r="V49" s="25">
        <v>2.347</v>
      </c>
      <c r="W49" s="25">
        <v>8.5045869976148769E-2</v>
      </c>
      <c r="X49" s="79">
        <v>2.2109999999999999</v>
      </c>
      <c r="Y49" s="79">
        <v>2.464</v>
      </c>
      <c r="Z49" s="26">
        <v>2.3159999999999998</v>
      </c>
      <c r="AA49" s="80">
        <v>1440</v>
      </c>
      <c r="AB49" s="81"/>
      <c r="AC49" s="80">
        <v>2250</v>
      </c>
      <c r="AD49" s="81"/>
      <c r="AE49" s="56">
        <v>2.1539999999999999</v>
      </c>
      <c r="AF49" s="57">
        <v>90</v>
      </c>
      <c r="AG49" s="25">
        <v>2.3955000000000002</v>
      </c>
      <c r="AH49" s="25">
        <v>7.1417784899841283E-2</v>
      </c>
      <c r="AI49" s="25">
        <v>2.3450000000000002</v>
      </c>
      <c r="AJ49" s="25">
        <v>2.4460000000000002</v>
      </c>
      <c r="AK49" s="57">
        <v>180</v>
      </c>
      <c r="AL49" s="25">
        <v>3.863</v>
      </c>
      <c r="AM49" s="25">
        <v>1.3024356669972859</v>
      </c>
      <c r="AN49" s="79">
        <v>2.4289999999999998</v>
      </c>
      <c r="AO49" s="79">
        <v>5.3810000000000002</v>
      </c>
      <c r="AP49" s="82">
        <v>3.8209999999999997</v>
      </c>
      <c r="AQ49" s="57">
        <v>360</v>
      </c>
      <c r="AR49" s="25">
        <v>2.3895</v>
      </c>
      <c r="AS49" s="25">
        <v>0.16365992615350713</v>
      </c>
      <c r="AT49" s="79">
        <v>2.1970000000000001</v>
      </c>
      <c r="AU49" s="79">
        <v>2.7149999999999999</v>
      </c>
      <c r="AV49" s="82">
        <v>2.3529999999999998</v>
      </c>
      <c r="AW49" s="57">
        <v>720</v>
      </c>
      <c r="AX49" s="25">
        <v>5.0356250000000005</v>
      </c>
      <c r="AY49" s="25">
        <v>2.6949954823709801</v>
      </c>
      <c r="AZ49" s="79">
        <v>2.4180000000000001</v>
      </c>
      <c r="BA49" s="79">
        <v>13.02</v>
      </c>
      <c r="BB49" s="82">
        <v>4.8405000000000005</v>
      </c>
      <c r="BC49" s="80">
        <v>1440</v>
      </c>
      <c r="BD49" s="83"/>
      <c r="BE49" s="80">
        <v>2250</v>
      </c>
      <c r="BF49" s="81"/>
      <c r="BG49" s="56">
        <v>2.4340000000000002</v>
      </c>
      <c r="BH49" s="57">
        <v>90</v>
      </c>
      <c r="BI49" s="25">
        <v>2.5525000000000002</v>
      </c>
      <c r="BJ49" s="25">
        <v>2.7577164466275457E-2</v>
      </c>
      <c r="BK49" s="25">
        <v>2.5329999999999999</v>
      </c>
      <c r="BL49" s="25">
        <v>2.5720000000000001</v>
      </c>
      <c r="BM49" s="57">
        <v>180</v>
      </c>
      <c r="BN49" s="25">
        <v>3.0139999999999998</v>
      </c>
      <c r="BO49" s="25">
        <v>0.65652468854314083</v>
      </c>
      <c r="BP49" s="79">
        <v>2.5430000000000001</v>
      </c>
      <c r="BQ49" s="79">
        <v>3.9529999999999998</v>
      </c>
      <c r="BR49" s="82">
        <v>2.7800000000000002</v>
      </c>
      <c r="BS49" s="57">
        <v>360</v>
      </c>
      <c r="BT49" s="25">
        <v>2.3897499999999998</v>
      </c>
      <c r="BU49" s="25">
        <v>0.13003818120624633</v>
      </c>
      <c r="BV49" s="79">
        <v>2.0870000000000002</v>
      </c>
      <c r="BW49" s="79">
        <v>2.524</v>
      </c>
      <c r="BX49" s="82">
        <v>2.42</v>
      </c>
      <c r="BY49" s="57">
        <v>720</v>
      </c>
      <c r="BZ49" s="25">
        <v>6.8590000000000009</v>
      </c>
      <c r="CA49" s="25">
        <v>2.3726109106495574</v>
      </c>
      <c r="CB49" s="79">
        <v>2.85</v>
      </c>
      <c r="CC49" s="79">
        <v>9.6820000000000004</v>
      </c>
      <c r="CD49" s="82">
        <v>7.0430000000000001</v>
      </c>
      <c r="CE49" s="80">
        <v>1440</v>
      </c>
      <c r="CF49" s="83"/>
      <c r="CG49" s="80">
        <v>2250</v>
      </c>
      <c r="CH49" s="81"/>
    </row>
    <row r="50" spans="1:86" x14ac:dyDescent="0.2">
      <c r="A50" s="47" t="s">
        <v>48</v>
      </c>
      <c r="B50" s="48" t="s">
        <v>87</v>
      </c>
      <c r="C50" s="31">
        <v>0.97299999999999998</v>
      </c>
      <c r="D50" s="2">
        <v>92</v>
      </c>
      <c r="E50" s="18">
        <v>0.92700000000000005</v>
      </c>
      <c r="F50" s="18">
        <v>8.2024386617639514E-2</v>
      </c>
      <c r="G50" s="18">
        <v>0.86799999999999999</v>
      </c>
      <c r="H50" s="18">
        <v>0.98499999999999999</v>
      </c>
      <c r="I50" s="2">
        <v>184</v>
      </c>
      <c r="J50" s="18">
        <v>0.97199999999999998</v>
      </c>
      <c r="K50" s="18">
        <v>6.3377177806105148E-2</v>
      </c>
      <c r="L50" s="3">
        <v>0.91300000000000003</v>
      </c>
      <c r="M50" s="3">
        <v>1.056</v>
      </c>
      <c r="N50" s="19">
        <v>0.95950000000000002</v>
      </c>
      <c r="O50" s="2">
        <v>368</v>
      </c>
      <c r="P50" s="18">
        <v>0.87912499999999993</v>
      </c>
      <c r="Q50" s="18">
        <v>0.14452526966392046</v>
      </c>
      <c r="R50" s="3">
        <v>0.78600000000000003</v>
      </c>
      <c r="S50" s="3">
        <v>1.232</v>
      </c>
      <c r="T50" s="19">
        <v>0.83749999999999991</v>
      </c>
      <c r="U50" s="2">
        <v>736</v>
      </c>
      <c r="V50" s="18">
        <v>0.94450000000000023</v>
      </c>
      <c r="W50" s="18">
        <v>0.11600747102377894</v>
      </c>
      <c r="X50" s="3">
        <v>0.80500000000000005</v>
      </c>
      <c r="Y50" s="3">
        <v>1.2909999999999999</v>
      </c>
      <c r="Z50" s="19">
        <v>0.9225000000000001</v>
      </c>
      <c r="AA50" s="74">
        <v>1472</v>
      </c>
      <c r="AB50" s="75"/>
      <c r="AC50" s="74">
        <v>2300</v>
      </c>
      <c r="AD50" s="75"/>
      <c r="AE50" s="49">
        <v>0.84</v>
      </c>
      <c r="AF50" s="2">
        <v>92</v>
      </c>
      <c r="AG50" s="18">
        <v>1.0349999999999999</v>
      </c>
      <c r="AH50" s="18">
        <v>0.29557063453597715</v>
      </c>
      <c r="AI50" s="18">
        <v>0.82599999999999996</v>
      </c>
      <c r="AJ50" s="18">
        <v>1.244</v>
      </c>
      <c r="AK50" s="2">
        <v>184</v>
      </c>
      <c r="AL50" s="18">
        <v>2.38775</v>
      </c>
      <c r="AM50" s="18">
        <v>0.63261435066449923</v>
      </c>
      <c r="AN50" s="3">
        <v>1.4419999999999999</v>
      </c>
      <c r="AO50" s="3">
        <v>2.7850000000000001</v>
      </c>
      <c r="AP50" s="76">
        <v>2.6615000000000002</v>
      </c>
      <c r="AQ50" s="2">
        <v>368</v>
      </c>
      <c r="AR50" s="18">
        <v>0.85212500000000002</v>
      </c>
      <c r="AS50" s="18">
        <v>3.9595950370136135E-2</v>
      </c>
      <c r="AT50" s="3">
        <v>0.80600000000000005</v>
      </c>
      <c r="AU50" s="3">
        <v>0.94</v>
      </c>
      <c r="AV50" s="76">
        <v>0.84050000000000002</v>
      </c>
      <c r="AW50" s="2">
        <v>736</v>
      </c>
      <c r="AX50" s="18">
        <v>5.2529374999999998</v>
      </c>
      <c r="AY50" s="18">
        <v>1.365925301459294</v>
      </c>
      <c r="AZ50" s="3">
        <v>3.6739999999999999</v>
      </c>
      <c r="BA50" s="3">
        <v>8.1750000000000007</v>
      </c>
      <c r="BB50" s="76">
        <v>5.1044999999999998</v>
      </c>
      <c r="BC50" s="74">
        <v>1472</v>
      </c>
      <c r="BD50" s="77"/>
      <c r="BE50" s="74">
        <v>2300</v>
      </c>
      <c r="BF50" s="75"/>
      <c r="BG50" s="49">
        <v>0.86899999999999999</v>
      </c>
      <c r="BH50" s="2">
        <v>92</v>
      </c>
      <c r="BI50" s="18">
        <v>0.97049999999999992</v>
      </c>
      <c r="BJ50" s="18">
        <v>4.0305086527633247E-2</v>
      </c>
      <c r="BK50" s="18">
        <v>0.94099999999999995</v>
      </c>
      <c r="BL50" s="18">
        <v>0.999</v>
      </c>
      <c r="BM50" s="2">
        <v>184</v>
      </c>
      <c r="BN50" s="18">
        <v>2.5927499999999997</v>
      </c>
      <c r="BO50" s="18">
        <v>1.3590961150706014</v>
      </c>
      <c r="BP50" s="3">
        <v>1.0089999999999999</v>
      </c>
      <c r="BQ50" s="3">
        <v>4.0119999999999996</v>
      </c>
      <c r="BR50" s="76">
        <v>2.6749999999999998</v>
      </c>
      <c r="BS50" s="2">
        <v>368</v>
      </c>
      <c r="BT50" s="18">
        <v>1.1639999999999999</v>
      </c>
      <c r="BU50" s="18">
        <v>0.32447319942155006</v>
      </c>
      <c r="BV50" s="3">
        <v>0.77600000000000002</v>
      </c>
      <c r="BW50" s="3">
        <v>1.859</v>
      </c>
      <c r="BX50" s="76">
        <v>1.077</v>
      </c>
      <c r="BY50" s="2">
        <v>736</v>
      </c>
      <c r="BZ50" s="18">
        <v>0.93531249999999999</v>
      </c>
      <c r="CA50" s="18">
        <v>7.8602560390867646E-2</v>
      </c>
      <c r="CB50" s="3">
        <v>0.85499999999999998</v>
      </c>
      <c r="CC50" s="3">
        <v>1.19</v>
      </c>
      <c r="CD50" s="76">
        <v>0.92149999999999999</v>
      </c>
      <c r="CE50" s="74">
        <v>1472</v>
      </c>
      <c r="CF50" s="77"/>
      <c r="CG50" s="74">
        <v>2300</v>
      </c>
      <c r="CH50" s="75"/>
    </row>
    <row r="51" spans="1:86" x14ac:dyDescent="0.2">
      <c r="A51" s="50" t="s">
        <v>49</v>
      </c>
      <c r="B51" s="51"/>
      <c r="C51" s="40">
        <v>0.25800000000000001</v>
      </c>
      <c r="D51" s="5">
        <v>94</v>
      </c>
      <c r="E51" s="15">
        <v>0.24399999999999999</v>
      </c>
      <c r="F51" s="15">
        <v>1.4142135623730963E-3</v>
      </c>
      <c r="G51" s="15">
        <v>0.24199999999999999</v>
      </c>
      <c r="H51" s="15">
        <v>0.245</v>
      </c>
      <c r="I51" s="5">
        <v>188</v>
      </c>
      <c r="J51" s="15">
        <v>0.27024999999999999</v>
      </c>
      <c r="K51" s="15">
        <v>8.1802607945386917E-3</v>
      </c>
      <c r="L51" s="1">
        <v>0.25900000000000001</v>
      </c>
      <c r="M51" s="1">
        <v>0.27800000000000002</v>
      </c>
      <c r="N51" s="22">
        <v>0.27200000000000002</v>
      </c>
      <c r="O51" s="5">
        <v>376</v>
      </c>
      <c r="P51" s="15">
        <v>0.24725</v>
      </c>
      <c r="Q51" s="15">
        <v>8.8115184357099984E-3</v>
      </c>
      <c r="R51" s="1">
        <v>0.23300000000000001</v>
      </c>
      <c r="S51" s="1">
        <v>0.25900000000000001</v>
      </c>
      <c r="T51" s="22">
        <v>0.2475</v>
      </c>
      <c r="U51" s="5">
        <v>752</v>
      </c>
      <c r="V51" s="15">
        <v>0.26443749999999999</v>
      </c>
      <c r="W51" s="15">
        <v>2.9497951906304727E-2</v>
      </c>
      <c r="X51" s="1">
        <v>0.23499999999999999</v>
      </c>
      <c r="Y51" s="1">
        <v>0.35799999999999998</v>
      </c>
      <c r="Z51" s="22">
        <v>0.25650000000000001</v>
      </c>
      <c r="AA51" s="65">
        <v>1504</v>
      </c>
      <c r="AB51" s="66"/>
      <c r="AC51" s="65">
        <v>2350</v>
      </c>
      <c r="AD51" s="66"/>
      <c r="AE51" s="52">
        <v>0.23499999999999999</v>
      </c>
      <c r="AF51" s="5">
        <v>94</v>
      </c>
      <c r="AG51" s="15">
        <v>0.23449999999999999</v>
      </c>
      <c r="AH51" s="15">
        <v>2.1213203435596246E-3</v>
      </c>
      <c r="AI51" s="15">
        <v>0.23300000000000001</v>
      </c>
      <c r="AJ51" s="15">
        <v>0.23499999999999999</v>
      </c>
      <c r="AK51" s="5">
        <v>188</v>
      </c>
      <c r="AL51" s="15">
        <v>0.26800000000000002</v>
      </c>
      <c r="AM51" s="15">
        <v>1.2701705922171755E-2</v>
      </c>
      <c r="AN51" s="1">
        <v>0.255</v>
      </c>
      <c r="AO51" s="1">
        <v>0.28499999999999998</v>
      </c>
      <c r="AP51" s="78">
        <v>0.26600000000000001</v>
      </c>
      <c r="AQ51" s="5">
        <v>376</v>
      </c>
      <c r="AR51" s="15">
        <v>0.25212499999999999</v>
      </c>
      <c r="AS51" s="15">
        <v>8.8549824554153937E-3</v>
      </c>
      <c r="AT51" s="1">
        <v>0.24199999999999999</v>
      </c>
      <c r="AU51" s="1">
        <v>0.26600000000000001</v>
      </c>
      <c r="AV51" s="78">
        <v>0.2535</v>
      </c>
      <c r="AW51" s="5">
        <v>752</v>
      </c>
      <c r="AX51" s="15">
        <v>0.3248125</v>
      </c>
      <c r="AY51" s="15">
        <v>0.14050443350063138</v>
      </c>
      <c r="AZ51" s="1">
        <v>0.23400000000000001</v>
      </c>
      <c r="BA51" s="1">
        <v>0.58599999999999997</v>
      </c>
      <c r="BB51" s="78">
        <v>0.251</v>
      </c>
      <c r="BC51" s="65">
        <v>1504</v>
      </c>
      <c r="BD51" s="68"/>
      <c r="BE51" s="65">
        <v>2350</v>
      </c>
      <c r="BF51" s="66"/>
      <c r="BG51" s="52">
        <v>0.59699999999999998</v>
      </c>
      <c r="BH51" s="5">
        <v>94</v>
      </c>
      <c r="BI51" s="15">
        <v>0.25650000000000001</v>
      </c>
      <c r="BJ51" s="15">
        <v>2.1213203435596446E-3</v>
      </c>
      <c r="BK51" s="15">
        <v>0.254</v>
      </c>
      <c r="BL51" s="15">
        <v>0.25800000000000001</v>
      </c>
      <c r="BM51" s="5">
        <v>188</v>
      </c>
      <c r="BN51" s="15">
        <v>0.44524999999999998</v>
      </c>
      <c r="BO51" s="15">
        <v>0.19361021839424364</v>
      </c>
      <c r="BP51" s="1">
        <v>0.26800000000000002</v>
      </c>
      <c r="BQ51" s="1">
        <v>0.625</v>
      </c>
      <c r="BR51" s="78">
        <v>0.44350000000000001</v>
      </c>
      <c r="BS51" s="5">
        <v>376</v>
      </c>
      <c r="BT51" s="15">
        <v>0.24274999999999997</v>
      </c>
      <c r="BU51" s="15">
        <v>4.464142854857074E-3</v>
      </c>
      <c r="BV51" s="1">
        <v>0.23799999999999999</v>
      </c>
      <c r="BW51" s="1">
        <v>0.252</v>
      </c>
      <c r="BX51" s="78">
        <v>0.24149999999999999</v>
      </c>
      <c r="BY51" s="5">
        <v>752</v>
      </c>
      <c r="BZ51" s="15">
        <v>0.28000000000000008</v>
      </c>
      <c r="CA51" s="15">
        <v>7.46913649627583E-2</v>
      </c>
      <c r="CB51" s="1">
        <v>0.247</v>
      </c>
      <c r="CC51" s="1">
        <v>0.55600000000000005</v>
      </c>
      <c r="CD51" s="78">
        <v>0.25750000000000001</v>
      </c>
      <c r="CE51" s="65">
        <v>1504</v>
      </c>
      <c r="CF51" s="68"/>
      <c r="CG51" s="65">
        <v>2350</v>
      </c>
      <c r="CH51" s="66"/>
    </row>
    <row r="52" spans="1:86" ht="15" thickBot="1" x14ac:dyDescent="0.25">
      <c r="A52" s="53" t="s">
        <v>50</v>
      </c>
      <c r="B52" s="54"/>
      <c r="C52" s="55">
        <v>0.52500000000000002</v>
      </c>
      <c r="D52" s="57">
        <v>96</v>
      </c>
      <c r="E52" s="25">
        <v>0.498</v>
      </c>
      <c r="F52" s="25">
        <v>2.1213203435596444E-2</v>
      </c>
      <c r="G52" s="25">
        <v>0.48299999999999998</v>
      </c>
      <c r="H52" s="25">
        <v>0.51300000000000001</v>
      </c>
      <c r="I52" s="57">
        <v>192</v>
      </c>
      <c r="J52" s="25">
        <v>0.48025000000000001</v>
      </c>
      <c r="K52" s="25">
        <v>3.9516874032915789E-2</v>
      </c>
      <c r="L52" s="79">
        <v>0.42799999999999999</v>
      </c>
      <c r="M52" s="79">
        <v>0.52400000000000002</v>
      </c>
      <c r="N52" s="26">
        <v>0.48449999999999999</v>
      </c>
      <c r="O52" s="57">
        <v>384</v>
      </c>
      <c r="P52" s="25">
        <v>0.50237500000000002</v>
      </c>
      <c r="Q52" s="25">
        <v>0.11171128284235958</v>
      </c>
      <c r="R52" s="79">
        <v>0.43099999999999999</v>
      </c>
      <c r="S52" s="79">
        <v>0.76900000000000002</v>
      </c>
      <c r="T52" s="26">
        <v>0.46399999999999997</v>
      </c>
      <c r="U52" s="57">
        <v>768</v>
      </c>
      <c r="V52" s="25">
        <v>0.51106249999999998</v>
      </c>
      <c r="W52" s="25">
        <v>0.11818599395303445</v>
      </c>
      <c r="X52" s="79">
        <v>0.41699999999999998</v>
      </c>
      <c r="Y52" s="79">
        <v>0.80100000000000005</v>
      </c>
      <c r="Z52" s="26">
        <v>0.47349999999999998</v>
      </c>
      <c r="AA52" s="80">
        <v>1536</v>
      </c>
      <c r="AB52" s="81"/>
      <c r="AC52" s="80">
        <v>2400</v>
      </c>
      <c r="AD52" s="81"/>
      <c r="AE52" s="56">
        <v>0.438</v>
      </c>
      <c r="AF52" s="57">
        <v>96</v>
      </c>
      <c r="AG52" s="25">
        <v>0.71150000000000002</v>
      </c>
      <c r="AH52" s="25">
        <v>0.20576807332528507</v>
      </c>
      <c r="AI52" s="25">
        <v>0.56599999999999995</v>
      </c>
      <c r="AJ52" s="25">
        <v>0.85699999999999998</v>
      </c>
      <c r="AK52" s="57">
        <v>192</v>
      </c>
      <c r="AL52" s="25">
        <v>0.61424999999999996</v>
      </c>
      <c r="AM52" s="25">
        <v>0.24759156555370254</v>
      </c>
      <c r="AN52" s="79">
        <v>0.45500000000000002</v>
      </c>
      <c r="AO52" s="79">
        <v>0.98199999999999998</v>
      </c>
      <c r="AP52" s="82">
        <v>0.51</v>
      </c>
      <c r="AQ52" s="57">
        <v>384</v>
      </c>
      <c r="AR52" s="25">
        <v>0.45887499999999998</v>
      </c>
      <c r="AS52" s="25">
        <v>3.7669379379771356E-2</v>
      </c>
      <c r="AT52" s="79">
        <v>0.42599999999999999</v>
      </c>
      <c r="AU52" s="79">
        <v>0.53</v>
      </c>
      <c r="AV52" s="82">
        <v>0.4395</v>
      </c>
      <c r="AW52" s="57">
        <v>768</v>
      </c>
      <c r="AX52" s="25">
        <v>0.60899999999999987</v>
      </c>
      <c r="AY52" s="25">
        <v>0.24495659479453399</v>
      </c>
      <c r="AZ52" s="79">
        <v>0.41399999999999998</v>
      </c>
      <c r="BA52" s="79">
        <v>1.083</v>
      </c>
      <c r="BB52" s="82">
        <v>0.438</v>
      </c>
      <c r="BC52" s="80">
        <v>1536</v>
      </c>
      <c r="BD52" s="83"/>
      <c r="BE52" s="80">
        <v>2400</v>
      </c>
      <c r="BF52" s="81"/>
      <c r="BG52" s="56">
        <v>0.48399999999999999</v>
      </c>
      <c r="BH52" s="57">
        <v>96</v>
      </c>
      <c r="BI52" s="25">
        <v>0.46199999999999997</v>
      </c>
      <c r="BJ52" s="25">
        <v>2.1213203435596406E-2</v>
      </c>
      <c r="BK52" s="25">
        <v>0.44700000000000001</v>
      </c>
      <c r="BL52" s="25">
        <v>0.47699999999999998</v>
      </c>
      <c r="BM52" s="57">
        <v>192</v>
      </c>
      <c r="BN52" s="25">
        <v>0.66700000000000004</v>
      </c>
      <c r="BO52" s="25">
        <v>0.19783663294075055</v>
      </c>
      <c r="BP52" s="79">
        <v>0.49399999999999999</v>
      </c>
      <c r="BQ52" s="79">
        <v>0.86699999999999999</v>
      </c>
      <c r="BR52" s="82">
        <v>0.65349999999999997</v>
      </c>
      <c r="BS52" s="57">
        <v>384</v>
      </c>
      <c r="BT52" s="25">
        <v>0.55212499999999998</v>
      </c>
      <c r="BU52" s="25">
        <v>0.18682951548709537</v>
      </c>
      <c r="BV52" s="79">
        <v>0.42799999999999999</v>
      </c>
      <c r="BW52" s="79">
        <v>0.86399999999999999</v>
      </c>
      <c r="BX52" s="82">
        <v>0.45500000000000002</v>
      </c>
      <c r="BY52" s="57">
        <v>768</v>
      </c>
      <c r="BZ52" s="25">
        <v>0.58412499999999989</v>
      </c>
      <c r="CA52" s="25">
        <v>0.17434405639424633</v>
      </c>
      <c r="CB52" s="79">
        <v>0.42499999999999999</v>
      </c>
      <c r="CC52" s="79">
        <v>0.85</v>
      </c>
      <c r="CD52" s="82">
        <v>0.48550000000000004</v>
      </c>
      <c r="CE52" s="80">
        <v>1536</v>
      </c>
      <c r="CF52" s="83"/>
      <c r="CG52" s="80">
        <v>2400</v>
      </c>
      <c r="CH52" s="81"/>
    </row>
    <row r="53" spans="1:86" x14ac:dyDescent="0.2">
      <c r="A53" s="47" t="s">
        <v>51</v>
      </c>
      <c r="B53" s="48" t="s">
        <v>88</v>
      </c>
      <c r="C53" s="31">
        <v>0.443</v>
      </c>
      <c r="D53" s="2">
        <v>98</v>
      </c>
      <c r="E53" s="18">
        <v>0.98</v>
      </c>
      <c r="F53" s="18">
        <v>4.1012193308819715E-2</v>
      </c>
      <c r="G53" s="18">
        <v>0.95099999999999996</v>
      </c>
      <c r="H53" s="18">
        <v>1.0089999999999999</v>
      </c>
      <c r="I53" s="2">
        <v>196</v>
      </c>
      <c r="J53" s="18">
        <v>1.127</v>
      </c>
      <c r="K53" s="18">
        <v>0.17034279164868363</v>
      </c>
      <c r="L53" s="3">
        <v>1.024</v>
      </c>
      <c r="M53" s="3">
        <v>1.381</v>
      </c>
      <c r="N53" s="19">
        <v>1.0510000000000002</v>
      </c>
      <c r="O53" s="2">
        <v>392</v>
      </c>
      <c r="P53" s="18">
        <v>1.3181250000000002</v>
      </c>
      <c r="Q53" s="18">
        <v>0.79638494595443987</v>
      </c>
      <c r="R53" s="3">
        <v>0.89900000000000002</v>
      </c>
      <c r="S53" s="3">
        <v>3.1</v>
      </c>
      <c r="T53" s="19">
        <v>0.9365</v>
      </c>
      <c r="U53" s="2">
        <v>784</v>
      </c>
      <c r="V53" s="18">
        <v>1.0394375000000002</v>
      </c>
      <c r="W53" s="18">
        <v>0.11213680261180783</v>
      </c>
      <c r="X53" s="3">
        <v>0.91200000000000003</v>
      </c>
      <c r="Y53" s="3">
        <v>1.2889999999999999</v>
      </c>
      <c r="Z53" s="19">
        <v>1.0215000000000001</v>
      </c>
      <c r="AA53" s="74">
        <v>1568</v>
      </c>
      <c r="AB53" s="75"/>
      <c r="AC53" s="74">
        <v>2450</v>
      </c>
      <c r="AD53" s="75"/>
      <c r="AE53" s="49">
        <v>0.91700000000000004</v>
      </c>
      <c r="AF53" s="2">
        <v>98</v>
      </c>
      <c r="AG53" s="18">
        <v>1.4295</v>
      </c>
      <c r="AH53" s="18">
        <v>0.65690219972230224</v>
      </c>
      <c r="AI53" s="18">
        <v>0.96499999999999997</v>
      </c>
      <c r="AJ53" s="18">
        <v>1.8939999999999999</v>
      </c>
      <c r="AK53" s="2">
        <v>196</v>
      </c>
      <c r="AL53" s="18">
        <v>1.4937499999999999</v>
      </c>
      <c r="AM53" s="18">
        <v>0.48828091299988424</v>
      </c>
      <c r="AN53" s="3">
        <v>1.1619999999999999</v>
      </c>
      <c r="AO53" s="3">
        <v>2.2069999999999999</v>
      </c>
      <c r="AP53" s="76">
        <v>1.3025</v>
      </c>
      <c r="AQ53" s="2">
        <v>392</v>
      </c>
      <c r="AR53" s="18">
        <v>0.89912500000000006</v>
      </c>
      <c r="AS53" s="18">
        <v>0.23699694844328348</v>
      </c>
      <c r="AT53" s="3">
        <v>0.32300000000000001</v>
      </c>
      <c r="AU53" s="3">
        <v>1.0569999999999999</v>
      </c>
      <c r="AV53" s="76">
        <v>0.97599999999999998</v>
      </c>
      <c r="AW53" s="2">
        <v>784</v>
      </c>
      <c r="AX53" s="18">
        <v>5.877625000000001</v>
      </c>
      <c r="AY53" s="18">
        <v>1.1195880715691748</v>
      </c>
      <c r="AZ53" s="3">
        <v>3.9550000000000001</v>
      </c>
      <c r="BA53" s="3">
        <v>7.4720000000000004</v>
      </c>
      <c r="BB53" s="76">
        <v>6.0924999999999994</v>
      </c>
      <c r="BC53" s="74">
        <v>1568</v>
      </c>
      <c r="BD53" s="77"/>
      <c r="BE53" s="74">
        <v>2450</v>
      </c>
      <c r="BF53" s="75"/>
      <c r="BG53" s="49">
        <v>1.8939999999999999</v>
      </c>
      <c r="BH53" s="2">
        <v>98</v>
      </c>
      <c r="BI53" s="18">
        <v>0.69699999999999995</v>
      </c>
      <c r="BJ53" s="18">
        <v>0.39315137033972047</v>
      </c>
      <c r="BK53" s="18">
        <v>0.41899999999999998</v>
      </c>
      <c r="BL53" s="18">
        <v>0.97499999999999998</v>
      </c>
      <c r="BM53" s="2">
        <v>196</v>
      </c>
      <c r="BN53" s="18">
        <v>0.64624999999999999</v>
      </c>
      <c r="BO53" s="18">
        <v>0.4641963485422953</v>
      </c>
      <c r="BP53" s="3">
        <v>0.39400000000000002</v>
      </c>
      <c r="BQ53" s="3">
        <v>1.3420000000000001</v>
      </c>
      <c r="BR53" s="76">
        <v>0.42399999999999999</v>
      </c>
      <c r="BS53" s="2">
        <v>392</v>
      </c>
      <c r="BT53" s="18">
        <v>2.5696250000000003</v>
      </c>
      <c r="BU53" s="18">
        <v>1.8066740505691663</v>
      </c>
      <c r="BV53" s="3">
        <v>1.038</v>
      </c>
      <c r="BW53" s="3">
        <v>6.4720000000000004</v>
      </c>
      <c r="BX53" s="76">
        <v>1.9125000000000001</v>
      </c>
      <c r="BY53" s="2">
        <v>784</v>
      </c>
      <c r="BZ53" s="18">
        <v>0.85724999999999996</v>
      </c>
      <c r="CA53" s="18">
        <v>0.28227327184839901</v>
      </c>
      <c r="CB53" s="3">
        <v>0.35099999999999998</v>
      </c>
      <c r="CC53" s="3">
        <v>1.1140000000000001</v>
      </c>
      <c r="CD53" s="76">
        <v>0.98899999999999999</v>
      </c>
      <c r="CE53" s="74">
        <v>1568</v>
      </c>
      <c r="CF53" s="77"/>
      <c r="CG53" s="74">
        <v>2450</v>
      </c>
      <c r="CH53" s="75"/>
    </row>
    <row r="54" spans="1:86" x14ac:dyDescent="0.2">
      <c r="A54" s="50" t="s">
        <v>52</v>
      </c>
      <c r="B54" s="51"/>
      <c r="C54" s="40">
        <v>0.161</v>
      </c>
      <c r="D54" s="5">
        <v>100</v>
      </c>
      <c r="E54" s="15">
        <v>0.13650000000000001</v>
      </c>
      <c r="F54" s="15">
        <v>7.77817459305201E-3</v>
      </c>
      <c r="G54" s="15">
        <v>0.13100000000000001</v>
      </c>
      <c r="H54" s="15">
        <v>0.14199999999999999</v>
      </c>
      <c r="I54" s="5">
        <v>200</v>
      </c>
      <c r="J54" s="15">
        <v>0.30225000000000002</v>
      </c>
      <c r="K54" s="15">
        <v>0.31255546174505838</v>
      </c>
      <c r="L54" s="1">
        <v>0.13800000000000001</v>
      </c>
      <c r="M54" s="1">
        <v>0.77100000000000002</v>
      </c>
      <c r="N54" s="22">
        <v>0.15</v>
      </c>
      <c r="O54" s="5">
        <v>400</v>
      </c>
      <c r="P54" s="15">
        <v>0.25850000000000001</v>
      </c>
      <c r="Q54" s="15">
        <v>0.34691456338083343</v>
      </c>
      <c r="R54" s="1">
        <v>0.128</v>
      </c>
      <c r="S54" s="1">
        <v>1.1160000000000001</v>
      </c>
      <c r="T54" s="22">
        <v>0.13550000000000001</v>
      </c>
      <c r="U54" s="5">
        <v>800</v>
      </c>
      <c r="V54" s="15">
        <v>0.17731250000000001</v>
      </c>
      <c r="W54" s="15">
        <v>8.4622864325586744E-2</v>
      </c>
      <c r="X54" s="1">
        <v>0.127</v>
      </c>
      <c r="Y54" s="1">
        <v>0.47699999999999998</v>
      </c>
      <c r="Z54" s="22">
        <v>0.15</v>
      </c>
      <c r="AA54" s="65">
        <v>1600</v>
      </c>
      <c r="AB54" s="66"/>
      <c r="AC54" s="65">
        <v>2500</v>
      </c>
      <c r="AD54" s="66"/>
      <c r="AE54" s="52">
        <v>0.13100000000000001</v>
      </c>
      <c r="AF54" s="5">
        <v>100</v>
      </c>
      <c r="AG54" s="15">
        <v>0.128</v>
      </c>
      <c r="AH54" s="15">
        <v>1.4142135623730963E-3</v>
      </c>
      <c r="AI54" s="15">
        <v>0.127</v>
      </c>
      <c r="AJ54" s="15">
        <v>0.129</v>
      </c>
      <c r="AK54" s="5">
        <v>200</v>
      </c>
      <c r="AL54" s="15">
        <v>0.45075000000000004</v>
      </c>
      <c r="AM54" s="15">
        <v>0.61285581501687647</v>
      </c>
      <c r="AN54" s="1">
        <v>0.13700000000000001</v>
      </c>
      <c r="AO54" s="1">
        <v>1.37</v>
      </c>
      <c r="AP54" s="78">
        <v>0.14799999999999999</v>
      </c>
      <c r="AQ54" s="5">
        <v>400</v>
      </c>
      <c r="AR54" s="15">
        <v>0.30412500000000003</v>
      </c>
      <c r="AS54" s="15">
        <v>0.46100679805957617</v>
      </c>
      <c r="AT54" s="1">
        <v>0.13400000000000001</v>
      </c>
      <c r="AU54" s="1">
        <v>1.4450000000000001</v>
      </c>
      <c r="AV54" s="78">
        <v>0.14249999999999999</v>
      </c>
      <c r="AW54" s="5">
        <v>800</v>
      </c>
      <c r="AX54" s="15">
        <v>0.13518750000000002</v>
      </c>
      <c r="AY54" s="15">
        <v>4.9155365932927395E-3</v>
      </c>
      <c r="AZ54" s="1">
        <v>0.127</v>
      </c>
      <c r="BA54" s="1">
        <v>0.14299999999999999</v>
      </c>
      <c r="BB54" s="78">
        <v>0.13600000000000001</v>
      </c>
      <c r="BC54" s="65">
        <v>1600</v>
      </c>
      <c r="BD54" s="68"/>
      <c r="BE54" s="65">
        <v>2500</v>
      </c>
      <c r="BF54" s="66"/>
      <c r="BG54" s="52">
        <v>0.48499999999999999</v>
      </c>
      <c r="BH54" s="5">
        <v>100</v>
      </c>
      <c r="BI54" s="15">
        <v>0.14499999999999999</v>
      </c>
      <c r="BJ54" s="15">
        <v>5.6568542494923853E-3</v>
      </c>
      <c r="BK54" s="15">
        <v>0.14000000000000001</v>
      </c>
      <c r="BL54" s="15">
        <v>0.14899999999999999</v>
      </c>
      <c r="BM54" s="5">
        <v>200</v>
      </c>
      <c r="BN54" s="15">
        <v>0.3145</v>
      </c>
      <c r="BO54" s="15">
        <v>0.32439225227081697</v>
      </c>
      <c r="BP54" s="1">
        <v>0.14599999999999999</v>
      </c>
      <c r="BQ54" s="1">
        <v>0.80100000000000005</v>
      </c>
      <c r="BR54" s="78">
        <v>0.155</v>
      </c>
      <c r="BS54" s="5">
        <v>400</v>
      </c>
      <c r="BT54" s="15">
        <v>0.25137499999999996</v>
      </c>
      <c r="BU54" s="15">
        <v>0.31837710681337805</v>
      </c>
      <c r="BV54" s="1">
        <v>0.13</v>
      </c>
      <c r="BW54" s="1">
        <v>1.0389999999999999</v>
      </c>
      <c r="BX54" s="78">
        <v>0.13700000000000001</v>
      </c>
      <c r="BY54" s="5">
        <v>800</v>
      </c>
      <c r="BZ54" s="15">
        <v>0.13999999999999999</v>
      </c>
      <c r="CA54" s="15">
        <v>6.6432923564549882E-3</v>
      </c>
      <c r="CB54" s="1">
        <v>0.13</v>
      </c>
      <c r="CC54" s="1">
        <v>0.153</v>
      </c>
      <c r="CD54" s="78">
        <v>0.13800000000000001</v>
      </c>
      <c r="CE54" s="65">
        <v>1600</v>
      </c>
      <c r="CF54" s="68"/>
      <c r="CG54" s="65">
        <v>2500</v>
      </c>
      <c r="CH54" s="66"/>
    </row>
    <row r="55" spans="1:86" x14ac:dyDescent="0.2">
      <c r="A55" s="50" t="s">
        <v>53</v>
      </c>
      <c r="B55" s="51"/>
      <c r="C55" s="40">
        <v>1.9510000000000001</v>
      </c>
      <c r="D55" s="5">
        <v>102</v>
      </c>
      <c r="E55" s="15">
        <v>1.37</v>
      </c>
      <c r="F55" s="15">
        <v>1.6970562748476997E-2</v>
      </c>
      <c r="G55" s="15">
        <v>1.3580000000000001</v>
      </c>
      <c r="H55" s="15">
        <v>1.3819999999999999</v>
      </c>
      <c r="I55" s="5">
        <v>204</v>
      </c>
      <c r="J55" s="15">
        <v>1.8907499999999999</v>
      </c>
      <c r="K55" s="15">
        <v>0.67553108736756184</v>
      </c>
      <c r="L55" s="1">
        <v>1.544</v>
      </c>
      <c r="M55" s="1">
        <v>2.9039999999999999</v>
      </c>
      <c r="N55" s="22">
        <v>1.5575000000000001</v>
      </c>
      <c r="O55" s="5">
        <v>408</v>
      </c>
      <c r="P55" s="15">
        <v>1.3487499999999999</v>
      </c>
      <c r="Q55" s="15">
        <v>7.0827254641133763E-2</v>
      </c>
      <c r="R55" s="1">
        <v>1.252</v>
      </c>
      <c r="S55" s="1">
        <v>1.4650000000000001</v>
      </c>
      <c r="T55" s="22">
        <v>1.3525</v>
      </c>
      <c r="U55" s="5">
        <v>816</v>
      </c>
      <c r="V55" s="15">
        <v>1.3921250000000001</v>
      </c>
      <c r="W55" s="15">
        <v>0.19186866167598374</v>
      </c>
      <c r="X55" s="1">
        <v>1.2350000000000001</v>
      </c>
      <c r="Y55" s="1">
        <v>1.847</v>
      </c>
      <c r="Z55" s="22">
        <v>1.3220000000000001</v>
      </c>
      <c r="AA55" s="65">
        <v>1632</v>
      </c>
      <c r="AB55" s="66"/>
      <c r="AC55" s="65">
        <v>2550</v>
      </c>
      <c r="AD55" s="66"/>
      <c r="AE55" s="52">
        <v>1.194</v>
      </c>
      <c r="AF55" s="5">
        <v>102</v>
      </c>
      <c r="AG55" s="15">
        <v>1.2610000000000001</v>
      </c>
      <c r="AH55" s="15">
        <v>2.4041630560342638E-2</v>
      </c>
      <c r="AI55" s="15">
        <v>1.244</v>
      </c>
      <c r="AJ55" s="15">
        <v>1.278</v>
      </c>
      <c r="AK55" s="5">
        <v>204</v>
      </c>
      <c r="AL55" s="15">
        <v>1.357</v>
      </c>
      <c r="AM55" s="15">
        <v>0.1245070279140901</v>
      </c>
      <c r="AN55" s="1">
        <v>1.2629999999999999</v>
      </c>
      <c r="AO55" s="1">
        <v>1.5389999999999999</v>
      </c>
      <c r="AP55" s="78">
        <v>1.3125</v>
      </c>
      <c r="AQ55" s="5">
        <v>408</v>
      </c>
      <c r="AR55" s="15">
        <v>1.4467500000000002</v>
      </c>
      <c r="AS55" s="15">
        <v>5.1809403448739785E-2</v>
      </c>
      <c r="AT55" s="1">
        <v>1.367</v>
      </c>
      <c r="AU55" s="1">
        <v>1.518</v>
      </c>
      <c r="AV55" s="78">
        <v>1.4590000000000001</v>
      </c>
      <c r="AW55" s="5">
        <v>816</v>
      </c>
      <c r="AX55" s="15">
        <v>6.3617499999999989</v>
      </c>
      <c r="AY55" s="15">
        <v>1.8611599787945912</v>
      </c>
      <c r="AZ55" s="1">
        <v>3.343</v>
      </c>
      <c r="BA55" s="1">
        <v>11.016</v>
      </c>
      <c r="BB55" s="78">
        <v>6.1080000000000005</v>
      </c>
      <c r="BC55" s="65">
        <v>1632</v>
      </c>
      <c r="BD55" s="68"/>
      <c r="BE55" s="65">
        <v>2550</v>
      </c>
      <c r="BF55" s="66"/>
      <c r="BG55" s="52">
        <v>1.2330000000000001</v>
      </c>
      <c r="BH55" s="5">
        <v>102</v>
      </c>
      <c r="BI55" s="15">
        <v>1.8995</v>
      </c>
      <c r="BJ55" s="15">
        <v>2.0506096654409819E-2</v>
      </c>
      <c r="BK55" s="15">
        <v>1.885</v>
      </c>
      <c r="BL55" s="15">
        <v>1.9139999999999999</v>
      </c>
      <c r="BM55" s="5">
        <v>204</v>
      </c>
      <c r="BN55" s="15">
        <v>1.97275</v>
      </c>
      <c r="BO55" s="15">
        <v>2.3084987907007085E-2</v>
      </c>
      <c r="BP55" s="1">
        <v>1.946</v>
      </c>
      <c r="BQ55" s="1">
        <v>2.0019999999999998</v>
      </c>
      <c r="BR55" s="78">
        <v>1.9715</v>
      </c>
      <c r="BS55" s="5">
        <v>408</v>
      </c>
      <c r="BT55" s="15">
        <v>2.46</v>
      </c>
      <c r="BU55" s="15">
        <v>1.3241647502158809</v>
      </c>
      <c r="BV55" s="1">
        <v>1.274</v>
      </c>
      <c r="BW55" s="1">
        <v>4.3410000000000002</v>
      </c>
      <c r="BX55" s="78">
        <v>1.8759999999999999</v>
      </c>
      <c r="BY55" s="5">
        <v>816</v>
      </c>
      <c r="BZ55" s="15">
        <v>1.8049375000000001</v>
      </c>
      <c r="CA55" s="15">
        <v>0.20364330539777967</v>
      </c>
      <c r="CB55" s="1">
        <v>1.2989999999999999</v>
      </c>
      <c r="CC55" s="1">
        <v>1.9490000000000001</v>
      </c>
      <c r="CD55" s="78">
        <v>1.881</v>
      </c>
      <c r="CE55" s="65">
        <v>1632</v>
      </c>
      <c r="CF55" s="68"/>
      <c r="CG55" s="65">
        <v>2550</v>
      </c>
      <c r="CH55" s="66"/>
    </row>
    <row r="56" spans="1:86" x14ac:dyDescent="0.2">
      <c r="A56" s="50" t="s">
        <v>54</v>
      </c>
      <c r="B56" s="51"/>
      <c r="C56" s="40">
        <v>1.43</v>
      </c>
      <c r="D56" s="5">
        <v>104</v>
      </c>
      <c r="E56" s="15">
        <v>1.0004999999999999</v>
      </c>
      <c r="F56" s="15">
        <v>2.1213203435596446E-3</v>
      </c>
      <c r="G56" s="15">
        <v>0.998</v>
      </c>
      <c r="H56" s="15">
        <v>1.0009999999999999</v>
      </c>
      <c r="I56" s="5">
        <v>208</v>
      </c>
      <c r="J56" s="15">
        <v>1.4125000000000001</v>
      </c>
      <c r="K56" s="15">
        <v>2.0091457554559534E-2</v>
      </c>
      <c r="L56" s="1">
        <v>1.39</v>
      </c>
      <c r="M56" s="1">
        <v>1.4379999999999999</v>
      </c>
      <c r="N56" s="22">
        <v>1.411</v>
      </c>
      <c r="O56" s="5">
        <v>416</v>
      </c>
      <c r="P56" s="15">
        <v>1.2793750000000002</v>
      </c>
      <c r="Q56" s="15">
        <v>0.13479077702657763</v>
      </c>
      <c r="R56" s="1">
        <v>1.03</v>
      </c>
      <c r="S56" s="1">
        <v>1.4179999999999999</v>
      </c>
      <c r="T56" s="22">
        <v>1.3315000000000001</v>
      </c>
      <c r="U56" s="5">
        <v>832</v>
      </c>
      <c r="V56" s="15">
        <v>1.0008125000000001</v>
      </c>
      <c r="W56" s="15">
        <v>0.46986994211164418</v>
      </c>
      <c r="X56" s="1">
        <v>0.316</v>
      </c>
      <c r="Y56" s="1">
        <v>1.4259999999999999</v>
      </c>
      <c r="Z56" s="22">
        <v>1.2444999999999999</v>
      </c>
      <c r="AA56" s="65">
        <v>1664</v>
      </c>
      <c r="AB56" s="66"/>
      <c r="AC56" s="65">
        <v>2600</v>
      </c>
      <c r="AD56" s="66"/>
      <c r="AE56" s="52">
        <v>0.30099999999999999</v>
      </c>
      <c r="AF56" s="5">
        <v>104</v>
      </c>
      <c r="AG56" s="15">
        <v>1.0129999999999999</v>
      </c>
      <c r="AH56" s="15">
        <v>5.6568542494923853E-3</v>
      </c>
      <c r="AI56" s="15">
        <v>1.0089999999999999</v>
      </c>
      <c r="AJ56" s="15">
        <v>1.0169999999999999</v>
      </c>
      <c r="AK56" s="5">
        <v>208</v>
      </c>
      <c r="AL56" s="15">
        <v>1.4737499999999999</v>
      </c>
      <c r="AM56" s="15">
        <v>0.51776209144097596</v>
      </c>
      <c r="AN56" s="1">
        <v>0.99299999999999999</v>
      </c>
      <c r="AO56" s="1">
        <v>1.9319999999999999</v>
      </c>
      <c r="AP56" s="78">
        <v>1.484</v>
      </c>
      <c r="AQ56" s="5">
        <v>416</v>
      </c>
      <c r="AR56" s="15">
        <v>1.2026250000000001</v>
      </c>
      <c r="AS56" s="15">
        <v>0.3718044560940984</v>
      </c>
      <c r="AT56" s="1">
        <v>0.33700000000000002</v>
      </c>
      <c r="AU56" s="1">
        <v>1.3939999999999999</v>
      </c>
      <c r="AV56" s="78">
        <v>1.3665</v>
      </c>
      <c r="AW56" s="5">
        <v>832</v>
      </c>
      <c r="AX56" s="15">
        <v>2.3325624999999999</v>
      </c>
      <c r="AY56" s="15">
        <v>2.3121062538660868</v>
      </c>
      <c r="AZ56" s="1">
        <v>0.31900000000000001</v>
      </c>
      <c r="BA56" s="1">
        <v>6.3650000000000002</v>
      </c>
      <c r="BB56" s="78">
        <v>1.3690000000000002</v>
      </c>
      <c r="BC56" s="65">
        <v>1664</v>
      </c>
      <c r="BD56" s="68"/>
      <c r="BE56" s="65">
        <v>2600</v>
      </c>
      <c r="BF56" s="66"/>
      <c r="BG56" s="52">
        <v>1.121</v>
      </c>
      <c r="BH56" s="5">
        <v>104</v>
      </c>
      <c r="BI56" s="15">
        <v>1.274</v>
      </c>
      <c r="BJ56" s="15">
        <v>0.20081832585697765</v>
      </c>
      <c r="BK56" s="15">
        <v>1.1319999999999999</v>
      </c>
      <c r="BL56" s="15">
        <v>1.4159999999999999</v>
      </c>
      <c r="BM56" s="5">
        <v>208</v>
      </c>
      <c r="BN56" s="15">
        <v>1.5589999999999999</v>
      </c>
      <c r="BO56" s="15">
        <v>0.3313618364668256</v>
      </c>
      <c r="BP56" s="1">
        <v>1.34</v>
      </c>
      <c r="BQ56" s="1">
        <v>2.0510000000000002</v>
      </c>
      <c r="BR56" s="78">
        <v>1.4224999999999999</v>
      </c>
      <c r="BS56" s="5">
        <v>416</v>
      </c>
      <c r="BT56" s="15">
        <v>1.1712499999999999</v>
      </c>
      <c r="BU56" s="15">
        <v>0.82006319442902875</v>
      </c>
      <c r="BV56" s="1">
        <v>0.3</v>
      </c>
      <c r="BW56" s="1">
        <v>2.5049999999999999</v>
      </c>
      <c r="BX56" s="78">
        <v>1.335</v>
      </c>
      <c r="BY56" s="5">
        <v>832</v>
      </c>
      <c r="BZ56" s="15">
        <v>1.2193124999999998</v>
      </c>
      <c r="CA56" s="15">
        <v>0.26987051679154167</v>
      </c>
      <c r="CB56" s="1">
        <v>0.379</v>
      </c>
      <c r="CC56" s="1">
        <v>1.3919999999999999</v>
      </c>
      <c r="CD56" s="78">
        <v>1.3685</v>
      </c>
      <c r="CE56" s="65">
        <v>1664</v>
      </c>
      <c r="CF56" s="68"/>
      <c r="CG56" s="65">
        <v>2600</v>
      </c>
      <c r="CH56" s="66"/>
    </row>
    <row r="57" spans="1:86" x14ac:dyDescent="0.2">
      <c r="A57" s="50" t="s">
        <v>55</v>
      </c>
      <c r="B57" s="51"/>
      <c r="C57" s="40">
        <v>1.214</v>
      </c>
      <c r="D57" s="5">
        <v>106</v>
      </c>
      <c r="E57" s="15">
        <v>1.627</v>
      </c>
      <c r="F57" s="15">
        <v>4.3840620433565826E-2</v>
      </c>
      <c r="G57" s="15">
        <v>1.5960000000000001</v>
      </c>
      <c r="H57" s="15">
        <v>1.6579999999999999</v>
      </c>
      <c r="I57" s="5">
        <v>212</v>
      </c>
      <c r="J57" s="15">
        <v>1.4275000000000002</v>
      </c>
      <c r="K57" s="15">
        <v>0.11384931561791074</v>
      </c>
      <c r="L57" s="1">
        <v>1.3160000000000001</v>
      </c>
      <c r="M57" s="1">
        <v>1.573</v>
      </c>
      <c r="N57" s="22">
        <v>1.4105000000000001</v>
      </c>
      <c r="O57" s="5">
        <v>424</v>
      </c>
      <c r="P57" s="15">
        <v>1.6425000000000001</v>
      </c>
      <c r="Q57" s="15">
        <v>0.27099762782303738</v>
      </c>
      <c r="R57" s="1">
        <v>1.204</v>
      </c>
      <c r="S57" s="1">
        <v>2.0179999999999998</v>
      </c>
      <c r="T57" s="22">
        <v>1.7569999999999999</v>
      </c>
      <c r="U57" s="5">
        <v>848</v>
      </c>
      <c r="V57" s="15">
        <v>0.89150000000000007</v>
      </c>
      <c r="W57" s="15">
        <v>0.82273284444790062</v>
      </c>
      <c r="X57" s="1">
        <v>5.0000000000000001E-3</v>
      </c>
      <c r="Y57" s="1">
        <v>1.9850000000000001</v>
      </c>
      <c r="Z57" s="22">
        <v>1.294</v>
      </c>
      <c r="AA57" s="65">
        <v>1696</v>
      </c>
      <c r="AB57" s="66"/>
      <c r="AC57" s="65">
        <v>2650</v>
      </c>
      <c r="AD57" s="66"/>
      <c r="AE57" s="52">
        <v>1.4E-2</v>
      </c>
      <c r="AF57" s="5">
        <v>106</v>
      </c>
      <c r="AG57" s="15">
        <v>1.7885</v>
      </c>
      <c r="AH57" s="15">
        <v>0.15909902576697324</v>
      </c>
      <c r="AI57" s="15">
        <v>1.6759999999999999</v>
      </c>
      <c r="AJ57" s="15">
        <v>1.901</v>
      </c>
      <c r="AK57" s="5">
        <v>212</v>
      </c>
      <c r="AL57" s="15">
        <v>1.464</v>
      </c>
      <c r="AM57" s="15">
        <v>0.49433928969214341</v>
      </c>
      <c r="AN57" s="1">
        <v>1.01</v>
      </c>
      <c r="AO57" s="1">
        <v>1.91</v>
      </c>
      <c r="AP57" s="78">
        <v>1.468</v>
      </c>
      <c r="AQ57" s="5">
        <v>424</v>
      </c>
      <c r="AR57" s="15">
        <v>1.4648749999999999</v>
      </c>
      <c r="AS57" s="15">
        <v>0.61024899777526398</v>
      </c>
      <c r="AT57" s="1">
        <v>5.0000000000000001E-3</v>
      </c>
      <c r="AU57" s="1">
        <v>1.897</v>
      </c>
      <c r="AV57" s="78">
        <v>1.6404999999999998</v>
      </c>
      <c r="AW57" s="5">
        <v>848</v>
      </c>
      <c r="AX57" s="15">
        <v>0.69506250000000003</v>
      </c>
      <c r="AY57" s="15">
        <v>0.74270895769024736</v>
      </c>
      <c r="AZ57" s="1">
        <v>4.0000000000000001E-3</v>
      </c>
      <c r="BA57" s="1">
        <v>2.028</v>
      </c>
      <c r="BB57" s="78">
        <v>0.44</v>
      </c>
      <c r="BC57" s="65">
        <v>1696</v>
      </c>
      <c r="BD57" s="68"/>
      <c r="BE57" s="65">
        <v>2650</v>
      </c>
      <c r="BF57" s="66"/>
      <c r="BG57" s="52">
        <v>1.361</v>
      </c>
      <c r="BH57" s="5">
        <v>106</v>
      </c>
      <c r="BI57" s="15">
        <v>1.6964999999999999</v>
      </c>
      <c r="BJ57" s="15">
        <v>0.4150716805565044</v>
      </c>
      <c r="BK57" s="15">
        <v>1.403</v>
      </c>
      <c r="BL57" s="15">
        <v>1.99</v>
      </c>
      <c r="BM57" s="5">
        <v>212</v>
      </c>
      <c r="BN57" s="15">
        <v>1.4325000000000001</v>
      </c>
      <c r="BO57" s="15">
        <v>0.46638003101905345</v>
      </c>
      <c r="BP57" s="1">
        <v>0.79300000000000004</v>
      </c>
      <c r="BQ57" s="1">
        <v>1.8109999999999999</v>
      </c>
      <c r="BR57" s="78">
        <v>1.5630000000000002</v>
      </c>
      <c r="BS57" s="5">
        <v>424</v>
      </c>
      <c r="BT57" s="15">
        <v>0.67187499999999989</v>
      </c>
      <c r="BU57" s="15">
        <v>0.65127861878439897</v>
      </c>
      <c r="BV57" s="1">
        <v>5.0000000000000001E-3</v>
      </c>
      <c r="BW57" s="1">
        <v>1.456</v>
      </c>
      <c r="BX57" s="78">
        <v>0.57950000000000002</v>
      </c>
      <c r="BY57" s="5">
        <v>848</v>
      </c>
      <c r="BZ57" s="15">
        <v>1.4866250000000001</v>
      </c>
      <c r="CA57" s="15">
        <v>0.76414456529289432</v>
      </c>
      <c r="CB57" s="1">
        <v>6.0000000000000001E-3</v>
      </c>
      <c r="CC57" s="1">
        <v>2.0739999999999998</v>
      </c>
      <c r="CD57" s="78">
        <v>1.7879999999999998</v>
      </c>
      <c r="CE57" s="65">
        <v>1696</v>
      </c>
      <c r="CF57" s="68"/>
      <c r="CG57" s="65">
        <v>2650</v>
      </c>
      <c r="CH57" s="66"/>
    </row>
    <row r="58" spans="1:86" x14ac:dyDescent="0.2">
      <c r="A58" s="50" t="s">
        <v>56</v>
      </c>
      <c r="B58" s="51"/>
      <c r="C58" s="40">
        <v>1.4999999999999999E-2</v>
      </c>
      <c r="D58" s="5">
        <v>108</v>
      </c>
      <c r="E58" s="15">
        <v>1.2500000000000001E-2</v>
      </c>
      <c r="F58" s="15">
        <v>7.0710678118654697E-4</v>
      </c>
      <c r="G58" s="15">
        <v>1.2E-2</v>
      </c>
      <c r="H58" s="15">
        <v>1.2999999999999999E-2</v>
      </c>
      <c r="I58" s="5">
        <v>216</v>
      </c>
      <c r="J58" s="15">
        <v>1.4249999999999999E-2</v>
      </c>
      <c r="K58" s="15">
        <v>1.707825127659933E-3</v>
      </c>
      <c r="L58" s="1">
        <v>1.2E-2</v>
      </c>
      <c r="M58" s="1">
        <v>1.6E-2</v>
      </c>
      <c r="N58" s="22">
        <v>1.4499999999999999E-2</v>
      </c>
      <c r="O58" s="5">
        <v>432</v>
      </c>
      <c r="P58" s="15">
        <v>1.2374999999999999E-2</v>
      </c>
      <c r="Q58" s="15">
        <v>1.7677669529663691E-3</v>
      </c>
      <c r="R58" s="1">
        <v>1.0999999999999999E-2</v>
      </c>
      <c r="S58" s="1">
        <v>1.4999999999999999E-2</v>
      </c>
      <c r="T58" s="22">
        <v>1.15E-2</v>
      </c>
      <c r="U58" s="5">
        <v>864</v>
      </c>
      <c r="V58" s="15">
        <v>1.2125E-2</v>
      </c>
      <c r="W58" s="15">
        <v>1.6278820596099708E-3</v>
      </c>
      <c r="X58" s="1">
        <v>0.01</v>
      </c>
      <c r="Y58" s="1">
        <v>1.6E-2</v>
      </c>
      <c r="Z58" s="22">
        <v>1.2E-2</v>
      </c>
      <c r="AA58" s="65">
        <v>1728</v>
      </c>
      <c r="AB58" s="66"/>
      <c r="AC58" s="65">
        <v>2700</v>
      </c>
      <c r="AD58" s="66"/>
      <c r="AE58" s="52">
        <v>1.2E-2</v>
      </c>
      <c r="AF58" s="5">
        <v>108</v>
      </c>
      <c r="AG58" s="15">
        <v>1.15E-2</v>
      </c>
      <c r="AH58" s="15">
        <v>7.0710678118654816E-4</v>
      </c>
      <c r="AI58" s="15">
        <v>1.0999999999999999E-2</v>
      </c>
      <c r="AJ58" s="15">
        <v>1.2E-2</v>
      </c>
      <c r="AK58" s="5">
        <v>216</v>
      </c>
      <c r="AL58" s="15">
        <v>1.125E-2</v>
      </c>
      <c r="AM58" s="15">
        <v>9.574271077563382E-4</v>
      </c>
      <c r="AN58" s="1">
        <v>0.01</v>
      </c>
      <c r="AO58" s="1">
        <v>1.2E-2</v>
      </c>
      <c r="AP58" s="78">
        <v>1.15E-2</v>
      </c>
      <c r="AQ58" s="5">
        <v>432</v>
      </c>
      <c r="AR58" s="15">
        <v>1.3249999999999998E-2</v>
      </c>
      <c r="AS58" s="15">
        <v>1.2817398889233113E-3</v>
      </c>
      <c r="AT58" s="1">
        <v>1.2E-2</v>
      </c>
      <c r="AU58" s="1">
        <v>1.4999999999999999E-2</v>
      </c>
      <c r="AV58" s="78">
        <v>1.2999999999999999E-2</v>
      </c>
      <c r="AW58" s="5">
        <v>864</v>
      </c>
      <c r="AX58" s="15">
        <v>0.129</v>
      </c>
      <c r="AY58" s="15">
        <v>0.35335421321953975</v>
      </c>
      <c r="AZ58" s="1">
        <v>1.0999999999999999E-2</v>
      </c>
      <c r="BA58" s="1">
        <v>1.4059999999999999</v>
      </c>
      <c r="BB58" s="78">
        <v>1.2E-2</v>
      </c>
      <c r="BC58" s="65">
        <v>1728</v>
      </c>
      <c r="BD58" s="68"/>
      <c r="BE58" s="65">
        <v>2700</v>
      </c>
      <c r="BF58" s="66"/>
      <c r="BG58" s="52">
        <v>1.2E-2</v>
      </c>
      <c r="BH58" s="5">
        <v>108</v>
      </c>
      <c r="BI58" s="15">
        <v>1.6500000000000001E-2</v>
      </c>
      <c r="BJ58" s="15">
        <v>7.0710678118654816E-4</v>
      </c>
      <c r="BK58" s="15">
        <v>1.6E-2</v>
      </c>
      <c r="BL58" s="15">
        <v>1.7000000000000001E-2</v>
      </c>
      <c r="BM58" s="5">
        <v>216</v>
      </c>
      <c r="BN58" s="15">
        <v>0.11799999999999999</v>
      </c>
      <c r="BO58" s="15">
        <v>0.19933389074615485</v>
      </c>
      <c r="BP58" s="1">
        <v>1.7999999999999999E-2</v>
      </c>
      <c r="BQ58" s="1">
        <v>0.41699999999999998</v>
      </c>
      <c r="BR58" s="78">
        <v>1.8499999999999999E-2</v>
      </c>
      <c r="BS58" s="5">
        <v>432</v>
      </c>
      <c r="BT58" s="15">
        <v>1.1875E-2</v>
      </c>
      <c r="BU58" s="15">
        <v>1.4577379737113251E-3</v>
      </c>
      <c r="BV58" s="1">
        <v>0.01</v>
      </c>
      <c r="BW58" s="1">
        <v>1.4999999999999999E-2</v>
      </c>
      <c r="BX58" s="78">
        <v>1.2E-2</v>
      </c>
      <c r="BY58" s="5">
        <v>864</v>
      </c>
      <c r="BZ58" s="15">
        <v>3.8562500000000013E-2</v>
      </c>
      <c r="CA58" s="15">
        <v>9.718708333244018E-2</v>
      </c>
      <c r="CB58" s="1">
        <v>1.2999999999999999E-2</v>
      </c>
      <c r="CC58" s="1">
        <v>0.40300000000000002</v>
      </c>
      <c r="CD58" s="78">
        <v>1.4999999999999999E-2</v>
      </c>
      <c r="CE58" s="65">
        <v>1728</v>
      </c>
      <c r="CF58" s="68"/>
      <c r="CG58" s="65">
        <v>2700</v>
      </c>
      <c r="CH58" s="66"/>
    </row>
    <row r="59" spans="1:86" x14ac:dyDescent="0.2">
      <c r="A59" s="50" t="s">
        <v>57</v>
      </c>
      <c r="B59" s="51"/>
      <c r="C59" s="40">
        <v>7.0000000000000001E-3</v>
      </c>
      <c r="D59" s="5">
        <v>110</v>
      </c>
      <c r="E59" s="15">
        <v>9.4999999999999998E-3</v>
      </c>
      <c r="F59" s="15">
        <v>4.9497474683058325E-3</v>
      </c>
      <c r="G59" s="15">
        <v>6.0000000000000001E-3</v>
      </c>
      <c r="H59" s="15">
        <v>1.2999999999999999E-2</v>
      </c>
      <c r="I59" s="5">
        <v>220</v>
      </c>
      <c r="J59" s="15">
        <v>8.9999999999999993E-3</v>
      </c>
      <c r="K59" s="15">
        <v>3.5590260840104395E-3</v>
      </c>
      <c r="L59" s="1">
        <v>6.0000000000000001E-3</v>
      </c>
      <c r="M59" s="1">
        <v>1.4E-2</v>
      </c>
      <c r="N59" s="22">
        <v>8.0000000000000002E-3</v>
      </c>
      <c r="O59" s="5">
        <v>440</v>
      </c>
      <c r="P59" s="15">
        <v>9.1250000000000012E-3</v>
      </c>
      <c r="Q59" s="15">
        <v>3.3139316313320088E-3</v>
      </c>
      <c r="R59" s="1">
        <v>4.0000000000000001E-3</v>
      </c>
      <c r="S59" s="1">
        <v>1.2999999999999999E-2</v>
      </c>
      <c r="T59" s="22">
        <v>1.0499999999999999E-2</v>
      </c>
      <c r="U59" s="5">
        <v>880</v>
      </c>
      <c r="V59" s="15">
        <v>9.4375000000000014E-3</v>
      </c>
      <c r="W59" s="15">
        <v>3.0977142110487398E-3</v>
      </c>
      <c r="X59" s="1">
        <v>5.0000000000000001E-3</v>
      </c>
      <c r="Y59" s="1">
        <v>1.4E-2</v>
      </c>
      <c r="Z59" s="22">
        <v>1.0999999999999999E-2</v>
      </c>
      <c r="AA59" s="65">
        <v>1760</v>
      </c>
      <c r="AB59" s="66"/>
      <c r="AC59" s="65">
        <v>2750</v>
      </c>
      <c r="AD59" s="66"/>
      <c r="AE59" s="52">
        <v>1.4999999999999999E-2</v>
      </c>
      <c r="AF59" s="5">
        <v>110</v>
      </c>
      <c r="AG59" s="15">
        <v>1.2E-2</v>
      </c>
      <c r="AH59" s="15">
        <v>0</v>
      </c>
      <c r="AI59" s="15">
        <v>1.2E-2</v>
      </c>
      <c r="AJ59" s="15">
        <v>1.2E-2</v>
      </c>
      <c r="AK59" s="5">
        <v>220</v>
      </c>
      <c r="AL59" s="15">
        <v>0.44750000000000001</v>
      </c>
      <c r="AM59" s="15">
        <v>0.52723208046046166</v>
      </c>
      <c r="AN59" s="1">
        <v>5.0000000000000001E-3</v>
      </c>
      <c r="AO59" s="1">
        <v>1.0640000000000001</v>
      </c>
      <c r="AP59" s="78">
        <v>0.36049999999999999</v>
      </c>
      <c r="AQ59" s="5">
        <v>440</v>
      </c>
      <c r="AR59" s="15">
        <v>1.0374999999999999E-2</v>
      </c>
      <c r="AS59" s="15">
        <v>3.7392703642746784E-3</v>
      </c>
      <c r="AT59" s="1">
        <v>6.0000000000000001E-3</v>
      </c>
      <c r="AU59" s="1">
        <v>1.4999999999999999E-2</v>
      </c>
      <c r="AV59" s="78">
        <v>0.01</v>
      </c>
      <c r="AW59" s="5">
        <v>880</v>
      </c>
      <c r="AX59" s="15">
        <v>0.37693749999999993</v>
      </c>
      <c r="AY59" s="15">
        <v>0.59990448892580661</v>
      </c>
      <c r="AZ59" s="1">
        <v>4.0000000000000001E-3</v>
      </c>
      <c r="BA59" s="1">
        <v>1.6739999999999999</v>
      </c>
      <c r="BB59" s="78">
        <v>8.0000000000000002E-3</v>
      </c>
      <c r="BC59" s="65">
        <v>1760</v>
      </c>
      <c r="BD59" s="68"/>
      <c r="BE59" s="65">
        <v>2750</v>
      </c>
      <c r="BF59" s="66"/>
      <c r="BG59" s="52">
        <v>1.0999999999999999E-2</v>
      </c>
      <c r="BH59" s="5">
        <v>110</v>
      </c>
      <c r="BI59" s="15">
        <v>1.2500000000000001E-2</v>
      </c>
      <c r="BJ59" s="15">
        <v>9.1923881554251147E-3</v>
      </c>
      <c r="BK59" s="15">
        <v>6.0000000000000001E-3</v>
      </c>
      <c r="BL59" s="15">
        <v>1.9E-2</v>
      </c>
      <c r="BM59" s="5">
        <v>220</v>
      </c>
      <c r="BN59" s="15">
        <v>1.1000000000000001E-2</v>
      </c>
      <c r="BO59" s="15">
        <v>5.3541261347363331E-3</v>
      </c>
      <c r="BP59" s="1">
        <v>8.0000000000000002E-3</v>
      </c>
      <c r="BQ59" s="1">
        <v>1.9E-2</v>
      </c>
      <c r="BR59" s="78">
        <v>8.5000000000000006E-3</v>
      </c>
      <c r="BS59" s="5">
        <v>440</v>
      </c>
      <c r="BT59" s="15">
        <v>0.13224999999999992</v>
      </c>
      <c r="BU59" s="15">
        <v>0.35346317246032044</v>
      </c>
      <c r="BV59" s="1">
        <v>5.0000000000000001E-3</v>
      </c>
      <c r="BW59" s="1">
        <v>1.0069999999999999</v>
      </c>
      <c r="BX59" s="78">
        <v>6.5000000000000006E-3</v>
      </c>
      <c r="BY59" s="5">
        <v>880</v>
      </c>
      <c r="BZ59" s="15">
        <v>0.16637499999999991</v>
      </c>
      <c r="CA59" s="15">
        <v>0.34210424824410862</v>
      </c>
      <c r="CB59" s="1">
        <v>6.0000000000000001E-3</v>
      </c>
      <c r="CC59" s="1">
        <v>1.0509999999999999</v>
      </c>
      <c r="CD59" s="78">
        <v>1.2E-2</v>
      </c>
      <c r="CE59" s="65">
        <v>1760</v>
      </c>
      <c r="CF59" s="68"/>
      <c r="CG59" s="65">
        <v>2750</v>
      </c>
      <c r="CH59" s="66"/>
    </row>
    <row r="60" spans="1:86" x14ac:dyDescent="0.2">
      <c r="A60" s="50" t="s">
        <v>58</v>
      </c>
      <c r="B60" s="51"/>
      <c r="C60" s="40">
        <v>1.4999999999999999E-2</v>
      </c>
      <c r="D60" s="5">
        <v>112</v>
      </c>
      <c r="E60" s="15">
        <v>1.2E-2</v>
      </c>
      <c r="F60" s="15">
        <v>1.4142135623730952E-3</v>
      </c>
      <c r="G60" s="15">
        <v>1.0999999999999999E-2</v>
      </c>
      <c r="H60" s="15">
        <v>1.2999999999999999E-2</v>
      </c>
      <c r="I60" s="5">
        <v>224</v>
      </c>
      <c r="J60" s="15">
        <v>1.525E-2</v>
      </c>
      <c r="K60" s="15">
        <v>1.7078251276599337E-3</v>
      </c>
      <c r="L60" s="1">
        <v>1.2999999999999999E-2</v>
      </c>
      <c r="M60" s="1">
        <v>1.7000000000000001E-2</v>
      </c>
      <c r="N60" s="22">
        <v>1.55E-2</v>
      </c>
      <c r="O60" s="5">
        <v>448</v>
      </c>
      <c r="P60" s="15">
        <v>5.7500000000000002E-2</v>
      </c>
      <c r="Q60" s="15">
        <v>0.13031281046554313</v>
      </c>
      <c r="R60" s="1">
        <v>0.01</v>
      </c>
      <c r="S60" s="1">
        <v>0.38</v>
      </c>
      <c r="T60" s="22">
        <v>1.15E-2</v>
      </c>
      <c r="U60" s="5">
        <v>896</v>
      </c>
      <c r="V60" s="15">
        <v>1.0750000000000001E-2</v>
      </c>
      <c r="W60" s="15">
        <v>1.0645812948447541E-3</v>
      </c>
      <c r="X60" s="1">
        <v>8.9999999999999993E-3</v>
      </c>
      <c r="Y60" s="1">
        <v>1.2999999999999999E-2</v>
      </c>
      <c r="Z60" s="22">
        <v>1.0499999999999999E-2</v>
      </c>
      <c r="AA60" s="65">
        <v>1792</v>
      </c>
      <c r="AB60" s="66"/>
      <c r="AC60" s="65">
        <v>2800</v>
      </c>
      <c r="AD60" s="66"/>
      <c r="AE60" s="52">
        <v>1.6E-2</v>
      </c>
      <c r="AF60" s="5">
        <v>112</v>
      </c>
      <c r="AG60" s="15">
        <v>1.0999999999999999E-2</v>
      </c>
      <c r="AH60" s="15">
        <v>0</v>
      </c>
      <c r="AI60" s="15">
        <v>1.0999999999999999E-2</v>
      </c>
      <c r="AJ60" s="15">
        <v>1.0999999999999999E-2</v>
      </c>
      <c r="AK60" s="5">
        <v>224</v>
      </c>
      <c r="AL60" s="15">
        <v>0.10025000000000001</v>
      </c>
      <c r="AM60" s="15">
        <v>0.17916728682063213</v>
      </c>
      <c r="AN60" s="1">
        <v>0.01</v>
      </c>
      <c r="AO60" s="1">
        <v>0.36899999999999999</v>
      </c>
      <c r="AP60" s="78">
        <v>1.0999999999999999E-2</v>
      </c>
      <c r="AQ60" s="5">
        <v>448</v>
      </c>
      <c r="AR60" s="15">
        <v>1.2874999999999999E-2</v>
      </c>
      <c r="AS60" s="15">
        <v>1.4577379737113251E-3</v>
      </c>
      <c r="AT60" s="1">
        <v>0.01</v>
      </c>
      <c r="AU60" s="1">
        <v>1.4E-2</v>
      </c>
      <c r="AV60" s="78">
        <v>1.35E-2</v>
      </c>
      <c r="AW60" s="5">
        <v>896</v>
      </c>
      <c r="AX60" s="15">
        <v>1.1437500000000001E-2</v>
      </c>
      <c r="AY60" s="15">
        <v>9.6393291606141718E-4</v>
      </c>
      <c r="AZ60" s="1">
        <v>0.01</v>
      </c>
      <c r="BA60" s="1">
        <v>1.4E-2</v>
      </c>
      <c r="BB60" s="78">
        <v>1.0999999999999999E-2</v>
      </c>
      <c r="BC60" s="65">
        <v>1792</v>
      </c>
      <c r="BD60" s="68"/>
      <c r="BE60" s="65">
        <v>2800</v>
      </c>
      <c r="BF60" s="66"/>
      <c r="BG60" s="52">
        <v>1.2E-2</v>
      </c>
      <c r="BH60" s="5">
        <v>112</v>
      </c>
      <c r="BI60" s="15">
        <v>0.20350000000000001</v>
      </c>
      <c r="BJ60" s="15">
        <v>0.26657925650732844</v>
      </c>
      <c r="BK60" s="15">
        <v>1.4999999999999999E-2</v>
      </c>
      <c r="BL60" s="15">
        <v>0.39200000000000002</v>
      </c>
      <c r="BM60" s="5">
        <v>224</v>
      </c>
      <c r="BN60" s="15">
        <v>0.11699999999999999</v>
      </c>
      <c r="BO60" s="15">
        <v>0.20334043703438165</v>
      </c>
      <c r="BP60" s="1">
        <v>1.2999999999999999E-2</v>
      </c>
      <c r="BQ60" s="1">
        <v>0.42199999999999999</v>
      </c>
      <c r="BR60" s="78">
        <v>1.6500000000000001E-2</v>
      </c>
      <c r="BS60" s="5">
        <v>448</v>
      </c>
      <c r="BT60" s="15">
        <v>0.10112500000000001</v>
      </c>
      <c r="BU60" s="15">
        <v>0.16718889018113611</v>
      </c>
      <c r="BV60" s="1">
        <v>0.01</v>
      </c>
      <c r="BW60" s="1">
        <v>0.373</v>
      </c>
      <c r="BX60" s="78">
        <v>1.0999999999999999E-2</v>
      </c>
      <c r="BY60" s="5">
        <v>896</v>
      </c>
      <c r="BZ60" s="15">
        <v>0.1046875</v>
      </c>
      <c r="CA60" s="15">
        <v>0.1638742276869673</v>
      </c>
      <c r="CB60" s="1">
        <v>1.0999999999999999E-2</v>
      </c>
      <c r="CC60" s="1">
        <v>0.38200000000000001</v>
      </c>
      <c r="CD60" s="78">
        <v>1.35E-2</v>
      </c>
      <c r="CE60" s="65">
        <v>1792</v>
      </c>
      <c r="CF60" s="68"/>
      <c r="CG60" s="65">
        <v>2800</v>
      </c>
      <c r="CH60" s="66"/>
    </row>
    <row r="61" spans="1:86" x14ac:dyDescent="0.2">
      <c r="A61" s="50" t="s">
        <v>59</v>
      </c>
      <c r="B61" s="51"/>
      <c r="C61" s="40">
        <v>0.45700000000000002</v>
      </c>
      <c r="D61" s="5">
        <v>114</v>
      </c>
      <c r="E61" s="15">
        <v>0.47750000000000004</v>
      </c>
      <c r="F61" s="15">
        <v>4.5961940777125586E-2</v>
      </c>
      <c r="G61" s="15">
        <v>0.44500000000000001</v>
      </c>
      <c r="H61" s="15">
        <v>0.50900000000000001</v>
      </c>
      <c r="I61" s="5">
        <v>228</v>
      </c>
      <c r="J61" s="15">
        <v>0.46649999999999997</v>
      </c>
      <c r="K61" s="15">
        <v>2.182506204649446E-2</v>
      </c>
      <c r="L61" s="1">
        <v>0.44900000000000001</v>
      </c>
      <c r="M61" s="1">
        <v>0.496</v>
      </c>
      <c r="N61" s="22">
        <v>0.46050000000000002</v>
      </c>
      <c r="O61" s="5">
        <v>456</v>
      </c>
      <c r="P61" s="15">
        <v>0.60150000000000003</v>
      </c>
      <c r="Q61" s="15">
        <v>0.23177883546913552</v>
      </c>
      <c r="R61" s="1">
        <v>0.435</v>
      </c>
      <c r="S61" s="1">
        <v>1.008</v>
      </c>
      <c r="T61" s="22">
        <v>0.45650000000000002</v>
      </c>
      <c r="U61" s="5">
        <v>912</v>
      </c>
      <c r="V61" s="15">
        <v>0.58518749999999997</v>
      </c>
      <c r="W61" s="15">
        <v>0.19209831467246147</v>
      </c>
      <c r="X61" s="1">
        <v>0.42899999999999999</v>
      </c>
      <c r="Y61" s="1">
        <v>0.92600000000000005</v>
      </c>
      <c r="Z61" s="22">
        <v>0.4965</v>
      </c>
      <c r="AA61" s="65">
        <v>1824</v>
      </c>
      <c r="AB61" s="66"/>
      <c r="AC61" s="65">
        <v>2850</v>
      </c>
      <c r="AD61" s="66"/>
      <c r="AE61" s="52">
        <v>0.45300000000000001</v>
      </c>
      <c r="AF61" s="5">
        <v>114</v>
      </c>
      <c r="AG61" s="15">
        <v>0.45099999999999996</v>
      </c>
      <c r="AH61" s="15">
        <v>3.2526911934581175E-2</v>
      </c>
      <c r="AI61" s="15">
        <v>0.42799999999999999</v>
      </c>
      <c r="AJ61" s="15">
        <v>0.47399999999999998</v>
      </c>
      <c r="AK61" s="5">
        <v>228</v>
      </c>
      <c r="AL61" s="15">
        <v>0.59850000000000003</v>
      </c>
      <c r="AM61" s="15">
        <v>0.19241361698175094</v>
      </c>
      <c r="AN61" s="1">
        <v>0.47</v>
      </c>
      <c r="AO61" s="1">
        <v>0.88300000000000001</v>
      </c>
      <c r="AP61" s="78">
        <v>0.52</v>
      </c>
      <c r="AQ61" s="5">
        <v>456</v>
      </c>
      <c r="AR61" s="15">
        <v>0.60937499999999989</v>
      </c>
      <c r="AS61" s="15">
        <v>0.22729146643524903</v>
      </c>
      <c r="AT61" s="1">
        <v>0.432</v>
      </c>
      <c r="AU61" s="1">
        <v>0.89</v>
      </c>
      <c r="AV61" s="78">
        <v>0.45350000000000001</v>
      </c>
      <c r="AW61" s="5">
        <v>912</v>
      </c>
      <c r="AX61" s="15">
        <v>0.44681250000000006</v>
      </c>
      <c r="AY61" s="15">
        <v>2.1476246568398933E-2</v>
      </c>
      <c r="AZ61" s="1">
        <v>0.42399999999999999</v>
      </c>
      <c r="BA61" s="1">
        <v>0.505</v>
      </c>
      <c r="BB61" s="78">
        <v>0.4405</v>
      </c>
      <c r="BC61" s="65">
        <v>1824</v>
      </c>
      <c r="BD61" s="68"/>
      <c r="BE61" s="65">
        <v>2850</v>
      </c>
      <c r="BF61" s="66"/>
      <c r="BG61" s="52">
        <v>0.90100000000000002</v>
      </c>
      <c r="BH61" s="5">
        <v>114</v>
      </c>
      <c r="BI61" s="15">
        <v>0.48450000000000004</v>
      </c>
      <c r="BJ61" s="15">
        <v>3.3234018715767727E-2</v>
      </c>
      <c r="BK61" s="15">
        <v>0.46100000000000002</v>
      </c>
      <c r="BL61" s="15">
        <v>0.50800000000000001</v>
      </c>
      <c r="BM61" s="5">
        <v>228</v>
      </c>
      <c r="BN61" s="15">
        <v>0.58274999999999999</v>
      </c>
      <c r="BO61" s="15">
        <v>0.23020335213313758</v>
      </c>
      <c r="BP61" s="1">
        <v>0.46300000000000002</v>
      </c>
      <c r="BQ61" s="1">
        <v>0.92800000000000005</v>
      </c>
      <c r="BR61" s="78">
        <v>0.47</v>
      </c>
      <c r="BS61" s="5">
        <v>456</v>
      </c>
      <c r="BT61" s="15">
        <v>0.50287499999999996</v>
      </c>
      <c r="BU61" s="15">
        <v>0.15925939084219992</v>
      </c>
      <c r="BV61" s="1">
        <v>0.42699999999999999</v>
      </c>
      <c r="BW61" s="1">
        <v>0.89300000000000002</v>
      </c>
      <c r="BX61" s="78">
        <v>0.4375</v>
      </c>
      <c r="BY61" s="5">
        <v>912</v>
      </c>
      <c r="BZ61" s="15">
        <v>0.53256249999999994</v>
      </c>
      <c r="CA61" s="15">
        <v>0.15964375705509662</v>
      </c>
      <c r="CB61" s="1">
        <v>0.441</v>
      </c>
      <c r="CC61" s="1">
        <v>0.95899999999999996</v>
      </c>
      <c r="CD61" s="78">
        <v>0.47250000000000003</v>
      </c>
      <c r="CE61" s="65">
        <v>1824</v>
      </c>
      <c r="CF61" s="68"/>
      <c r="CG61" s="65">
        <v>2850</v>
      </c>
      <c r="CH61" s="66"/>
    </row>
    <row r="62" spans="1:86" ht="15" thickBot="1" x14ac:dyDescent="0.25">
      <c r="A62" s="53" t="s">
        <v>60</v>
      </c>
      <c r="B62" s="54"/>
      <c r="C62" s="55">
        <v>1.032</v>
      </c>
      <c r="D62" s="57">
        <v>116</v>
      </c>
      <c r="E62" s="25">
        <v>1.036</v>
      </c>
      <c r="F62" s="25">
        <v>2.5455844122715732E-2</v>
      </c>
      <c r="G62" s="25">
        <v>1.018</v>
      </c>
      <c r="H62" s="25">
        <v>1.054</v>
      </c>
      <c r="I62" s="57">
        <v>232</v>
      </c>
      <c r="J62" s="25">
        <v>1.0369999999999999</v>
      </c>
      <c r="K62" s="25">
        <v>3.0854497241083054E-2</v>
      </c>
      <c r="L62" s="79">
        <v>1.0169999999999999</v>
      </c>
      <c r="M62" s="79">
        <v>1.083</v>
      </c>
      <c r="N62" s="26">
        <v>1.024</v>
      </c>
      <c r="O62" s="57">
        <v>464</v>
      </c>
      <c r="P62" s="25">
        <v>0.923875</v>
      </c>
      <c r="Q62" s="25">
        <v>0.19922810867373655</v>
      </c>
      <c r="R62" s="79">
        <v>0.56799999999999995</v>
      </c>
      <c r="S62" s="79">
        <v>1.1539999999999999</v>
      </c>
      <c r="T62" s="26">
        <v>0.99649999999999994</v>
      </c>
      <c r="U62" s="57">
        <v>928</v>
      </c>
      <c r="V62" s="25">
        <v>0.77849999999999997</v>
      </c>
      <c r="W62" s="25">
        <v>0.21172812755984954</v>
      </c>
      <c r="X62" s="79">
        <v>0.56100000000000005</v>
      </c>
      <c r="Y62" s="79">
        <v>1.0940000000000001</v>
      </c>
      <c r="Z62" s="26">
        <v>0.70350000000000001</v>
      </c>
      <c r="AA62" s="80">
        <v>1856</v>
      </c>
      <c r="AB62" s="81"/>
      <c r="AC62" s="80">
        <v>2900</v>
      </c>
      <c r="AD62" s="81"/>
      <c r="AE62" s="56">
        <v>0.61299999999999999</v>
      </c>
      <c r="AF62" s="57">
        <v>116</v>
      </c>
      <c r="AG62" s="25">
        <v>0.59850000000000003</v>
      </c>
      <c r="AH62" s="25">
        <v>4.4547727214752537E-2</v>
      </c>
      <c r="AI62" s="25">
        <v>0.56699999999999995</v>
      </c>
      <c r="AJ62" s="25">
        <v>0.63</v>
      </c>
      <c r="AK62" s="57">
        <v>232</v>
      </c>
      <c r="AL62" s="25">
        <v>0.63575000000000004</v>
      </c>
      <c r="AM62" s="25">
        <v>3.4052655305178994E-2</v>
      </c>
      <c r="AN62" s="79">
        <v>0.60099999999999998</v>
      </c>
      <c r="AO62" s="79">
        <v>0.67800000000000005</v>
      </c>
      <c r="AP62" s="82">
        <v>0.63149999999999995</v>
      </c>
      <c r="AQ62" s="57">
        <v>464</v>
      </c>
      <c r="AR62" s="25">
        <v>0.73762499999999998</v>
      </c>
      <c r="AS62" s="25">
        <v>0.20490481239555405</v>
      </c>
      <c r="AT62" s="79">
        <v>0.55400000000000005</v>
      </c>
      <c r="AU62" s="79">
        <v>0.99199999999999999</v>
      </c>
      <c r="AV62" s="82">
        <v>0.61799999999999999</v>
      </c>
      <c r="AW62" s="57">
        <v>928</v>
      </c>
      <c r="AX62" s="25">
        <v>0.59443749999999995</v>
      </c>
      <c r="AY62" s="25">
        <v>4.2369751395698964E-2</v>
      </c>
      <c r="AZ62" s="79">
        <v>0.54500000000000004</v>
      </c>
      <c r="BA62" s="79">
        <v>0.67900000000000005</v>
      </c>
      <c r="BB62" s="82">
        <v>0.58299999999999996</v>
      </c>
      <c r="BC62" s="80">
        <v>1856</v>
      </c>
      <c r="BD62" s="83"/>
      <c r="BE62" s="80">
        <v>2900</v>
      </c>
      <c r="BF62" s="81"/>
      <c r="BG62" s="56">
        <v>0.67300000000000004</v>
      </c>
      <c r="BH62" s="57">
        <v>116</v>
      </c>
      <c r="BI62" s="25">
        <v>0.79499999999999993</v>
      </c>
      <c r="BJ62" s="25">
        <v>0.32102647865869305</v>
      </c>
      <c r="BK62" s="25">
        <v>0.56799999999999995</v>
      </c>
      <c r="BL62" s="25">
        <v>1.022</v>
      </c>
      <c r="BM62" s="57">
        <v>232</v>
      </c>
      <c r="BN62" s="25">
        <v>0.75124999999999997</v>
      </c>
      <c r="BO62" s="25">
        <v>0.21368259171022783</v>
      </c>
      <c r="BP62" s="79">
        <v>0.63</v>
      </c>
      <c r="BQ62" s="79">
        <v>1.071</v>
      </c>
      <c r="BR62" s="82">
        <v>0.65200000000000002</v>
      </c>
      <c r="BS62" s="57">
        <v>464</v>
      </c>
      <c r="BT62" s="25">
        <v>0.76937499999999992</v>
      </c>
      <c r="BU62" s="25">
        <v>0.20179051195307937</v>
      </c>
      <c r="BV62" s="79">
        <v>0.59099999999999997</v>
      </c>
      <c r="BW62" s="79">
        <v>1.0289999999999999</v>
      </c>
      <c r="BX62" s="82">
        <v>0.65</v>
      </c>
      <c r="BY62" s="57">
        <v>928</v>
      </c>
      <c r="BZ62" s="25">
        <v>0.66074999999999995</v>
      </c>
      <c r="CA62" s="25">
        <v>0.11299528013741708</v>
      </c>
      <c r="CB62" s="79">
        <v>0.57399999999999995</v>
      </c>
      <c r="CC62" s="79">
        <v>1.038</v>
      </c>
      <c r="CD62" s="82">
        <v>0.62650000000000006</v>
      </c>
      <c r="CE62" s="80">
        <v>1856</v>
      </c>
      <c r="CF62" s="83"/>
      <c r="CG62" s="80">
        <v>2900</v>
      </c>
      <c r="CH62" s="81"/>
    </row>
    <row r="63" spans="1:86" x14ac:dyDescent="0.2">
      <c r="A63" s="47" t="s">
        <v>61</v>
      </c>
      <c r="B63" s="48" t="s">
        <v>89</v>
      </c>
      <c r="C63" s="31">
        <v>1.415</v>
      </c>
      <c r="D63" s="2">
        <v>118</v>
      </c>
      <c r="E63" s="18">
        <v>1.2894999999999999</v>
      </c>
      <c r="F63" s="18">
        <v>7.778174593051951E-3</v>
      </c>
      <c r="G63" s="18">
        <v>1.284</v>
      </c>
      <c r="H63" s="18">
        <v>1.2949999999999999</v>
      </c>
      <c r="I63" s="2">
        <v>236</v>
      </c>
      <c r="J63" s="18">
        <v>1.3552500000000001</v>
      </c>
      <c r="K63" s="18">
        <v>0.13892054083779937</v>
      </c>
      <c r="L63" s="3">
        <v>1.155</v>
      </c>
      <c r="M63" s="3">
        <v>1.4790000000000001</v>
      </c>
      <c r="N63" s="19">
        <v>1.393</v>
      </c>
      <c r="O63" s="2">
        <v>472</v>
      </c>
      <c r="P63" s="18">
        <v>1.2243750000000002</v>
      </c>
      <c r="Q63" s="18">
        <v>0.12611665518196125</v>
      </c>
      <c r="R63" s="3">
        <v>0.98799999999999999</v>
      </c>
      <c r="S63" s="3">
        <v>1.3220000000000001</v>
      </c>
      <c r="T63" s="19">
        <v>1.2799999999999998</v>
      </c>
      <c r="U63" s="2">
        <v>944</v>
      </c>
      <c r="V63" s="18">
        <v>1.2819375</v>
      </c>
      <c r="W63" s="18">
        <v>9.9816143483907466E-2</v>
      </c>
      <c r="X63" s="3">
        <v>1</v>
      </c>
      <c r="Y63" s="3">
        <v>1.365</v>
      </c>
      <c r="Z63" s="19">
        <v>1.3085</v>
      </c>
      <c r="AA63" s="74">
        <v>1888</v>
      </c>
      <c r="AB63" s="75"/>
      <c r="AC63" s="74">
        <v>2950</v>
      </c>
      <c r="AD63" s="75"/>
      <c r="AE63" s="49">
        <v>1.4019999999999999</v>
      </c>
      <c r="AF63" s="2">
        <v>118</v>
      </c>
      <c r="AG63" s="18">
        <v>1.2785</v>
      </c>
      <c r="AH63" s="18">
        <v>1.4849242404917433E-2</v>
      </c>
      <c r="AI63" s="18">
        <v>1.268</v>
      </c>
      <c r="AJ63" s="18">
        <v>1.288</v>
      </c>
      <c r="AK63" s="2">
        <v>236</v>
      </c>
      <c r="AL63" s="18">
        <v>1.4982500000000001</v>
      </c>
      <c r="AM63" s="18">
        <v>0.40529855250995767</v>
      </c>
      <c r="AN63" s="3">
        <v>1.286</v>
      </c>
      <c r="AO63" s="3">
        <v>2.1059999999999999</v>
      </c>
      <c r="AP63" s="76">
        <v>1.3005</v>
      </c>
      <c r="AQ63" s="2">
        <v>472</v>
      </c>
      <c r="AR63" s="18">
        <v>1.2206250000000001</v>
      </c>
      <c r="AS63" s="18">
        <v>0.21398460391879984</v>
      </c>
      <c r="AT63" s="3">
        <v>0.92800000000000005</v>
      </c>
      <c r="AU63" s="3">
        <v>1.55</v>
      </c>
      <c r="AV63" s="76">
        <v>1.3050000000000002</v>
      </c>
      <c r="AW63" s="2">
        <v>944</v>
      </c>
      <c r="AX63" s="18">
        <v>2.4221875000000002</v>
      </c>
      <c r="AY63" s="18">
        <v>3.074578393183907</v>
      </c>
      <c r="AZ63" s="3">
        <v>1.282</v>
      </c>
      <c r="BA63" s="3">
        <v>10.84</v>
      </c>
      <c r="BB63" s="76">
        <v>1.2999999999999998</v>
      </c>
      <c r="BC63" s="74">
        <v>1888</v>
      </c>
      <c r="BD63" s="77"/>
      <c r="BE63" s="74">
        <v>2950</v>
      </c>
      <c r="BF63" s="75"/>
      <c r="BG63" s="49">
        <v>1.296</v>
      </c>
      <c r="BH63" s="2">
        <v>118</v>
      </c>
      <c r="BI63" s="18">
        <v>1.43</v>
      </c>
      <c r="BJ63" s="18">
        <v>1.1313708498984771E-2</v>
      </c>
      <c r="BK63" s="18">
        <v>1.4219999999999999</v>
      </c>
      <c r="BL63" s="18">
        <v>1.4379999999999999</v>
      </c>
      <c r="BM63" s="2">
        <v>236</v>
      </c>
      <c r="BN63" s="18">
        <v>1.3745000000000001</v>
      </c>
      <c r="BO63" s="18">
        <v>8.9444582470562931E-2</v>
      </c>
      <c r="BP63" s="3">
        <v>1.242</v>
      </c>
      <c r="BQ63" s="3">
        <v>1.4379999999999999</v>
      </c>
      <c r="BR63" s="76">
        <v>1.409</v>
      </c>
      <c r="BS63" s="2">
        <v>472</v>
      </c>
      <c r="BT63" s="18">
        <v>1.3779999999999999</v>
      </c>
      <c r="BU63" s="18">
        <v>0.3033837739328103</v>
      </c>
      <c r="BV63" s="3">
        <v>1.111</v>
      </c>
      <c r="BW63" s="3">
        <v>2.11</v>
      </c>
      <c r="BX63" s="76">
        <v>1.2949999999999999</v>
      </c>
      <c r="BY63" s="2">
        <v>944</v>
      </c>
      <c r="BZ63" s="18">
        <v>1.3190000000000002</v>
      </c>
      <c r="CA63" s="18">
        <v>0.11246036338787695</v>
      </c>
      <c r="CB63" s="3">
        <v>1.034</v>
      </c>
      <c r="CC63" s="3">
        <v>1.409</v>
      </c>
      <c r="CD63" s="76">
        <v>1.355</v>
      </c>
      <c r="CE63" s="74">
        <v>1888</v>
      </c>
      <c r="CF63" s="77"/>
      <c r="CG63" s="74">
        <v>2950</v>
      </c>
      <c r="CH63" s="75"/>
    </row>
    <row r="64" spans="1:86" x14ac:dyDescent="0.2">
      <c r="A64" s="50" t="s">
        <v>94</v>
      </c>
      <c r="B64" s="51"/>
      <c r="C64" s="40">
        <v>0.57399999999999995</v>
      </c>
      <c r="D64" s="5">
        <v>120</v>
      </c>
      <c r="E64" s="15">
        <v>0.13550000000000001</v>
      </c>
      <c r="F64" s="15">
        <v>2.1213203435596446E-3</v>
      </c>
      <c r="G64" s="15">
        <v>0.13400000000000001</v>
      </c>
      <c r="H64" s="15">
        <v>0.13700000000000001</v>
      </c>
      <c r="I64" s="5">
        <v>240</v>
      </c>
      <c r="J64" s="15">
        <v>0.55025000000000002</v>
      </c>
      <c r="K64" s="15">
        <v>0.78790159072479771</v>
      </c>
      <c r="L64" s="1">
        <v>0.14799999999999999</v>
      </c>
      <c r="M64" s="1">
        <v>1.732</v>
      </c>
      <c r="N64" s="22">
        <v>0.16</v>
      </c>
      <c r="O64" s="5">
        <v>480</v>
      </c>
      <c r="P64" s="15">
        <v>0.22250000000000003</v>
      </c>
      <c r="Q64" s="15">
        <v>0.15806237466808551</v>
      </c>
      <c r="R64" s="1">
        <v>0.13300000000000001</v>
      </c>
      <c r="S64" s="1">
        <v>0.48</v>
      </c>
      <c r="T64" s="22">
        <v>0.13750000000000001</v>
      </c>
      <c r="U64" s="5">
        <v>960</v>
      </c>
      <c r="V64" s="15">
        <v>0.27324999999999999</v>
      </c>
      <c r="W64" s="15">
        <v>0.29938036007727697</v>
      </c>
      <c r="X64" s="1">
        <v>0.13300000000000001</v>
      </c>
      <c r="Y64" s="1">
        <v>1.27</v>
      </c>
      <c r="Z64" s="22">
        <v>0.16</v>
      </c>
      <c r="AA64" s="65">
        <v>1920</v>
      </c>
      <c r="AB64" s="66"/>
      <c r="AC64" s="65">
        <v>3000</v>
      </c>
      <c r="AD64" s="66"/>
      <c r="AE64" s="52">
        <v>0.13200000000000001</v>
      </c>
      <c r="AF64" s="5">
        <v>120</v>
      </c>
      <c r="AG64" s="15">
        <v>0.13100000000000001</v>
      </c>
      <c r="AH64" s="15">
        <v>2.8284271247461927E-3</v>
      </c>
      <c r="AI64" s="15">
        <v>0.129</v>
      </c>
      <c r="AJ64" s="15">
        <v>0.13300000000000001</v>
      </c>
      <c r="AK64" s="5">
        <v>240</v>
      </c>
      <c r="AL64" s="15">
        <v>0.28025</v>
      </c>
      <c r="AM64" s="15">
        <v>0.19907682771566693</v>
      </c>
      <c r="AN64" s="1">
        <v>0.13900000000000001</v>
      </c>
      <c r="AO64" s="1">
        <v>0.56399999999999995</v>
      </c>
      <c r="AP64" s="78">
        <v>0.20850000000000002</v>
      </c>
      <c r="AQ64" s="5">
        <v>480</v>
      </c>
      <c r="AR64" s="15">
        <v>0.24162500000000003</v>
      </c>
      <c r="AS64" s="15">
        <v>0.18242097114719483</v>
      </c>
      <c r="AT64" s="1">
        <v>0.13800000000000001</v>
      </c>
      <c r="AU64" s="1">
        <v>0.58199999999999996</v>
      </c>
      <c r="AV64" s="78">
        <v>0.14499999999999999</v>
      </c>
      <c r="AW64" s="5">
        <v>960</v>
      </c>
      <c r="AX64" s="15">
        <v>0.54862500000000014</v>
      </c>
      <c r="AY64" s="15">
        <v>0.58129795859495892</v>
      </c>
      <c r="AZ64" s="1">
        <v>0.128</v>
      </c>
      <c r="BA64" s="1">
        <v>1.891</v>
      </c>
      <c r="BB64" s="78">
        <v>0.1845</v>
      </c>
      <c r="BC64" s="65">
        <v>1920</v>
      </c>
      <c r="BD64" s="68"/>
      <c r="BE64" s="65">
        <v>3000</v>
      </c>
      <c r="BF64" s="66"/>
      <c r="BG64" s="52">
        <v>1.853</v>
      </c>
      <c r="BH64" s="5">
        <v>120</v>
      </c>
      <c r="BI64" s="15">
        <v>0.14349999999999999</v>
      </c>
      <c r="BJ64" s="15">
        <v>7.0710678118654816E-4</v>
      </c>
      <c r="BK64" s="15">
        <v>0.14299999999999999</v>
      </c>
      <c r="BL64" s="15">
        <v>0.14399999999999999</v>
      </c>
      <c r="BM64" s="5">
        <v>240</v>
      </c>
      <c r="BN64" s="15">
        <v>0.41575000000000001</v>
      </c>
      <c r="BO64" s="15">
        <v>0.53817058943548135</v>
      </c>
      <c r="BP64" s="1">
        <v>0.14299999999999999</v>
      </c>
      <c r="BQ64" s="1">
        <v>1.2230000000000001</v>
      </c>
      <c r="BR64" s="78">
        <v>0.14799999999999999</v>
      </c>
      <c r="BS64" s="5">
        <v>480</v>
      </c>
      <c r="BT64" s="15">
        <v>0.23175000000000001</v>
      </c>
      <c r="BU64" s="15">
        <v>0.16986191871214518</v>
      </c>
      <c r="BV64" s="1">
        <v>0.128</v>
      </c>
      <c r="BW64" s="1">
        <v>0.52700000000000002</v>
      </c>
      <c r="BX64" s="78">
        <v>0.14499999999999999</v>
      </c>
      <c r="BY64" s="5">
        <v>960</v>
      </c>
      <c r="BZ64" s="15">
        <v>0.19693749999999993</v>
      </c>
      <c r="CA64" s="15">
        <v>0.14496365923913485</v>
      </c>
      <c r="CB64" s="1">
        <v>0.14000000000000001</v>
      </c>
      <c r="CC64" s="1">
        <v>0.71399999999999997</v>
      </c>
      <c r="CD64" s="78">
        <v>0.15</v>
      </c>
      <c r="CE64" s="65">
        <v>1920</v>
      </c>
      <c r="CF64" s="68"/>
      <c r="CG64" s="65">
        <v>3000</v>
      </c>
      <c r="CH64" s="66"/>
    </row>
    <row r="65" spans="1:86" x14ac:dyDescent="0.2">
      <c r="A65" s="50" t="s">
        <v>62</v>
      </c>
      <c r="B65" s="51"/>
      <c r="C65" s="40">
        <v>1.76</v>
      </c>
      <c r="D65" s="5">
        <v>122</v>
      </c>
      <c r="E65" s="15">
        <v>1.4795</v>
      </c>
      <c r="F65" s="15">
        <v>7.778174593052108E-3</v>
      </c>
      <c r="G65" s="15">
        <v>1.474</v>
      </c>
      <c r="H65" s="15">
        <v>1.4850000000000001</v>
      </c>
      <c r="I65" s="5">
        <v>244</v>
      </c>
      <c r="J65" s="15">
        <v>1.8667499999999999</v>
      </c>
      <c r="K65" s="15">
        <v>0.24027675015836716</v>
      </c>
      <c r="L65" s="1">
        <v>1.64</v>
      </c>
      <c r="M65" s="1">
        <v>2.206</v>
      </c>
      <c r="N65" s="22">
        <v>1.8105</v>
      </c>
      <c r="O65" s="5">
        <v>488</v>
      </c>
      <c r="P65" s="15">
        <v>1.6114999999999999</v>
      </c>
      <c r="Q65" s="15">
        <v>0.20585015354447958</v>
      </c>
      <c r="R65" s="1">
        <v>1.4610000000000001</v>
      </c>
      <c r="S65" s="1">
        <v>2.1</v>
      </c>
      <c r="T65" s="22">
        <v>1.5594999999999999</v>
      </c>
      <c r="U65" s="5">
        <v>976</v>
      </c>
      <c r="V65" s="15">
        <v>1.8043125</v>
      </c>
      <c r="W65" s="15">
        <v>0.18494169126150725</v>
      </c>
      <c r="X65" s="1">
        <v>1.4790000000000001</v>
      </c>
      <c r="Y65" s="1">
        <v>2.1739999999999999</v>
      </c>
      <c r="Z65" s="22">
        <v>1.7515000000000001</v>
      </c>
      <c r="AA65" s="65">
        <v>1952</v>
      </c>
      <c r="AB65" s="66"/>
      <c r="AC65" s="65">
        <v>3050</v>
      </c>
      <c r="AD65" s="66"/>
      <c r="AE65" s="52">
        <v>1.419</v>
      </c>
      <c r="AF65" s="5">
        <v>122</v>
      </c>
      <c r="AG65" s="15">
        <v>1.4365000000000001</v>
      </c>
      <c r="AH65" s="15">
        <v>9.1923881554252049E-3</v>
      </c>
      <c r="AI65" s="15">
        <v>1.43</v>
      </c>
      <c r="AJ65" s="15">
        <v>1.4430000000000001</v>
      </c>
      <c r="AK65" s="5">
        <v>244</v>
      </c>
      <c r="AL65" s="15">
        <v>1.806</v>
      </c>
      <c r="AM65" s="15">
        <v>0.49131863388233121</v>
      </c>
      <c r="AN65" s="1">
        <v>1.4990000000000001</v>
      </c>
      <c r="AO65" s="1">
        <v>2.54</v>
      </c>
      <c r="AP65" s="78">
        <v>1.5925</v>
      </c>
      <c r="AQ65" s="5">
        <v>488</v>
      </c>
      <c r="AR65" s="15">
        <v>1.6405000000000003</v>
      </c>
      <c r="AS65" s="15">
        <v>6.2564252687023411E-2</v>
      </c>
      <c r="AT65" s="1">
        <v>1.534</v>
      </c>
      <c r="AU65" s="1">
        <v>1.7210000000000001</v>
      </c>
      <c r="AV65" s="78">
        <v>1.6419999999999999</v>
      </c>
      <c r="AW65" s="5">
        <v>976</v>
      </c>
      <c r="AX65" s="15">
        <v>7.6519374999999998</v>
      </c>
      <c r="AY65" s="15">
        <v>2.5628886688981778</v>
      </c>
      <c r="AZ65" s="1">
        <v>3.133</v>
      </c>
      <c r="BA65" s="1">
        <v>12.456</v>
      </c>
      <c r="BB65" s="78">
        <v>7.7404999999999999</v>
      </c>
      <c r="BC65" s="65">
        <v>1952</v>
      </c>
      <c r="BD65" s="68"/>
      <c r="BE65" s="65">
        <v>3050</v>
      </c>
      <c r="BF65" s="66"/>
      <c r="BG65" s="52">
        <v>1.613</v>
      </c>
      <c r="BH65" s="5">
        <v>122</v>
      </c>
      <c r="BI65" s="15">
        <v>1.7969999999999999</v>
      </c>
      <c r="BJ65" s="15">
        <v>4.8083261120685276E-2</v>
      </c>
      <c r="BK65" s="15">
        <v>1.7629999999999999</v>
      </c>
      <c r="BL65" s="15">
        <v>1.83</v>
      </c>
      <c r="BM65" s="5">
        <v>244</v>
      </c>
      <c r="BN65" s="15">
        <v>2.0757500000000002</v>
      </c>
      <c r="BO65" s="15">
        <v>0.16299565433879926</v>
      </c>
      <c r="BP65" s="1">
        <v>1.833</v>
      </c>
      <c r="BQ65" s="1">
        <v>2.1779999999999999</v>
      </c>
      <c r="BR65" s="78">
        <v>2.1459999999999999</v>
      </c>
      <c r="BS65" s="5">
        <v>488</v>
      </c>
      <c r="BT65" s="15">
        <v>1.9953749999999999</v>
      </c>
      <c r="BU65" s="15">
        <v>0.49719669505280167</v>
      </c>
      <c r="BV65" s="1">
        <v>1.5</v>
      </c>
      <c r="BW65" s="1">
        <v>2.7189999999999999</v>
      </c>
      <c r="BX65" s="78">
        <v>1.879</v>
      </c>
      <c r="BY65" s="5">
        <v>976</v>
      </c>
      <c r="BZ65" s="15">
        <v>1.9423749999999997</v>
      </c>
      <c r="CA65" s="15">
        <v>0.25036476722308137</v>
      </c>
      <c r="CB65" s="1">
        <v>1.593</v>
      </c>
      <c r="CC65" s="1">
        <v>2.3109999999999999</v>
      </c>
      <c r="CD65" s="78">
        <v>1.8820000000000001</v>
      </c>
      <c r="CE65" s="65">
        <v>1952</v>
      </c>
      <c r="CF65" s="68"/>
      <c r="CG65" s="65">
        <v>3050</v>
      </c>
      <c r="CH65" s="66"/>
    </row>
    <row r="66" spans="1:86" ht="15" thickBot="1" x14ac:dyDescent="0.25">
      <c r="A66" s="53" t="s">
        <v>63</v>
      </c>
      <c r="B66" s="54"/>
      <c r="C66" s="55">
        <v>1.288</v>
      </c>
      <c r="D66" s="57">
        <v>124</v>
      </c>
      <c r="E66" s="25">
        <v>1.1669999999999998</v>
      </c>
      <c r="F66" s="25">
        <v>4.1012193308819792E-2</v>
      </c>
      <c r="G66" s="25">
        <v>1.1379999999999999</v>
      </c>
      <c r="H66" s="25">
        <v>1.196</v>
      </c>
      <c r="I66" s="57">
        <v>248</v>
      </c>
      <c r="J66" s="25">
        <v>1.2437499999999999</v>
      </c>
      <c r="K66" s="25">
        <v>7.2940043871662197E-2</v>
      </c>
      <c r="L66" s="79">
        <v>1.1870000000000001</v>
      </c>
      <c r="M66" s="79">
        <v>1.3460000000000001</v>
      </c>
      <c r="N66" s="26">
        <v>1.2210000000000001</v>
      </c>
      <c r="O66" s="57">
        <v>496</v>
      </c>
      <c r="P66" s="25">
        <v>1.195125</v>
      </c>
      <c r="Q66" s="25">
        <v>5.8864098930138609E-2</v>
      </c>
      <c r="R66" s="79">
        <v>1.135</v>
      </c>
      <c r="S66" s="79">
        <v>1.3260000000000001</v>
      </c>
      <c r="T66" s="26">
        <v>1.1859999999999999</v>
      </c>
      <c r="U66" s="57">
        <v>992</v>
      </c>
      <c r="V66" s="25">
        <v>1.2784375000000001</v>
      </c>
      <c r="W66" s="25">
        <v>9.3611942792217129E-2</v>
      </c>
      <c r="X66" s="79">
        <v>1.141</v>
      </c>
      <c r="Y66" s="79">
        <v>1.46</v>
      </c>
      <c r="Z66" s="26">
        <v>1.2765</v>
      </c>
      <c r="AA66" s="80">
        <v>1984</v>
      </c>
      <c r="AB66" s="81"/>
      <c r="AC66" s="80">
        <v>3100</v>
      </c>
      <c r="AD66" s="81"/>
      <c r="AE66" s="56">
        <v>1.2929999999999999</v>
      </c>
      <c r="AF66" s="57">
        <v>124</v>
      </c>
      <c r="AG66" s="25">
        <v>1.1294999999999999</v>
      </c>
      <c r="AH66" s="25">
        <v>4.9497474683059157E-3</v>
      </c>
      <c r="AI66" s="25">
        <v>1.1259999999999999</v>
      </c>
      <c r="AJ66" s="25">
        <v>1.133</v>
      </c>
      <c r="AK66" s="57">
        <v>248</v>
      </c>
      <c r="AL66" s="25">
        <v>1.2925</v>
      </c>
      <c r="AM66" s="25">
        <v>5.7192656871315181E-2</v>
      </c>
      <c r="AN66" s="79">
        <v>1.2270000000000001</v>
      </c>
      <c r="AO66" s="79">
        <v>1.365</v>
      </c>
      <c r="AP66" s="82">
        <v>1.2890000000000001</v>
      </c>
      <c r="AQ66" s="57">
        <v>496</v>
      </c>
      <c r="AR66" s="25">
        <v>1.2542500000000001</v>
      </c>
      <c r="AS66" s="25">
        <v>7.5399412654021558E-2</v>
      </c>
      <c r="AT66" s="79">
        <v>1.1579999999999999</v>
      </c>
      <c r="AU66" s="79">
        <v>1.39</v>
      </c>
      <c r="AV66" s="82">
        <v>1.2410000000000001</v>
      </c>
      <c r="AW66" s="57">
        <v>992</v>
      </c>
      <c r="AX66" s="25">
        <v>1.1835</v>
      </c>
      <c r="AY66" s="25">
        <v>4.5856297277473271E-2</v>
      </c>
      <c r="AZ66" s="79">
        <v>1.095</v>
      </c>
      <c r="BA66" s="79">
        <v>1.276</v>
      </c>
      <c r="BB66" s="82">
        <v>1.1755</v>
      </c>
      <c r="BC66" s="80">
        <v>1984</v>
      </c>
      <c r="BD66" s="83"/>
      <c r="BE66" s="80">
        <v>3100</v>
      </c>
      <c r="BF66" s="81"/>
      <c r="BG66" s="56">
        <v>1.1339999999999999</v>
      </c>
      <c r="BH66" s="57">
        <v>124</v>
      </c>
      <c r="BI66" s="25">
        <v>1.3120000000000001</v>
      </c>
      <c r="BJ66" s="25">
        <v>3.3941125496954314E-2</v>
      </c>
      <c r="BK66" s="25">
        <v>1.288</v>
      </c>
      <c r="BL66" s="25">
        <v>1.3360000000000001</v>
      </c>
      <c r="BM66" s="57">
        <v>248</v>
      </c>
      <c r="BN66" s="25">
        <v>1.29375</v>
      </c>
      <c r="BO66" s="25">
        <v>7.8665430781252266E-2</v>
      </c>
      <c r="BP66" s="79">
        <v>1.2230000000000001</v>
      </c>
      <c r="BQ66" s="79">
        <v>1.3819999999999999</v>
      </c>
      <c r="BR66" s="82">
        <v>1.2850000000000001</v>
      </c>
      <c r="BS66" s="57">
        <v>496</v>
      </c>
      <c r="BT66" s="25">
        <v>1.1735</v>
      </c>
      <c r="BU66" s="25">
        <v>4.4307367978055942E-2</v>
      </c>
      <c r="BV66" s="79">
        <v>1.1080000000000001</v>
      </c>
      <c r="BW66" s="79">
        <v>1.23</v>
      </c>
      <c r="BX66" s="82">
        <v>1.1910000000000001</v>
      </c>
      <c r="BY66" s="57">
        <v>992</v>
      </c>
      <c r="BZ66" s="25">
        <v>1.3065000000000002</v>
      </c>
      <c r="CA66" s="25">
        <v>8.4833955465957164E-2</v>
      </c>
      <c r="CB66" s="79">
        <v>1.1339999999999999</v>
      </c>
      <c r="CC66" s="79">
        <v>1.47</v>
      </c>
      <c r="CD66" s="82">
        <v>1.3205</v>
      </c>
      <c r="CE66" s="80">
        <v>1984</v>
      </c>
      <c r="CF66" s="83"/>
      <c r="CG66" s="80">
        <v>3100</v>
      </c>
      <c r="CH66" s="81"/>
    </row>
    <row r="67" spans="1:86" x14ac:dyDescent="0.2">
      <c r="A67" s="47" t="s">
        <v>64</v>
      </c>
      <c r="B67" s="48" t="s">
        <v>90</v>
      </c>
      <c r="C67" s="31">
        <v>1.9319999999999999</v>
      </c>
      <c r="D67" s="2">
        <v>126</v>
      </c>
      <c r="E67" s="18">
        <v>1.8155000000000001</v>
      </c>
      <c r="F67" s="18">
        <v>2.1920310216782913E-2</v>
      </c>
      <c r="G67" s="18">
        <v>1.7989999999999999</v>
      </c>
      <c r="H67" s="18">
        <v>1.831</v>
      </c>
      <c r="I67" s="2">
        <v>252</v>
      </c>
      <c r="J67" s="18">
        <v>1.9177500000000001</v>
      </c>
      <c r="K67" s="18">
        <v>3.8256807673057856E-2</v>
      </c>
      <c r="L67" s="3">
        <v>1.8879999999999999</v>
      </c>
      <c r="M67" s="3">
        <v>1.9690000000000001</v>
      </c>
      <c r="N67" s="19">
        <v>1.907</v>
      </c>
      <c r="O67" s="2">
        <v>504</v>
      </c>
      <c r="P67" s="18">
        <v>1.8305</v>
      </c>
      <c r="Q67" s="18">
        <v>3.1094326538086386E-2</v>
      </c>
      <c r="R67" s="3">
        <v>1.7969999999999999</v>
      </c>
      <c r="S67" s="3">
        <v>1.897</v>
      </c>
      <c r="T67" s="19">
        <v>1.8239999999999998</v>
      </c>
      <c r="U67" s="2">
        <v>1008</v>
      </c>
      <c r="V67" s="18">
        <v>1.8335625</v>
      </c>
      <c r="W67" s="18">
        <v>4.109496116719584E-2</v>
      </c>
      <c r="X67" s="3">
        <v>1.7869999999999999</v>
      </c>
      <c r="Y67" s="3">
        <v>1.9430000000000001</v>
      </c>
      <c r="Z67" s="19">
        <v>1.8180000000000001</v>
      </c>
      <c r="AA67" s="74">
        <v>2016</v>
      </c>
      <c r="AB67" s="75"/>
      <c r="AC67" s="74">
        <v>3150</v>
      </c>
      <c r="AD67" s="75"/>
      <c r="AE67" s="49">
        <v>1.913</v>
      </c>
      <c r="AF67" s="2">
        <v>126</v>
      </c>
      <c r="AG67" s="18">
        <v>1.7849999999999999</v>
      </c>
      <c r="AH67" s="18">
        <v>2.8284271247461927E-3</v>
      </c>
      <c r="AI67" s="18">
        <v>1.7829999999999999</v>
      </c>
      <c r="AJ67" s="18">
        <v>1.7869999999999999</v>
      </c>
      <c r="AK67" s="2">
        <v>252</v>
      </c>
      <c r="AL67" s="18">
        <v>1.8025</v>
      </c>
      <c r="AM67" s="18">
        <v>1.8806027402582061E-2</v>
      </c>
      <c r="AN67" s="3">
        <v>1.784</v>
      </c>
      <c r="AO67" s="3">
        <v>1.8220000000000001</v>
      </c>
      <c r="AP67" s="76">
        <v>1.802</v>
      </c>
      <c r="AQ67" s="2">
        <v>504</v>
      </c>
      <c r="AR67" s="18">
        <v>1.880125</v>
      </c>
      <c r="AS67" s="18">
        <v>1.8496621313093913E-2</v>
      </c>
      <c r="AT67" s="3">
        <v>1.849</v>
      </c>
      <c r="AU67" s="3">
        <v>1.901</v>
      </c>
      <c r="AV67" s="76">
        <v>1.8820000000000001</v>
      </c>
      <c r="AW67" s="2">
        <v>1008</v>
      </c>
      <c r="AX67" s="18">
        <v>4.9111250000000002</v>
      </c>
      <c r="AY67" s="18">
        <v>1.6072547557870211</v>
      </c>
      <c r="AZ67" s="3">
        <v>0.17100000000000001</v>
      </c>
      <c r="BA67" s="3">
        <v>7.4580000000000002</v>
      </c>
      <c r="BB67" s="76">
        <v>5.0605000000000002</v>
      </c>
      <c r="BC67" s="74">
        <v>2016</v>
      </c>
      <c r="BD67" s="77"/>
      <c r="BE67" s="74">
        <v>3150</v>
      </c>
      <c r="BF67" s="75"/>
      <c r="BG67" s="49">
        <v>1.841</v>
      </c>
      <c r="BH67" s="2">
        <v>126</v>
      </c>
      <c r="BI67" s="18">
        <v>1.9419999999999999</v>
      </c>
      <c r="BJ67" s="18">
        <v>1.9798989873223347E-2</v>
      </c>
      <c r="BK67" s="18">
        <v>1.927</v>
      </c>
      <c r="BL67" s="18">
        <v>1.956</v>
      </c>
      <c r="BM67" s="2">
        <v>252</v>
      </c>
      <c r="BN67" s="18">
        <v>1.9510000000000001</v>
      </c>
      <c r="BO67" s="18">
        <v>2.2105806175452398E-2</v>
      </c>
      <c r="BP67" s="3">
        <v>1.9179999999999999</v>
      </c>
      <c r="BQ67" s="3">
        <v>1.9650000000000001</v>
      </c>
      <c r="BR67" s="76">
        <v>1.9605000000000001</v>
      </c>
      <c r="BS67" s="2">
        <v>504</v>
      </c>
      <c r="BT67" s="18">
        <v>2.309625</v>
      </c>
      <c r="BU67" s="18">
        <v>0.76117464440541815</v>
      </c>
      <c r="BV67" s="3">
        <v>1.8160000000000001</v>
      </c>
      <c r="BW67" s="3">
        <v>3.9329999999999998</v>
      </c>
      <c r="BX67" s="76">
        <v>1.847</v>
      </c>
      <c r="BY67" s="2">
        <v>1008</v>
      </c>
      <c r="BZ67" s="18">
        <v>1.7555000000000003</v>
      </c>
      <c r="CA67" s="18">
        <v>0.32369244662178875</v>
      </c>
      <c r="CB67" s="3">
        <v>0.92200000000000004</v>
      </c>
      <c r="CC67" s="3">
        <v>1.905</v>
      </c>
      <c r="CD67" s="76">
        <v>1.8734999999999999</v>
      </c>
      <c r="CE67" s="74">
        <v>2016</v>
      </c>
      <c r="CF67" s="77"/>
      <c r="CG67" s="74">
        <v>3150</v>
      </c>
      <c r="CH67" s="75"/>
    </row>
    <row r="68" spans="1:86" x14ac:dyDescent="0.2">
      <c r="A68" s="50" t="s">
        <v>65</v>
      </c>
      <c r="B68" s="51"/>
      <c r="C68" s="40">
        <v>0.214</v>
      </c>
      <c r="D68" s="5">
        <v>128</v>
      </c>
      <c r="E68" s="15">
        <v>0.1915</v>
      </c>
      <c r="F68" s="15">
        <v>7.0710678118654816E-4</v>
      </c>
      <c r="G68" s="15">
        <v>0.191</v>
      </c>
      <c r="H68" s="15">
        <v>0.192</v>
      </c>
      <c r="I68" s="5">
        <v>256</v>
      </c>
      <c r="J68" s="15">
        <v>0.20974999999999999</v>
      </c>
      <c r="K68" s="15">
        <v>3.8622100754188257E-3</v>
      </c>
      <c r="L68" s="1">
        <v>0.20599999999999999</v>
      </c>
      <c r="M68" s="1">
        <v>0.214</v>
      </c>
      <c r="N68" s="22">
        <v>0.20949999999999999</v>
      </c>
      <c r="O68" s="5">
        <v>512</v>
      </c>
      <c r="P68" s="15">
        <v>0.2555</v>
      </c>
      <c r="Q68" s="15">
        <v>0.11705554237198684</v>
      </c>
      <c r="R68" s="1">
        <v>0.19600000000000001</v>
      </c>
      <c r="S68" s="1">
        <v>0.54300000000000004</v>
      </c>
      <c r="T68" s="22">
        <v>0.215</v>
      </c>
      <c r="U68" s="5">
        <v>1024</v>
      </c>
      <c r="V68" s="15">
        <v>0.22906250000000003</v>
      </c>
      <c r="W68" s="15">
        <v>8.9203489281529644E-2</v>
      </c>
      <c r="X68" s="1">
        <v>0.17799999999999999</v>
      </c>
      <c r="Y68" s="1">
        <v>0.54900000000000004</v>
      </c>
      <c r="Z68" s="22">
        <v>0.19750000000000001</v>
      </c>
      <c r="AA68" s="65">
        <v>2048</v>
      </c>
      <c r="AB68" s="66"/>
      <c r="AC68" s="65">
        <v>3200</v>
      </c>
      <c r="AD68" s="66"/>
      <c r="AE68" s="52">
        <v>0.223</v>
      </c>
      <c r="AF68" s="5">
        <v>128</v>
      </c>
      <c r="AG68" s="15">
        <v>0.187</v>
      </c>
      <c r="AH68" s="15">
        <v>2.8284271247461927E-3</v>
      </c>
      <c r="AI68" s="15">
        <v>0.185</v>
      </c>
      <c r="AJ68" s="15">
        <v>0.189</v>
      </c>
      <c r="AK68" s="5">
        <v>256</v>
      </c>
      <c r="AL68" s="15">
        <v>0.19550000000000001</v>
      </c>
      <c r="AM68" s="15">
        <v>5.802298395176409E-3</v>
      </c>
      <c r="AN68" s="1">
        <v>0.188</v>
      </c>
      <c r="AO68" s="1">
        <v>0.20200000000000001</v>
      </c>
      <c r="AP68" s="78">
        <v>0.19600000000000001</v>
      </c>
      <c r="AQ68" s="5">
        <v>512</v>
      </c>
      <c r="AR68" s="15">
        <v>0.248</v>
      </c>
      <c r="AS68" s="15">
        <v>0.12104544601099211</v>
      </c>
      <c r="AT68" s="1">
        <v>0.187</v>
      </c>
      <c r="AU68" s="1">
        <v>0.54600000000000004</v>
      </c>
      <c r="AV68" s="78">
        <v>0.20449999999999999</v>
      </c>
      <c r="AW68" s="5">
        <v>1024</v>
      </c>
      <c r="AX68" s="15">
        <v>0.24543749999999998</v>
      </c>
      <c r="AY68" s="15">
        <v>0.12497838146388895</v>
      </c>
      <c r="AZ68" s="1">
        <v>0.18099999999999999</v>
      </c>
      <c r="BA68" s="1">
        <v>0.56999999999999995</v>
      </c>
      <c r="BB68" s="78">
        <v>0.19650000000000001</v>
      </c>
      <c r="BC68" s="65">
        <v>2048</v>
      </c>
      <c r="BD68" s="68"/>
      <c r="BE68" s="65">
        <v>3200</v>
      </c>
      <c r="BF68" s="66"/>
      <c r="BG68" s="52">
        <v>0.191</v>
      </c>
      <c r="BH68" s="5">
        <v>128</v>
      </c>
      <c r="BI68" s="15">
        <v>0.21249999999999999</v>
      </c>
      <c r="BJ68" s="15">
        <v>7.7781745930520299E-3</v>
      </c>
      <c r="BK68" s="15">
        <v>0.20699999999999999</v>
      </c>
      <c r="BL68" s="15">
        <v>0.217</v>
      </c>
      <c r="BM68" s="5">
        <v>256</v>
      </c>
      <c r="BN68" s="15">
        <v>0.21825</v>
      </c>
      <c r="BO68" s="15">
        <v>2.3893862531341951E-2</v>
      </c>
      <c r="BP68" s="1">
        <v>0.19900000000000001</v>
      </c>
      <c r="BQ68" s="1">
        <v>0.252</v>
      </c>
      <c r="BR68" s="78">
        <v>0.21099999999999999</v>
      </c>
      <c r="BS68" s="5">
        <v>512</v>
      </c>
      <c r="BT68" s="15">
        <v>0.19474999999999998</v>
      </c>
      <c r="BU68" s="15">
        <v>4.891683905218271E-3</v>
      </c>
      <c r="BV68" s="1">
        <v>0.186</v>
      </c>
      <c r="BW68" s="1">
        <v>0.2</v>
      </c>
      <c r="BX68" s="78">
        <v>0.19700000000000001</v>
      </c>
      <c r="BY68" s="5">
        <v>1024</v>
      </c>
      <c r="BZ68" s="15">
        <v>0.21025000000000005</v>
      </c>
      <c r="CA68" s="15">
        <v>8.3546394296821706E-3</v>
      </c>
      <c r="CB68" s="1">
        <v>0.20200000000000001</v>
      </c>
      <c r="CC68" s="1">
        <v>0.23200000000000001</v>
      </c>
      <c r="CD68" s="78">
        <v>0.20749999999999999</v>
      </c>
      <c r="CE68" s="65">
        <v>2048</v>
      </c>
      <c r="CF68" s="68"/>
      <c r="CG68" s="65">
        <v>3200</v>
      </c>
      <c r="CH68" s="66"/>
    </row>
    <row r="69" spans="1:86" ht="15" thickBot="1" x14ac:dyDescent="0.25">
      <c r="A69" s="53" t="s">
        <v>66</v>
      </c>
      <c r="B69" s="54"/>
      <c r="C69" s="55">
        <v>0.67800000000000005</v>
      </c>
      <c r="D69" s="57">
        <v>130</v>
      </c>
      <c r="E69" s="25">
        <v>0.65300000000000002</v>
      </c>
      <c r="F69" s="25">
        <v>1.8384776310850254E-2</v>
      </c>
      <c r="G69" s="25">
        <v>0.64</v>
      </c>
      <c r="H69" s="25">
        <v>0.66600000000000004</v>
      </c>
      <c r="I69" s="57">
        <v>260</v>
      </c>
      <c r="J69" s="25">
        <v>0.70974999999999999</v>
      </c>
      <c r="K69" s="25">
        <v>4.7717047966808104E-2</v>
      </c>
      <c r="L69" s="79">
        <v>0.66900000000000004</v>
      </c>
      <c r="M69" s="79">
        <v>0.77500000000000002</v>
      </c>
      <c r="N69" s="26">
        <v>0.69750000000000001</v>
      </c>
      <c r="O69" s="57">
        <v>520</v>
      </c>
      <c r="P69" s="25">
        <v>0.67937499999999995</v>
      </c>
      <c r="Q69" s="25">
        <v>4.5260949740682316E-2</v>
      </c>
      <c r="R69" s="79">
        <v>0.63</v>
      </c>
      <c r="S69" s="79">
        <v>0.75800000000000001</v>
      </c>
      <c r="T69" s="26">
        <v>0.66549999999999998</v>
      </c>
      <c r="U69" s="57">
        <v>1040</v>
      </c>
      <c r="V69" s="25">
        <v>0.64800000000000002</v>
      </c>
      <c r="W69" s="25">
        <v>4.9816998437614987E-2</v>
      </c>
      <c r="X69" s="79">
        <v>0.59299999999999997</v>
      </c>
      <c r="Y69" s="79">
        <v>0.73699999999999999</v>
      </c>
      <c r="Z69" s="26">
        <v>0.63700000000000001</v>
      </c>
      <c r="AA69" s="80">
        <v>2080</v>
      </c>
      <c r="AB69" s="81"/>
      <c r="AC69" s="80">
        <v>3250</v>
      </c>
      <c r="AD69" s="81"/>
      <c r="AE69" s="56">
        <v>0.66400000000000003</v>
      </c>
      <c r="AF69" s="57">
        <v>130</v>
      </c>
      <c r="AG69" s="25">
        <v>0.66</v>
      </c>
      <c r="AH69" s="25">
        <v>0</v>
      </c>
      <c r="AI69" s="25">
        <v>0.66</v>
      </c>
      <c r="AJ69" s="25">
        <v>0.66</v>
      </c>
      <c r="AK69" s="57">
        <v>260</v>
      </c>
      <c r="AL69" s="25">
        <v>0.72275</v>
      </c>
      <c r="AM69" s="25">
        <v>6.8689518851131864E-2</v>
      </c>
      <c r="AN69" s="79">
        <v>0.65900000000000003</v>
      </c>
      <c r="AO69" s="79">
        <v>0.78800000000000003</v>
      </c>
      <c r="AP69" s="82">
        <v>0.72199999999999998</v>
      </c>
      <c r="AQ69" s="57">
        <v>520</v>
      </c>
      <c r="AR69" s="25">
        <v>0.62637500000000002</v>
      </c>
      <c r="AS69" s="25">
        <v>4.3719683373575749E-2</v>
      </c>
      <c r="AT69" s="79">
        <v>0.58199999999999996</v>
      </c>
      <c r="AU69" s="79">
        <v>0.69399999999999995</v>
      </c>
      <c r="AV69" s="82">
        <v>0.61099999999999999</v>
      </c>
      <c r="AW69" s="57">
        <v>1040</v>
      </c>
      <c r="AX69" s="25">
        <v>0.68031249999999999</v>
      </c>
      <c r="AY69" s="25">
        <v>8.2879606458203373E-2</v>
      </c>
      <c r="AZ69" s="79">
        <v>0.59599999999999997</v>
      </c>
      <c r="BA69" s="79">
        <v>0.94299999999999995</v>
      </c>
      <c r="BB69" s="82">
        <v>0.67800000000000005</v>
      </c>
      <c r="BC69" s="80">
        <v>2080</v>
      </c>
      <c r="BD69" s="83"/>
      <c r="BE69" s="80">
        <v>3250</v>
      </c>
      <c r="BF69" s="81"/>
      <c r="BG69" s="56">
        <v>0.67</v>
      </c>
      <c r="BH69" s="57">
        <v>130</v>
      </c>
      <c r="BI69" s="25">
        <v>0.66549999999999998</v>
      </c>
      <c r="BJ69" s="25">
        <v>2.8991378028648474E-2</v>
      </c>
      <c r="BK69" s="25">
        <v>0.64500000000000002</v>
      </c>
      <c r="BL69" s="25">
        <v>0.68600000000000005</v>
      </c>
      <c r="BM69" s="57">
        <v>260</v>
      </c>
      <c r="BN69" s="25">
        <v>0.70425000000000004</v>
      </c>
      <c r="BO69" s="25">
        <v>6.0367623773012649E-2</v>
      </c>
      <c r="BP69" s="79">
        <v>0.63100000000000001</v>
      </c>
      <c r="BQ69" s="79">
        <v>0.77800000000000002</v>
      </c>
      <c r="BR69" s="82">
        <v>0.70399999999999996</v>
      </c>
      <c r="BS69" s="57">
        <v>520</v>
      </c>
      <c r="BT69" s="25">
        <v>0.64812500000000006</v>
      </c>
      <c r="BU69" s="25">
        <v>5.1631766246316671E-2</v>
      </c>
      <c r="BV69" s="79">
        <v>0.59899999999999998</v>
      </c>
      <c r="BW69" s="79">
        <v>0.74</v>
      </c>
      <c r="BX69" s="82">
        <v>0.63500000000000001</v>
      </c>
      <c r="BY69" s="57">
        <v>1040</v>
      </c>
      <c r="BZ69" s="25">
        <v>0.66449999999999998</v>
      </c>
      <c r="CA69" s="25">
        <v>4.9170451831697999E-2</v>
      </c>
      <c r="CB69" s="79">
        <v>0.60399999999999998</v>
      </c>
      <c r="CC69" s="79">
        <v>0.77100000000000002</v>
      </c>
      <c r="CD69" s="82">
        <v>0.65749999999999997</v>
      </c>
      <c r="CE69" s="80">
        <v>2080</v>
      </c>
      <c r="CF69" s="83"/>
      <c r="CG69" s="80">
        <v>3250</v>
      </c>
      <c r="CH69" s="81"/>
    </row>
    <row r="70" spans="1:86" x14ac:dyDescent="0.2">
      <c r="A70" s="47" t="s">
        <v>67</v>
      </c>
      <c r="B70" s="48" t="s">
        <v>91</v>
      </c>
      <c r="C70" s="31">
        <v>1.6850000000000001</v>
      </c>
      <c r="D70" s="2">
        <v>132</v>
      </c>
      <c r="E70" s="18">
        <v>1.24</v>
      </c>
      <c r="F70" s="18">
        <v>2.2627416997969541E-2</v>
      </c>
      <c r="G70" s="18">
        <v>1.224</v>
      </c>
      <c r="H70" s="18">
        <v>1.256</v>
      </c>
      <c r="I70" s="2">
        <v>264</v>
      </c>
      <c r="J70" s="18">
        <v>2.0137499999999999</v>
      </c>
      <c r="K70" s="18">
        <v>0.31094198279850804</v>
      </c>
      <c r="L70" s="3">
        <v>1.5489999999999999</v>
      </c>
      <c r="M70" s="3">
        <v>2.2050000000000001</v>
      </c>
      <c r="N70" s="19">
        <v>2.1505000000000001</v>
      </c>
      <c r="O70" s="2">
        <v>528</v>
      </c>
      <c r="P70" s="18">
        <v>1.7977499999999997</v>
      </c>
      <c r="Q70" s="18">
        <v>0.34408917033649633</v>
      </c>
      <c r="R70" s="3">
        <v>1.212</v>
      </c>
      <c r="S70" s="3">
        <v>2.0019999999999998</v>
      </c>
      <c r="T70" s="19">
        <v>1.9784999999999999</v>
      </c>
      <c r="U70" s="2">
        <v>1056</v>
      </c>
      <c r="V70" s="18">
        <v>1.8590624999999996</v>
      </c>
      <c r="W70" s="18">
        <v>0.30484082595129525</v>
      </c>
      <c r="X70" s="3">
        <v>1.2509999999999999</v>
      </c>
      <c r="Y70" s="3">
        <v>2.0790000000000002</v>
      </c>
      <c r="Z70" s="19">
        <v>1.9944999999999999</v>
      </c>
      <c r="AA70" s="74">
        <v>2112</v>
      </c>
      <c r="AB70" s="75"/>
      <c r="AC70" s="74">
        <v>3300</v>
      </c>
      <c r="AD70" s="75"/>
      <c r="AE70" s="49">
        <v>1.7789999999999999</v>
      </c>
      <c r="AF70" s="2">
        <v>132</v>
      </c>
      <c r="AG70" s="18">
        <v>2.9944999999999999</v>
      </c>
      <c r="AH70" s="18">
        <v>1.4771460658986975</v>
      </c>
      <c r="AI70" s="18">
        <v>1.95</v>
      </c>
      <c r="AJ70" s="18">
        <v>4.0389999999999997</v>
      </c>
      <c r="AK70" s="2">
        <v>264</v>
      </c>
      <c r="AL70" s="18">
        <v>1.9067500000000002</v>
      </c>
      <c r="AM70" s="18">
        <v>0.13710184778720771</v>
      </c>
      <c r="AN70" s="3">
        <v>1.702</v>
      </c>
      <c r="AO70" s="3">
        <v>1.992</v>
      </c>
      <c r="AP70" s="76">
        <v>1.9664999999999999</v>
      </c>
      <c r="AQ70" s="2">
        <v>528</v>
      </c>
      <c r="AR70" s="18">
        <v>1.8694999999999999</v>
      </c>
      <c r="AS70" s="18">
        <v>0.3323053673097342</v>
      </c>
      <c r="AT70" s="3">
        <v>1.4350000000000001</v>
      </c>
      <c r="AU70" s="3">
        <v>2.161</v>
      </c>
      <c r="AV70" s="76">
        <v>2.0670000000000002</v>
      </c>
      <c r="AW70" s="2">
        <v>1056</v>
      </c>
      <c r="AX70" s="18">
        <v>6.4513750000000005</v>
      </c>
      <c r="AY70" s="18">
        <v>2.0756407805783708</v>
      </c>
      <c r="AZ70" s="3">
        <v>3.427</v>
      </c>
      <c r="BA70" s="3">
        <v>10.637</v>
      </c>
      <c r="BB70" s="76">
        <v>5.9179999999999993</v>
      </c>
      <c r="BC70" s="74">
        <v>2112</v>
      </c>
      <c r="BD70" s="77"/>
      <c r="BE70" s="74">
        <v>3300</v>
      </c>
      <c r="BF70" s="75"/>
      <c r="BG70" s="49">
        <v>2.0169999999999999</v>
      </c>
      <c r="BH70" s="2">
        <v>132</v>
      </c>
      <c r="BI70" s="18">
        <v>1.7195</v>
      </c>
      <c r="BJ70" s="18">
        <v>0.14778531726798849</v>
      </c>
      <c r="BK70" s="18">
        <v>1.615</v>
      </c>
      <c r="BL70" s="18">
        <v>1.8240000000000001</v>
      </c>
      <c r="BM70" s="2">
        <v>264</v>
      </c>
      <c r="BN70" s="18">
        <v>1.75125</v>
      </c>
      <c r="BO70" s="18">
        <v>3.5593772863615654E-2</v>
      </c>
      <c r="BP70" s="3">
        <v>1.7130000000000001</v>
      </c>
      <c r="BQ70" s="3">
        <v>1.784</v>
      </c>
      <c r="BR70" s="76">
        <v>1.754</v>
      </c>
      <c r="BS70" s="2">
        <v>528</v>
      </c>
      <c r="BT70" s="18">
        <v>2.0786249999999997</v>
      </c>
      <c r="BU70" s="18">
        <v>0.34802624593145837</v>
      </c>
      <c r="BV70" s="3">
        <v>1.6339999999999999</v>
      </c>
      <c r="BW70" s="3">
        <v>2.847</v>
      </c>
      <c r="BX70" s="76">
        <v>1.9964999999999999</v>
      </c>
      <c r="BY70" s="2">
        <v>1056</v>
      </c>
      <c r="BZ70" s="18">
        <v>1.6870000000000001</v>
      </c>
      <c r="CA70" s="18">
        <v>0.26788728973208009</v>
      </c>
      <c r="CB70" s="3">
        <v>1.365</v>
      </c>
      <c r="CC70" s="3">
        <v>2.2240000000000002</v>
      </c>
      <c r="CD70" s="76">
        <v>1.6234999999999999</v>
      </c>
      <c r="CE70" s="74">
        <v>2112</v>
      </c>
      <c r="CF70" s="77"/>
      <c r="CG70" s="74">
        <v>3300</v>
      </c>
      <c r="CH70" s="75"/>
    </row>
    <row r="71" spans="1:86" x14ac:dyDescent="0.2">
      <c r="A71" s="50" t="s">
        <v>68</v>
      </c>
      <c r="B71" s="51"/>
      <c r="C71" s="40">
        <v>0.54900000000000004</v>
      </c>
      <c r="D71" s="5">
        <v>134</v>
      </c>
      <c r="E71" s="15">
        <v>0.51350000000000007</v>
      </c>
      <c r="F71" s="15">
        <v>1.4849242404917511E-2</v>
      </c>
      <c r="G71" s="15">
        <v>0.503</v>
      </c>
      <c r="H71" s="15">
        <v>0.52400000000000002</v>
      </c>
      <c r="I71" s="5">
        <v>268</v>
      </c>
      <c r="J71" s="15">
        <v>0.54425000000000001</v>
      </c>
      <c r="K71" s="15">
        <v>3.0641747121642159E-2</v>
      </c>
      <c r="L71" s="1">
        <v>0.51800000000000002</v>
      </c>
      <c r="M71" s="1">
        <v>0.58099999999999996</v>
      </c>
      <c r="N71" s="22">
        <v>0.53900000000000003</v>
      </c>
      <c r="O71" s="5">
        <v>536</v>
      </c>
      <c r="P71" s="15">
        <v>0.5881249999999999</v>
      </c>
      <c r="Q71" s="15">
        <v>0.17451847016454031</v>
      </c>
      <c r="R71" s="1">
        <v>0.496</v>
      </c>
      <c r="S71" s="1">
        <v>1.0089999999999999</v>
      </c>
      <c r="T71" s="22">
        <v>0.50800000000000001</v>
      </c>
      <c r="U71" s="5">
        <v>1072</v>
      </c>
      <c r="V71" s="15">
        <v>0.62331249999999994</v>
      </c>
      <c r="W71" s="15">
        <v>0.15456464397353872</v>
      </c>
      <c r="X71" s="1">
        <v>0.53600000000000003</v>
      </c>
      <c r="Y71" s="1">
        <v>1.022</v>
      </c>
      <c r="Z71" s="22">
        <v>0.56200000000000006</v>
      </c>
      <c r="AA71" s="65">
        <v>2144</v>
      </c>
      <c r="AB71" s="66"/>
      <c r="AC71" s="65">
        <v>3350</v>
      </c>
      <c r="AD71" s="66"/>
      <c r="AE71" s="52">
        <v>0.53600000000000003</v>
      </c>
      <c r="AF71" s="5">
        <v>134</v>
      </c>
      <c r="AG71" s="15">
        <v>0.64200000000000002</v>
      </c>
      <c r="AH71" s="15">
        <v>0.1965756851698601</v>
      </c>
      <c r="AI71" s="15">
        <v>0.503</v>
      </c>
      <c r="AJ71" s="15">
        <v>0.78100000000000003</v>
      </c>
      <c r="AK71" s="5">
        <v>268</v>
      </c>
      <c r="AL71" s="15">
        <v>0.53150000000000008</v>
      </c>
      <c r="AM71" s="15">
        <v>4.2961222825551246E-2</v>
      </c>
      <c r="AN71" s="1">
        <v>0.5</v>
      </c>
      <c r="AO71" s="1">
        <v>0.59499999999999997</v>
      </c>
      <c r="AP71" s="78">
        <v>0.51550000000000007</v>
      </c>
      <c r="AQ71" s="5">
        <v>536</v>
      </c>
      <c r="AR71" s="15">
        <v>0.52400000000000002</v>
      </c>
      <c r="AS71" s="15">
        <v>2.7599171830225009E-2</v>
      </c>
      <c r="AT71" s="1">
        <v>0.49199999999999999</v>
      </c>
      <c r="AU71" s="1">
        <v>0.57099999999999995</v>
      </c>
      <c r="AV71" s="78">
        <v>0.51700000000000002</v>
      </c>
      <c r="AW71" s="5">
        <v>1072</v>
      </c>
      <c r="AX71" s="15">
        <v>0.56231249999999999</v>
      </c>
      <c r="AY71" s="15">
        <v>8.9328396940726709E-2</v>
      </c>
      <c r="AZ71" s="1">
        <v>0.499</v>
      </c>
      <c r="BA71" s="1">
        <v>0.88300000000000001</v>
      </c>
      <c r="BB71" s="78">
        <v>0.54649999999999999</v>
      </c>
      <c r="BC71" s="65">
        <v>2144</v>
      </c>
      <c r="BD71" s="68"/>
      <c r="BE71" s="65">
        <v>3350</v>
      </c>
      <c r="BF71" s="66"/>
      <c r="BG71" s="52">
        <v>0.49</v>
      </c>
      <c r="BH71" s="5">
        <v>134</v>
      </c>
      <c r="BI71" s="15">
        <v>0.53049999999999997</v>
      </c>
      <c r="BJ71" s="15">
        <v>1.3435028842544414E-2</v>
      </c>
      <c r="BK71" s="15">
        <v>0.52100000000000002</v>
      </c>
      <c r="BL71" s="15">
        <v>0.54</v>
      </c>
      <c r="BM71" s="5">
        <v>268</v>
      </c>
      <c r="BN71" s="15">
        <v>0.57574999999999998</v>
      </c>
      <c r="BO71" s="15">
        <v>2.0271079563423992E-2</v>
      </c>
      <c r="BP71" s="1">
        <v>0.55400000000000005</v>
      </c>
      <c r="BQ71" s="1">
        <v>0.59799999999999998</v>
      </c>
      <c r="BR71" s="78">
        <v>0.5754999999999999</v>
      </c>
      <c r="BS71" s="5">
        <v>536</v>
      </c>
      <c r="BT71" s="15">
        <v>0.52687499999999998</v>
      </c>
      <c r="BU71" s="15">
        <v>2.0357080200404817E-2</v>
      </c>
      <c r="BV71" s="1">
        <v>0.5</v>
      </c>
      <c r="BW71" s="1">
        <v>0.56299999999999994</v>
      </c>
      <c r="BX71" s="78">
        <v>0.52649999999999997</v>
      </c>
      <c r="BY71" s="5">
        <v>1072</v>
      </c>
      <c r="BZ71" s="15">
        <v>0.61118749999999999</v>
      </c>
      <c r="CA71" s="15">
        <v>0.18406311191182939</v>
      </c>
      <c r="CB71" s="1">
        <v>0.504</v>
      </c>
      <c r="CC71" s="1">
        <v>1.1399999999999999</v>
      </c>
      <c r="CD71" s="78">
        <v>0.55249999999999999</v>
      </c>
      <c r="CE71" s="65">
        <v>2144</v>
      </c>
      <c r="CF71" s="68"/>
      <c r="CG71" s="65">
        <v>3350</v>
      </c>
      <c r="CH71" s="66"/>
    </row>
    <row r="72" spans="1:86" x14ac:dyDescent="0.2">
      <c r="A72" s="50" t="s">
        <v>69</v>
      </c>
      <c r="B72" s="51"/>
      <c r="C72" s="40">
        <v>0.39200000000000002</v>
      </c>
      <c r="D72" s="5">
        <v>136</v>
      </c>
      <c r="E72" s="15">
        <v>0.55049999999999999</v>
      </c>
      <c r="F72" s="15">
        <v>0.23546655813512035</v>
      </c>
      <c r="G72" s="15">
        <v>0.38400000000000001</v>
      </c>
      <c r="H72" s="15">
        <v>0.71699999999999997</v>
      </c>
      <c r="I72" s="5">
        <v>272</v>
      </c>
      <c r="J72" s="15">
        <v>0.49125000000000002</v>
      </c>
      <c r="K72" s="15">
        <v>0.17754318723435525</v>
      </c>
      <c r="L72" s="1">
        <v>0.39400000000000002</v>
      </c>
      <c r="M72" s="1">
        <v>0.75700000000000001</v>
      </c>
      <c r="N72" s="22">
        <v>0.40700000000000003</v>
      </c>
      <c r="O72" s="5">
        <v>544</v>
      </c>
      <c r="P72" s="15">
        <v>0.40337499999999993</v>
      </c>
      <c r="Q72" s="15">
        <v>2.3951960850239973E-2</v>
      </c>
      <c r="R72" s="1">
        <v>0.36899999999999999</v>
      </c>
      <c r="S72" s="1">
        <v>0.432</v>
      </c>
      <c r="T72" s="22">
        <v>0.40500000000000003</v>
      </c>
      <c r="U72" s="5">
        <v>1088</v>
      </c>
      <c r="V72" s="15">
        <v>0.50293749999999993</v>
      </c>
      <c r="W72" s="15">
        <v>0.10109564365820502</v>
      </c>
      <c r="X72" s="1">
        <v>0.41599999999999998</v>
      </c>
      <c r="Y72" s="1">
        <v>0.76700000000000002</v>
      </c>
      <c r="Z72" s="22">
        <v>0.47049999999999997</v>
      </c>
      <c r="AA72" s="65">
        <v>2176</v>
      </c>
      <c r="AB72" s="66"/>
      <c r="AC72" s="65">
        <v>3400</v>
      </c>
      <c r="AD72" s="66"/>
      <c r="AE72" s="52">
        <v>0.45800000000000002</v>
      </c>
      <c r="AF72" s="5">
        <v>136</v>
      </c>
      <c r="AG72" s="15">
        <v>0.42249999999999999</v>
      </c>
      <c r="AH72" s="15">
        <v>3.4648232278140817E-2</v>
      </c>
      <c r="AI72" s="15">
        <v>0.39800000000000002</v>
      </c>
      <c r="AJ72" s="15">
        <v>0.44600000000000001</v>
      </c>
      <c r="AK72" s="5">
        <v>272</v>
      </c>
      <c r="AL72" s="15">
        <v>0.495</v>
      </c>
      <c r="AM72" s="15">
        <v>0.17265186551748193</v>
      </c>
      <c r="AN72" s="1">
        <v>0.39</v>
      </c>
      <c r="AO72" s="1">
        <v>0.752</v>
      </c>
      <c r="AP72" s="78">
        <v>0.41900000000000004</v>
      </c>
      <c r="AQ72" s="5">
        <v>544</v>
      </c>
      <c r="AR72" s="15">
        <v>0.40050000000000002</v>
      </c>
      <c r="AS72" s="15">
        <v>2.0121062170202215E-2</v>
      </c>
      <c r="AT72" s="1">
        <v>0.37</v>
      </c>
      <c r="AU72" s="1">
        <v>0.435</v>
      </c>
      <c r="AV72" s="78">
        <v>0.39700000000000002</v>
      </c>
      <c r="AW72" s="5">
        <v>1088</v>
      </c>
      <c r="AX72" s="15">
        <v>0.45206249999999998</v>
      </c>
      <c r="AY72" s="15">
        <v>0.11896019992697847</v>
      </c>
      <c r="AZ72" s="1">
        <v>0.38300000000000001</v>
      </c>
      <c r="BA72" s="1">
        <v>0.80800000000000005</v>
      </c>
      <c r="BB72" s="78">
        <v>0.41899999999999998</v>
      </c>
      <c r="BC72" s="65">
        <v>2176</v>
      </c>
      <c r="BD72" s="68"/>
      <c r="BE72" s="65">
        <v>3400</v>
      </c>
      <c r="BF72" s="66"/>
      <c r="BG72" s="52">
        <v>0.39</v>
      </c>
      <c r="BH72" s="5">
        <v>136</v>
      </c>
      <c r="BI72" s="15">
        <v>0.41899999999999998</v>
      </c>
      <c r="BJ72" s="15">
        <v>1.555634918610406E-2</v>
      </c>
      <c r="BK72" s="15">
        <v>0.40799999999999997</v>
      </c>
      <c r="BL72" s="15">
        <v>0.43</v>
      </c>
      <c r="BM72" s="5">
        <v>272</v>
      </c>
      <c r="BN72" s="15">
        <v>0.42375000000000002</v>
      </c>
      <c r="BO72" s="15">
        <v>1.3913422775626886E-2</v>
      </c>
      <c r="BP72" s="1">
        <v>0.40400000000000003</v>
      </c>
      <c r="BQ72" s="1">
        <v>0.434</v>
      </c>
      <c r="BR72" s="78">
        <v>0.42849999999999999</v>
      </c>
      <c r="BS72" s="5">
        <v>544</v>
      </c>
      <c r="BT72" s="15">
        <v>0.40462500000000001</v>
      </c>
      <c r="BU72" s="15">
        <v>2.6021625621778514E-2</v>
      </c>
      <c r="BV72" s="1">
        <v>0.379</v>
      </c>
      <c r="BW72" s="1">
        <v>0.46</v>
      </c>
      <c r="BX72" s="78">
        <v>0.39700000000000002</v>
      </c>
      <c r="BY72" s="5">
        <v>1088</v>
      </c>
      <c r="BZ72" s="15">
        <v>0.41737499999999994</v>
      </c>
      <c r="CA72" s="15">
        <v>2.9843759816752309E-2</v>
      </c>
      <c r="CB72" s="1">
        <v>0.36899999999999999</v>
      </c>
      <c r="CC72" s="1">
        <v>0.47899999999999998</v>
      </c>
      <c r="CD72" s="78">
        <v>0.42649999999999999</v>
      </c>
      <c r="CE72" s="65">
        <v>2176</v>
      </c>
      <c r="CF72" s="68"/>
      <c r="CG72" s="65">
        <v>3400</v>
      </c>
      <c r="CH72" s="66"/>
    </row>
    <row r="73" spans="1:86" x14ac:dyDescent="0.2">
      <c r="A73" s="50" t="s">
        <v>111</v>
      </c>
      <c r="B73" s="51"/>
      <c r="C73" s="40">
        <v>0.33200000000000002</v>
      </c>
      <c r="D73" s="5">
        <v>138</v>
      </c>
      <c r="E73" s="15">
        <v>0.39900000000000002</v>
      </c>
      <c r="F73" s="15">
        <v>8.2024386617639583E-2</v>
      </c>
      <c r="G73" s="15">
        <v>0.34100000000000003</v>
      </c>
      <c r="H73" s="15">
        <v>0.45700000000000002</v>
      </c>
      <c r="I73" s="5">
        <v>276</v>
      </c>
      <c r="J73" s="15">
        <v>0.35700000000000004</v>
      </c>
      <c r="K73" s="15">
        <v>1.7701224063135668E-2</v>
      </c>
      <c r="L73" s="1">
        <v>0.34</v>
      </c>
      <c r="M73" s="1">
        <v>0.376</v>
      </c>
      <c r="N73" s="22">
        <v>0.35599999999999998</v>
      </c>
      <c r="O73" s="5">
        <v>552</v>
      </c>
      <c r="P73" s="15">
        <v>0.32237500000000002</v>
      </c>
      <c r="Q73" s="15">
        <v>2.7202612794677332E-2</v>
      </c>
      <c r="R73" s="1">
        <v>0.29199999999999998</v>
      </c>
      <c r="S73" s="1">
        <v>0.37</v>
      </c>
      <c r="T73" s="22">
        <v>0.312</v>
      </c>
      <c r="U73" s="5">
        <v>1104</v>
      </c>
      <c r="V73" s="15">
        <v>0.35724999999999996</v>
      </c>
      <c r="W73" s="15">
        <v>3.826486639203195E-2</v>
      </c>
      <c r="X73" s="1">
        <v>0.29799999999999999</v>
      </c>
      <c r="Y73" s="1">
        <v>0.42</v>
      </c>
      <c r="Z73" s="22">
        <v>0.35</v>
      </c>
      <c r="AA73" s="65">
        <v>2208</v>
      </c>
      <c r="AB73" s="66"/>
      <c r="AC73" s="65">
        <v>3450</v>
      </c>
      <c r="AD73" s="66"/>
      <c r="AE73" s="52">
        <v>0.35099999999999998</v>
      </c>
      <c r="AF73" s="5">
        <v>138</v>
      </c>
      <c r="AG73" s="15">
        <v>0.31</v>
      </c>
      <c r="AH73" s="15">
        <v>1.4142135623730963E-2</v>
      </c>
      <c r="AI73" s="15">
        <v>0.3</v>
      </c>
      <c r="AJ73" s="15">
        <v>0.32</v>
      </c>
      <c r="AK73" s="5">
        <v>276</v>
      </c>
      <c r="AL73" s="15">
        <v>0.35849999999999999</v>
      </c>
      <c r="AM73" s="15">
        <v>2.5488559525141206E-2</v>
      </c>
      <c r="AN73" s="1">
        <v>0.32100000000000001</v>
      </c>
      <c r="AO73" s="1">
        <v>0.375</v>
      </c>
      <c r="AP73" s="78">
        <v>0.36899999999999999</v>
      </c>
      <c r="AQ73" s="5">
        <v>552</v>
      </c>
      <c r="AR73" s="15">
        <v>0.31024999999999997</v>
      </c>
      <c r="AS73" s="15">
        <v>2.4725637359978056E-2</v>
      </c>
      <c r="AT73" s="1">
        <v>0.29299999999999998</v>
      </c>
      <c r="AU73" s="1">
        <v>0.35199999999999998</v>
      </c>
      <c r="AV73" s="78">
        <v>0.29899999999999999</v>
      </c>
      <c r="AW73" s="5">
        <v>1104</v>
      </c>
      <c r="AX73" s="15">
        <v>0.39774999999999994</v>
      </c>
      <c r="AY73" s="15">
        <v>0.16334931894562671</v>
      </c>
      <c r="AZ73" s="1">
        <v>0.29099999999999998</v>
      </c>
      <c r="BA73" s="1">
        <v>0.80300000000000005</v>
      </c>
      <c r="BB73" s="78">
        <v>0.32700000000000001</v>
      </c>
      <c r="BC73" s="65">
        <v>2208</v>
      </c>
      <c r="BD73" s="68"/>
      <c r="BE73" s="65">
        <v>3450</v>
      </c>
      <c r="BF73" s="66"/>
      <c r="BG73" s="52">
        <v>0.30599999999999999</v>
      </c>
      <c r="BH73" s="5">
        <v>138</v>
      </c>
      <c r="BI73" s="15">
        <v>0.33350000000000002</v>
      </c>
      <c r="BJ73" s="15">
        <v>3.5355339059327407E-3</v>
      </c>
      <c r="BK73" s="15">
        <v>0.33100000000000002</v>
      </c>
      <c r="BL73" s="15">
        <v>0.33600000000000002</v>
      </c>
      <c r="BM73" s="5">
        <v>276</v>
      </c>
      <c r="BN73" s="15">
        <v>0.34349999999999997</v>
      </c>
      <c r="BO73" s="15">
        <v>2.0808652046684806E-2</v>
      </c>
      <c r="BP73" s="1">
        <v>0.315</v>
      </c>
      <c r="BQ73" s="1">
        <v>0.36499999999999999</v>
      </c>
      <c r="BR73" s="78">
        <v>0.34699999999999998</v>
      </c>
      <c r="BS73" s="5">
        <v>552</v>
      </c>
      <c r="BT73" s="15">
        <v>0.33199999999999996</v>
      </c>
      <c r="BU73" s="15">
        <v>3.0251328188078908E-2</v>
      </c>
      <c r="BV73" s="1">
        <v>0.29499999999999998</v>
      </c>
      <c r="BW73" s="1">
        <v>0.39800000000000002</v>
      </c>
      <c r="BX73" s="78">
        <v>0.32350000000000001</v>
      </c>
      <c r="BY73" s="5">
        <v>1104</v>
      </c>
      <c r="BZ73" s="15">
        <v>0.33224999999999999</v>
      </c>
      <c r="CA73" s="15">
        <v>3.4061708706405208E-2</v>
      </c>
      <c r="CB73" s="1">
        <v>0.30599999999999999</v>
      </c>
      <c r="CC73" s="1">
        <v>0.436</v>
      </c>
      <c r="CD73" s="78">
        <v>0.32</v>
      </c>
      <c r="CE73" s="65">
        <v>2208</v>
      </c>
      <c r="CF73" s="68"/>
      <c r="CG73" s="65">
        <v>3450</v>
      </c>
      <c r="CH73" s="66"/>
    </row>
    <row r="74" spans="1:86" ht="15" thickBot="1" x14ac:dyDescent="0.25">
      <c r="A74" s="53" t="s">
        <v>95</v>
      </c>
      <c r="B74" s="54"/>
      <c r="C74" s="55">
        <v>1.248</v>
      </c>
      <c r="D74" s="57">
        <v>140</v>
      </c>
      <c r="E74" s="25">
        <v>1.2225000000000001</v>
      </c>
      <c r="F74" s="25">
        <v>2.1213203435595661E-3</v>
      </c>
      <c r="G74" s="25">
        <v>1.2210000000000001</v>
      </c>
      <c r="H74" s="25">
        <v>1.224</v>
      </c>
      <c r="I74" s="57">
        <v>280</v>
      </c>
      <c r="J74" s="25">
        <v>1.276</v>
      </c>
      <c r="K74" s="25">
        <v>1.3291601358251281E-2</v>
      </c>
      <c r="L74" s="79">
        <v>1.2609999999999999</v>
      </c>
      <c r="M74" s="79">
        <v>1.294</v>
      </c>
      <c r="N74" s="26">
        <v>1.274</v>
      </c>
      <c r="O74" s="57">
        <v>560</v>
      </c>
      <c r="P74" s="25">
        <v>1.2226250000000001</v>
      </c>
      <c r="Q74" s="25">
        <v>4.9675913968153927E-2</v>
      </c>
      <c r="R74" s="79">
        <v>1.167</v>
      </c>
      <c r="S74" s="79">
        <v>1.302</v>
      </c>
      <c r="T74" s="26">
        <v>1.2200000000000002</v>
      </c>
      <c r="U74" s="57">
        <v>1120</v>
      </c>
      <c r="V74" s="25">
        <v>1.2028749999999999</v>
      </c>
      <c r="W74" s="25">
        <v>5.7467527062391222E-2</v>
      </c>
      <c r="X74" s="79">
        <v>1.123</v>
      </c>
      <c r="Y74" s="79">
        <v>1.3360000000000001</v>
      </c>
      <c r="Z74" s="26">
        <v>1.2004999999999999</v>
      </c>
      <c r="AA74" s="80">
        <v>2240</v>
      </c>
      <c r="AB74" s="81"/>
      <c r="AC74" s="80">
        <v>3500</v>
      </c>
      <c r="AD74" s="81"/>
      <c r="AE74" s="56">
        <v>1.266</v>
      </c>
      <c r="AF74" s="57">
        <v>140</v>
      </c>
      <c r="AG74" s="25">
        <v>1.1675</v>
      </c>
      <c r="AH74" s="25">
        <v>3.4648232278140782E-2</v>
      </c>
      <c r="AI74" s="25">
        <v>1.143</v>
      </c>
      <c r="AJ74" s="25">
        <v>1.1919999999999999</v>
      </c>
      <c r="AK74" s="57">
        <v>280</v>
      </c>
      <c r="AL74" s="25">
        <v>1.1835</v>
      </c>
      <c r="AM74" s="25">
        <v>4.3646305685590428E-2</v>
      </c>
      <c r="AN74" s="79">
        <v>1.143</v>
      </c>
      <c r="AO74" s="79">
        <v>1.2390000000000001</v>
      </c>
      <c r="AP74" s="82">
        <v>1.1760000000000002</v>
      </c>
      <c r="AQ74" s="57">
        <v>560</v>
      </c>
      <c r="AR74" s="25">
        <v>1.1737499999999998</v>
      </c>
      <c r="AS74" s="25">
        <v>1.9046934511509097E-2</v>
      </c>
      <c r="AT74" s="79">
        <v>1.1319999999999999</v>
      </c>
      <c r="AU74" s="79">
        <v>1.1950000000000001</v>
      </c>
      <c r="AV74" s="82">
        <v>1.1800000000000002</v>
      </c>
      <c r="AW74" s="57">
        <v>1120</v>
      </c>
      <c r="AX74" s="25">
        <v>1.1788125000000003</v>
      </c>
      <c r="AY74" s="25">
        <v>2.8223438840793345E-2</v>
      </c>
      <c r="AZ74" s="79">
        <v>1.145</v>
      </c>
      <c r="BA74" s="79">
        <v>1.244</v>
      </c>
      <c r="BB74" s="82">
        <v>1.1695</v>
      </c>
      <c r="BC74" s="80">
        <v>2240</v>
      </c>
      <c r="BD74" s="83"/>
      <c r="BE74" s="80">
        <v>3500</v>
      </c>
      <c r="BF74" s="81"/>
      <c r="BG74" s="56">
        <v>1.1619999999999999</v>
      </c>
      <c r="BH74" s="57">
        <v>140</v>
      </c>
      <c r="BI74" s="25">
        <v>1.2084999999999999</v>
      </c>
      <c r="BJ74" s="25">
        <v>7.0710678118662666E-4</v>
      </c>
      <c r="BK74" s="25">
        <v>1.208</v>
      </c>
      <c r="BL74" s="25">
        <v>1.2090000000000001</v>
      </c>
      <c r="BM74" s="57">
        <v>280</v>
      </c>
      <c r="BN74" s="25">
        <v>1.2402500000000001</v>
      </c>
      <c r="BO74" s="25">
        <v>1.2685293322058611E-2</v>
      </c>
      <c r="BP74" s="79">
        <v>1.2310000000000001</v>
      </c>
      <c r="BQ74" s="79">
        <v>1.2589999999999999</v>
      </c>
      <c r="BR74" s="82">
        <v>1.2350000000000001</v>
      </c>
      <c r="BS74" s="57">
        <v>560</v>
      </c>
      <c r="BT74" s="25">
        <v>1.195125</v>
      </c>
      <c r="BU74" s="25">
        <v>1.5449803512389067E-2</v>
      </c>
      <c r="BV74" s="79">
        <v>1.179</v>
      </c>
      <c r="BW74" s="79">
        <v>1.2250000000000001</v>
      </c>
      <c r="BX74" s="82">
        <v>1.1910000000000001</v>
      </c>
      <c r="BY74" s="57">
        <v>1120</v>
      </c>
      <c r="BZ74" s="25">
        <v>1.1924375000000003</v>
      </c>
      <c r="CA74" s="25">
        <v>2.2850145878454874E-2</v>
      </c>
      <c r="CB74" s="79">
        <v>1.1519999999999999</v>
      </c>
      <c r="CC74" s="79">
        <v>1.2350000000000001</v>
      </c>
      <c r="CD74" s="82">
        <v>1.1915</v>
      </c>
      <c r="CE74" s="80">
        <v>2240</v>
      </c>
      <c r="CF74" s="83"/>
      <c r="CG74" s="80">
        <v>3500</v>
      </c>
      <c r="CH74" s="81"/>
    </row>
    <row r="75" spans="1:86" x14ac:dyDescent="0.2">
      <c r="A75" s="47" t="s">
        <v>70</v>
      </c>
      <c r="B75" s="48" t="s">
        <v>92</v>
      </c>
      <c r="C75" s="31">
        <v>1.452</v>
      </c>
      <c r="D75" s="2">
        <v>142</v>
      </c>
      <c r="E75" s="18">
        <v>0.98699999999999999</v>
      </c>
      <c r="F75" s="18">
        <v>2.8284271247461927E-3</v>
      </c>
      <c r="G75" s="18">
        <v>0.98499999999999999</v>
      </c>
      <c r="H75" s="18">
        <v>0.98899999999999999</v>
      </c>
      <c r="I75" s="2">
        <v>284</v>
      </c>
      <c r="J75" s="18">
        <v>1.4620000000000002</v>
      </c>
      <c r="K75" s="18">
        <v>1.7907168024751032E-2</v>
      </c>
      <c r="L75" s="3">
        <v>1.4470000000000001</v>
      </c>
      <c r="M75" s="3">
        <v>1.488</v>
      </c>
      <c r="N75" s="19">
        <v>1.4565000000000001</v>
      </c>
      <c r="O75" s="2">
        <v>568</v>
      </c>
      <c r="P75" s="18">
        <v>1.1879999999999999</v>
      </c>
      <c r="Q75" s="18">
        <v>0.15990800926961524</v>
      </c>
      <c r="R75" s="3">
        <v>0.999</v>
      </c>
      <c r="S75" s="3">
        <v>1.3879999999999999</v>
      </c>
      <c r="T75" s="19">
        <v>1.1365000000000001</v>
      </c>
      <c r="U75" s="2">
        <v>1136</v>
      </c>
      <c r="V75" s="18">
        <v>1.3976875000000002</v>
      </c>
      <c r="W75" s="18">
        <v>0.27046323687333085</v>
      </c>
      <c r="X75" s="3">
        <v>1.018</v>
      </c>
      <c r="Y75" s="3">
        <v>2.12</v>
      </c>
      <c r="Z75" s="19">
        <v>1.4175</v>
      </c>
      <c r="AA75" s="74">
        <v>2272</v>
      </c>
      <c r="AB75" s="75"/>
      <c r="AC75" s="74">
        <v>3550</v>
      </c>
      <c r="AD75" s="75"/>
      <c r="AE75" s="49">
        <v>1.655</v>
      </c>
      <c r="AF75" s="2">
        <v>142</v>
      </c>
      <c r="AG75" s="18">
        <v>1.056</v>
      </c>
      <c r="AH75" s="18">
        <v>1.6970562748477157E-2</v>
      </c>
      <c r="AI75" s="18">
        <v>1.044</v>
      </c>
      <c r="AJ75" s="18">
        <v>1.0680000000000001</v>
      </c>
      <c r="AK75" s="2">
        <v>284</v>
      </c>
      <c r="AL75" s="18">
        <v>1.3812500000000001</v>
      </c>
      <c r="AM75" s="18">
        <v>0.51003161666704466</v>
      </c>
      <c r="AN75" s="3">
        <v>0.93899999999999995</v>
      </c>
      <c r="AO75" s="3">
        <v>2.097</v>
      </c>
      <c r="AP75" s="76">
        <v>1.2444999999999999</v>
      </c>
      <c r="AQ75" s="2">
        <v>568</v>
      </c>
      <c r="AR75" s="18">
        <v>1.2182499999999998</v>
      </c>
      <c r="AS75" s="18">
        <v>0.18998402188454966</v>
      </c>
      <c r="AT75" s="3">
        <v>1.0109999999999999</v>
      </c>
      <c r="AU75" s="3">
        <v>1.407</v>
      </c>
      <c r="AV75" s="76">
        <v>1.2244999999999999</v>
      </c>
      <c r="AW75" s="2">
        <v>1136</v>
      </c>
      <c r="AX75" s="18">
        <v>2.6565000000000003</v>
      </c>
      <c r="AY75" s="18">
        <v>2.5253354628642901</v>
      </c>
      <c r="AZ75" s="3">
        <v>0.67400000000000004</v>
      </c>
      <c r="BA75" s="3">
        <v>7.5469999999999997</v>
      </c>
      <c r="BB75" s="76">
        <v>1.39</v>
      </c>
      <c r="BC75" s="74">
        <v>2272</v>
      </c>
      <c r="BD75" s="77"/>
      <c r="BE75" s="74">
        <v>3550</v>
      </c>
      <c r="BF75" s="75"/>
      <c r="BG75" s="49">
        <v>1.355</v>
      </c>
      <c r="BH75" s="2">
        <v>142</v>
      </c>
      <c r="BI75" s="18">
        <v>1.4279999999999999</v>
      </c>
      <c r="BJ75" s="18">
        <v>2.8284271247461926E-2</v>
      </c>
      <c r="BK75" s="18">
        <v>1.4079999999999999</v>
      </c>
      <c r="BL75" s="18">
        <v>1.4470000000000001</v>
      </c>
      <c r="BM75" s="2">
        <v>284</v>
      </c>
      <c r="BN75" s="18">
        <v>1.4699999999999998</v>
      </c>
      <c r="BO75" s="18">
        <v>4.2591078878093679E-2</v>
      </c>
      <c r="BP75" s="3">
        <v>1.444</v>
      </c>
      <c r="BQ75" s="3">
        <v>1.532</v>
      </c>
      <c r="BR75" s="76">
        <v>1.4515</v>
      </c>
      <c r="BS75" s="2">
        <v>568</v>
      </c>
      <c r="BT75" s="18">
        <v>1.2285000000000001</v>
      </c>
      <c r="BU75" s="18">
        <v>0.14512260826132861</v>
      </c>
      <c r="BV75" s="3">
        <v>0.996</v>
      </c>
      <c r="BW75" s="3">
        <v>1.4179999999999999</v>
      </c>
      <c r="BX75" s="76">
        <v>1.2404999999999999</v>
      </c>
      <c r="BY75" s="2">
        <v>1136</v>
      </c>
      <c r="BZ75" s="18">
        <v>1.3601874999999997</v>
      </c>
      <c r="CA75" s="18">
        <v>0.18407397742936912</v>
      </c>
      <c r="CB75" s="3">
        <v>1.0589999999999999</v>
      </c>
      <c r="CC75" s="3">
        <v>1.706</v>
      </c>
      <c r="CD75" s="76">
        <v>1.4315</v>
      </c>
      <c r="CE75" s="74">
        <v>2272</v>
      </c>
      <c r="CF75" s="77"/>
      <c r="CG75" s="74">
        <v>3550</v>
      </c>
      <c r="CH75" s="75"/>
    </row>
    <row r="76" spans="1:86" x14ac:dyDescent="0.2">
      <c r="A76" s="50" t="s">
        <v>71</v>
      </c>
      <c r="B76" s="51"/>
      <c r="C76" s="40">
        <v>0.311</v>
      </c>
      <c r="D76" s="5">
        <v>144</v>
      </c>
      <c r="E76" s="15">
        <v>0.32850000000000001</v>
      </c>
      <c r="F76" s="15">
        <v>4.9497474683058368E-3</v>
      </c>
      <c r="G76" s="15">
        <v>0.32500000000000001</v>
      </c>
      <c r="H76" s="15">
        <v>0.33200000000000002</v>
      </c>
      <c r="I76" s="5">
        <v>288</v>
      </c>
      <c r="J76" s="15">
        <v>2.6260000000000003</v>
      </c>
      <c r="K76" s="15">
        <v>4.6566693390591229</v>
      </c>
      <c r="L76" s="1">
        <v>0.29099999999999998</v>
      </c>
      <c r="M76" s="1">
        <v>9.61</v>
      </c>
      <c r="N76" s="22">
        <v>0.30099999999999999</v>
      </c>
      <c r="O76" s="5">
        <v>576</v>
      </c>
      <c r="P76" s="15">
        <v>0.30399999999999999</v>
      </c>
      <c r="Q76" s="15">
        <v>1.3320231658217201E-2</v>
      </c>
      <c r="R76" s="1">
        <v>0.28899999999999998</v>
      </c>
      <c r="S76" s="1">
        <v>0.33100000000000002</v>
      </c>
      <c r="T76" s="22">
        <v>0.30099999999999999</v>
      </c>
      <c r="U76" s="5">
        <v>1152</v>
      </c>
      <c r="V76" s="15">
        <v>0.31999999999999995</v>
      </c>
      <c r="W76" s="15">
        <v>2.2550683655564275E-2</v>
      </c>
      <c r="X76" s="1">
        <v>0.28799999999999998</v>
      </c>
      <c r="Y76" s="1">
        <v>0.38300000000000001</v>
      </c>
      <c r="Z76" s="22">
        <v>0.31950000000000001</v>
      </c>
      <c r="AA76" s="65">
        <v>2304</v>
      </c>
      <c r="AB76" s="66"/>
      <c r="AC76" s="65">
        <v>3600</v>
      </c>
      <c r="AD76" s="66"/>
      <c r="AE76" s="52">
        <v>0.28100000000000003</v>
      </c>
      <c r="AF76" s="5">
        <v>144</v>
      </c>
      <c r="AG76" s="15">
        <v>0.28949999999999998</v>
      </c>
      <c r="AH76" s="15">
        <v>7.7781745930520299E-3</v>
      </c>
      <c r="AI76" s="15">
        <v>0.28399999999999997</v>
      </c>
      <c r="AJ76" s="15">
        <v>0.29399999999999998</v>
      </c>
      <c r="AK76" s="5">
        <v>288</v>
      </c>
      <c r="AL76" s="15">
        <v>0.30099999999999999</v>
      </c>
      <c r="AM76" s="15">
        <v>1.2909944487358068E-2</v>
      </c>
      <c r="AN76" s="1">
        <v>0.29199999999999998</v>
      </c>
      <c r="AO76" s="1">
        <v>0.32</v>
      </c>
      <c r="AP76" s="78">
        <v>0.29599999999999999</v>
      </c>
      <c r="AQ76" s="5">
        <v>576</v>
      </c>
      <c r="AR76" s="15">
        <v>0.29799999999999999</v>
      </c>
      <c r="AS76" s="15">
        <v>8.4346225252145846E-3</v>
      </c>
      <c r="AT76" s="1">
        <v>0.28799999999999998</v>
      </c>
      <c r="AU76" s="1">
        <v>0.314</v>
      </c>
      <c r="AV76" s="78">
        <v>0.29799999999999999</v>
      </c>
      <c r="AW76" s="5">
        <v>1152</v>
      </c>
      <c r="AX76" s="15">
        <v>0.29931249999999998</v>
      </c>
      <c r="AY76" s="15">
        <v>1.3255030491603316E-2</v>
      </c>
      <c r="AZ76" s="1">
        <v>0.28299999999999997</v>
      </c>
      <c r="BA76" s="1">
        <v>0.32900000000000001</v>
      </c>
      <c r="BB76" s="78">
        <v>0.29649999999999999</v>
      </c>
      <c r="BC76" s="65">
        <v>2304</v>
      </c>
      <c r="BD76" s="68"/>
      <c r="BE76" s="65">
        <v>3600</v>
      </c>
      <c r="BF76" s="66"/>
      <c r="BG76" s="52">
        <v>0.307</v>
      </c>
      <c r="BH76" s="5">
        <v>144</v>
      </c>
      <c r="BI76" s="15">
        <v>0.28899999999999998</v>
      </c>
      <c r="BJ76" s="15">
        <v>2.8284271247461927E-3</v>
      </c>
      <c r="BK76" s="15">
        <v>0.28699999999999998</v>
      </c>
      <c r="BL76" s="15">
        <v>0.29099999999999998</v>
      </c>
      <c r="BM76" s="5">
        <v>288</v>
      </c>
      <c r="BN76" s="15">
        <v>0.312</v>
      </c>
      <c r="BO76" s="15">
        <v>6.4807406984078659E-3</v>
      </c>
      <c r="BP76" s="1">
        <v>0.30599999999999999</v>
      </c>
      <c r="BQ76" s="1">
        <v>0.31900000000000001</v>
      </c>
      <c r="BR76" s="78">
        <v>0.3115</v>
      </c>
      <c r="BS76" s="5">
        <v>576</v>
      </c>
      <c r="BT76" s="15">
        <v>0.29325000000000001</v>
      </c>
      <c r="BU76" s="15">
        <v>8.3623305022326976E-3</v>
      </c>
      <c r="BV76" s="1">
        <v>0.28100000000000003</v>
      </c>
      <c r="BW76" s="1">
        <v>0.309</v>
      </c>
      <c r="BX76" s="78">
        <v>0.29349999999999998</v>
      </c>
      <c r="BY76" s="5">
        <v>1152</v>
      </c>
      <c r="BZ76" s="15">
        <v>0.32243749999999999</v>
      </c>
      <c r="CA76" s="15">
        <v>3.3964626206295243E-2</v>
      </c>
      <c r="CB76" s="1">
        <v>0.27700000000000002</v>
      </c>
      <c r="CC76" s="1">
        <v>0.41799999999999998</v>
      </c>
      <c r="CD76" s="78">
        <v>0.3125</v>
      </c>
      <c r="CE76" s="65">
        <v>2304</v>
      </c>
      <c r="CF76" s="68"/>
      <c r="CG76" s="65">
        <v>3600</v>
      </c>
      <c r="CH76" s="66"/>
    </row>
    <row r="77" spans="1:86" x14ac:dyDescent="0.2">
      <c r="A77" s="50" t="s">
        <v>72</v>
      </c>
      <c r="B77" s="51"/>
      <c r="C77" s="40">
        <v>1.603</v>
      </c>
      <c r="D77" s="5">
        <v>146</v>
      </c>
      <c r="E77" s="15">
        <v>1.5419999999999998</v>
      </c>
      <c r="F77" s="15">
        <v>3.8183766184073605E-2</v>
      </c>
      <c r="G77" s="15">
        <v>1.5149999999999999</v>
      </c>
      <c r="H77" s="15">
        <v>1.569</v>
      </c>
      <c r="I77" s="5">
        <v>292</v>
      </c>
      <c r="J77" s="15">
        <v>1.62825</v>
      </c>
      <c r="K77" s="15">
        <v>0.22277997366609778</v>
      </c>
      <c r="L77" s="1">
        <v>1.44</v>
      </c>
      <c r="M77" s="1">
        <v>1.9510000000000001</v>
      </c>
      <c r="N77" s="22">
        <v>1.5609999999999999</v>
      </c>
      <c r="O77" s="5">
        <v>584</v>
      </c>
      <c r="P77" s="15">
        <v>1.4192499999999997</v>
      </c>
      <c r="Q77" s="15">
        <v>0.21322406055602836</v>
      </c>
      <c r="R77" s="1">
        <v>1.2889999999999999</v>
      </c>
      <c r="S77" s="1">
        <v>1.9350000000000001</v>
      </c>
      <c r="T77" s="22">
        <v>1.3405</v>
      </c>
      <c r="U77" s="5">
        <v>1168</v>
      </c>
      <c r="V77" s="15">
        <v>1.5246249999999999</v>
      </c>
      <c r="W77" s="15">
        <v>0.23004256852446725</v>
      </c>
      <c r="X77" s="1">
        <v>1.306</v>
      </c>
      <c r="Y77" s="1">
        <v>1.95</v>
      </c>
      <c r="Z77" s="22">
        <v>1.42</v>
      </c>
      <c r="AA77" s="65">
        <v>2336</v>
      </c>
      <c r="AB77" s="66"/>
      <c r="AC77" s="65">
        <v>3650</v>
      </c>
      <c r="AD77" s="66"/>
      <c r="AE77" s="52">
        <v>1.472</v>
      </c>
      <c r="AF77" s="5">
        <v>146</v>
      </c>
      <c r="AG77" s="15">
        <v>1.2890000000000001</v>
      </c>
      <c r="AH77" s="15">
        <v>9.8994949366116736E-3</v>
      </c>
      <c r="AI77" s="15">
        <v>1.282</v>
      </c>
      <c r="AJ77" s="15">
        <v>1.296</v>
      </c>
      <c r="AK77" s="5">
        <v>292</v>
      </c>
      <c r="AL77" s="15">
        <v>1.3565</v>
      </c>
      <c r="AM77" s="15">
        <v>8.9682774265741838E-2</v>
      </c>
      <c r="AN77" s="1">
        <v>1.31</v>
      </c>
      <c r="AO77" s="1">
        <v>1.4910000000000001</v>
      </c>
      <c r="AP77" s="78">
        <v>1.3125</v>
      </c>
      <c r="AQ77" s="5">
        <v>584</v>
      </c>
      <c r="AR77" s="15">
        <v>1.624625</v>
      </c>
      <c r="AS77" s="15">
        <v>0.25461227526237962</v>
      </c>
      <c r="AT77" s="1">
        <v>1.361</v>
      </c>
      <c r="AU77" s="1">
        <v>1.9390000000000001</v>
      </c>
      <c r="AV77" s="78">
        <v>1.5165</v>
      </c>
      <c r="AW77" s="5">
        <v>1168</v>
      </c>
      <c r="AX77" s="15">
        <v>2.0674999999999994</v>
      </c>
      <c r="AY77" s="15">
        <v>2.0223722703795173</v>
      </c>
      <c r="AZ77" s="1">
        <v>1.2729999999999999</v>
      </c>
      <c r="BA77" s="1">
        <v>7.26</v>
      </c>
      <c r="BB77" s="78">
        <v>1.3315000000000001</v>
      </c>
      <c r="BC77" s="65">
        <v>2336</v>
      </c>
      <c r="BD77" s="68"/>
      <c r="BE77" s="65">
        <v>3650</v>
      </c>
      <c r="BF77" s="66"/>
      <c r="BG77" s="52">
        <v>1.3089999999999999</v>
      </c>
      <c r="BH77" s="5">
        <v>146</v>
      </c>
      <c r="BI77" s="15">
        <v>1.3065</v>
      </c>
      <c r="BJ77" s="15">
        <v>7.778174593052108E-3</v>
      </c>
      <c r="BK77" s="15">
        <v>1.3009999999999999</v>
      </c>
      <c r="BL77" s="15">
        <v>1.3120000000000001</v>
      </c>
      <c r="BM77" s="5">
        <v>292</v>
      </c>
      <c r="BN77" s="15">
        <v>1.6575</v>
      </c>
      <c r="BO77" s="15">
        <v>3.0160680805755461E-2</v>
      </c>
      <c r="BP77" s="1">
        <v>1.617</v>
      </c>
      <c r="BQ77" s="1">
        <v>1.6830000000000001</v>
      </c>
      <c r="BR77" s="78">
        <v>1.6644999999999999</v>
      </c>
      <c r="BS77" s="5">
        <v>584</v>
      </c>
      <c r="BT77" s="15">
        <v>1.4380000000000002</v>
      </c>
      <c r="BU77" s="15">
        <v>0.11013757630475494</v>
      </c>
      <c r="BV77" s="1">
        <v>1.294</v>
      </c>
      <c r="BW77" s="1">
        <v>1.55</v>
      </c>
      <c r="BX77" s="78">
        <v>1.4735</v>
      </c>
      <c r="BY77" s="5">
        <v>1168</v>
      </c>
      <c r="BZ77" s="15">
        <v>1.5014375000000002</v>
      </c>
      <c r="CA77" s="15">
        <v>0.17772711995265611</v>
      </c>
      <c r="CB77" s="1">
        <v>1.353</v>
      </c>
      <c r="CC77" s="1">
        <v>1.9530000000000001</v>
      </c>
      <c r="CD77" s="78">
        <v>1.4470000000000001</v>
      </c>
      <c r="CE77" s="65">
        <v>2336</v>
      </c>
      <c r="CF77" s="68"/>
      <c r="CG77" s="65">
        <v>3650</v>
      </c>
      <c r="CH77" s="66"/>
    </row>
    <row r="78" spans="1:86" x14ac:dyDescent="0.2">
      <c r="A78" s="50" t="s">
        <v>73</v>
      </c>
      <c r="B78" s="51"/>
      <c r="C78" s="40">
        <v>0.505</v>
      </c>
      <c r="D78" s="5">
        <v>148</v>
      </c>
      <c r="E78" s="15">
        <v>0.48699999999999999</v>
      </c>
      <c r="F78" s="15">
        <v>0.14849242404917484</v>
      </c>
      <c r="G78" s="15">
        <v>0.38100000000000001</v>
      </c>
      <c r="H78" s="15">
        <v>0.59199999999999997</v>
      </c>
      <c r="I78" s="5">
        <v>296</v>
      </c>
      <c r="J78" s="15">
        <v>0.61099999999999999</v>
      </c>
      <c r="K78" s="15">
        <v>8.8720535014918708E-2</v>
      </c>
      <c r="L78" s="1">
        <v>0.52600000000000002</v>
      </c>
      <c r="M78" s="1">
        <v>0.71399999999999997</v>
      </c>
      <c r="N78" s="22">
        <v>0.60200000000000009</v>
      </c>
      <c r="O78" s="5">
        <v>592</v>
      </c>
      <c r="P78" s="15">
        <v>0.37687500000000002</v>
      </c>
      <c r="Q78" s="15">
        <v>4.5063249201221865E-2</v>
      </c>
      <c r="R78" s="1">
        <v>0.318</v>
      </c>
      <c r="S78" s="1">
        <v>0.45900000000000002</v>
      </c>
      <c r="T78" s="22">
        <v>0.36749999999999999</v>
      </c>
      <c r="U78" s="5">
        <v>1184</v>
      </c>
      <c r="V78" s="15">
        <v>0.41131250000000008</v>
      </c>
      <c r="W78" s="15">
        <v>5.9486377992499721E-2</v>
      </c>
      <c r="X78" s="1">
        <v>0.32</v>
      </c>
      <c r="Y78" s="1">
        <v>0.52400000000000002</v>
      </c>
      <c r="Z78" s="22">
        <v>0.39600000000000002</v>
      </c>
      <c r="AA78" s="65">
        <v>2368</v>
      </c>
      <c r="AB78" s="66"/>
      <c r="AC78" s="65">
        <v>3700</v>
      </c>
      <c r="AD78" s="66"/>
      <c r="AE78" s="52">
        <v>0.32300000000000001</v>
      </c>
      <c r="AF78" s="5">
        <v>148</v>
      </c>
      <c r="AG78" s="15">
        <v>0.377</v>
      </c>
      <c r="AH78" s="15">
        <v>3.8183766184073605E-2</v>
      </c>
      <c r="AI78" s="15">
        <v>0.35</v>
      </c>
      <c r="AJ78" s="15">
        <v>0.40400000000000003</v>
      </c>
      <c r="AK78" s="5">
        <v>296</v>
      </c>
      <c r="AL78" s="15">
        <v>0.34050000000000002</v>
      </c>
      <c r="AM78" s="15">
        <v>3.226453160980336E-2</v>
      </c>
      <c r="AN78" s="1">
        <v>0.309</v>
      </c>
      <c r="AO78" s="1">
        <v>0.38100000000000001</v>
      </c>
      <c r="AP78" s="78">
        <v>0.33599999999999997</v>
      </c>
      <c r="AQ78" s="5">
        <v>592</v>
      </c>
      <c r="AR78" s="15">
        <v>0.59200000000000008</v>
      </c>
      <c r="AS78" s="15">
        <v>0.3645988010324302</v>
      </c>
      <c r="AT78" s="1">
        <v>0.44800000000000001</v>
      </c>
      <c r="AU78" s="1">
        <v>1.4930000000000001</v>
      </c>
      <c r="AV78" s="78">
        <v>0.45800000000000002</v>
      </c>
      <c r="AW78" s="5">
        <v>1184</v>
      </c>
      <c r="AX78" s="15">
        <v>0.37481249999999999</v>
      </c>
      <c r="AY78" s="15">
        <v>3.7670888406478198E-2</v>
      </c>
      <c r="AZ78" s="1">
        <v>0.32700000000000001</v>
      </c>
      <c r="BA78" s="1">
        <v>0.439</v>
      </c>
      <c r="BB78" s="78">
        <v>0.36449999999999999</v>
      </c>
      <c r="BC78" s="65">
        <v>2368</v>
      </c>
      <c r="BD78" s="68"/>
      <c r="BE78" s="65">
        <v>3700</v>
      </c>
      <c r="BF78" s="66"/>
      <c r="BG78" s="52">
        <v>0.42399999999999999</v>
      </c>
      <c r="BH78" s="5">
        <v>148</v>
      </c>
      <c r="BI78" s="15">
        <v>0.3695</v>
      </c>
      <c r="BJ78" s="15">
        <v>4.9497474683058368E-3</v>
      </c>
      <c r="BK78" s="15">
        <v>0.36599999999999999</v>
      </c>
      <c r="BL78" s="15">
        <v>0.373</v>
      </c>
      <c r="BM78" s="5">
        <v>296</v>
      </c>
      <c r="BN78" s="15">
        <v>0.54949999999999999</v>
      </c>
      <c r="BO78" s="15">
        <v>2.4283053075481786E-2</v>
      </c>
      <c r="BP78" s="1">
        <v>0.52500000000000002</v>
      </c>
      <c r="BQ78" s="1">
        <v>0.57899999999999996</v>
      </c>
      <c r="BR78" s="78">
        <v>0.54649999999999999</v>
      </c>
      <c r="BS78" s="5">
        <v>592</v>
      </c>
      <c r="BT78" s="15">
        <v>0.35725000000000007</v>
      </c>
      <c r="BU78" s="15">
        <v>3.2424637898627984E-2</v>
      </c>
      <c r="BV78" s="1">
        <v>0.32600000000000001</v>
      </c>
      <c r="BW78" s="1">
        <v>0.41</v>
      </c>
      <c r="BX78" s="78">
        <v>0.34200000000000003</v>
      </c>
      <c r="BY78" s="5">
        <v>1184</v>
      </c>
      <c r="BZ78" s="15">
        <v>0.49731249999999999</v>
      </c>
      <c r="CA78" s="15">
        <v>3.4068007964462299E-2</v>
      </c>
      <c r="CB78" s="1">
        <v>0.45800000000000002</v>
      </c>
      <c r="CC78" s="1">
        <v>0.59299999999999997</v>
      </c>
      <c r="CD78" s="78">
        <v>0.48649999999999999</v>
      </c>
      <c r="CE78" s="65">
        <v>2368</v>
      </c>
      <c r="CF78" s="68"/>
      <c r="CG78" s="65">
        <v>3700</v>
      </c>
      <c r="CH78" s="66"/>
    </row>
    <row r="79" spans="1:86" ht="15" thickBot="1" x14ac:dyDescent="0.25">
      <c r="A79" s="53" t="s">
        <v>74</v>
      </c>
      <c r="B79" s="54"/>
      <c r="C79" s="55">
        <v>1.913</v>
      </c>
      <c r="D79" s="57">
        <v>150</v>
      </c>
      <c r="E79" s="25">
        <v>1.0010000000000001</v>
      </c>
      <c r="F79" s="25">
        <v>0.14566399692442789</v>
      </c>
      <c r="G79" s="25">
        <v>0.89800000000000002</v>
      </c>
      <c r="H79" s="25">
        <v>1.1040000000000001</v>
      </c>
      <c r="I79" s="57">
        <v>300</v>
      </c>
      <c r="J79" s="25">
        <v>1.0157499999999999</v>
      </c>
      <c r="K79" s="25">
        <v>7.7701887578959919E-2</v>
      </c>
      <c r="L79" s="79">
        <v>0.95599999999999996</v>
      </c>
      <c r="M79" s="79">
        <v>1.1299999999999999</v>
      </c>
      <c r="N79" s="26">
        <v>0.98849999999999993</v>
      </c>
      <c r="O79" s="57">
        <v>600</v>
      </c>
      <c r="P79" s="25">
        <v>0.95362500000000006</v>
      </c>
      <c r="Q79" s="25">
        <v>0.13823989242307225</v>
      </c>
      <c r="R79" s="79">
        <v>0.86299999999999999</v>
      </c>
      <c r="S79" s="79">
        <v>1.288</v>
      </c>
      <c r="T79" s="26">
        <v>0.91349999999999998</v>
      </c>
      <c r="U79" s="57">
        <v>1200</v>
      </c>
      <c r="V79" s="25">
        <v>1.0819375000000002</v>
      </c>
      <c r="W79" s="25">
        <v>0.30071170440584188</v>
      </c>
      <c r="X79" s="79">
        <v>0.82699999999999996</v>
      </c>
      <c r="Y79" s="79">
        <v>1.9219999999999999</v>
      </c>
      <c r="Z79" s="26">
        <v>0.99</v>
      </c>
      <c r="AA79" s="80">
        <v>2400</v>
      </c>
      <c r="AB79" s="81"/>
      <c r="AC79" s="80">
        <v>3750</v>
      </c>
      <c r="AD79" s="81"/>
      <c r="AE79" s="56">
        <v>1.1950000000000001</v>
      </c>
      <c r="AF79" s="57">
        <v>150</v>
      </c>
      <c r="AG79" s="25">
        <v>0.94399999999999995</v>
      </c>
      <c r="AH79" s="25">
        <v>1.2727922061357788E-2</v>
      </c>
      <c r="AI79" s="25">
        <v>0.93500000000000005</v>
      </c>
      <c r="AJ79" s="25">
        <v>0.95299999999999996</v>
      </c>
      <c r="AK79" s="57">
        <v>300</v>
      </c>
      <c r="AL79" s="25">
        <v>1.0770000000000002</v>
      </c>
      <c r="AM79" s="25">
        <v>0.1936973584400829</v>
      </c>
      <c r="AN79" s="79">
        <v>0.92200000000000004</v>
      </c>
      <c r="AO79" s="79">
        <v>1.3380000000000001</v>
      </c>
      <c r="AP79" s="82">
        <v>1.024</v>
      </c>
      <c r="AQ79" s="57">
        <v>600</v>
      </c>
      <c r="AR79" s="25">
        <v>0.96862499999999996</v>
      </c>
      <c r="AS79" s="25">
        <v>2.2965424321917369E-2</v>
      </c>
      <c r="AT79" s="79">
        <v>0.92600000000000005</v>
      </c>
      <c r="AU79" s="79">
        <v>0.997</v>
      </c>
      <c r="AV79" s="82">
        <v>0.96649999999999991</v>
      </c>
      <c r="AW79" s="57">
        <v>1200</v>
      </c>
      <c r="AX79" s="25">
        <v>6.7315624999999999</v>
      </c>
      <c r="AY79" s="25">
        <v>1.8000577386572905</v>
      </c>
      <c r="AZ79" s="79">
        <v>4.5</v>
      </c>
      <c r="BA79" s="79">
        <v>11.445</v>
      </c>
      <c r="BB79" s="82">
        <v>6.1180000000000003</v>
      </c>
      <c r="BC79" s="80">
        <v>2400</v>
      </c>
      <c r="BD79" s="83"/>
      <c r="BE79" s="80">
        <v>3750</v>
      </c>
      <c r="BF79" s="81"/>
      <c r="BG79" s="56">
        <v>1.2470000000000001</v>
      </c>
      <c r="BH79" s="57">
        <v>150</v>
      </c>
      <c r="BI79" s="25">
        <v>1.0009999999999999</v>
      </c>
      <c r="BJ79" s="25">
        <v>3.6769552621700424E-2</v>
      </c>
      <c r="BK79" s="25">
        <v>0.97499999999999998</v>
      </c>
      <c r="BL79" s="25">
        <v>1.0269999999999999</v>
      </c>
      <c r="BM79" s="57">
        <v>300</v>
      </c>
      <c r="BN79" s="25">
        <v>1.2284999999999999</v>
      </c>
      <c r="BO79" s="25">
        <v>0.31443229265879596</v>
      </c>
      <c r="BP79" s="79">
        <v>0.95299999999999996</v>
      </c>
      <c r="BQ79" s="79">
        <v>1.542</v>
      </c>
      <c r="BR79" s="82">
        <v>1.2090000000000001</v>
      </c>
      <c r="BS79" s="57">
        <v>600</v>
      </c>
      <c r="BT79" s="25">
        <v>1.318875</v>
      </c>
      <c r="BU79" s="25">
        <v>0.5798927086724136</v>
      </c>
      <c r="BV79" s="79">
        <v>0.92100000000000004</v>
      </c>
      <c r="BW79" s="79">
        <v>2.5190000000000001</v>
      </c>
      <c r="BX79" s="82">
        <v>1.0514999999999999</v>
      </c>
      <c r="BY79" s="57">
        <v>1200</v>
      </c>
      <c r="BZ79" s="25">
        <v>1.0157499999999999</v>
      </c>
      <c r="CA79" s="25">
        <v>4.0319556875871861E-2</v>
      </c>
      <c r="CB79" s="79">
        <v>0.92200000000000004</v>
      </c>
      <c r="CC79" s="79">
        <v>1.087</v>
      </c>
      <c r="CD79" s="82">
        <v>1.0150000000000001</v>
      </c>
      <c r="CE79" s="80">
        <v>2400</v>
      </c>
      <c r="CF79" s="83"/>
      <c r="CG79" s="80">
        <v>3750</v>
      </c>
      <c r="CH79" s="81"/>
    </row>
    <row r="80" spans="1:86" ht="15" thickBot="1" x14ac:dyDescent="0.25">
      <c r="A80" s="42" t="s">
        <v>75</v>
      </c>
      <c r="B80" s="43" t="s">
        <v>93</v>
      </c>
      <c r="C80" s="44">
        <v>0.99299999999999999</v>
      </c>
      <c r="D80" s="46">
        <v>152</v>
      </c>
      <c r="E80" s="13">
        <v>0.99199999999999999</v>
      </c>
      <c r="F80" s="13">
        <v>8.4852813742385784E-3</v>
      </c>
      <c r="G80" s="13">
        <v>0.98499999999999999</v>
      </c>
      <c r="H80" s="13">
        <v>0.998</v>
      </c>
      <c r="I80" s="46">
        <v>304</v>
      </c>
      <c r="J80" s="13">
        <v>0.98650000000000004</v>
      </c>
      <c r="K80" s="13">
        <v>4.5092497528228985E-3</v>
      </c>
      <c r="L80" s="61">
        <v>0.97899999999999998</v>
      </c>
      <c r="M80" s="61">
        <v>0.99</v>
      </c>
      <c r="N80" s="14">
        <v>0.98799999999999999</v>
      </c>
      <c r="O80" s="46">
        <v>608</v>
      </c>
      <c r="P80" s="13">
        <v>0.99612500000000004</v>
      </c>
      <c r="Q80" s="13">
        <v>4.0510139824140711E-3</v>
      </c>
      <c r="R80" s="61">
        <v>0.98899999999999999</v>
      </c>
      <c r="S80" s="61">
        <v>1.0009999999999999</v>
      </c>
      <c r="T80" s="14">
        <v>0.99649999999999994</v>
      </c>
      <c r="U80" s="46">
        <v>1216</v>
      </c>
      <c r="V80" s="13">
        <v>1.002</v>
      </c>
      <c r="W80" s="13">
        <v>1.0825894882179478E-2</v>
      </c>
      <c r="X80" s="61">
        <v>0.98399999999999999</v>
      </c>
      <c r="Y80" s="61">
        <v>1.0189999999999999</v>
      </c>
      <c r="Z80" s="14">
        <v>0.99899999999999989</v>
      </c>
      <c r="AA80" s="70">
        <v>2432</v>
      </c>
      <c r="AB80" s="71"/>
      <c r="AC80" s="70">
        <v>3800</v>
      </c>
      <c r="AD80" s="71"/>
      <c r="AE80" s="45">
        <v>0.99199999999999999</v>
      </c>
      <c r="AF80" s="46">
        <v>152</v>
      </c>
      <c r="AG80" s="13">
        <v>1.0015000000000001</v>
      </c>
      <c r="AH80" s="13">
        <v>2.1213203435595661E-3</v>
      </c>
      <c r="AI80" s="13">
        <v>1</v>
      </c>
      <c r="AJ80" s="13">
        <v>1.0029999999999999</v>
      </c>
      <c r="AK80" s="46">
        <v>304</v>
      </c>
      <c r="AL80" s="13">
        <v>0.995</v>
      </c>
      <c r="AM80" s="13">
        <v>3.7416573867739451E-3</v>
      </c>
      <c r="AN80" s="61">
        <v>0.99</v>
      </c>
      <c r="AO80" s="61">
        <v>0.998</v>
      </c>
      <c r="AP80" s="72">
        <v>0.99550000000000005</v>
      </c>
      <c r="AQ80" s="46">
        <v>608</v>
      </c>
      <c r="AR80" s="13">
        <v>0.99124999999999996</v>
      </c>
      <c r="AS80" s="13">
        <v>3.7701837772561885E-3</v>
      </c>
      <c r="AT80" s="61">
        <v>0.98299999999999998</v>
      </c>
      <c r="AU80" s="61">
        <v>0.995</v>
      </c>
      <c r="AV80" s="72">
        <v>0.99249999999999994</v>
      </c>
      <c r="AW80" s="46">
        <v>1216</v>
      </c>
      <c r="AX80" s="13">
        <v>0.99731250000000005</v>
      </c>
      <c r="AY80" s="13">
        <v>6.85778146827868E-3</v>
      </c>
      <c r="AZ80" s="61">
        <v>0.98199999999999998</v>
      </c>
      <c r="BA80" s="61">
        <v>1.012</v>
      </c>
      <c r="BB80" s="72">
        <v>0.99649999999999994</v>
      </c>
      <c r="BC80" s="70">
        <v>2432</v>
      </c>
      <c r="BD80" s="73"/>
      <c r="BE80" s="70">
        <v>3800</v>
      </c>
      <c r="BF80" s="71"/>
      <c r="BG80" s="45">
        <v>0.99399999999999999</v>
      </c>
      <c r="BH80" s="46">
        <v>152</v>
      </c>
      <c r="BI80" s="13">
        <v>0.996</v>
      </c>
      <c r="BJ80" s="13">
        <v>4.2426406871192892E-3</v>
      </c>
      <c r="BK80" s="13">
        <v>0.99299999999999999</v>
      </c>
      <c r="BL80" s="13">
        <v>0.999</v>
      </c>
      <c r="BM80" s="46">
        <v>304</v>
      </c>
      <c r="BN80" s="13">
        <v>0.99449999999999994</v>
      </c>
      <c r="BO80" s="13">
        <v>1.5022205785658289E-2</v>
      </c>
      <c r="BP80" s="61">
        <v>0.98599999999999999</v>
      </c>
      <c r="BQ80" s="61">
        <v>1.016</v>
      </c>
      <c r="BR80" s="72">
        <v>0.98750000000000004</v>
      </c>
      <c r="BS80" s="46">
        <v>608</v>
      </c>
      <c r="BT80" s="13">
        <v>0.99937500000000001</v>
      </c>
      <c r="BU80" s="13">
        <v>8.5680052687725217E-3</v>
      </c>
      <c r="BV80" s="61">
        <v>0.99299999999999999</v>
      </c>
      <c r="BW80" s="61">
        <v>1.0189999999999999</v>
      </c>
      <c r="BX80" s="72">
        <v>0.99649999999999994</v>
      </c>
      <c r="BY80" s="46">
        <v>1216</v>
      </c>
      <c r="BZ80" s="13">
        <v>0.99700000000000011</v>
      </c>
      <c r="CA80" s="13">
        <v>6.643292356454983E-3</v>
      </c>
      <c r="CB80" s="61">
        <v>0.98699999999999999</v>
      </c>
      <c r="CC80" s="61">
        <v>1.012</v>
      </c>
      <c r="CD80" s="72">
        <v>0.99649999999999994</v>
      </c>
      <c r="CE80" s="70">
        <v>2432</v>
      </c>
      <c r="CF80" s="73"/>
      <c r="CG80" s="70">
        <v>3800</v>
      </c>
      <c r="CH80" s="71"/>
    </row>
    <row r="84" spans="63:70" x14ac:dyDescent="0.2">
      <c r="BK84" s="87"/>
      <c r="BL84" s="87"/>
      <c r="BM84" s="87"/>
      <c r="BN84" s="87"/>
      <c r="BO84" s="87"/>
      <c r="BP84" s="87"/>
      <c r="BQ84" s="87"/>
      <c r="BR84" s="88"/>
    </row>
    <row r="85" spans="63:70" x14ac:dyDescent="0.2">
      <c r="BK85" s="87"/>
      <c r="BL85" s="87"/>
      <c r="BM85" s="87"/>
      <c r="BN85" s="87"/>
      <c r="BO85" s="87"/>
      <c r="BP85" s="87"/>
      <c r="BQ85" s="87"/>
      <c r="BR85" s="88"/>
    </row>
    <row r="86" spans="63:70" x14ac:dyDescent="0.2">
      <c r="BK86" s="87"/>
      <c r="BL86" s="87"/>
      <c r="BM86" s="87"/>
      <c r="BN86" s="87"/>
      <c r="BO86" s="87"/>
      <c r="BP86" s="87"/>
      <c r="BQ86" s="87"/>
      <c r="BR86" s="88"/>
    </row>
    <row r="87" spans="63:70" x14ac:dyDescent="0.2">
      <c r="BK87" s="87"/>
      <c r="BL87" s="87"/>
      <c r="BM87" s="87"/>
      <c r="BN87" s="87"/>
      <c r="BO87" s="87"/>
      <c r="BP87" s="87"/>
      <c r="BQ87" s="87"/>
      <c r="BR87" s="88"/>
    </row>
    <row r="88" spans="63:70" x14ac:dyDescent="0.2">
      <c r="BK88" s="87"/>
      <c r="BL88" s="87"/>
      <c r="BM88" s="87"/>
      <c r="BN88" s="87"/>
      <c r="BO88" s="87"/>
      <c r="BP88" s="87"/>
      <c r="BQ88" s="87"/>
      <c r="BR88" s="88"/>
    </row>
    <row r="89" spans="63:70" x14ac:dyDescent="0.2">
      <c r="BK89" s="87"/>
      <c r="BL89" s="87"/>
      <c r="BM89" s="87"/>
      <c r="BN89" s="87"/>
      <c r="BO89" s="87"/>
      <c r="BP89" s="87"/>
      <c r="BQ89" s="87"/>
      <c r="BR89" s="88"/>
    </row>
    <row r="90" spans="63:70" x14ac:dyDescent="0.2">
      <c r="BK90" s="87"/>
      <c r="BL90" s="87"/>
      <c r="BM90" s="87"/>
      <c r="BN90" s="87"/>
      <c r="BO90" s="87"/>
      <c r="BP90" s="87"/>
      <c r="BQ90" s="87"/>
      <c r="BR90" s="88"/>
    </row>
    <row r="92" spans="63:70" x14ac:dyDescent="0.2">
      <c r="BK92" s="87"/>
      <c r="BL92" s="87"/>
      <c r="BM92" s="89"/>
      <c r="BN92" s="89"/>
      <c r="BO92" s="89"/>
      <c r="BP92" s="89"/>
      <c r="BQ92" s="89"/>
      <c r="BR92" s="88"/>
    </row>
    <row r="93" spans="63:70" x14ac:dyDescent="0.2">
      <c r="BK93" s="90"/>
      <c r="BL93" s="90"/>
      <c r="BM93" s="87"/>
      <c r="BN93" s="87"/>
      <c r="BO93" s="87"/>
      <c r="BP93" s="87"/>
      <c r="BQ93" s="87"/>
      <c r="BR93" s="88"/>
    </row>
    <row r="94" spans="63:70" x14ac:dyDescent="0.2">
      <c r="BK94" s="87"/>
      <c r="BL94" s="87"/>
      <c r="BM94" s="87"/>
      <c r="BN94" s="87"/>
      <c r="BO94" s="87"/>
      <c r="BP94" s="87"/>
      <c r="BQ94" s="87"/>
      <c r="BR94" s="88"/>
    </row>
    <row r="95" spans="63:70" x14ac:dyDescent="0.2">
      <c r="BK95" s="87"/>
      <c r="BL95" s="87"/>
      <c r="BM95" s="87"/>
      <c r="BN95" s="87"/>
      <c r="BO95" s="87"/>
      <c r="BP95" s="87"/>
      <c r="BQ95" s="87"/>
      <c r="BR95" s="88"/>
    </row>
    <row r="96" spans="63:70" x14ac:dyDescent="0.2">
      <c r="BK96" s="87"/>
      <c r="BL96" s="87"/>
      <c r="BM96" s="90"/>
      <c r="BN96" s="90"/>
      <c r="BO96" s="90"/>
      <c r="BP96" s="90"/>
      <c r="BQ96" s="90"/>
      <c r="BR96" s="88"/>
    </row>
    <row r="97" spans="63:70" x14ac:dyDescent="0.2">
      <c r="BK97" s="87"/>
      <c r="BL97" s="87"/>
      <c r="BM97" s="87"/>
      <c r="BN97" s="87"/>
      <c r="BO97" s="87"/>
      <c r="BP97" s="87"/>
      <c r="BQ97" s="87"/>
      <c r="BR97" s="91"/>
    </row>
    <row r="98" spans="63:70" x14ac:dyDescent="0.2">
      <c r="BK98" s="87"/>
      <c r="BL98" s="87"/>
      <c r="BM98" s="87"/>
      <c r="BN98" s="87"/>
      <c r="BO98" s="87"/>
      <c r="BP98" s="87"/>
      <c r="BQ98" s="87"/>
      <c r="BR98" s="88"/>
    </row>
    <row r="99" spans="63:70" x14ac:dyDescent="0.2">
      <c r="BK99" s="87"/>
      <c r="BL99" s="87"/>
      <c r="BM99" s="87"/>
      <c r="BN99" s="87"/>
      <c r="BO99" s="87"/>
      <c r="BP99" s="87"/>
      <c r="BQ99" s="87"/>
      <c r="BR99" s="88"/>
    </row>
    <row r="100" spans="63:70" x14ac:dyDescent="0.2">
      <c r="BK100" s="87"/>
      <c r="BL100" s="87"/>
      <c r="BM100" s="87"/>
      <c r="BN100" s="87"/>
      <c r="BO100" s="87"/>
      <c r="BP100" s="87"/>
      <c r="BQ100" s="87"/>
      <c r="BR100" s="88"/>
    </row>
    <row r="101" spans="63:70" x14ac:dyDescent="0.2">
      <c r="BK101" s="87"/>
      <c r="BL101" s="87"/>
      <c r="BM101" s="87"/>
      <c r="BN101" s="87"/>
      <c r="BO101" s="87"/>
      <c r="BP101" s="87"/>
      <c r="BQ101" s="87"/>
      <c r="BR101" s="88"/>
    </row>
    <row r="102" spans="63:70" x14ac:dyDescent="0.2">
      <c r="BK102" s="87"/>
      <c r="BL102" s="87"/>
      <c r="BM102" s="87"/>
      <c r="BN102" s="87"/>
      <c r="BO102" s="87"/>
      <c r="BP102" s="87"/>
      <c r="BQ102" s="87"/>
      <c r="BR102" s="88"/>
    </row>
    <row r="103" spans="63:70" x14ac:dyDescent="0.2">
      <c r="BK103" s="87"/>
      <c r="BL103" s="87"/>
      <c r="BR103" s="88"/>
    </row>
    <row r="108" spans="63:70" x14ac:dyDescent="0.2">
      <c r="BK108" s="87"/>
      <c r="BL108" s="87"/>
      <c r="BM108" s="87"/>
      <c r="BN108" s="87"/>
      <c r="BO108" s="87"/>
      <c r="BP108" s="87"/>
      <c r="BQ108" s="87"/>
      <c r="BR108" s="88"/>
    </row>
    <row r="109" spans="63:70" x14ac:dyDescent="0.2">
      <c r="BK109" s="87"/>
      <c r="BL109" s="87"/>
      <c r="BM109" s="87"/>
      <c r="BN109" s="87"/>
      <c r="BO109" s="87"/>
      <c r="BP109" s="87"/>
      <c r="BQ109" s="87"/>
      <c r="BR109" s="88"/>
    </row>
    <row r="117" spans="63:70" x14ac:dyDescent="0.2">
      <c r="BK117" s="87"/>
      <c r="BL117" s="87"/>
      <c r="BM117" s="89"/>
      <c r="BN117" s="89"/>
      <c r="BO117" s="89"/>
      <c r="BP117" s="89"/>
      <c r="BQ117" s="89"/>
      <c r="BR117" s="92"/>
    </row>
    <row r="118" spans="63:70" x14ac:dyDescent="0.2">
      <c r="BK118" s="87"/>
      <c r="BL118" s="87"/>
      <c r="BM118" s="87"/>
      <c r="BN118" s="87"/>
      <c r="BO118" s="87"/>
      <c r="BP118" s="87"/>
      <c r="BQ118" s="87"/>
      <c r="BR118" s="88"/>
    </row>
    <row r="119" spans="63:70" x14ac:dyDescent="0.2">
      <c r="BK119" s="87"/>
      <c r="BL119" s="87"/>
      <c r="BR119" s="88"/>
    </row>
    <row r="123" spans="63:70" x14ac:dyDescent="0.2">
      <c r="BK123" s="87"/>
      <c r="BL123" s="87"/>
      <c r="BM123" s="87"/>
      <c r="BN123" s="87"/>
      <c r="BO123" s="87"/>
      <c r="BP123" s="87"/>
      <c r="BQ123" s="87"/>
      <c r="BR123" s="88"/>
    </row>
    <row r="126" spans="63:70" x14ac:dyDescent="0.2">
      <c r="BK126" s="87"/>
      <c r="BL126" s="87"/>
      <c r="BR126" s="88"/>
    </row>
    <row r="128" spans="63:70" x14ac:dyDescent="0.2">
      <c r="BK128" s="87"/>
      <c r="BL128" s="87"/>
      <c r="BM128" s="87"/>
      <c r="BN128" s="87"/>
      <c r="BO128" s="87"/>
      <c r="BP128" s="87"/>
      <c r="BQ128" s="87"/>
      <c r="BR128" s="88"/>
    </row>
    <row r="134" spans="63:70" x14ac:dyDescent="0.2">
      <c r="BK134" s="87"/>
      <c r="BL134" s="87"/>
      <c r="BM134" s="87"/>
      <c r="BN134" s="87"/>
      <c r="BO134" s="87"/>
      <c r="BP134" s="87"/>
      <c r="BQ134" s="87"/>
      <c r="BR134" s="88"/>
    </row>
    <row r="135" spans="63:70" x14ac:dyDescent="0.2">
      <c r="BK135" s="87"/>
      <c r="BL135" s="87"/>
      <c r="BM135" s="87"/>
      <c r="BN135" s="87"/>
      <c r="BO135" s="87"/>
      <c r="BP135" s="87"/>
      <c r="BQ135" s="87"/>
      <c r="BR135" s="88"/>
    </row>
    <row r="136" spans="63:70" x14ac:dyDescent="0.2">
      <c r="BK136" s="87"/>
      <c r="BL136" s="87"/>
      <c r="BM136" s="87"/>
      <c r="BN136" s="87"/>
      <c r="BO136" s="87"/>
      <c r="BP136" s="87"/>
      <c r="BQ136" s="87"/>
      <c r="BR136" s="91"/>
    </row>
    <row r="141" spans="63:70" x14ac:dyDescent="0.2">
      <c r="BR141" s="88"/>
    </row>
    <row r="142" spans="63:70" x14ac:dyDescent="0.2">
      <c r="BK142" s="90"/>
      <c r="BL142" s="90"/>
      <c r="BM142" s="87"/>
      <c r="BN142" s="87"/>
      <c r="BO142" s="87"/>
      <c r="BP142" s="87"/>
      <c r="BQ142" s="87"/>
      <c r="BR142" s="88"/>
    </row>
    <row r="145" spans="63:70" x14ac:dyDescent="0.2">
      <c r="BK145" s="87"/>
      <c r="BL145" s="87"/>
      <c r="BM145" s="87"/>
      <c r="BN145" s="87"/>
      <c r="BO145" s="87"/>
      <c r="BP145" s="87"/>
      <c r="BQ145" s="87"/>
      <c r="BR145" s="91"/>
    </row>
    <row r="146" spans="63:70" x14ac:dyDescent="0.2">
      <c r="BK146" s="87"/>
      <c r="BL146" s="87"/>
      <c r="BM146" s="87"/>
      <c r="BN146" s="87"/>
      <c r="BO146" s="87"/>
      <c r="BP146" s="87"/>
      <c r="BQ146" s="87"/>
      <c r="BR146" s="88"/>
    </row>
    <row r="147" spans="63:70" x14ac:dyDescent="0.2">
      <c r="BK147" s="87"/>
      <c r="BL147" s="87"/>
      <c r="BM147" s="87"/>
      <c r="BN147" s="87"/>
      <c r="BO147" s="87"/>
      <c r="BP147" s="87"/>
      <c r="BQ147" s="87"/>
      <c r="BR147" s="88"/>
    </row>
    <row r="150" spans="63:70" x14ac:dyDescent="0.2">
      <c r="BK150" s="87"/>
      <c r="BL150" s="87"/>
      <c r="BM150" s="87"/>
      <c r="BN150" s="87"/>
      <c r="BO150" s="87"/>
      <c r="BP150" s="87"/>
      <c r="BQ150" s="87"/>
      <c r="BR150" s="88"/>
    </row>
    <row r="155" spans="63:70" x14ac:dyDescent="0.2">
      <c r="BK155" s="87"/>
      <c r="BL155" s="87"/>
      <c r="BM155" s="87"/>
      <c r="BN155" s="87"/>
      <c r="BO155" s="87"/>
      <c r="BP155" s="87"/>
      <c r="BQ155" s="87"/>
      <c r="BR155" s="88"/>
    </row>
    <row r="156" spans="63:70" x14ac:dyDescent="0.2">
      <c r="BK156" s="87"/>
      <c r="BL156" s="87"/>
      <c r="BM156" s="87"/>
      <c r="BN156" s="87"/>
      <c r="BO156" s="87"/>
      <c r="BP156" s="87"/>
      <c r="BQ156" s="87"/>
      <c r="BR156" s="88"/>
    </row>
    <row r="158" spans="63:70" x14ac:dyDescent="0.2">
      <c r="BK158" s="87"/>
      <c r="BL158" s="87"/>
      <c r="BM158" s="87"/>
      <c r="BN158" s="87"/>
      <c r="BO158" s="87"/>
      <c r="BP158" s="87"/>
      <c r="BQ158" s="87"/>
      <c r="BR158" s="88"/>
    </row>
    <row r="160" spans="63:70" x14ac:dyDescent="0.2">
      <c r="BK160" s="87"/>
      <c r="BL160" s="87"/>
      <c r="BR160" s="88"/>
    </row>
    <row r="163" spans="63:70" x14ac:dyDescent="0.2">
      <c r="BK163" s="87"/>
      <c r="BL163" s="87"/>
      <c r="BM163" s="90"/>
      <c r="BN163" s="90"/>
      <c r="BO163" s="90"/>
      <c r="BP163" s="90"/>
      <c r="BQ163" s="90"/>
      <c r="BR163" s="88"/>
    </row>
  </sheetData>
  <mergeCells count="47">
    <mergeCell ref="D2:H2"/>
    <mergeCell ref="I2:N2"/>
    <mergeCell ref="B30:B36"/>
    <mergeCell ref="B6:B16"/>
    <mergeCell ref="B17:B19"/>
    <mergeCell ref="B20:B23"/>
    <mergeCell ref="B24:B29"/>
    <mergeCell ref="E3:H3"/>
    <mergeCell ref="BE2:BF2"/>
    <mergeCell ref="C1:AD1"/>
    <mergeCell ref="U2:Z2"/>
    <mergeCell ref="AA2:AB2"/>
    <mergeCell ref="AC2:AD2"/>
    <mergeCell ref="O2:T2"/>
    <mergeCell ref="AF2:AJ2"/>
    <mergeCell ref="AK2:AP2"/>
    <mergeCell ref="AQ2:AV2"/>
    <mergeCell ref="AW2:BB2"/>
    <mergeCell ref="BC2:BD2"/>
    <mergeCell ref="AE1:BF1"/>
    <mergeCell ref="BG1:CH1"/>
    <mergeCell ref="BH2:BL2"/>
    <mergeCell ref="BM2:BR2"/>
    <mergeCell ref="BS2:BX2"/>
    <mergeCell ref="BY2:CD2"/>
    <mergeCell ref="CE2:CF2"/>
    <mergeCell ref="CG2:CH2"/>
    <mergeCell ref="BI3:BL3"/>
    <mergeCell ref="BN3:BR3"/>
    <mergeCell ref="BT3:BX3"/>
    <mergeCell ref="BZ3:CD3"/>
    <mergeCell ref="B75:B79"/>
    <mergeCell ref="B50:B52"/>
    <mergeCell ref="B53:B62"/>
    <mergeCell ref="B63:B66"/>
    <mergeCell ref="B67:B69"/>
    <mergeCell ref="B70:B74"/>
    <mergeCell ref="B38:B43"/>
    <mergeCell ref="B44:B46"/>
    <mergeCell ref="B47:B49"/>
    <mergeCell ref="J3:N3"/>
    <mergeCell ref="P3:T3"/>
    <mergeCell ref="AX3:BB3"/>
    <mergeCell ref="AR3:AV3"/>
    <mergeCell ref="AL3:AP3"/>
    <mergeCell ref="AG3:AJ3"/>
    <mergeCell ref="V3:Z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326B7-D830-4F3F-B7A2-6157DADD1819}">
  <dimension ref="A1:BT80"/>
  <sheetViews>
    <sheetView workbookViewId="0">
      <pane xSplit="1" topLeftCell="B1" activePane="topRight" state="frozen"/>
      <selection activeCell="A12" sqref="A12"/>
      <selection pane="topRight" activeCell="G10" sqref="G10"/>
    </sheetView>
  </sheetViews>
  <sheetFormatPr baseColWidth="10" defaultRowHeight="14.25" x14ac:dyDescent="0.2"/>
  <cols>
    <col min="1" max="1" width="37.85546875" style="1" bestFit="1" customWidth="1"/>
    <col min="2" max="2" width="3.5703125" style="1" bestFit="1" customWidth="1"/>
    <col min="3" max="49" width="11.42578125" style="1"/>
    <col min="50" max="52" width="11.5703125" style="1" bestFit="1" customWidth="1"/>
    <col min="53" max="53" width="8.5703125" style="1" bestFit="1" customWidth="1"/>
    <col min="54" max="54" width="11.5703125" style="1" bestFit="1" customWidth="1"/>
    <col min="55" max="16384" width="11.42578125" style="1"/>
  </cols>
  <sheetData>
    <row r="1" spans="1:72" ht="15" thickBot="1" x14ac:dyDescent="0.25">
      <c r="B1" s="27"/>
      <c r="C1" s="28" t="s">
        <v>1</v>
      </c>
      <c r="D1" s="29"/>
      <c r="E1" s="30"/>
      <c r="F1" s="28" t="s">
        <v>2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8" t="s">
        <v>3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30"/>
      <c r="AK1" s="28" t="s">
        <v>4</v>
      </c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30"/>
      <c r="BC1" s="28" t="s">
        <v>5</v>
      </c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30"/>
    </row>
    <row r="2" spans="1:72" x14ac:dyDescent="0.2">
      <c r="A2" s="1" t="s">
        <v>105</v>
      </c>
      <c r="B2" s="27"/>
      <c r="C2" s="31" t="s">
        <v>8</v>
      </c>
      <c r="D2" s="32" t="s">
        <v>103</v>
      </c>
      <c r="E2" s="32" t="s">
        <v>104</v>
      </c>
      <c r="F2" s="28" t="s">
        <v>8</v>
      </c>
      <c r="G2" s="29"/>
      <c r="H2" s="29"/>
      <c r="I2" s="29"/>
      <c r="J2" s="29"/>
      <c r="K2" s="28" t="s">
        <v>103</v>
      </c>
      <c r="L2" s="29"/>
      <c r="M2" s="29"/>
      <c r="N2" s="30"/>
      <c r="O2" s="29" t="s">
        <v>104</v>
      </c>
      <c r="P2" s="29"/>
      <c r="Q2" s="29"/>
      <c r="R2" s="30"/>
      <c r="S2" s="28" t="s">
        <v>8</v>
      </c>
      <c r="T2" s="29"/>
      <c r="U2" s="29"/>
      <c r="V2" s="29"/>
      <c r="W2" s="29"/>
      <c r="X2" s="30"/>
      <c r="Y2" s="28" t="s">
        <v>103</v>
      </c>
      <c r="Z2" s="29"/>
      <c r="AA2" s="29"/>
      <c r="AB2" s="29"/>
      <c r="AC2" s="29"/>
      <c r="AD2" s="30"/>
      <c r="AE2" s="28" t="s">
        <v>104</v>
      </c>
      <c r="AF2" s="29"/>
      <c r="AG2" s="29"/>
      <c r="AH2" s="29"/>
      <c r="AI2" s="29"/>
      <c r="AJ2" s="30"/>
      <c r="AK2" s="28" t="s">
        <v>8</v>
      </c>
      <c r="AL2" s="29"/>
      <c r="AM2" s="29"/>
      <c r="AN2" s="29"/>
      <c r="AO2" s="29"/>
      <c r="AP2" s="30"/>
      <c r="AQ2" s="28" t="s">
        <v>103</v>
      </c>
      <c r="AR2" s="29"/>
      <c r="AS2" s="29"/>
      <c r="AT2" s="29"/>
      <c r="AU2" s="29"/>
      <c r="AV2" s="30"/>
      <c r="AW2" s="28" t="s">
        <v>104</v>
      </c>
      <c r="AX2" s="29"/>
      <c r="AY2" s="29"/>
      <c r="AZ2" s="29"/>
      <c r="BA2" s="29"/>
      <c r="BB2" s="30"/>
      <c r="BC2" s="28" t="s">
        <v>8</v>
      </c>
      <c r="BD2" s="29"/>
      <c r="BE2" s="29"/>
      <c r="BF2" s="29"/>
      <c r="BG2" s="29"/>
      <c r="BH2" s="30"/>
      <c r="BI2" s="28" t="s">
        <v>103</v>
      </c>
      <c r="BJ2" s="29"/>
      <c r="BK2" s="29"/>
      <c r="BL2" s="29"/>
      <c r="BM2" s="29"/>
      <c r="BN2" s="30"/>
      <c r="BO2" s="28" t="s">
        <v>104</v>
      </c>
      <c r="BP2" s="29"/>
      <c r="BQ2" s="29"/>
      <c r="BR2" s="29"/>
      <c r="BS2" s="29"/>
      <c r="BT2" s="30"/>
    </row>
    <row r="3" spans="1:72" x14ac:dyDescent="0.2">
      <c r="B3" s="27"/>
      <c r="C3" s="33" t="s">
        <v>116</v>
      </c>
      <c r="D3" s="34"/>
      <c r="E3" s="35"/>
      <c r="F3" s="36"/>
      <c r="G3" s="10" t="s">
        <v>117</v>
      </c>
      <c r="H3" s="10"/>
      <c r="I3" s="10"/>
      <c r="J3" s="10"/>
      <c r="K3" s="37" t="s">
        <v>117</v>
      </c>
      <c r="L3" s="10"/>
      <c r="M3" s="10"/>
      <c r="N3" s="38"/>
      <c r="O3" s="10" t="s">
        <v>117</v>
      </c>
      <c r="P3" s="10"/>
      <c r="Q3" s="10"/>
      <c r="R3" s="10"/>
      <c r="S3" s="36"/>
      <c r="T3" s="10" t="s">
        <v>117</v>
      </c>
      <c r="U3" s="10"/>
      <c r="V3" s="10"/>
      <c r="W3" s="10"/>
      <c r="X3" s="38"/>
      <c r="Y3" s="39"/>
      <c r="Z3" s="10" t="s">
        <v>117</v>
      </c>
      <c r="AA3" s="10"/>
      <c r="AB3" s="10"/>
      <c r="AC3" s="10"/>
      <c r="AD3" s="38"/>
      <c r="AE3" s="39"/>
      <c r="AF3" s="10" t="s">
        <v>117</v>
      </c>
      <c r="AG3" s="10"/>
      <c r="AH3" s="10"/>
      <c r="AI3" s="10"/>
      <c r="AJ3" s="38"/>
      <c r="AK3" s="36"/>
      <c r="AL3" s="10" t="s">
        <v>117</v>
      </c>
      <c r="AM3" s="10"/>
      <c r="AN3" s="10"/>
      <c r="AO3" s="10"/>
      <c r="AP3" s="38"/>
      <c r="AQ3" s="39"/>
      <c r="AR3" s="10" t="s">
        <v>117</v>
      </c>
      <c r="AS3" s="10"/>
      <c r="AT3" s="10"/>
      <c r="AU3" s="10"/>
      <c r="AV3" s="38"/>
      <c r="AW3" s="39"/>
      <c r="AX3" s="10" t="s">
        <v>117</v>
      </c>
      <c r="AY3" s="10"/>
      <c r="AZ3" s="10"/>
      <c r="BA3" s="10"/>
      <c r="BB3" s="38"/>
      <c r="BC3" s="36"/>
      <c r="BD3" s="10" t="s">
        <v>117</v>
      </c>
      <c r="BE3" s="10"/>
      <c r="BF3" s="10"/>
      <c r="BG3" s="10"/>
      <c r="BH3" s="38"/>
      <c r="BI3" s="39"/>
      <c r="BJ3" s="10" t="s">
        <v>117</v>
      </c>
      <c r="BK3" s="10"/>
      <c r="BL3" s="10"/>
      <c r="BM3" s="10"/>
      <c r="BN3" s="38"/>
      <c r="BO3" s="39"/>
      <c r="BP3" s="10" t="s">
        <v>117</v>
      </c>
      <c r="BQ3" s="10"/>
      <c r="BR3" s="10"/>
      <c r="BS3" s="10"/>
      <c r="BT3" s="38"/>
    </row>
    <row r="4" spans="1:72" ht="15" thickBot="1" x14ac:dyDescent="0.25">
      <c r="B4" s="27"/>
      <c r="C4" s="40"/>
      <c r="D4" s="6"/>
      <c r="E4" s="6"/>
      <c r="F4" s="5" t="s">
        <v>98</v>
      </c>
      <c r="G4" s="1" t="s">
        <v>106</v>
      </c>
      <c r="H4" s="1" t="s">
        <v>107</v>
      </c>
      <c r="I4" s="1" t="s">
        <v>108</v>
      </c>
      <c r="J4" s="1" t="s">
        <v>109</v>
      </c>
      <c r="K4" s="5" t="s">
        <v>106</v>
      </c>
      <c r="L4" s="1" t="s">
        <v>107</v>
      </c>
      <c r="M4" s="1" t="s">
        <v>108</v>
      </c>
      <c r="N4" s="6" t="s">
        <v>109</v>
      </c>
      <c r="O4" s="1" t="s">
        <v>106</v>
      </c>
      <c r="P4" s="1" t="s">
        <v>107</v>
      </c>
      <c r="Q4" s="1" t="s">
        <v>108</v>
      </c>
      <c r="R4" s="1" t="s">
        <v>109</v>
      </c>
      <c r="S4" s="5" t="s">
        <v>98</v>
      </c>
      <c r="T4" s="1" t="s">
        <v>106</v>
      </c>
      <c r="U4" s="1" t="s">
        <v>107</v>
      </c>
      <c r="V4" s="1" t="s">
        <v>108</v>
      </c>
      <c r="W4" s="1" t="s">
        <v>109</v>
      </c>
      <c r="X4" s="41" t="s">
        <v>110</v>
      </c>
      <c r="Y4" s="5" t="s">
        <v>98</v>
      </c>
      <c r="Z4" s="1" t="s">
        <v>106</v>
      </c>
      <c r="AA4" s="1" t="s">
        <v>107</v>
      </c>
      <c r="AB4" s="1" t="s">
        <v>108</v>
      </c>
      <c r="AC4" s="1" t="s">
        <v>109</v>
      </c>
      <c r="AD4" s="41" t="s">
        <v>110</v>
      </c>
      <c r="AE4" s="5" t="s">
        <v>98</v>
      </c>
      <c r="AF4" s="1" t="s">
        <v>106</v>
      </c>
      <c r="AG4" s="1" t="s">
        <v>107</v>
      </c>
      <c r="AH4" s="1" t="s">
        <v>108</v>
      </c>
      <c r="AI4" s="1" t="s">
        <v>109</v>
      </c>
      <c r="AJ4" s="41" t="s">
        <v>110</v>
      </c>
      <c r="AK4" s="5" t="s">
        <v>98</v>
      </c>
      <c r="AL4" s="1" t="s">
        <v>106</v>
      </c>
      <c r="AM4" s="1" t="s">
        <v>107</v>
      </c>
      <c r="AN4" s="1" t="s">
        <v>108</v>
      </c>
      <c r="AO4" s="1" t="s">
        <v>109</v>
      </c>
      <c r="AP4" s="41" t="s">
        <v>110</v>
      </c>
      <c r="AQ4" s="5" t="s">
        <v>98</v>
      </c>
      <c r="AR4" s="1" t="s">
        <v>106</v>
      </c>
      <c r="AS4" s="1" t="s">
        <v>107</v>
      </c>
      <c r="AT4" s="1" t="s">
        <v>108</v>
      </c>
      <c r="AU4" s="1" t="s">
        <v>109</v>
      </c>
      <c r="AV4" s="41" t="s">
        <v>110</v>
      </c>
      <c r="AW4" s="5" t="s">
        <v>98</v>
      </c>
      <c r="AX4" s="1" t="s">
        <v>106</v>
      </c>
      <c r="AY4" s="1" t="s">
        <v>107</v>
      </c>
      <c r="AZ4" s="1" t="s">
        <v>108</v>
      </c>
      <c r="BA4" s="1" t="s">
        <v>109</v>
      </c>
      <c r="BB4" s="41" t="s">
        <v>110</v>
      </c>
      <c r="BC4" s="5" t="s">
        <v>98</v>
      </c>
      <c r="BD4" s="1" t="s">
        <v>106</v>
      </c>
      <c r="BE4" s="1" t="s">
        <v>107</v>
      </c>
      <c r="BF4" s="1" t="s">
        <v>108</v>
      </c>
      <c r="BG4" s="1" t="s">
        <v>109</v>
      </c>
      <c r="BH4" s="41" t="s">
        <v>110</v>
      </c>
      <c r="BI4" s="5" t="s">
        <v>98</v>
      </c>
      <c r="BJ4" s="1" t="s">
        <v>106</v>
      </c>
      <c r="BK4" s="1" t="s">
        <v>107</v>
      </c>
      <c r="BL4" s="1" t="s">
        <v>108</v>
      </c>
      <c r="BM4" s="1" t="s">
        <v>109</v>
      </c>
      <c r="BN4" s="41" t="s">
        <v>110</v>
      </c>
      <c r="BO4" s="5" t="s">
        <v>98</v>
      </c>
      <c r="BP4" s="1" t="s">
        <v>106</v>
      </c>
      <c r="BQ4" s="1" t="s">
        <v>107</v>
      </c>
      <c r="BR4" s="1" t="s">
        <v>108</v>
      </c>
      <c r="BS4" s="1" t="s">
        <v>109</v>
      </c>
      <c r="BT4" s="41" t="s">
        <v>110</v>
      </c>
    </row>
    <row r="5" spans="1:72" ht="15" thickBot="1" x14ac:dyDescent="0.25">
      <c r="A5" s="42" t="s">
        <v>0</v>
      </c>
      <c r="B5" s="43" t="s">
        <v>77</v>
      </c>
      <c r="C5" s="44">
        <v>8.157</v>
      </c>
      <c r="D5" s="45">
        <v>8.2720000000000002</v>
      </c>
      <c r="E5" s="45">
        <v>8.3339999999999996</v>
      </c>
      <c r="F5" s="46">
        <v>2</v>
      </c>
      <c r="G5" s="13">
        <v>8.5005000000000006</v>
      </c>
      <c r="H5" s="13">
        <v>0.31890515831513327</v>
      </c>
      <c r="I5" s="13">
        <v>8.7274999999999991</v>
      </c>
      <c r="J5" s="13">
        <v>8.7260000000000009</v>
      </c>
      <c r="K5" s="12">
        <v>8.2884999999999991</v>
      </c>
      <c r="L5" s="13">
        <v>7.8488852711705984E-2</v>
      </c>
      <c r="M5" s="13">
        <v>8.2330000000000005</v>
      </c>
      <c r="N5" s="14">
        <v>8.3439999999999994</v>
      </c>
      <c r="O5" s="13">
        <v>8.3194999999999997</v>
      </c>
      <c r="P5" s="13">
        <v>2.4748737341529263E-2</v>
      </c>
      <c r="Q5" s="13">
        <v>8.3019999999999996</v>
      </c>
      <c r="R5" s="13">
        <v>8.3369999999999997</v>
      </c>
      <c r="S5" s="46">
        <v>2</v>
      </c>
      <c r="T5" s="13">
        <v>9.8802500000000002</v>
      </c>
      <c r="U5" s="13">
        <v>0.32799631603622192</v>
      </c>
      <c r="V5" s="13">
        <v>9.5920000000000005</v>
      </c>
      <c r="W5" s="13">
        <v>10.305</v>
      </c>
      <c r="X5" s="14">
        <v>9.8120000000000012</v>
      </c>
      <c r="Y5" s="46">
        <v>4</v>
      </c>
      <c r="Z5" s="13">
        <v>9.3972499999999997</v>
      </c>
      <c r="AA5" s="13">
        <v>0.1395286708888181</v>
      </c>
      <c r="AB5" s="13">
        <v>9.26</v>
      </c>
      <c r="AC5" s="13">
        <v>9.5850000000000009</v>
      </c>
      <c r="AD5" s="14">
        <v>9.3719999999999999</v>
      </c>
      <c r="AE5" s="46">
        <v>8</v>
      </c>
      <c r="AF5" s="13">
        <v>8.7289999999999992</v>
      </c>
      <c r="AG5" s="13">
        <v>0.36987835838286043</v>
      </c>
      <c r="AH5" s="13">
        <v>8.4719999999999995</v>
      </c>
      <c r="AI5" s="13">
        <v>9.2609999999999992</v>
      </c>
      <c r="AJ5" s="14">
        <v>8.5914999999999999</v>
      </c>
      <c r="AK5" s="46">
        <v>2</v>
      </c>
      <c r="AL5" s="13">
        <v>9.49925</v>
      </c>
      <c r="AM5" s="13">
        <v>0.56561464670871864</v>
      </c>
      <c r="AN5" s="13">
        <v>8.5210000000000008</v>
      </c>
      <c r="AO5" s="13">
        <v>10.214</v>
      </c>
      <c r="AP5" s="14">
        <v>9.6585000000000001</v>
      </c>
      <c r="AQ5" s="46">
        <v>4</v>
      </c>
      <c r="AR5" s="13">
        <v>13.816999999999998</v>
      </c>
      <c r="AS5" s="13">
        <v>1.1167763556645656</v>
      </c>
      <c r="AT5" s="13">
        <v>11.262</v>
      </c>
      <c r="AU5" s="13">
        <v>14.702</v>
      </c>
      <c r="AV5" s="14">
        <v>14.138500000000001</v>
      </c>
      <c r="AW5" s="46">
        <v>8</v>
      </c>
      <c r="AX5" s="13">
        <v>13.145874999999998</v>
      </c>
      <c r="AY5" s="13">
        <v>1.7952785249489536</v>
      </c>
      <c r="AZ5" s="13">
        <v>10.438000000000001</v>
      </c>
      <c r="BA5" s="13">
        <v>14.91</v>
      </c>
      <c r="BB5" s="14">
        <v>13.705</v>
      </c>
      <c r="BC5" s="46">
        <v>2</v>
      </c>
      <c r="BD5" s="13">
        <v>30.196375000000003</v>
      </c>
      <c r="BE5" s="13">
        <v>1.6507741567721088</v>
      </c>
      <c r="BF5" s="13">
        <v>27.032</v>
      </c>
      <c r="BG5" s="13">
        <v>32.338999999999999</v>
      </c>
      <c r="BH5" s="14">
        <v>30.180999999999997</v>
      </c>
      <c r="BI5" s="46">
        <v>4</v>
      </c>
      <c r="BJ5" s="13">
        <v>31.032562500000001</v>
      </c>
      <c r="BK5" s="13">
        <v>1.1799322561768821</v>
      </c>
      <c r="BL5" s="13">
        <v>29.62</v>
      </c>
      <c r="BM5" s="13">
        <v>32.999000000000002</v>
      </c>
      <c r="BN5" s="14">
        <v>30.851500000000001</v>
      </c>
      <c r="BO5" s="46">
        <v>8</v>
      </c>
      <c r="BP5" s="13">
        <v>33.532624999999996</v>
      </c>
      <c r="BQ5" s="13">
        <v>1.2373782970458154</v>
      </c>
      <c r="BR5" s="13">
        <v>31.305</v>
      </c>
      <c r="BS5" s="13">
        <v>35.362000000000002</v>
      </c>
      <c r="BT5" s="14">
        <v>33.760000000000005</v>
      </c>
    </row>
    <row r="6" spans="1:72" x14ac:dyDescent="0.2">
      <c r="A6" s="47" t="s">
        <v>9</v>
      </c>
      <c r="B6" s="48" t="s">
        <v>78</v>
      </c>
      <c r="C6" s="31">
        <v>3.7149999999999999</v>
      </c>
      <c r="D6" s="49">
        <v>3.7650000000000001</v>
      </c>
      <c r="E6" s="49">
        <v>4.6079999999999997</v>
      </c>
      <c r="F6" s="2">
        <v>4</v>
      </c>
      <c r="G6" s="18">
        <v>4.202</v>
      </c>
      <c r="H6" s="18">
        <v>7.0710678118653244E-3</v>
      </c>
      <c r="I6" s="18">
        <v>4.1970000000000001</v>
      </c>
      <c r="J6" s="18">
        <v>4.2069999999999999</v>
      </c>
      <c r="K6" s="17">
        <v>3.8179999999999996</v>
      </c>
      <c r="L6" s="18">
        <v>1.4142135623730963E-2</v>
      </c>
      <c r="M6" s="18">
        <v>3.8079999999999998</v>
      </c>
      <c r="N6" s="19">
        <v>3.827</v>
      </c>
      <c r="O6" s="18">
        <v>4.5865</v>
      </c>
      <c r="P6" s="18">
        <v>7.77817459305148E-3</v>
      </c>
      <c r="Q6" s="18">
        <v>4.5810000000000004</v>
      </c>
      <c r="R6" s="18">
        <v>4.5919999999999996</v>
      </c>
      <c r="S6" s="2">
        <v>4</v>
      </c>
      <c r="T6" s="18">
        <v>4.6985000000000001</v>
      </c>
      <c r="U6" s="18">
        <v>7.4213655526908645E-2</v>
      </c>
      <c r="V6" s="18">
        <v>4.6159999999999997</v>
      </c>
      <c r="W6" s="18">
        <v>4.7750000000000004</v>
      </c>
      <c r="X6" s="19">
        <v>4.7010000000000005</v>
      </c>
      <c r="Y6" s="2">
        <v>8</v>
      </c>
      <c r="Z6" s="18">
        <v>4.5235000000000003</v>
      </c>
      <c r="AA6" s="18">
        <v>7.9993749755840227E-2</v>
      </c>
      <c r="AB6" s="18">
        <v>4.4589999999999996</v>
      </c>
      <c r="AC6" s="18">
        <v>4.6399999999999997</v>
      </c>
      <c r="AD6" s="19">
        <v>4.4975000000000005</v>
      </c>
      <c r="AE6" s="2">
        <v>16</v>
      </c>
      <c r="AF6" s="18">
        <v>4.6379999999999999</v>
      </c>
      <c r="AG6" s="18">
        <v>4.8339080118126453E-2</v>
      </c>
      <c r="AH6" s="18">
        <v>4.59</v>
      </c>
      <c r="AI6" s="18">
        <v>4.694</v>
      </c>
      <c r="AJ6" s="19">
        <v>4.6334999999999997</v>
      </c>
      <c r="AK6" s="2">
        <v>4</v>
      </c>
      <c r="AL6" s="18">
        <v>4.5783750000000003</v>
      </c>
      <c r="AM6" s="18">
        <v>0.10876178097107471</v>
      </c>
      <c r="AN6" s="18">
        <v>4.383</v>
      </c>
      <c r="AO6" s="18">
        <v>4.7140000000000004</v>
      </c>
      <c r="AP6" s="19">
        <v>4.5875000000000004</v>
      </c>
      <c r="AQ6" s="2">
        <v>8</v>
      </c>
      <c r="AR6" s="18">
        <v>4.1657500000000001</v>
      </c>
      <c r="AS6" s="18">
        <v>6.9860575434217392E-2</v>
      </c>
      <c r="AT6" s="18">
        <v>4.0620000000000003</v>
      </c>
      <c r="AU6" s="18">
        <v>4.3099999999999996</v>
      </c>
      <c r="AV6" s="19">
        <v>4.1524999999999999</v>
      </c>
      <c r="AW6" s="2">
        <v>16</v>
      </c>
      <c r="AX6" s="18">
        <v>4.6118750000000004</v>
      </c>
      <c r="AY6" s="18">
        <v>0.15354891030920023</v>
      </c>
      <c r="AZ6" s="18">
        <v>4.3230000000000004</v>
      </c>
      <c r="BA6" s="18">
        <v>4.8070000000000004</v>
      </c>
      <c r="BB6" s="19">
        <v>4.6065000000000005</v>
      </c>
      <c r="BC6" s="2">
        <v>4</v>
      </c>
      <c r="BD6" s="18">
        <v>6.0026874999999995</v>
      </c>
      <c r="BE6" s="18">
        <v>0.25004898686724036</v>
      </c>
      <c r="BF6" s="18">
        <v>5.5910000000000002</v>
      </c>
      <c r="BG6" s="18">
        <v>6.3929999999999998</v>
      </c>
      <c r="BH6" s="19">
        <v>6.0305</v>
      </c>
      <c r="BI6" s="2">
        <v>8</v>
      </c>
      <c r="BJ6" s="18">
        <v>9.6820624999999989</v>
      </c>
      <c r="BK6" s="18">
        <v>1.2313042120045161</v>
      </c>
      <c r="BL6" s="18">
        <v>8.3970000000000002</v>
      </c>
      <c r="BM6" s="18">
        <v>13.55</v>
      </c>
      <c r="BN6" s="19">
        <v>9.4504999999999999</v>
      </c>
      <c r="BO6" s="2">
        <v>16</v>
      </c>
      <c r="BP6" s="18">
        <v>5.9146875000000003</v>
      </c>
      <c r="BQ6" s="18">
        <v>0.30054300163759157</v>
      </c>
      <c r="BR6" s="18">
        <v>5.2590000000000003</v>
      </c>
      <c r="BS6" s="18">
        <v>6.3570000000000002</v>
      </c>
      <c r="BT6" s="19">
        <v>5.952</v>
      </c>
    </row>
    <row r="7" spans="1:72" x14ac:dyDescent="0.2">
      <c r="A7" s="50" t="s">
        <v>115</v>
      </c>
      <c r="B7" s="51"/>
      <c r="C7" s="40">
        <v>3.8290000000000002</v>
      </c>
      <c r="D7" s="52">
        <v>2.9540000000000002</v>
      </c>
      <c r="E7" s="52">
        <v>2.8340000000000001</v>
      </c>
      <c r="F7" s="5">
        <v>6</v>
      </c>
      <c r="G7" s="15">
        <v>3.4104999999999999</v>
      </c>
      <c r="H7" s="15">
        <v>0.20293964620053909</v>
      </c>
      <c r="I7" s="15">
        <v>3.2669999999999999</v>
      </c>
      <c r="J7" s="15">
        <v>3.5539999999999998</v>
      </c>
      <c r="K7" s="21">
        <v>2.7744999999999997</v>
      </c>
      <c r="L7" s="15">
        <v>3.4648232278140782E-2</v>
      </c>
      <c r="M7" s="15">
        <v>2.7490000000000001</v>
      </c>
      <c r="N7" s="22">
        <v>2.7989999999999999</v>
      </c>
      <c r="O7" s="15">
        <v>3.3754999999999997</v>
      </c>
      <c r="P7" s="15">
        <v>0.21708178182427007</v>
      </c>
      <c r="Q7" s="15">
        <v>3.222</v>
      </c>
      <c r="R7" s="15">
        <v>3.5289999999999999</v>
      </c>
      <c r="S7" s="5">
        <v>6</v>
      </c>
      <c r="T7" s="15">
        <v>4.0250000000000004</v>
      </c>
      <c r="U7" s="15">
        <v>0.1963415391607187</v>
      </c>
      <c r="V7" s="15">
        <v>3.8759999999999999</v>
      </c>
      <c r="W7" s="15">
        <v>4.306</v>
      </c>
      <c r="X7" s="22">
        <v>3.9584999999999999</v>
      </c>
      <c r="Y7" s="5">
        <v>12</v>
      </c>
      <c r="Z7" s="15">
        <v>2.9824999999999999</v>
      </c>
      <c r="AA7" s="15">
        <v>0.12368104139276957</v>
      </c>
      <c r="AB7" s="15">
        <v>2.847</v>
      </c>
      <c r="AC7" s="15">
        <v>3.1469999999999998</v>
      </c>
      <c r="AD7" s="22">
        <v>2.968</v>
      </c>
      <c r="AE7" s="5">
        <v>24</v>
      </c>
      <c r="AF7" s="15">
        <v>3.9909999999999997</v>
      </c>
      <c r="AG7" s="15">
        <v>0.15878496990164606</v>
      </c>
      <c r="AH7" s="15">
        <v>3.8530000000000002</v>
      </c>
      <c r="AI7" s="15">
        <v>4.1509999999999998</v>
      </c>
      <c r="AJ7" s="22">
        <v>3.98</v>
      </c>
      <c r="AK7" s="5">
        <v>6</v>
      </c>
      <c r="AL7" s="15">
        <v>3.747125</v>
      </c>
      <c r="AM7" s="15">
        <v>0.5002886131310299</v>
      </c>
      <c r="AN7" s="15">
        <v>2.9980000000000002</v>
      </c>
      <c r="AO7" s="15">
        <v>4.3819999999999997</v>
      </c>
      <c r="AP7" s="22">
        <v>3.6224999999999996</v>
      </c>
      <c r="AQ7" s="5">
        <v>12</v>
      </c>
      <c r="AR7" s="15">
        <v>4.1692499999999999</v>
      </c>
      <c r="AS7" s="15">
        <v>0.18601132838005946</v>
      </c>
      <c r="AT7" s="15">
        <v>3.9209999999999998</v>
      </c>
      <c r="AU7" s="15">
        <v>4.4829999999999997</v>
      </c>
      <c r="AV7" s="22">
        <v>4.1444999999999999</v>
      </c>
      <c r="AW7" s="5">
        <v>24</v>
      </c>
      <c r="AX7" s="15">
        <v>4.0234999999999994</v>
      </c>
      <c r="AY7" s="15">
        <v>0.5052770103051023</v>
      </c>
      <c r="AZ7" s="15">
        <v>3.01</v>
      </c>
      <c r="BA7" s="15">
        <v>4.3920000000000003</v>
      </c>
      <c r="BB7" s="22">
        <v>4.2885</v>
      </c>
      <c r="BC7" s="5">
        <v>6</v>
      </c>
      <c r="BD7" s="15">
        <v>5.0541875000000003</v>
      </c>
      <c r="BE7" s="15">
        <v>0.90192218576031769</v>
      </c>
      <c r="BF7" s="15">
        <v>3.52</v>
      </c>
      <c r="BG7" s="15">
        <v>6.5069999999999997</v>
      </c>
      <c r="BH7" s="22">
        <v>4.9425000000000008</v>
      </c>
      <c r="BI7" s="5">
        <v>12</v>
      </c>
      <c r="BJ7" s="15">
        <v>4.6241250000000003</v>
      </c>
      <c r="BK7" s="15">
        <v>0.82346429795103715</v>
      </c>
      <c r="BL7" s="15">
        <v>3.165</v>
      </c>
      <c r="BM7" s="15">
        <v>6.2649999999999997</v>
      </c>
      <c r="BN7" s="22">
        <v>4.6375000000000002</v>
      </c>
      <c r="BO7" s="5">
        <v>24</v>
      </c>
      <c r="BP7" s="15">
        <v>5.1687499999999993</v>
      </c>
      <c r="BQ7" s="15">
        <v>1.0180395866566343</v>
      </c>
      <c r="BR7" s="15">
        <v>3.26</v>
      </c>
      <c r="BS7" s="15">
        <v>6.7679999999999998</v>
      </c>
      <c r="BT7" s="22">
        <v>4.9740000000000002</v>
      </c>
    </row>
    <row r="8" spans="1:72" x14ac:dyDescent="0.2">
      <c r="A8" s="50" t="s">
        <v>10</v>
      </c>
      <c r="B8" s="51"/>
      <c r="C8" s="40">
        <v>6.4960000000000004</v>
      </c>
      <c r="D8" s="52">
        <v>4.617</v>
      </c>
      <c r="E8" s="52">
        <v>4.6369999999999996</v>
      </c>
      <c r="F8" s="5">
        <v>8</v>
      </c>
      <c r="G8" s="15">
        <v>5.7115</v>
      </c>
      <c r="H8" s="15">
        <v>0.22698127676088156</v>
      </c>
      <c r="I8" s="15">
        <v>5.5510000000000002</v>
      </c>
      <c r="J8" s="15">
        <v>5.8719999999999999</v>
      </c>
      <c r="K8" s="21">
        <v>4.7880000000000003</v>
      </c>
      <c r="L8" s="15">
        <v>0.33234018715767716</v>
      </c>
      <c r="M8" s="15">
        <v>4.5529999999999999</v>
      </c>
      <c r="N8" s="22">
        <v>5.0229999999999997</v>
      </c>
      <c r="O8" s="15">
        <v>5.2025000000000006</v>
      </c>
      <c r="P8" s="15">
        <v>6.3639610306785409E-3</v>
      </c>
      <c r="Q8" s="15">
        <v>5.1980000000000004</v>
      </c>
      <c r="R8" s="15">
        <v>5.2069999999999999</v>
      </c>
      <c r="S8" s="5">
        <v>8</v>
      </c>
      <c r="T8" s="15">
        <v>6.8419999999999996</v>
      </c>
      <c r="U8" s="15">
        <v>0.22580965435516717</v>
      </c>
      <c r="V8" s="15">
        <v>6.6189999999999998</v>
      </c>
      <c r="W8" s="15">
        <v>7.04</v>
      </c>
      <c r="X8" s="22">
        <v>6.8544999999999998</v>
      </c>
      <c r="Y8" s="5">
        <v>16</v>
      </c>
      <c r="Z8" s="15">
        <v>5.0372500000000002</v>
      </c>
      <c r="AA8" s="15">
        <v>0.28489691118016702</v>
      </c>
      <c r="AB8" s="15">
        <v>4.8570000000000002</v>
      </c>
      <c r="AC8" s="15">
        <v>5.46</v>
      </c>
      <c r="AD8" s="22">
        <v>4.9160000000000004</v>
      </c>
      <c r="AE8" s="5">
        <v>32</v>
      </c>
      <c r="AF8" s="15">
        <v>6.9167500000000004</v>
      </c>
      <c r="AG8" s="15">
        <v>8.3555869532506821E-2</v>
      </c>
      <c r="AH8" s="15">
        <v>6.8010000000000002</v>
      </c>
      <c r="AI8" s="15">
        <v>6.9989999999999997</v>
      </c>
      <c r="AJ8" s="22">
        <v>6.9335000000000004</v>
      </c>
      <c r="AK8" s="5">
        <v>8</v>
      </c>
      <c r="AL8" s="15">
        <v>6.0797499999999989</v>
      </c>
      <c r="AM8" s="15">
        <v>0.25714684520716952</v>
      </c>
      <c r="AN8" s="15">
        <v>5.8570000000000002</v>
      </c>
      <c r="AO8" s="15">
        <v>6.5880000000000001</v>
      </c>
      <c r="AP8" s="22">
        <v>5.992</v>
      </c>
      <c r="AQ8" s="5">
        <v>16</v>
      </c>
      <c r="AR8" s="15">
        <v>6.0545</v>
      </c>
      <c r="AS8" s="15">
        <v>0.25777121639159017</v>
      </c>
      <c r="AT8" s="15">
        <v>5.6120000000000001</v>
      </c>
      <c r="AU8" s="15">
        <v>6.5090000000000003</v>
      </c>
      <c r="AV8" s="22">
        <v>6.0545</v>
      </c>
      <c r="AW8" s="5">
        <v>32</v>
      </c>
      <c r="AX8" s="15">
        <v>6.2309999999999999</v>
      </c>
      <c r="AY8" s="15">
        <v>0.17020491851211078</v>
      </c>
      <c r="AZ8" s="15">
        <v>5.9160000000000004</v>
      </c>
      <c r="BA8" s="15">
        <v>6.4660000000000002</v>
      </c>
      <c r="BB8" s="22">
        <v>6.2285000000000004</v>
      </c>
      <c r="BC8" s="5">
        <v>8</v>
      </c>
      <c r="BD8" s="15">
        <v>7.4128124999999994</v>
      </c>
      <c r="BE8" s="15">
        <v>0.67417813855093223</v>
      </c>
      <c r="BF8" s="15">
        <v>6.0010000000000003</v>
      </c>
      <c r="BG8" s="15">
        <v>8.3059999999999992</v>
      </c>
      <c r="BH8" s="22">
        <v>7.5410000000000004</v>
      </c>
      <c r="BI8" s="5">
        <v>16</v>
      </c>
      <c r="BJ8" s="15">
        <v>7.2571874999999997</v>
      </c>
      <c r="BK8" s="15">
        <v>0.62714083678761245</v>
      </c>
      <c r="BL8" s="15">
        <v>5.8819999999999997</v>
      </c>
      <c r="BM8" s="15">
        <v>7.9020000000000001</v>
      </c>
      <c r="BN8" s="22">
        <v>7.5280000000000005</v>
      </c>
      <c r="BO8" s="5">
        <v>32</v>
      </c>
      <c r="BP8" s="15">
        <v>7.7426875000000006</v>
      </c>
      <c r="BQ8" s="15">
        <v>0.52981225841487156</v>
      </c>
      <c r="BR8" s="15">
        <v>6.93</v>
      </c>
      <c r="BS8" s="15">
        <v>8.5079999999999991</v>
      </c>
      <c r="BT8" s="22">
        <v>7.8264999999999993</v>
      </c>
    </row>
    <row r="9" spans="1:72" x14ac:dyDescent="0.2">
      <c r="A9" s="50" t="s">
        <v>11</v>
      </c>
      <c r="B9" s="51"/>
      <c r="C9" s="40">
        <v>2.3839999999999999</v>
      </c>
      <c r="D9" s="52">
        <v>1.8360000000000001</v>
      </c>
      <c r="E9" s="52">
        <v>1.8720000000000001</v>
      </c>
      <c r="F9" s="5">
        <v>10</v>
      </c>
      <c r="G9" s="15">
        <v>1.9335</v>
      </c>
      <c r="H9" s="15">
        <v>2.8991378028648394E-2</v>
      </c>
      <c r="I9" s="15">
        <v>1.9119999999999999</v>
      </c>
      <c r="J9" s="15">
        <v>1.954</v>
      </c>
      <c r="K9" s="21">
        <v>2.0514999999999999</v>
      </c>
      <c r="L9" s="15">
        <v>5.4447222151364126E-2</v>
      </c>
      <c r="M9" s="15">
        <v>2.0129999999999999</v>
      </c>
      <c r="N9" s="22">
        <v>2.09</v>
      </c>
      <c r="O9" s="15">
        <v>2.2560000000000002</v>
      </c>
      <c r="P9" s="15">
        <v>0.34223968209428529</v>
      </c>
      <c r="Q9" s="15">
        <v>2.0139999999999998</v>
      </c>
      <c r="R9" s="15">
        <v>2.4980000000000002</v>
      </c>
      <c r="S9" s="5">
        <v>10</v>
      </c>
      <c r="T9" s="15">
        <v>2.3274999999999997</v>
      </c>
      <c r="U9" s="15">
        <v>0.13949790918385355</v>
      </c>
      <c r="V9" s="15">
        <v>2.177</v>
      </c>
      <c r="W9" s="15">
        <v>2.4550000000000001</v>
      </c>
      <c r="X9" s="22">
        <v>2.339</v>
      </c>
      <c r="Y9" s="5">
        <v>20</v>
      </c>
      <c r="Z9" s="15">
        <v>2.0227499999999998</v>
      </c>
      <c r="AA9" s="15">
        <v>0.1972044201668241</v>
      </c>
      <c r="AB9" s="15">
        <v>1.8680000000000001</v>
      </c>
      <c r="AC9" s="15">
        <v>2.3109999999999999</v>
      </c>
      <c r="AD9" s="22">
        <v>1.956</v>
      </c>
      <c r="AE9" s="5">
        <v>40</v>
      </c>
      <c r="AF9" s="15">
        <v>2.52475</v>
      </c>
      <c r="AG9" s="15">
        <v>4.3161518354509515E-2</v>
      </c>
      <c r="AH9" s="15">
        <v>2.4670000000000001</v>
      </c>
      <c r="AI9" s="15">
        <v>2.5649999999999999</v>
      </c>
      <c r="AJ9" s="22">
        <v>2.5335000000000001</v>
      </c>
      <c r="AK9" s="5">
        <v>10</v>
      </c>
      <c r="AL9" s="15">
        <v>2.1542500000000002</v>
      </c>
      <c r="AM9" s="15">
        <v>9.1799081850372707E-2</v>
      </c>
      <c r="AN9" s="15">
        <v>2.0230000000000001</v>
      </c>
      <c r="AO9" s="15">
        <v>2.3250000000000002</v>
      </c>
      <c r="AP9" s="22">
        <v>2.1390000000000002</v>
      </c>
      <c r="AQ9" s="5">
        <v>20</v>
      </c>
      <c r="AR9" s="15">
        <v>2.2048749999999999</v>
      </c>
      <c r="AS9" s="15">
        <v>8.6284309945998602E-2</v>
      </c>
      <c r="AT9" s="15">
        <v>2.0259999999999998</v>
      </c>
      <c r="AU9" s="15">
        <v>2.3220000000000001</v>
      </c>
      <c r="AV9" s="22">
        <v>2.2250000000000001</v>
      </c>
      <c r="AW9" s="5">
        <v>40</v>
      </c>
      <c r="AX9" s="15">
        <v>2.3086250000000001</v>
      </c>
      <c r="AY9" s="15">
        <v>0.1781202944240613</v>
      </c>
      <c r="AZ9" s="15">
        <v>2.0169999999999999</v>
      </c>
      <c r="BA9" s="15">
        <v>2.508</v>
      </c>
      <c r="BB9" s="22">
        <v>2.3544999999999998</v>
      </c>
      <c r="BC9" s="5">
        <v>10</v>
      </c>
      <c r="BD9" s="15">
        <v>2.1706875000000001</v>
      </c>
      <c r="BE9" s="15">
        <v>0.20391786540990794</v>
      </c>
      <c r="BF9" s="15">
        <v>1.76</v>
      </c>
      <c r="BG9" s="15">
        <v>2.5030000000000001</v>
      </c>
      <c r="BH9" s="22">
        <v>2.2164999999999999</v>
      </c>
      <c r="BI9" s="5">
        <v>20</v>
      </c>
      <c r="BJ9" s="15">
        <v>2.1234374999999996</v>
      </c>
      <c r="BK9" s="15">
        <v>0.20001065596612597</v>
      </c>
      <c r="BL9" s="15">
        <v>1.7969999999999999</v>
      </c>
      <c r="BM9" s="15">
        <v>2.464</v>
      </c>
      <c r="BN9" s="22">
        <v>2.1195000000000004</v>
      </c>
      <c r="BO9" s="5">
        <v>40</v>
      </c>
      <c r="BP9" s="15">
        <v>2.4240624999999998</v>
      </c>
      <c r="BQ9" s="15">
        <v>0.11122318028780395</v>
      </c>
      <c r="BR9" s="15">
        <v>2.2589999999999999</v>
      </c>
      <c r="BS9" s="15">
        <v>2.5979999999999999</v>
      </c>
      <c r="BT9" s="22">
        <v>2.4264999999999999</v>
      </c>
    </row>
    <row r="10" spans="1:72" x14ac:dyDescent="0.2">
      <c r="A10" s="50" t="s">
        <v>12</v>
      </c>
      <c r="B10" s="51"/>
      <c r="C10" s="40">
        <v>5.1820000000000004</v>
      </c>
      <c r="D10" s="52">
        <v>3.95</v>
      </c>
      <c r="E10" s="52">
        <v>3.8279999999999998</v>
      </c>
      <c r="F10" s="5">
        <v>12</v>
      </c>
      <c r="G10" s="15">
        <v>4.5135000000000005</v>
      </c>
      <c r="H10" s="15">
        <v>9.4045201897810835E-2</v>
      </c>
      <c r="I10" s="15">
        <v>4.4470000000000001</v>
      </c>
      <c r="J10" s="15">
        <v>4.58</v>
      </c>
      <c r="K10" s="21">
        <v>3.8049999999999997</v>
      </c>
      <c r="L10" s="15">
        <v>1.9798989873223347E-2</v>
      </c>
      <c r="M10" s="15">
        <v>3.7909999999999999</v>
      </c>
      <c r="N10" s="22">
        <v>3.819</v>
      </c>
      <c r="O10" s="15">
        <v>5.5090000000000003</v>
      </c>
      <c r="P10" s="15">
        <v>0.17394826817189038</v>
      </c>
      <c r="Q10" s="15">
        <v>5.3860000000000001</v>
      </c>
      <c r="R10" s="15">
        <v>5.6319999999999997</v>
      </c>
      <c r="S10" s="5">
        <v>12</v>
      </c>
      <c r="T10" s="15">
        <v>4.9217499999999994</v>
      </c>
      <c r="U10" s="15">
        <v>0.2552650583217374</v>
      </c>
      <c r="V10" s="15">
        <v>4.734</v>
      </c>
      <c r="W10" s="15">
        <v>5.2770000000000001</v>
      </c>
      <c r="X10" s="22">
        <v>4.8380000000000001</v>
      </c>
      <c r="Y10" s="5">
        <v>24</v>
      </c>
      <c r="Z10" s="15">
        <v>4.7949999999999999</v>
      </c>
      <c r="AA10" s="15">
        <v>0.39750136268110231</v>
      </c>
      <c r="AB10" s="15">
        <v>4.2</v>
      </c>
      <c r="AC10" s="15">
        <v>5.0199999999999996</v>
      </c>
      <c r="AD10" s="22">
        <v>4.9794999999999998</v>
      </c>
      <c r="AE10" s="5">
        <v>48</v>
      </c>
      <c r="AF10" s="15">
        <v>5.3067500000000001</v>
      </c>
      <c r="AG10" s="15">
        <v>0.13170769402987303</v>
      </c>
      <c r="AH10" s="15">
        <v>5.1859999999999999</v>
      </c>
      <c r="AI10" s="15">
        <v>5.4560000000000004</v>
      </c>
      <c r="AJ10" s="22">
        <v>5.2919999999999998</v>
      </c>
      <c r="AK10" s="5">
        <v>12</v>
      </c>
      <c r="AL10" s="15">
        <v>5.0646249999999995</v>
      </c>
      <c r="AM10" s="15">
        <v>0.34379102352612823</v>
      </c>
      <c r="AN10" s="15">
        <v>4.444</v>
      </c>
      <c r="AO10" s="15">
        <v>5.4009999999999998</v>
      </c>
      <c r="AP10" s="22">
        <v>5.1974999999999998</v>
      </c>
      <c r="AQ10" s="5">
        <v>24</v>
      </c>
      <c r="AR10" s="15">
        <v>5.1848749999999999</v>
      </c>
      <c r="AS10" s="15">
        <v>0.18947931473985696</v>
      </c>
      <c r="AT10" s="15">
        <v>4.7539999999999996</v>
      </c>
      <c r="AU10" s="15">
        <v>5.3360000000000003</v>
      </c>
      <c r="AV10" s="22">
        <v>5.2409999999999997</v>
      </c>
      <c r="AW10" s="5">
        <v>48</v>
      </c>
      <c r="AX10" s="15">
        <v>5.2617500000000001</v>
      </c>
      <c r="AY10" s="15">
        <v>0.40969317787827503</v>
      </c>
      <c r="AZ10" s="15">
        <v>4.2560000000000002</v>
      </c>
      <c r="BA10" s="15">
        <v>5.4749999999999996</v>
      </c>
      <c r="BB10" s="22">
        <v>5.3874999999999993</v>
      </c>
      <c r="BC10" s="5">
        <v>12</v>
      </c>
      <c r="BD10" s="15">
        <v>5.9793750000000001</v>
      </c>
      <c r="BE10" s="15">
        <v>0.84949238764492163</v>
      </c>
      <c r="BF10" s="15">
        <v>4.2300000000000004</v>
      </c>
      <c r="BG10" s="15">
        <v>7.12</v>
      </c>
      <c r="BH10" s="22">
        <v>6.1914999999999996</v>
      </c>
      <c r="BI10" s="5">
        <v>24</v>
      </c>
      <c r="BJ10" s="15">
        <v>5.661437499999999</v>
      </c>
      <c r="BK10" s="15">
        <v>0.72390266092894662</v>
      </c>
      <c r="BL10" s="15">
        <v>3.9239999999999999</v>
      </c>
      <c r="BM10" s="15">
        <v>6.6289999999999996</v>
      </c>
      <c r="BN10" s="22">
        <v>5.8895</v>
      </c>
      <c r="BO10" s="5">
        <v>48</v>
      </c>
      <c r="BP10" s="15">
        <v>6.2811250000000003</v>
      </c>
      <c r="BQ10" s="15">
        <v>0.4194348380062547</v>
      </c>
      <c r="BR10" s="15">
        <v>5.4880000000000004</v>
      </c>
      <c r="BS10" s="15">
        <v>6.8659999999999997</v>
      </c>
      <c r="BT10" s="22">
        <v>6.2204999999999995</v>
      </c>
    </row>
    <row r="11" spans="1:72" x14ac:dyDescent="0.2">
      <c r="A11" s="50" t="s">
        <v>13</v>
      </c>
      <c r="B11" s="51"/>
      <c r="C11" s="40">
        <v>2.5859999999999999</v>
      </c>
      <c r="D11" s="52">
        <v>1.7250000000000001</v>
      </c>
      <c r="E11" s="52">
        <v>1.75</v>
      </c>
      <c r="F11" s="5">
        <v>14</v>
      </c>
      <c r="G11" s="15">
        <v>2.1080000000000001</v>
      </c>
      <c r="H11" s="15">
        <v>0.17536248173426394</v>
      </c>
      <c r="I11" s="15">
        <v>1.984</v>
      </c>
      <c r="J11" s="15">
        <v>2.2309999999999999</v>
      </c>
      <c r="K11" s="21">
        <v>1.9420000000000002</v>
      </c>
      <c r="L11" s="15">
        <v>0.33799704140716835</v>
      </c>
      <c r="M11" s="15">
        <v>1.7030000000000001</v>
      </c>
      <c r="N11" s="22">
        <v>2.181</v>
      </c>
      <c r="O11" s="15">
        <v>2.7515000000000001</v>
      </c>
      <c r="P11" s="15">
        <v>9.1923881554250471E-3</v>
      </c>
      <c r="Q11" s="15">
        <v>2.7450000000000001</v>
      </c>
      <c r="R11" s="15">
        <v>2.758</v>
      </c>
      <c r="S11" s="5">
        <v>14</v>
      </c>
      <c r="T11" s="15">
        <v>2.3747499999999997</v>
      </c>
      <c r="U11" s="15">
        <v>6.4850469029401267E-2</v>
      </c>
      <c r="V11" s="15">
        <v>2.2789999999999999</v>
      </c>
      <c r="W11" s="15">
        <v>2.4209999999999998</v>
      </c>
      <c r="X11" s="22">
        <v>2.3994999999999997</v>
      </c>
      <c r="Y11" s="5">
        <v>28</v>
      </c>
      <c r="Z11" s="15">
        <v>2.1822500000000002</v>
      </c>
      <c r="AA11" s="15">
        <v>0.15450215748223939</v>
      </c>
      <c r="AB11" s="15">
        <v>1.982</v>
      </c>
      <c r="AC11" s="15">
        <v>2.3519999999999999</v>
      </c>
      <c r="AD11" s="22">
        <v>2.1970000000000001</v>
      </c>
      <c r="AE11" s="5">
        <v>56</v>
      </c>
      <c r="AF11" s="15">
        <v>2.746</v>
      </c>
      <c r="AG11" s="15">
        <v>2.5806975801127955E-2</v>
      </c>
      <c r="AH11" s="15">
        <v>2.7149999999999999</v>
      </c>
      <c r="AI11" s="15">
        <v>2.778</v>
      </c>
      <c r="AJ11" s="22">
        <v>2.7454999999999998</v>
      </c>
      <c r="AK11" s="5">
        <v>14</v>
      </c>
      <c r="AL11" s="15">
        <v>2.3223750000000001</v>
      </c>
      <c r="AM11" s="15">
        <v>0.21119925426004704</v>
      </c>
      <c r="AN11" s="15">
        <v>2.02</v>
      </c>
      <c r="AO11" s="15">
        <v>2.657</v>
      </c>
      <c r="AP11" s="22">
        <v>2.3519999999999999</v>
      </c>
      <c r="AQ11" s="5">
        <v>28</v>
      </c>
      <c r="AR11" s="15">
        <v>2.2634999999999996</v>
      </c>
      <c r="AS11" s="15">
        <v>8.6394444265820644E-2</v>
      </c>
      <c r="AT11" s="15">
        <v>2.12</v>
      </c>
      <c r="AU11" s="15">
        <v>2.3759999999999999</v>
      </c>
      <c r="AV11" s="22">
        <v>2.2430000000000003</v>
      </c>
      <c r="AW11" s="5">
        <v>56</v>
      </c>
      <c r="AX11" s="15">
        <v>2.3925000000000001</v>
      </c>
      <c r="AY11" s="15">
        <v>0.16076158034271046</v>
      </c>
      <c r="AZ11" s="15">
        <v>2.1309999999999998</v>
      </c>
      <c r="BA11" s="15">
        <v>2.6760000000000002</v>
      </c>
      <c r="BB11" s="22">
        <v>2.3819999999999997</v>
      </c>
      <c r="BC11" s="5">
        <v>14</v>
      </c>
      <c r="BD11" s="15">
        <v>2.3247500000000008</v>
      </c>
      <c r="BE11" s="15">
        <v>0.21186111803097177</v>
      </c>
      <c r="BF11" s="15">
        <v>1.7949999999999999</v>
      </c>
      <c r="BG11" s="15">
        <v>2.6280000000000001</v>
      </c>
      <c r="BH11" s="22">
        <v>2.3285</v>
      </c>
      <c r="BI11" s="5">
        <v>28</v>
      </c>
      <c r="BJ11" s="15">
        <v>2.1720000000000002</v>
      </c>
      <c r="BK11" s="15">
        <v>0.21714265664151144</v>
      </c>
      <c r="BL11" s="15">
        <v>1.7849999999999999</v>
      </c>
      <c r="BM11" s="15">
        <v>2.516</v>
      </c>
      <c r="BN11" s="22">
        <v>2.2629999999999999</v>
      </c>
      <c r="BO11" s="5">
        <v>56</v>
      </c>
      <c r="BP11" s="15">
        <v>2.4372500000000001</v>
      </c>
      <c r="BQ11" s="15">
        <v>0.13890164385876314</v>
      </c>
      <c r="BR11" s="15">
        <v>2.0859999999999999</v>
      </c>
      <c r="BS11" s="15">
        <v>2.71</v>
      </c>
      <c r="BT11" s="22">
        <v>2.4455</v>
      </c>
    </row>
    <row r="12" spans="1:72" x14ac:dyDescent="0.2">
      <c r="A12" s="50" t="s">
        <v>14</v>
      </c>
      <c r="B12" s="51"/>
      <c r="C12" s="40">
        <v>0.373</v>
      </c>
      <c r="D12" s="52">
        <v>0.30199999999999999</v>
      </c>
      <c r="E12" s="52">
        <v>0.308</v>
      </c>
      <c r="F12" s="5">
        <v>16</v>
      </c>
      <c r="G12" s="15">
        <v>0.32800000000000001</v>
      </c>
      <c r="H12" s="15">
        <v>1.4142135623730963E-3</v>
      </c>
      <c r="I12" s="15">
        <v>0.32700000000000001</v>
      </c>
      <c r="J12" s="15">
        <v>0.32900000000000001</v>
      </c>
      <c r="K12" s="21">
        <v>0.32850000000000001</v>
      </c>
      <c r="L12" s="15">
        <v>1.0606601717798222E-2</v>
      </c>
      <c r="M12" s="15">
        <v>0.32100000000000001</v>
      </c>
      <c r="N12" s="22">
        <v>0.33600000000000002</v>
      </c>
      <c r="O12" s="15">
        <v>0.42599999999999999</v>
      </c>
      <c r="P12" s="15">
        <v>0</v>
      </c>
      <c r="Q12" s="15">
        <v>0.42599999999999999</v>
      </c>
      <c r="R12" s="15">
        <v>0.42599999999999999</v>
      </c>
      <c r="S12" s="5">
        <v>16</v>
      </c>
      <c r="T12" s="15">
        <v>0.36625000000000002</v>
      </c>
      <c r="U12" s="15">
        <v>2.0188693205191195E-2</v>
      </c>
      <c r="V12" s="15">
        <v>0.34100000000000003</v>
      </c>
      <c r="W12" s="15">
        <v>0.38300000000000001</v>
      </c>
      <c r="X12" s="22">
        <v>0.37</v>
      </c>
      <c r="Y12" s="5">
        <v>32</v>
      </c>
      <c r="Z12" s="15">
        <v>0.35299999999999998</v>
      </c>
      <c r="AA12" s="15">
        <v>1.7907168024751046E-2</v>
      </c>
      <c r="AB12" s="15">
        <v>0.32700000000000001</v>
      </c>
      <c r="AC12" s="15">
        <v>0.36699999999999999</v>
      </c>
      <c r="AD12" s="22">
        <v>0.35899999999999999</v>
      </c>
      <c r="AE12" s="5">
        <v>64</v>
      </c>
      <c r="AF12" s="15">
        <v>0.42125000000000001</v>
      </c>
      <c r="AG12" s="15">
        <v>1.951708653120815E-2</v>
      </c>
      <c r="AH12" s="15">
        <v>0.39800000000000002</v>
      </c>
      <c r="AI12" s="15">
        <v>0.44600000000000001</v>
      </c>
      <c r="AJ12" s="22">
        <v>0.42</v>
      </c>
      <c r="AK12" s="5">
        <v>16</v>
      </c>
      <c r="AL12" s="15">
        <v>0.56099999999999994</v>
      </c>
      <c r="AM12" s="15">
        <v>0.50882160780712593</v>
      </c>
      <c r="AN12" s="15">
        <v>0.32300000000000001</v>
      </c>
      <c r="AO12" s="15">
        <v>1.8140000000000001</v>
      </c>
      <c r="AP12" s="22">
        <v>0.372</v>
      </c>
      <c r="AQ12" s="5">
        <v>32</v>
      </c>
      <c r="AR12" s="15">
        <v>0.37087499999999995</v>
      </c>
      <c r="AS12" s="15">
        <v>2.5581452544484535E-2</v>
      </c>
      <c r="AT12" s="15">
        <v>0.34599999999999997</v>
      </c>
      <c r="AU12" s="15">
        <v>0.42799999999999999</v>
      </c>
      <c r="AV12" s="22">
        <v>0.36749999999999999</v>
      </c>
      <c r="AW12" s="5">
        <v>64</v>
      </c>
      <c r="AX12" s="15">
        <v>0.38449999999999995</v>
      </c>
      <c r="AY12" s="15">
        <v>4.7129002293098729E-2</v>
      </c>
      <c r="AZ12" s="15">
        <v>0.32800000000000001</v>
      </c>
      <c r="BA12" s="15">
        <v>0.46100000000000002</v>
      </c>
      <c r="BB12" s="22">
        <v>0.374</v>
      </c>
      <c r="BC12" s="5">
        <v>16</v>
      </c>
      <c r="BD12" s="15">
        <v>0.40993750000000001</v>
      </c>
      <c r="BE12" s="15">
        <v>0.16006018399339661</v>
      </c>
      <c r="BF12" s="15">
        <v>0.315</v>
      </c>
      <c r="BG12" s="15">
        <v>0.99</v>
      </c>
      <c r="BH12" s="22">
        <v>0.38300000000000001</v>
      </c>
      <c r="BI12" s="5">
        <v>32</v>
      </c>
      <c r="BJ12" s="15">
        <v>0.43743749999999998</v>
      </c>
      <c r="BK12" s="15">
        <v>0.30274014572456909</v>
      </c>
      <c r="BL12" s="15">
        <v>0.32100000000000001</v>
      </c>
      <c r="BM12" s="15">
        <v>1.5669999999999999</v>
      </c>
      <c r="BN12" s="22">
        <v>0.35549999999999998</v>
      </c>
      <c r="BO12" s="5">
        <v>64</v>
      </c>
      <c r="BP12" s="15">
        <v>0.39656249999999998</v>
      </c>
      <c r="BQ12" s="15">
        <v>3.6948556579835881E-2</v>
      </c>
      <c r="BR12" s="15">
        <v>0.33</v>
      </c>
      <c r="BS12" s="15">
        <v>0.46600000000000003</v>
      </c>
      <c r="BT12" s="22">
        <v>0.39150000000000001</v>
      </c>
    </row>
    <row r="13" spans="1:72" x14ac:dyDescent="0.2">
      <c r="A13" s="50" t="s">
        <v>114</v>
      </c>
      <c r="B13" s="51"/>
      <c r="C13" s="40">
        <v>7.5759999999999996</v>
      </c>
      <c r="D13" s="52">
        <v>5.5549999999999997</v>
      </c>
      <c r="E13" s="52">
        <v>5.8029999999999999</v>
      </c>
      <c r="F13" s="5">
        <v>18</v>
      </c>
      <c r="G13" s="15">
        <v>6.0629999999999997</v>
      </c>
      <c r="H13" s="15">
        <v>0.45820519420888256</v>
      </c>
      <c r="I13" s="15">
        <v>5.7389999999999999</v>
      </c>
      <c r="J13" s="15">
        <v>6.3869999999999996</v>
      </c>
      <c r="K13" s="21">
        <v>5.5244999999999997</v>
      </c>
      <c r="L13" s="15">
        <v>0.1421284630184958</v>
      </c>
      <c r="M13" s="15">
        <v>5.4240000000000004</v>
      </c>
      <c r="N13" s="22">
        <v>5.625</v>
      </c>
      <c r="O13" s="15">
        <v>7.9770000000000003</v>
      </c>
      <c r="P13" s="15">
        <v>6.5053823869162114E-2</v>
      </c>
      <c r="Q13" s="15">
        <v>7.93</v>
      </c>
      <c r="R13" s="15">
        <v>8.0229999999999997</v>
      </c>
      <c r="S13" s="5">
        <v>18</v>
      </c>
      <c r="T13" s="15">
        <v>7.1832500000000001</v>
      </c>
      <c r="U13" s="15">
        <v>0.36821676134219267</v>
      </c>
      <c r="V13" s="15">
        <v>6.6459999999999999</v>
      </c>
      <c r="W13" s="15">
        <v>7.47</v>
      </c>
      <c r="X13" s="22">
        <v>7.3085000000000004</v>
      </c>
      <c r="Y13" s="5">
        <v>36</v>
      </c>
      <c r="Z13" s="15">
        <v>6.6219999999999999</v>
      </c>
      <c r="AA13" s="15">
        <v>0.22809647081881829</v>
      </c>
      <c r="AB13" s="15">
        <v>6.3029999999999999</v>
      </c>
      <c r="AC13" s="15">
        <v>6.8</v>
      </c>
      <c r="AD13" s="22">
        <v>6.6920000000000002</v>
      </c>
      <c r="AE13" s="5">
        <v>72</v>
      </c>
      <c r="AF13" s="15">
        <v>7.8725000000000005</v>
      </c>
      <c r="AG13" s="15">
        <v>0.45323467063615813</v>
      </c>
      <c r="AH13" s="15">
        <v>7.202</v>
      </c>
      <c r="AI13" s="15">
        <v>8.1989999999999998</v>
      </c>
      <c r="AJ13" s="22">
        <v>8.0444999999999993</v>
      </c>
      <c r="AK13" s="5">
        <v>18</v>
      </c>
      <c r="AL13" s="15">
        <v>6.9133749999999994</v>
      </c>
      <c r="AM13" s="15">
        <v>0.21293723924467248</v>
      </c>
      <c r="AN13" s="15">
        <v>6.51</v>
      </c>
      <c r="AO13" s="15">
        <v>7.1310000000000002</v>
      </c>
      <c r="AP13" s="22">
        <v>6.9269999999999996</v>
      </c>
      <c r="AQ13" s="5">
        <v>36</v>
      </c>
      <c r="AR13" s="15">
        <v>6.9821249999999999</v>
      </c>
      <c r="AS13" s="15">
        <v>0.27604163117699676</v>
      </c>
      <c r="AT13" s="15">
        <v>6.6130000000000004</v>
      </c>
      <c r="AU13" s="15">
        <v>7.32</v>
      </c>
      <c r="AV13" s="22">
        <v>7.0004999999999997</v>
      </c>
      <c r="AW13" s="5">
        <v>72</v>
      </c>
      <c r="AX13" s="15">
        <v>6.1150000000000002</v>
      </c>
      <c r="AY13" s="15">
        <v>0.26301004869450473</v>
      </c>
      <c r="AZ13" s="15">
        <v>5.6429999999999998</v>
      </c>
      <c r="BA13" s="15">
        <v>6.4279999999999999</v>
      </c>
      <c r="BB13" s="22">
        <v>6.2170000000000005</v>
      </c>
      <c r="BC13" s="5">
        <v>18</v>
      </c>
      <c r="BD13" s="15">
        <v>7.1878749999999991</v>
      </c>
      <c r="BE13" s="15">
        <v>0.82764814383892593</v>
      </c>
      <c r="BF13" s="15">
        <v>6.02</v>
      </c>
      <c r="BG13" s="15">
        <v>8.2029999999999994</v>
      </c>
      <c r="BH13" s="22">
        <v>7.1970000000000001</v>
      </c>
      <c r="BI13" s="5">
        <v>36</v>
      </c>
      <c r="BJ13" s="15">
        <v>7.2404374999999987</v>
      </c>
      <c r="BK13" s="15">
        <v>0.94874913921788795</v>
      </c>
      <c r="BL13" s="15">
        <v>6.0010000000000003</v>
      </c>
      <c r="BM13" s="15">
        <v>8.5969999999999995</v>
      </c>
      <c r="BN13" s="22">
        <v>7.4984999999999999</v>
      </c>
      <c r="BO13" s="5">
        <v>72</v>
      </c>
      <c r="BP13" s="15">
        <v>8.0953750000000007</v>
      </c>
      <c r="BQ13" s="15">
        <v>0.5364173592766488</v>
      </c>
      <c r="BR13" s="15">
        <v>7.1109999999999998</v>
      </c>
      <c r="BS13" s="15">
        <v>8.9060000000000006</v>
      </c>
      <c r="BT13" s="22">
        <v>8.157</v>
      </c>
    </row>
    <row r="14" spans="1:72" x14ac:dyDescent="0.2">
      <c r="A14" s="50" t="s">
        <v>15</v>
      </c>
      <c r="B14" s="51"/>
      <c r="C14" s="40">
        <v>2.895</v>
      </c>
      <c r="D14" s="52">
        <v>2.7559999999999998</v>
      </c>
      <c r="E14" s="52">
        <v>2.266</v>
      </c>
      <c r="F14" s="5">
        <v>20</v>
      </c>
      <c r="G14" s="15">
        <v>2.7949999999999999</v>
      </c>
      <c r="H14" s="15">
        <v>0.26728636328851507</v>
      </c>
      <c r="I14" s="15">
        <v>2.6059999999999999</v>
      </c>
      <c r="J14" s="15">
        <v>2.984</v>
      </c>
      <c r="K14" s="21">
        <v>2.4855</v>
      </c>
      <c r="L14" s="15">
        <v>0.29627774131716345</v>
      </c>
      <c r="M14" s="15">
        <v>2.2759999999999998</v>
      </c>
      <c r="N14" s="22">
        <v>2.6949999999999998</v>
      </c>
      <c r="O14" s="15">
        <v>3.3834999999999997</v>
      </c>
      <c r="P14" s="15">
        <v>0.40092954493277227</v>
      </c>
      <c r="Q14" s="15">
        <v>3.1</v>
      </c>
      <c r="R14" s="15">
        <v>3.6669999999999998</v>
      </c>
      <c r="S14" s="5">
        <v>20</v>
      </c>
      <c r="T14" s="15">
        <v>2.9769999999999999</v>
      </c>
      <c r="U14" s="15">
        <v>0.15250136611409959</v>
      </c>
      <c r="V14" s="15">
        <v>2.8759999999999999</v>
      </c>
      <c r="W14" s="15">
        <v>3.1989999999999998</v>
      </c>
      <c r="X14" s="22">
        <v>2.9165000000000001</v>
      </c>
      <c r="Y14" s="5">
        <v>40</v>
      </c>
      <c r="Z14" s="15">
        <v>2.6385000000000001</v>
      </c>
      <c r="AA14" s="15">
        <v>0.31447575423234148</v>
      </c>
      <c r="AB14" s="15">
        <v>2.2210000000000001</v>
      </c>
      <c r="AC14" s="15">
        <v>2.964</v>
      </c>
      <c r="AD14" s="22">
        <v>2.6840000000000002</v>
      </c>
      <c r="AE14" s="5">
        <v>80</v>
      </c>
      <c r="AF14" s="15">
        <v>2.883</v>
      </c>
      <c r="AG14" s="15">
        <v>0.41496586204971958</v>
      </c>
      <c r="AH14" s="15">
        <v>2.4540000000000002</v>
      </c>
      <c r="AI14" s="15">
        <v>3.25</v>
      </c>
      <c r="AJ14" s="22">
        <v>2.9139999999999997</v>
      </c>
      <c r="AK14" s="5">
        <v>20</v>
      </c>
      <c r="AL14" s="15">
        <v>2.893875</v>
      </c>
      <c r="AM14" s="15">
        <v>0.19936286908907735</v>
      </c>
      <c r="AN14" s="15">
        <v>2.63</v>
      </c>
      <c r="AO14" s="15">
        <v>3.2770000000000001</v>
      </c>
      <c r="AP14" s="22">
        <v>2.8979999999999997</v>
      </c>
      <c r="AQ14" s="5">
        <v>40</v>
      </c>
      <c r="AR14" s="15">
        <v>2.7886250000000001</v>
      </c>
      <c r="AS14" s="15">
        <v>0.29280902479261128</v>
      </c>
      <c r="AT14" s="15">
        <v>2.2250000000000001</v>
      </c>
      <c r="AU14" s="15">
        <v>3.0990000000000002</v>
      </c>
      <c r="AV14" s="22">
        <v>2.8730000000000002</v>
      </c>
      <c r="AW14" s="5">
        <v>80</v>
      </c>
      <c r="AX14" s="15">
        <v>2.5623749999999998</v>
      </c>
      <c r="AY14" s="15">
        <v>0.18613661457573122</v>
      </c>
      <c r="AZ14" s="15">
        <v>2.355</v>
      </c>
      <c r="BA14" s="15">
        <v>2.9820000000000002</v>
      </c>
      <c r="BB14" s="22">
        <v>2.5310000000000001</v>
      </c>
      <c r="BC14" s="5">
        <v>20</v>
      </c>
      <c r="BD14" s="15">
        <v>3.0236875000000003</v>
      </c>
      <c r="BE14" s="15">
        <v>0.39231139311351138</v>
      </c>
      <c r="BF14" s="15">
        <v>2.2109999999999999</v>
      </c>
      <c r="BG14" s="15">
        <v>3.911</v>
      </c>
      <c r="BH14" s="22">
        <v>3.0274999999999999</v>
      </c>
      <c r="BI14" s="5">
        <v>40</v>
      </c>
      <c r="BJ14" s="15">
        <v>3.0723749999999996</v>
      </c>
      <c r="BK14" s="15">
        <v>0.31878642275563324</v>
      </c>
      <c r="BL14" s="15">
        <v>2.4980000000000002</v>
      </c>
      <c r="BM14" s="15">
        <v>3.8580000000000001</v>
      </c>
      <c r="BN14" s="22">
        <v>3.1120000000000001</v>
      </c>
      <c r="BO14" s="5">
        <v>80</v>
      </c>
      <c r="BP14" s="15">
        <v>3.1289374999999997</v>
      </c>
      <c r="BQ14" s="15">
        <v>0.3640713242850474</v>
      </c>
      <c r="BR14" s="15">
        <v>2.2130000000000001</v>
      </c>
      <c r="BS14" s="15">
        <v>3.5209999999999999</v>
      </c>
      <c r="BT14" s="22">
        <v>3.2554999999999996</v>
      </c>
    </row>
    <row r="15" spans="1:72" x14ac:dyDescent="0.2">
      <c r="A15" s="50" t="s">
        <v>16</v>
      </c>
      <c r="B15" s="51"/>
      <c r="C15" s="40">
        <v>5.298</v>
      </c>
      <c r="D15" s="52">
        <v>3.7370000000000001</v>
      </c>
      <c r="E15" s="52">
        <v>3.9340000000000002</v>
      </c>
      <c r="F15" s="5">
        <v>22</v>
      </c>
      <c r="G15" s="15">
        <v>4.476</v>
      </c>
      <c r="H15" s="15">
        <v>0.11596551211459358</v>
      </c>
      <c r="I15" s="15">
        <v>4.3929999999999998</v>
      </c>
      <c r="J15" s="15">
        <v>4.5570000000000004</v>
      </c>
      <c r="K15" s="21">
        <v>3.8769999999999998</v>
      </c>
      <c r="L15" s="15">
        <v>2.5455844122715735E-2</v>
      </c>
      <c r="M15" s="15">
        <v>3.859</v>
      </c>
      <c r="N15" s="22">
        <v>3.895</v>
      </c>
      <c r="O15" s="15">
        <v>5.4604999999999997</v>
      </c>
      <c r="P15" s="15">
        <v>8.1317279836453121E-2</v>
      </c>
      <c r="Q15" s="15">
        <v>5.4029999999999996</v>
      </c>
      <c r="R15" s="15">
        <v>5.5179999999999998</v>
      </c>
      <c r="S15" s="5">
        <v>22</v>
      </c>
      <c r="T15" s="15">
        <v>4.7610000000000001</v>
      </c>
      <c r="U15" s="15">
        <v>0.32759019114334492</v>
      </c>
      <c r="V15" s="15">
        <v>4.5780000000000003</v>
      </c>
      <c r="W15" s="15">
        <v>5.2519999999999998</v>
      </c>
      <c r="X15" s="22">
        <v>4.6065000000000005</v>
      </c>
      <c r="Y15" s="5">
        <v>44</v>
      </c>
      <c r="Z15" s="15">
        <v>4.7677500000000004</v>
      </c>
      <c r="AA15" s="15">
        <v>0.49735726595677687</v>
      </c>
      <c r="AB15" s="15">
        <v>4.125</v>
      </c>
      <c r="AC15" s="15">
        <v>5.1829999999999998</v>
      </c>
      <c r="AD15" s="22">
        <v>4.8810000000000002</v>
      </c>
      <c r="AE15" s="5">
        <v>88</v>
      </c>
      <c r="AF15" s="15">
        <v>5.5042500000000008</v>
      </c>
      <c r="AG15" s="15">
        <v>5.5554027756770138E-2</v>
      </c>
      <c r="AH15" s="15">
        <v>5.4550000000000001</v>
      </c>
      <c r="AI15" s="15">
        <v>5.5679999999999996</v>
      </c>
      <c r="AJ15" s="22">
        <v>5.4965000000000002</v>
      </c>
      <c r="AK15" s="5">
        <v>22</v>
      </c>
      <c r="AL15" s="15">
        <v>4.9096250000000001</v>
      </c>
      <c r="AM15" s="15">
        <v>0.4216657232249939</v>
      </c>
      <c r="AN15" s="15">
        <v>4.4450000000000003</v>
      </c>
      <c r="AO15" s="15">
        <v>5.4580000000000002</v>
      </c>
      <c r="AP15" s="22">
        <v>4.9079999999999995</v>
      </c>
      <c r="AQ15" s="5">
        <v>44</v>
      </c>
      <c r="AR15" s="15">
        <v>4.8791250000000002</v>
      </c>
      <c r="AS15" s="15">
        <v>0.31138741946327891</v>
      </c>
      <c r="AT15" s="15">
        <v>4.4210000000000003</v>
      </c>
      <c r="AU15" s="15">
        <v>5.2830000000000004</v>
      </c>
      <c r="AV15" s="22">
        <v>4.9775</v>
      </c>
      <c r="AW15" s="5">
        <v>88</v>
      </c>
      <c r="AX15" s="15">
        <v>4.4646249999999998</v>
      </c>
      <c r="AY15" s="15">
        <v>0.10782119788930991</v>
      </c>
      <c r="AZ15" s="15">
        <v>4.3490000000000002</v>
      </c>
      <c r="BA15" s="15">
        <v>4.6360000000000001</v>
      </c>
      <c r="BB15" s="22">
        <v>4.4584999999999999</v>
      </c>
      <c r="BC15" s="5">
        <v>22</v>
      </c>
      <c r="BD15" s="15">
        <v>4.8730625000000014</v>
      </c>
      <c r="BE15" s="15">
        <v>0.36242672247871932</v>
      </c>
      <c r="BF15" s="15">
        <v>4.3179999999999996</v>
      </c>
      <c r="BG15" s="15">
        <v>5.5490000000000004</v>
      </c>
      <c r="BH15" s="22">
        <v>4.8194999999999997</v>
      </c>
      <c r="BI15" s="5">
        <v>44</v>
      </c>
      <c r="BJ15" s="15">
        <v>4.9027500000000011</v>
      </c>
      <c r="BK15" s="15">
        <v>0.35281260370532869</v>
      </c>
      <c r="BL15" s="15">
        <v>4.2910000000000004</v>
      </c>
      <c r="BM15" s="15">
        <v>5.391</v>
      </c>
      <c r="BN15" s="22">
        <v>4.9079999999999995</v>
      </c>
      <c r="BO15" s="5">
        <v>88</v>
      </c>
      <c r="BP15" s="15">
        <v>6.1781875000000008</v>
      </c>
      <c r="BQ15" s="15">
        <v>0.52270657399730491</v>
      </c>
      <c r="BR15" s="15">
        <v>5.4059999999999997</v>
      </c>
      <c r="BS15" s="15">
        <v>7.2779999999999996</v>
      </c>
      <c r="BT15" s="22">
        <v>6.1959999999999997</v>
      </c>
    </row>
    <row r="16" spans="1:72" ht="15" thickBot="1" x14ac:dyDescent="0.25">
      <c r="A16" s="53" t="s">
        <v>17</v>
      </c>
      <c r="B16" s="54"/>
      <c r="C16" s="55">
        <v>2.5870000000000002</v>
      </c>
      <c r="D16" s="56">
        <v>2.5950000000000002</v>
      </c>
      <c r="E16" s="56">
        <v>2.4409999999999998</v>
      </c>
      <c r="F16" s="57">
        <v>24</v>
      </c>
      <c r="G16" s="25">
        <v>2.7670000000000003</v>
      </c>
      <c r="H16" s="25">
        <v>0.45820519420888028</v>
      </c>
      <c r="I16" s="25">
        <v>2.4430000000000001</v>
      </c>
      <c r="J16" s="25">
        <v>3.0910000000000002</v>
      </c>
      <c r="K16" s="24">
        <v>2.7450000000000001</v>
      </c>
      <c r="L16" s="25">
        <v>5.3740115370177657E-2</v>
      </c>
      <c r="M16" s="25">
        <v>2.7069999999999999</v>
      </c>
      <c r="N16" s="26">
        <v>2.7829999999999999</v>
      </c>
      <c r="O16" s="25">
        <v>2.6215000000000002</v>
      </c>
      <c r="P16" s="25">
        <v>1.3435028842544178E-2</v>
      </c>
      <c r="Q16" s="25">
        <v>2.6120000000000001</v>
      </c>
      <c r="R16" s="25">
        <v>2.6309999999999998</v>
      </c>
      <c r="S16" s="57">
        <v>24</v>
      </c>
      <c r="T16" s="25">
        <v>2.6487499999999997</v>
      </c>
      <c r="U16" s="25">
        <v>6.3300210636827031E-2</v>
      </c>
      <c r="V16" s="25">
        <v>2.56</v>
      </c>
      <c r="W16" s="25">
        <v>2.7090000000000001</v>
      </c>
      <c r="X16" s="26">
        <v>2.6624999999999996</v>
      </c>
      <c r="Y16" s="57">
        <v>48</v>
      </c>
      <c r="Z16" s="25">
        <v>2.7350000000000003</v>
      </c>
      <c r="AA16" s="25">
        <v>0.21686554974607353</v>
      </c>
      <c r="AB16" s="25">
        <v>2.4159999999999999</v>
      </c>
      <c r="AC16" s="25">
        <v>2.8940000000000001</v>
      </c>
      <c r="AD16" s="26">
        <v>2.8149999999999999</v>
      </c>
      <c r="AE16" s="57">
        <v>96</v>
      </c>
      <c r="AF16" s="25">
        <v>2.3085</v>
      </c>
      <c r="AG16" s="25">
        <v>0.98827543394204342</v>
      </c>
      <c r="AH16" s="25">
        <v>0.83299999999999996</v>
      </c>
      <c r="AI16" s="25">
        <v>2.923</v>
      </c>
      <c r="AJ16" s="26">
        <v>2.7385000000000002</v>
      </c>
      <c r="AK16" s="57">
        <v>24</v>
      </c>
      <c r="AL16" s="25">
        <v>2.945125</v>
      </c>
      <c r="AM16" s="25">
        <v>0.25494225536663889</v>
      </c>
      <c r="AN16" s="25">
        <v>2.6</v>
      </c>
      <c r="AO16" s="25">
        <v>3.246</v>
      </c>
      <c r="AP16" s="26">
        <v>2.9645000000000001</v>
      </c>
      <c r="AQ16" s="57">
        <v>48</v>
      </c>
      <c r="AR16" s="25">
        <v>2.8111250000000001</v>
      </c>
      <c r="AS16" s="25">
        <v>1.1143697049389465</v>
      </c>
      <c r="AT16" s="25">
        <v>0.52100000000000002</v>
      </c>
      <c r="AU16" s="25">
        <v>4.2380000000000004</v>
      </c>
      <c r="AV16" s="26">
        <v>2.8414999999999999</v>
      </c>
      <c r="AW16" s="57">
        <v>96</v>
      </c>
      <c r="AX16" s="25">
        <v>2.6561249999999998</v>
      </c>
      <c r="AY16" s="25">
        <v>0.22347926557704886</v>
      </c>
      <c r="AZ16" s="25">
        <v>2.42</v>
      </c>
      <c r="BA16" s="25">
        <v>3.0129999999999999</v>
      </c>
      <c r="BB16" s="26">
        <v>2.5564999999999998</v>
      </c>
      <c r="BC16" s="57">
        <v>24</v>
      </c>
      <c r="BD16" s="25">
        <v>2.1728124999999996</v>
      </c>
      <c r="BE16" s="25">
        <v>1.0878758641652706</v>
      </c>
      <c r="BF16" s="25">
        <v>0.19400000000000001</v>
      </c>
      <c r="BG16" s="25">
        <v>3.2629999999999999</v>
      </c>
      <c r="BH16" s="26">
        <v>2.7119999999999997</v>
      </c>
      <c r="BI16" s="57">
        <v>48</v>
      </c>
      <c r="BJ16" s="25">
        <v>2.6070624999999996</v>
      </c>
      <c r="BK16" s="25">
        <v>0.74485295808412122</v>
      </c>
      <c r="BL16" s="25">
        <v>0.86399999999999999</v>
      </c>
      <c r="BM16" s="25">
        <v>3.5129999999999999</v>
      </c>
      <c r="BN16" s="26">
        <v>2.6804999999999999</v>
      </c>
      <c r="BO16" s="57">
        <v>96</v>
      </c>
      <c r="BP16" s="25">
        <v>2.1976874999999998</v>
      </c>
      <c r="BQ16" s="25">
        <v>0.91780634985455101</v>
      </c>
      <c r="BR16" s="25">
        <v>0.222</v>
      </c>
      <c r="BS16" s="25">
        <v>3.1779999999999999</v>
      </c>
      <c r="BT16" s="26">
        <v>2.6399999999999997</v>
      </c>
    </row>
    <row r="17" spans="1:72" x14ac:dyDescent="0.2">
      <c r="A17" s="47" t="s">
        <v>18</v>
      </c>
      <c r="B17" s="48" t="s">
        <v>79</v>
      </c>
      <c r="C17" s="31">
        <v>1.8069999999999999</v>
      </c>
      <c r="D17" s="49">
        <v>1.8160000000000001</v>
      </c>
      <c r="E17" s="49">
        <v>2.1560000000000001</v>
      </c>
      <c r="F17" s="2">
        <v>26</v>
      </c>
      <c r="G17" s="18">
        <v>1.6975000000000002</v>
      </c>
      <c r="H17" s="18">
        <v>0.73892658633994202</v>
      </c>
      <c r="I17" s="18">
        <v>1.175</v>
      </c>
      <c r="J17" s="18">
        <v>2.2200000000000002</v>
      </c>
      <c r="K17" s="17">
        <v>2.6475</v>
      </c>
      <c r="L17" s="18">
        <v>0.77428192539926921</v>
      </c>
      <c r="M17" s="18">
        <v>2.1</v>
      </c>
      <c r="N17" s="19">
        <v>3.1949999999999998</v>
      </c>
      <c r="O17" s="18">
        <v>1.8465</v>
      </c>
      <c r="P17" s="18">
        <v>6.8589357775095089E-2</v>
      </c>
      <c r="Q17" s="18">
        <v>1.7969999999999999</v>
      </c>
      <c r="R17" s="18">
        <v>1.895</v>
      </c>
      <c r="S17" s="2">
        <v>26</v>
      </c>
      <c r="T17" s="18">
        <v>1.8094999999999999</v>
      </c>
      <c r="U17" s="18">
        <v>0.45679572385622663</v>
      </c>
      <c r="V17" s="18">
        <v>1.411</v>
      </c>
      <c r="W17" s="18">
        <v>2.2170000000000001</v>
      </c>
      <c r="X17" s="19">
        <v>1.8050000000000002</v>
      </c>
      <c r="Y17" s="2">
        <v>52</v>
      </c>
      <c r="Z17" s="18">
        <v>2.5259999999999998</v>
      </c>
      <c r="AA17" s="18">
        <v>0.89089879709575792</v>
      </c>
      <c r="AB17" s="18">
        <v>1.25</v>
      </c>
      <c r="AC17" s="18">
        <v>3.141</v>
      </c>
      <c r="AD17" s="19">
        <v>2.8565</v>
      </c>
      <c r="AE17" s="2">
        <v>104</v>
      </c>
      <c r="AF17" s="18">
        <v>1.8829999999999998</v>
      </c>
      <c r="AG17" s="18">
        <v>3.3655113529249402E-2</v>
      </c>
      <c r="AH17" s="18">
        <v>1.833</v>
      </c>
      <c r="AI17" s="18">
        <v>1.9059999999999999</v>
      </c>
      <c r="AJ17" s="19">
        <v>1.8965000000000001</v>
      </c>
      <c r="AK17" s="2">
        <v>26</v>
      </c>
      <c r="AL17" s="18">
        <v>1.6352500000000001</v>
      </c>
      <c r="AM17" s="18">
        <v>0.38021826438432349</v>
      </c>
      <c r="AN17" s="18">
        <v>1.274</v>
      </c>
      <c r="AO17" s="18">
        <v>2.2519999999999998</v>
      </c>
      <c r="AP17" s="19">
        <v>1.5110000000000001</v>
      </c>
      <c r="AQ17" s="2">
        <v>52</v>
      </c>
      <c r="AR17" s="18">
        <v>1.85575</v>
      </c>
      <c r="AS17" s="18">
        <v>0.47199841101427503</v>
      </c>
      <c r="AT17" s="18">
        <v>1.282</v>
      </c>
      <c r="AU17" s="18">
        <v>2.4079999999999999</v>
      </c>
      <c r="AV17" s="19">
        <v>1.8380000000000001</v>
      </c>
      <c r="AW17" s="2">
        <v>104</v>
      </c>
      <c r="AX17" s="18">
        <v>1.7531249999999998</v>
      </c>
      <c r="AY17" s="18">
        <v>0.64509698883191235</v>
      </c>
      <c r="AZ17" s="18">
        <v>1.079</v>
      </c>
      <c r="BA17" s="18">
        <v>2.4809999999999999</v>
      </c>
      <c r="BB17" s="19">
        <v>1.6819999999999999</v>
      </c>
      <c r="BC17" s="2">
        <v>26</v>
      </c>
      <c r="BD17" s="18">
        <v>1.94875</v>
      </c>
      <c r="BE17" s="18">
        <v>0.34729401568891621</v>
      </c>
      <c r="BF17" s="18">
        <v>1.2050000000000001</v>
      </c>
      <c r="BG17" s="18">
        <v>2.298</v>
      </c>
      <c r="BH17" s="19">
        <v>2.0739999999999998</v>
      </c>
      <c r="BI17" s="2">
        <v>52</v>
      </c>
      <c r="BJ17" s="18">
        <v>4.0650624999999998</v>
      </c>
      <c r="BK17" s="18">
        <v>3.5435946997128966</v>
      </c>
      <c r="BL17" s="18">
        <v>1.107</v>
      </c>
      <c r="BM17" s="18">
        <v>10.009</v>
      </c>
      <c r="BN17" s="19">
        <v>1.3935</v>
      </c>
      <c r="BO17" s="2">
        <v>104</v>
      </c>
      <c r="BP17" s="18">
        <v>1.7713750000000004</v>
      </c>
      <c r="BQ17" s="18">
        <v>0.34680366683951275</v>
      </c>
      <c r="BR17" s="18">
        <v>1.399</v>
      </c>
      <c r="BS17" s="18">
        <v>2.3580000000000001</v>
      </c>
      <c r="BT17" s="19">
        <v>1.6219999999999999</v>
      </c>
    </row>
    <row r="18" spans="1:72" x14ac:dyDescent="0.2">
      <c r="A18" s="50" t="s">
        <v>19</v>
      </c>
      <c r="B18" s="51"/>
      <c r="C18" s="40">
        <v>5.4809999999999999</v>
      </c>
      <c r="D18" s="52">
        <v>2.3010000000000002</v>
      </c>
      <c r="E18" s="52">
        <v>2.4670000000000001</v>
      </c>
      <c r="F18" s="5">
        <v>28</v>
      </c>
      <c r="G18" s="15">
        <v>2.7255000000000003</v>
      </c>
      <c r="H18" s="15">
        <v>9.1923881554253611E-3</v>
      </c>
      <c r="I18" s="15">
        <v>2.718</v>
      </c>
      <c r="J18" s="15">
        <v>2.7320000000000002</v>
      </c>
      <c r="K18" s="21">
        <v>2.3014999999999999</v>
      </c>
      <c r="L18" s="15">
        <v>1.3435028842544494E-2</v>
      </c>
      <c r="M18" s="15">
        <v>2.2919999999999998</v>
      </c>
      <c r="N18" s="22">
        <v>2.3109999999999999</v>
      </c>
      <c r="O18" s="15">
        <v>4.431</v>
      </c>
      <c r="P18" s="15">
        <v>0.12869343417595192</v>
      </c>
      <c r="Q18" s="15">
        <v>4.34</v>
      </c>
      <c r="R18" s="15">
        <v>4.5220000000000002</v>
      </c>
      <c r="S18" s="5">
        <v>28</v>
      </c>
      <c r="T18" s="15">
        <v>3.7102499999999998</v>
      </c>
      <c r="U18" s="15">
        <v>0.59582568759663435</v>
      </c>
      <c r="V18" s="15">
        <v>3.3260000000000001</v>
      </c>
      <c r="W18" s="15">
        <v>4.5979999999999999</v>
      </c>
      <c r="X18" s="22">
        <v>3.4584999999999999</v>
      </c>
      <c r="Y18" s="5">
        <v>56</v>
      </c>
      <c r="Z18" s="15">
        <v>2.86375</v>
      </c>
      <c r="AA18" s="15">
        <v>0.24502023725942867</v>
      </c>
      <c r="AB18" s="15">
        <v>2.6379999999999999</v>
      </c>
      <c r="AC18" s="15">
        <v>3.1160000000000001</v>
      </c>
      <c r="AD18" s="22">
        <v>2.8505000000000003</v>
      </c>
      <c r="AE18" s="5">
        <v>112</v>
      </c>
      <c r="AF18" s="15">
        <v>4.5107499999999998</v>
      </c>
      <c r="AG18" s="15">
        <v>0.20601193331131734</v>
      </c>
      <c r="AH18" s="15">
        <v>4.25</v>
      </c>
      <c r="AI18" s="15">
        <v>4.75</v>
      </c>
      <c r="AJ18" s="22">
        <v>4.5214999999999996</v>
      </c>
      <c r="AK18" s="5">
        <v>28</v>
      </c>
      <c r="AL18" s="15">
        <v>3.3126250000000006</v>
      </c>
      <c r="AM18" s="15">
        <v>0.17626922387562222</v>
      </c>
      <c r="AN18" s="15">
        <v>2.9860000000000002</v>
      </c>
      <c r="AO18" s="15">
        <v>3.5379999999999998</v>
      </c>
      <c r="AP18" s="22">
        <v>3.3140000000000001</v>
      </c>
      <c r="AQ18" s="5">
        <v>56</v>
      </c>
      <c r="AR18" s="15">
        <v>3.2677500000000004</v>
      </c>
      <c r="AS18" s="15">
        <v>9.0313343421667164E-2</v>
      </c>
      <c r="AT18" s="15">
        <v>3.1360000000000001</v>
      </c>
      <c r="AU18" s="15">
        <v>3.347</v>
      </c>
      <c r="AV18" s="22">
        <v>3.3235000000000001</v>
      </c>
      <c r="AW18" s="5">
        <v>112</v>
      </c>
      <c r="AX18" s="15">
        <v>2.54</v>
      </c>
      <c r="AY18" s="15">
        <v>0.10746029166959437</v>
      </c>
      <c r="AZ18" s="15">
        <v>2.4089999999999998</v>
      </c>
      <c r="BA18" s="15">
        <v>2.7</v>
      </c>
      <c r="BB18" s="22">
        <v>2.5265</v>
      </c>
      <c r="BC18" s="5">
        <v>28</v>
      </c>
      <c r="BD18" s="15">
        <v>2.9361249999999997</v>
      </c>
      <c r="BE18" s="15">
        <v>0.31118309187144044</v>
      </c>
      <c r="BF18" s="15">
        <v>2.4849999999999999</v>
      </c>
      <c r="BG18" s="15">
        <v>3.4060000000000001</v>
      </c>
      <c r="BH18" s="22">
        <v>2.9845000000000002</v>
      </c>
      <c r="BI18" s="5">
        <v>56</v>
      </c>
      <c r="BJ18" s="15">
        <v>3.4460625</v>
      </c>
      <c r="BK18" s="15">
        <v>0.83963424328692182</v>
      </c>
      <c r="BL18" s="15">
        <v>2.5449999999999999</v>
      </c>
      <c r="BM18" s="15">
        <v>4.7460000000000004</v>
      </c>
      <c r="BN18" s="22">
        <v>3.1894999999999998</v>
      </c>
      <c r="BO18" s="5">
        <v>112</v>
      </c>
      <c r="BP18" s="15">
        <v>4.1695624999999996</v>
      </c>
      <c r="BQ18" s="15">
        <v>0.7788031817046831</v>
      </c>
      <c r="BR18" s="15">
        <v>3.2869999999999999</v>
      </c>
      <c r="BS18" s="15">
        <v>5.2080000000000002</v>
      </c>
      <c r="BT18" s="22">
        <v>4.0670000000000002</v>
      </c>
    </row>
    <row r="19" spans="1:72" ht="15" thickBot="1" x14ac:dyDescent="0.25">
      <c r="A19" s="53" t="s">
        <v>20</v>
      </c>
      <c r="B19" s="54"/>
      <c r="C19" s="55">
        <v>2.7280000000000002</v>
      </c>
      <c r="D19" s="56">
        <v>2.387</v>
      </c>
      <c r="E19" s="56">
        <v>2.4660000000000002</v>
      </c>
      <c r="F19" s="57">
        <v>30</v>
      </c>
      <c r="G19" s="25">
        <v>2.5415000000000001</v>
      </c>
      <c r="H19" s="25">
        <v>0.17182694782833097</v>
      </c>
      <c r="I19" s="25">
        <v>2.42</v>
      </c>
      <c r="J19" s="25">
        <v>2.6629999999999998</v>
      </c>
      <c r="K19" s="24">
        <v>2.3365</v>
      </c>
      <c r="L19" s="25">
        <v>6.1518289963229451E-2</v>
      </c>
      <c r="M19" s="25">
        <v>2.2919999999999998</v>
      </c>
      <c r="N19" s="26">
        <v>2.38</v>
      </c>
      <c r="O19" s="25">
        <v>2.5540000000000003</v>
      </c>
      <c r="P19" s="25">
        <v>8.4852813742385784E-3</v>
      </c>
      <c r="Q19" s="25">
        <v>2.548</v>
      </c>
      <c r="R19" s="25">
        <v>2.56</v>
      </c>
      <c r="S19" s="57">
        <v>30</v>
      </c>
      <c r="T19" s="25">
        <v>2.6507500000000004</v>
      </c>
      <c r="U19" s="25">
        <v>0.36456675200388861</v>
      </c>
      <c r="V19" s="25">
        <v>2.3170000000000002</v>
      </c>
      <c r="W19" s="25">
        <v>2.9820000000000002</v>
      </c>
      <c r="X19" s="26">
        <v>2.6520000000000001</v>
      </c>
      <c r="Y19" s="57">
        <v>60</v>
      </c>
      <c r="Z19" s="25">
        <v>2.5102500000000001</v>
      </c>
      <c r="AA19" s="25">
        <v>0.14502959468099375</v>
      </c>
      <c r="AB19" s="25">
        <v>2.3540000000000001</v>
      </c>
      <c r="AC19" s="25">
        <v>2.7050000000000001</v>
      </c>
      <c r="AD19" s="26">
        <v>2.4910000000000001</v>
      </c>
      <c r="AE19" s="57">
        <v>120</v>
      </c>
      <c r="AF19" s="25">
        <v>3.1912500000000001</v>
      </c>
      <c r="AG19" s="25">
        <v>8.1032400927036508E-2</v>
      </c>
      <c r="AH19" s="25">
        <v>3.1160000000000001</v>
      </c>
      <c r="AI19" s="25">
        <v>3.3029999999999999</v>
      </c>
      <c r="AJ19" s="26">
        <v>3.173</v>
      </c>
      <c r="AK19" s="57">
        <v>30</v>
      </c>
      <c r="AL19" s="25">
        <v>2.75875</v>
      </c>
      <c r="AM19" s="25">
        <v>0.43361363644872303</v>
      </c>
      <c r="AN19" s="25">
        <v>2.298</v>
      </c>
      <c r="AO19" s="25">
        <v>3.57</v>
      </c>
      <c r="AP19" s="26">
        <v>2.8380000000000001</v>
      </c>
      <c r="AQ19" s="57">
        <v>60</v>
      </c>
      <c r="AR19" s="25">
        <v>2.8330000000000002</v>
      </c>
      <c r="AS19" s="25">
        <v>0.19618140293397557</v>
      </c>
      <c r="AT19" s="25">
        <v>2.4079999999999999</v>
      </c>
      <c r="AU19" s="25">
        <v>3.0089999999999999</v>
      </c>
      <c r="AV19" s="26">
        <v>2.8890000000000002</v>
      </c>
      <c r="AW19" s="57">
        <v>120</v>
      </c>
      <c r="AX19" s="25">
        <v>2.5453749999999999</v>
      </c>
      <c r="AY19" s="25">
        <v>6.9238588538885926E-2</v>
      </c>
      <c r="AZ19" s="25">
        <v>2.4140000000000001</v>
      </c>
      <c r="BA19" s="25">
        <v>2.629</v>
      </c>
      <c r="BB19" s="26">
        <v>2.5620000000000003</v>
      </c>
      <c r="BC19" s="57">
        <v>30</v>
      </c>
      <c r="BD19" s="25">
        <v>2.8784375000000004</v>
      </c>
      <c r="BE19" s="25">
        <v>0.24380045631622602</v>
      </c>
      <c r="BF19" s="25">
        <v>2.5289999999999999</v>
      </c>
      <c r="BG19" s="25">
        <v>3.4140000000000001</v>
      </c>
      <c r="BH19" s="26">
        <v>2.8514999999999997</v>
      </c>
      <c r="BI19" s="57">
        <v>60</v>
      </c>
      <c r="BJ19" s="25">
        <v>2.7646250000000006</v>
      </c>
      <c r="BK19" s="25">
        <v>0.25746297468438706</v>
      </c>
      <c r="BL19" s="25">
        <v>2.331</v>
      </c>
      <c r="BM19" s="25">
        <v>3.3180000000000001</v>
      </c>
      <c r="BN19" s="26">
        <v>2.7555000000000001</v>
      </c>
      <c r="BO19" s="57">
        <v>120</v>
      </c>
      <c r="BP19" s="25">
        <v>2.9493750000000003</v>
      </c>
      <c r="BQ19" s="25">
        <v>0.25054044916273827</v>
      </c>
      <c r="BR19" s="25">
        <v>2.6</v>
      </c>
      <c r="BS19" s="25">
        <v>3.4569999999999999</v>
      </c>
      <c r="BT19" s="26">
        <v>2.8855</v>
      </c>
    </row>
    <row r="20" spans="1:72" x14ac:dyDescent="0.2">
      <c r="A20" s="47" t="s">
        <v>21</v>
      </c>
      <c r="B20" s="48" t="s">
        <v>80</v>
      </c>
      <c r="C20" s="31">
        <v>1.7470000000000001</v>
      </c>
      <c r="D20" s="49">
        <v>1.8280000000000001</v>
      </c>
      <c r="E20" s="49">
        <v>1.992</v>
      </c>
      <c r="F20" s="2">
        <v>32</v>
      </c>
      <c r="G20" s="18">
        <v>1.5745</v>
      </c>
      <c r="H20" s="18">
        <v>0.60457629791449696</v>
      </c>
      <c r="I20" s="18">
        <v>1.147</v>
      </c>
      <c r="J20" s="18">
        <v>2.0019999999999998</v>
      </c>
      <c r="K20" s="17">
        <v>2.5019999999999998</v>
      </c>
      <c r="L20" s="18">
        <v>0.39739401102684319</v>
      </c>
      <c r="M20" s="18">
        <v>2.2210000000000001</v>
      </c>
      <c r="N20" s="19">
        <v>2.7829999999999999</v>
      </c>
      <c r="O20" s="18">
        <v>1.8159999999999998</v>
      </c>
      <c r="P20" s="18">
        <v>4.9497474683058366E-2</v>
      </c>
      <c r="Q20" s="18">
        <v>1.7809999999999999</v>
      </c>
      <c r="R20" s="18">
        <v>1.851</v>
      </c>
      <c r="S20" s="2">
        <v>32</v>
      </c>
      <c r="T20" s="18">
        <v>1.8439999999999999</v>
      </c>
      <c r="U20" s="18">
        <v>0.44196229100079137</v>
      </c>
      <c r="V20" s="18">
        <v>1.3979999999999999</v>
      </c>
      <c r="W20" s="18">
        <v>2.258</v>
      </c>
      <c r="X20" s="19">
        <v>1.86</v>
      </c>
      <c r="Y20" s="2">
        <v>64</v>
      </c>
      <c r="Z20" s="18">
        <v>2.3440000000000003</v>
      </c>
      <c r="AA20" s="18">
        <v>1.091066450771903</v>
      </c>
      <c r="AB20" s="18">
        <v>1.282</v>
      </c>
      <c r="AC20" s="18">
        <v>3.4489999999999998</v>
      </c>
      <c r="AD20" s="19">
        <v>2.3224999999999998</v>
      </c>
      <c r="AE20" s="2">
        <v>128</v>
      </c>
      <c r="AF20" s="18">
        <v>2.238</v>
      </c>
      <c r="AG20" s="18">
        <v>0.32792783759032562</v>
      </c>
      <c r="AH20" s="18">
        <v>1.754</v>
      </c>
      <c r="AI20" s="18">
        <v>2.4820000000000002</v>
      </c>
      <c r="AJ20" s="19">
        <v>2.3580000000000001</v>
      </c>
      <c r="AK20" s="2">
        <v>32</v>
      </c>
      <c r="AL20" s="18">
        <v>1.7686250000000001</v>
      </c>
      <c r="AM20" s="18">
        <v>0.54436960592702344</v>
      </c>
      <c r="AN20" s="18">
        <v>1.173</v>
      </c>
      <c r="AO20" s="18">
        <v>2.6819999999999999</v>
      </c>
      <c r="AP20" s="19">
        <v>1.484</v>
      </c>
      <c r="AQ20" s="2">
        <v>64</v>
      </c>
      <c r="AR20" s="18">
        <v>2.1325000000000003</v>
      </c>
      <c r="AS20" s="18">
        <v>0.37012816313117186</v>
      </c>
      <c r="AT20" s="18">
        <v>1.2210000000000001</v>
      </c>
      <c r="AU20" s="18">
        <v>2.3319999999999999</v>
      </c>
      <c r="AV20" s="19">
        <v>2.2515000000000001</v>
      </c>
      <c r="AW20" s="2">
        <v>128</v>
      </c>
      <c r="AX20" s="18">
        <v>1.9752500000000002</v>
      </c>
      <c r="AY20" s="18">
        <v>0.32609978753223789</v>
      </c>
      <c r="AZ20" s="18">
        <v>1.2170000000000001</v>
      </c>
      <c r="BA20" s="18">
        <v>2.2410000000000001</v>
      </c>
      <c r="BB20" s="19">
        <v>2.0019999999999998</v>
      </c>
      <c r="BC20" s="2">
        <v>32</v>
      </c>
      <c r="BD20" s="18">
        <v>1.8404374999999997</v>
      </c>
      <c r="BE20" s="18">
        <v>0.48206250891352426</v>
      </c>
      <c r="BF20" s="18">
        <v>1.2110000000000001</v>
      </c>
      <c r="BG20" s="18">
        <v>2.4409999999999998</v>
      </c>
      <c r="BH20" s="19">
        <v>2.0129999999999999</v>
      </c>
      <c r="BI20" s="2">
        <v>64</v>
      </c>
      <c r="BJ20" s="18">
        <v>4.1358124999999992</v>
      </c>
      <c r="BK20" s="18">
        <v>2.1287620884370044</v>
      </c>
      <c r="BL20" s="18">
        <v>1.1950000000000001</v>
      </c>
      <c r="BM20" s="18">
        <v>7.4210000000000003</v>
      </c>
      <c r="BN20" s="19">
        <v>4.6585000000000001</v>
      </c>
      <c r="BO20" s="2">
        <v>128</v>
      </c>
      <c r="BP20" s="18">
        <v>1.8144375000000004</v>
      </c>
      <c r="BQ20" s="18">
        <v>0.39578613227347736</v>
      </c>
      <c r="BR20" s="18">
        <v>1.3740000000000001</v>
      </c>
      <c r="BS20" s="18">
        <v>2.62</v>
      </c>
      <c r="BT20" s="19">
        <v>1.645</v>
      </c>
    </row>
    <row r="21" spans="1:72" x14ac:dyDescent="0.2">
      <c r="A21" s="50" t="s">
        <v>22</v>
      </c>
      <c r="B21" s="51"/>
      <c r="C21" s="40">
        <v>0.95</v>
      </c>
      <c r="D21" s="52">
        <v>0.44600000000000001</v>
      </c>
      <c r="E21" s="52">
        <v>0.40500000000000003</v>
      </c>
      <c r="F21" s="5">
        <v>34</v>
      </c>
      <c r="G21" s="15">
        <v>0.54949999999999999</v>
      </c>
      <c r="H21" s="15">
        <v>9.9702056147303292E-2</v>
      </c>
      <c r="I21" s="15">
        <v>0.47899999999999998</v>
      </c>
      <c r="J21" s="15">
        <v>0.61899999999999999</v>
      </c>
      <c r="K21" s="21">
        <v>0.42449999999999999</v>
      </c>
      <c r="L21" s="15">
        <v>2.8991378028648436E-2</v>
      </c>
      <c r="M21" s="15">
        <v>0.40400000000000003</v>
      </c>
      <c r="N21" s="22">
        <v>0.44500000000000001</v>
      </c>
      <c r="O21" s="15">
        <v>1.0339999999999998</v>
      </c>
      <c r="P21" s="15">
        <v>2.9698484809835023E-2</v>
      </c>
      <c r="Q21" s="15">
        <v>1.0129999999999999</v>
      </c>
      <c r="R21" s="15">
        <v>1.0549999999999999</v>
      </c>
      <c r="S21" s="5">
        <v>34</v>
      </c>
      <c r="T21" s="15">
        <v>0.76025000000000009</v>
      </c>
      <c r="U21" s="15">
        <v>9.6181685713375958E-2</v>
      </c>
      <c r="V21" s="15">
        <v>0.66800000000000004</v>
      </c>
      <c r="W21" s="15">
        <v>0.89300000000000002</v>
      </c>
      <c r="X21" s="22">
        <v>0.74</v>
      </c>
      <c r="Y21" s="5">
        <v>68</v>
      </c>
      <c r="Z21" s="15">
        <v>0.62124999999999997</v>
      </c>
      <c r="AA21" s="15">
        <v>9.3467908931354815E-2</v>
      </c>
      <c r="AB21" s="15">
        <v>0.48899999999999999</v>
      </c>
      <c r="AC21" s="15">
        <v>0.69299999999999995</v>
      </c>
      <c r="AD21" s="22">
        <v>0.65149999999999997</v>
      </c>
      <c r="AE21" s="5">
        <v>136</v>
      </c>
      <c r="AF21" s="15">
        <v>1.00475</v>
      </c>
      <c r="AG21" s="15">
        <v>3.8160843806184355E-2</v>
      </c>
      <c r="AH21" s="15">
        <v>0.94899999999999995</v>
      </c>
      <c r="AI21" s="15">
        <v>1.032</v>
      </c>
      <c r="AJ21" s="22">
        <v>1.0185</v>
      </c>
      <c r="AK21" s="5">
        <v>34</v>
      </c>
      <c r="AL21" s="15">
        <v>0.69787500000000002</v>
      </c>
      <c r="AM21" s="15">
        <v>6.4900885972381001E-2</v>
      </c>
      <c r="AN21" s="15">
        <v>0.59799999999999998</v>
      </c>
      <c r="AO21" s="15">
        <v>0.79900000000000004</v>
      </c>
      <c r="AP21" s="22">
        <v>0.70849999999999991</v>
      </c>
      <c r="AQ21" s="5">
        <v>68</v>
      </c>
      <c r="AR21" s="15">
        <v>0.66662499999999991</v>
      </c>
      <c r="AS21" s="15">
        <v>6.8498044810469894E-2</v>
      </c>
      <c r="AT21" s="15">
        <v>0.51100000000000001</v>
      </c>
      <c r="AU21" s="15">
        <v>0.73699999999999999</v>
      </c>
      <c r="AV21" s="22">
        <v>0.68700000000000006</v>
      </c>
      <c r="AW21" s="5">
        <v>136</v>
      </c>
      <c r="AX21" s="15">
        <v>0.47100000000000003</v>
      </c>
      <c r="AY21" s="15">
        <v>3.7420391690704075E-2</v>
      </c>
      <c r="AZ21" s="15">
        <v>0.42699999999999999</v>
      </c>
      <c r="BA21" s="15">
        <v>0.52100000000000002</v>
      </c>
      <c r="BB21" s="22">
        <v>0.46599999999999997</v>
      </c>
      <c r="BC21" s="5">
        <v>34</v>
      </c>
      <c r="BD21" s="15">
        <v>0.58306249999999993</v>
      </c>
      <c r="BE21" s="15">
        <v>7.9535710009195307E-2</v>
      </c>
      <c r="BF21" s="15">
        <v>0.46</v>
      </c>
      <c r="BG21" s="15">
        <v>0.73299999999999998</v>
      </c>
      <c r="BH21" s="22">
        <v>0.57899999999999996</v>
      </c>
      <c r="BI21" s="5">
        <v>68</v>
      </c>
      <c r="BJ21" s="15">
        <v>0.60075000000000001</v>
      </c>
      <c r="BK21" s="15">
        <v>0.13173483467430569</v>
      </c>
      <c r="BL21" s="15">
        <v>0.44900000000000001</v>
      </c>
      <c r="BM21" s="15">
        <v>1.0149999999999999</v>
      </c>
      <c r="BN21" s="22">
        <v>0.58450000000000002</v>
      </c>
      <c r="BO21" s="5">
        <v>136</v>
      </c>
      <c r="BP21" s="15">
        <v>0.76368750000000019</v>
      </c>
      <c r="BQ21" s="15">
        <v>9.6490910625473533E-2</v>
      </c>
      <c r="BR21" s="15">
        <v>0.56999999999999995</v>
      </c>
      <c r="BS21" s="15">
        <v>0.96099999999999997</v>
      </c>
      <c r="BT21" s="22">
        <v>0.78</v>
      </c>
    </row>
    <row r="22" spans="1:72" x14ac:dyDescent="0.2">
      <c r="A22" s="50" t="s">
        <v>113</v>
      </c>
      <c r="B22" s="51"/>
      <c r="C22" s="40">
        <v>3.234</v>
      </c>
      <c r="D22" s="52">
        <v>2.2610000000000001</v>
      </c>
      <c r="E22" s="52">
        <v>2.2480000000000002</v>
      </c>
      <c r="F22" s="5">
        <v>36</v>
      </c>
      <c r="G22" s="15">
        <v>2.7284999999999999</v>
      </c>
      <c r="H22" s="15">
        <v>6.5760930650348895E-2</v>
      </c>
      <c r="I22" s="15">
        <v>2.6819999999999999</v>
      </c>
      <c r="J22" s="15">
        <v>2.774</v>
      </c>
      <c r="K22" s="21">
        <v>2.2395</v>
      </c>
      <c r="L22" s="15">
        <v>0.11242997820866092</v>
      </c>
      <c r="M22" s="15">
        <v>2.16</v>
      </c>
      <c r="N22" s="22">
        <v>2.319</v>
      </c>
      <c r="O22" s="15">
        <v>3.37</v>
      </c>
      <c r="P22" s="15">
        <v>7.2124891681027745E-2</v>
      </c>
      <c r="Q22" s="15">
        <v>3.3180000000000001</v>
      </c>
      <c r="R22" s="15">
        <v>3.4209999999999998</v>
      </c>
      <c r="S22" s="5">
        <v>36</v>
      </c>
      <c r="T22" s="15">
        <v>2.95275</v>
      </c>
      <c r="U22" s="15">
        <v>0.10791161506838222</v>
      </c>
      <c r="V22" s="15">
        <v>2.86</v>
      </c>
      <c r="W22" s="15">
        <v>3.1070000000000002</v>
      </c>
      <c r="X22" s="22">
        <v>2.9219999999999997</v>
      </c>
      <c r="Y22" s="5">
        <v>72</v>
      </c>
      <c r="Z22" s="15">
        <v>2.8985000000000003</v>
      </c>
      <c r="AA22" s="15">
        <v>0.12861441080480318</v>
      </c>
      <c r="AB22" s="15">
        <v>2.714</v>
      </c>
      <c r="AC22" s="15">
        <v>3.0049999999999999</v>
      </c>
      <c r="AD22" s="22">
        <v>2.9375</v>
      </c>
      <c r="AE22" s="5">
        <v>144</v>
      </c>
      <c r="AF22" s="15">
        <v>3.5162499999999999</v>
      </c>
      <c r="AG22" s="15">
        <v>0.22689406485553279</v>
      </c>
      <c r="AH22" s="15">
        <v>3.28</v>
      </c>
      <c r="AI22" s="15">
        <v>3.7410000000000001</v>
      </c>
      <c r="AJ22" s="22">
        <v>3.5220000000000002</v>
      </c>
      <c r="AK22" s="5">
        <v>36</v>
      </c>
      <c r="AL22" s="15">
        <v>2.9809999999999999</v>
      </c>
      <c r="AM22" s="15">
        <v>0.15255163060419907</v>
      </c>
      <c r="AN22" s="15">
        <v>2.6850000000000001</v>
      </c>
      <c r="AO22" s="15">
        <v>3.1520000000000001</v>
      </c>
      <c r="AP22" s="22">
        <v>3.0140000000000002</v>
      </c>
      <c r="AQ22" s="5">
        <v>72</v>
      </c>
      <c r="AR22" s="15">
        <v>3.1781250000000001</v>
      </c>
      <c r="AS22" s="15">
        <v>0.15972068253226135</v>
      </c>
      <c r="AT22" s="15">
        <v>2.9529999999999998</v>
      </c>
      <c r="AU22" s="15">
        <v>3.3559999999999999</v>
      </c>
      <c r="AV22" s="22">
        <v>3.173</v>
      </c>
      <c r="AW22" s="5">
        <v>144</v>
      </c>
      <c r="AX22" s="15">
        <v>2.6633749999999998</v>
      </c>
      <c r="AY22" s="15">
        <v>0.22345976787140642</v>
      </c>
      <c r="AZ22" s="15">
        <v>2.278</v>
      </c>
      <c r="BA22" s="15">
        <v>2.8759999999999999</v>
      </c>
      <c r="BB22" s="22">
        <v>2.7189999999999999</v>
      </c>
      <c r="BC22" s="5">
        <v>36</v>
      </c>
      <c r="BD22" s="15">
        <v>3.1614999999999998</v>
      </c>
      <c r="BE22" s="15">
        <v>7.9011391583745663E-2</v>
      </c>
      <c r="BF22" s="15">
        <v>2.9780000000000002</v>
      </c>
      <c r="BG22" s="15">
        <v>3.2690000000000001</v>
      </c>
      <c r="BH22" s="22">
        <v>3.1779999999999999</v>
      </c>
      <c r="BI22" s="5">
        <v>72</v>
      </c>
      <c r="BJ22" s="15">
        <v>3.0815000000000001</v>
      </c>
      <c r="BK22" s="15">
        <v>0.22470039311640433</v>
      </c>
      <c r="BL22" s="15">
        <v>2.6560000000000001</v>
      </c>
      <c r="BM22" s="15">
        <v>3.4129999999999998</v>
      </c>
      <c r="BN22" s="22">
        <v>3.1419999999999999</v>
      </c>
      <c r="BO22" s="5">
        <v>144</v>
      </c>
      <c r="BP22" s="15">
        <v>3.3321250000000004</v>
      </c>
      <c r="BQ22" s="15">
        <v>0.17921044426409224</v>
      </c>
      <c r="BR22" s="15">
        <v>2.786</v>
      </c>
      <c r="BS22" s="15">
        <v>3.5369999999999999</v>
      </c>
      <c r="BT22" s="22">
        <v>3.3784999999999998</v>
      </c>
    </row>
    <row r="23" spans="1:72" ht="15" thickBot="1" x14ac:dyDescent="0.25">
      <c r="A23" s="53" t="s">
        <v>23</v>
      </c>
      <c r="B23" s="54"/>
      <c r="C23" s="55">
        <v>2.726</v>
      </c>
      <c r="D23" s="56">
        <v>2.5790000000000002</v>
      </c>
      <c r="E23" s="56">
        <v>2.7170000000000001</v>
      </c>
      <c r="F23" s="57">
        <v>38</v>
      </c>
      <c r="G23" s="25">
        <v>2.84</v>
      </c>
      <c r="H23" s="25">
        <v>4.8083261120685276E-2</v>
      </c>
      <c r="I23" s="25">
        <v>2.806</v>
      </c>
      <c r="J23" s="25">
        <v>2.8740000000000001</v>
      </c>
      <c r="K23" s="24">
        <v>2.7430000000000003</v>
      </c>
      <c r="L23" s="25">
        <v>0.12303657992645922</v>
      </c>
      <c r="M23" s="25">
        <v>2.6549999999999998</v>
      </c>
      <c r="N23" s="26">
        <v>2.8290000000000002</v>
      </c>
      <c r="O23" s="25">
        <v>3.3235000000000001</v>
      </c>
      <c r="P23" s="25">
        <v>0.52538033842159981</v>
      </c>
      <c r="Q23" s="25">
        <v>2.9510000000000001</v>
      </c>
      <c r="R23" s="25">
        <v>3.6949999999999998</v>
      </c>
      <c r="S23" s="57">
        <v>38</v>
      </c>
      <c r="T23" s="25">
        <v>2.7814999999999999</v>
      </c>
      <c r="U23" s="25">
        <v>0.25379847648610232</v>
      </c>
      <c r="V23" s="25">
        <v>2.56</v>
      </c>
      <c r="W23" s="25">
        <v>3.1469999999999998</v>
      </c>
      <c r="X23" s="26">
        <v>2.7095000000000002</v>
      </c>
      <c r="Y23" s="57">
        <v>76</v>
      </c>
      <c r="Z23" s="25">
        <v>3.0695000000000001</v>
      </c>
      <c r="AA23" s="25">
        <v>0.49028733072216607</v>
      </c>
      <c r="AB23" s="25">
        <v>2.601</v>
      </c>
      <c r="AC23" s="25">
        <v>3.7490000000000001</v>
      </c>
      <c r="AD23" s="26">
        <v>2.964</v>
      </c>
      <c r="AE23" s="57">
        <v>152</v>
      </c>
      <c r="AF23" s="25">
        <v>2.8929999999999998</v>
      </c>
      <c r="AG23" s="25">
        <v>8.9043060744039226E-2</v>
      </c>
      <c r="AH23" s="25">
        <v>2.7949999999999999</v>
      </c>
      <c r="AI23" s="25">
        <v>3.0049999999999999</v>
      </c>
      <c r="AJ23" s="26">
        <v>2.8855</v>
      </c>
      <c r="AK23" s="57">
        <v>38</v>
      </c>
      <c r="AL23" s="25">
        <v>2.7698749999999999</v>
      </c>
      <c r="AM23" s="25">
        <v>0.32346756847811642</v>
      </c>
      <c r="AN23" s="25">
        <v>2.5299999999999998</v>
      </c>
      <c r="AO23" s="25">
        <v>3.5070000000000001</v>
      </c>
      <c r="AP23" s="26">
        <v>2.6790000000000003</v>
      </c>
      <c r="AQ23" s="57">
        <v>76</v>
      </c>
      <c r="AR23" s="25">
        <v>3.2931249999999999</v>
      </c>
      <c r="AS23" s="25">
        <v>0.33756499374194593</v>
      </c>
      <c r="AT23" s="25">
        <v>2.7149999999999999</v>
      </c>
      <c r="AU23" s="25">
        <v>3.65</v>
      </c>
      <c r="AV23" s="26">
        <v>3.3620000000000001</v>
      </c>
      <c r="AW23" s="57">
        <v>152</v>
      </c>
      <c r="AX23" s="25">
        <v>3.1155000000000004</v>
      </c>
      <c r="AY23" s="25">
        <v>0.33417403506898274</v>
      </c>
      <c r="AZ23" s="25">
        <v>2.8370000000000002</v>
      </c>
      <c r="BA23" s="25">
        <v>3.5720000000000001</v>
      </c>
      <c r="BB23" s="26">
        <v>2.9055</v>
      </c>
      <c r="BC23" s="57">
        <v>38</v>
      </c>
      <c r="BD23" s="25">
        <v>3.2138749999999998</v>
      </c>
      <c r="BE23" s="25">
        <v>0.34001703388703469</v>
      </c>
      <c r="BF23" s="25">
        <v>2.8490000000000002</v>
      </c>
      <c r="BG23" s="25">
        <v>3.8879999999999999</v>
      </c>
      <c r="BH23" s="26">
        <v>3.0535000000000001</v>
      </c>
      <c r="BI23" s="57">
        <v>76</v>
      </c>
      <c r="BJ23" s="25">
        <v>2.9621875000000002</v>
      </c>
      <c r="BK23" s="25">
        <v>0.3060015727083768</v>
      </c>
      <c r="BL23" s="25">
        <v>2.5979999999999999</v>
      </c>
      <c r="BM23" s="25">
        <v>3.6150000000000002</v>
      </c>
      <c r="BN23" s="26">
        <v>2.8860000000000001</v>
      </c>
      <c r="BO23" s="57">
        <v>152</v>
      </c>
      <c r="BP23" s="25">
        <v>3.3964375000000002</v>
      </c>
      <c r="BQ23" s="25">
        <v>0.52429304385365383</v>
      </c>
      <c r="BR23" s="25">
        <v>2.468</v>
      </c>
      <c r="BS23" s="25">
        <v>3.9769999999999999</v>
      </c>
      <c r="BT23" s="26">
        <v>3.6275000000000004</v>
      </c>
    </row>
    <row r="24" spans="1:72" x14ac:dyDescent="0.2">
      <c r="A24" s="47" t="s">
        <v>24</v>
      </c>
      <c r="B24" s="48" t="s">
        <v>81</v>
      </c>
      <c r="C24" s="31">
        <v>1.0489999999999999</v>
      </c>
      <c r="D24" s="49">
        <v>0.98099999999999998</v>
      </c>
      <c r="E24" s="49">
        <v>0.97899999999999998</v>
      </c>
      <c r="F24" s="2">
        <v>40</v>
      </c>
      <c r="G24" s="18">
        <v>0.9245000000000001</v>
      </c>
      <c r="H24" s="18">
        <v>2.1213203435596446E-3</v>
      </c>
      <c r="I24" s="18">
        <v>0.92300000000000004</v>
      </c>
      <c r="J24" s="18">
        <v>0.92600000000000005</v>
      </c>
      <c r="K24" s="17">
        <v>1.4950000000000001</v>
      </c>
      <c r="L24" s="18">
        <v>0.47376154339498688</v>
      </c>
      <c r="M24" s="18">
        <v>1.1599999999999999</v>
      </c>
      <c r="N24" s="19">
        <v>1.83</v>
      </c>
      <c r="O24" s="18">
        <v>1.3045</v>
      </c>
      <c r="P24" s="18">
        <v>0.19728279195104712</v>
      </c>
      <c r="Q24" s="18">
        <v>1.165</v>
      </c>
      <c r="R24" s="18">
        <v>1.444</v>
      </c>
      <c r="S24" s="2">
        <v>40</v>
      </c>
      <c r="T24" s="18">
        <v>1.07125</v>
      </c>
      <c r="U24" s="18">
        <v>0.10381192930808417</v>
      </c>
      <c r="V24" s="18">
        <v>0.97899999999999998</v>
      </c>
      <c r="W24" s="18">
        <v>1.218</v>
      </c>
      <c r="X24" s="19">
        <v>1.044</v>
      </c>
      <c r="Y24" s="2">
        <v>80</v>
      </c>
      <c r="Z24" s="18">
        <v>1.1392499999999999</v>
      </c>
      <c r="AA24" s="18">
        <v>0.17619756903355308</v>
      </c>
      <c r="AB24" s="18">
        <v>1.0149999999999999</v>
      </c>
      <c r="AC24" s="18">
        <v>1.4</v>
      </c>
      <c r="AD24" s="19">
        <v>1.071</v>
      </c>
      <c r="AE24" s="2">
        <v>160</v>
      </c>
      <c r="AF24" s="18">
        <v>1.07</v>
      </c>
      <c r="AG24" s="18">
        <v>8.2643814045577565E-2</v>
      </c>
      <c r="AH24" s="18">
        <v>0.95299999999999996</v>
      </c>
      <c r="AI24" s="18">
        <v>1.1339999999999999</v>
      </c>
      <c r="AJ24" s="19">
        <v>1.0965</v>
      </c>
      <c r="AK24" s="2">
        <v>40</v>
      </c>
      <c r="AL24" s="18">
        <v>1.0462499999999999</v>
      </c>
      <c r="AM24" s="18">
        <v>0.1283930906018152</v>
      </c>
      <c r="AN24" s="18">
        <v>0.95099999999999996</v>
      </c>
      <c r="AO24" s="18">
        <v>1.3520000000000001</v>
      </c>
      <c r="AP24" s="19">
        <v>1.022</v>
      </c>
      <c r="AQ24" s="2">
        <v>80</v>
      </c>
      <c r="AR24" s="18">
        <v>0.97624999999999984</v>
      </c>
      <c r="AS24" s="18">
        <v>4.7460509900337171E-2</v>
      </c>
      <c r="AT24" s="18">
        <v>0.93</v>
      </c>
      <c r="AU24" s="18">
        <v>1.0840000000000001</v>
      </c>
      <c r="AV24" s="19">
        <v>0.95950000000000002</v>
      </c>
      <c r="AW24" s="2">
        <v>160</v>
      </c>
      <c r="AX24" s="18">
        <v>1.6172499999999999</v>
      </c>
      <c r="AY24" s="18">
        <v>0.28418090314848166</v>
      </c>
      <c r="AZ24" s="18">
        <v>1.274</v>
      </c>
      <c r="BA24" s="18">
        <v>1.92</v>
      </c>
      <c r="BB24" s="19">
        <v>1.6855</v>
      </c>
      <c r="BC24" s="2">
        <v>40</v>
      </c>
      <c r="BD24" s="18">
        <v>1.0013749999999999</v>
      </c>
      <c r="BE24" s="18">
        <v>7.6302795929550735E-2</v>
      </c>
      <c r="BF24" s="18">
        <v>0.91100000000000003</v>
      </c>
      <c r="BG24" s="18">
        <v>1.1639999999999999</v>
      </c>
      <c r="BH24" s="19">
        <v>0.97</v>
      </c>
      <c r="BI24" s="2">
        <v>80</v>
      </c>
      <c r="BJ24" s="18">
        <v>6.0128750000000002</v>
      </c>
      <c r="BK24" s="18">
        <v>1.4490476815251203</v>
      </c>
      <c r="BL24" s="18">
        <v>3.3740000000000001</v>
      </c>
      <c r="BM24" s="18">
        <v>9.6460000000000008</v>
      </c>
      <c r="BN24" s="19">
        <v>5.8410000000000002</v>
      </c>
      <c r="BO24" s="2">
        <v>160</v>
      </c>
      <c r="BP24" s="18">
        <v>1.0412499999999998</v>
      </c>
      <c r="BQ24" s="18">
        <v>6.5057410543816363E-2</v>
      </c>
      <c r="BR24" s="18">
        <v>0.95199999999999996</v>
      </c>
      <c r="BS24" s="18">
        <v>1.1839999999999999</v>
      </c>
      <c r="BT24" s="19">
        <v>1.0175000000000001</v>
      </c>
    </row>
    <row r="25" spans="1:72" x14ac:dyDescent="0.2">
      <c r="A25" s="50" t="s">
        <v>25</v>
      </c>
      <c r="B25" s="51"/>
      <c r="C25" s="40">
        <v>0.83299999999999996</v>
      </c>
      <c r="D25" s="52">
        <v>0.78800000000000003</v>
      </c>
      <c r="E25" s="52">
        <v>2.1080000000000001</v>
      </c>
      <c r="F25" s="5">
        <v>42</v>
      </c>
      <c r="G25" s="15">
        <v>0.76</v>
      </c>
      <c r="H25" s="15">
        <v>7.6367532368147126E-2</v>
      </c>
      <c r="I25" s="15">
        <v>0.70599999999999996</v>
      </c>
      <c r="J25" s="15">
        <v>0.81399999999999995</v>
      </c>
      <c r="K25" s="21">
        <v>0.87749999999999995</v>
      </c>
      <c r="L25" s="15">
        <v>0.17748380207782324</v>
      </c>
      <c r="M25" s="15">
        <v>0.752</v>
      </c>
      <c r="N25" s="22">
        <v>1.0029999999999999</v>
      </c>
      <c r="O25" s="15">
        <v>1.083</v>
      </c>
      <c r="P25" s="15">
        <v>0.23758787847868007</v>
      </c>
      <c r="Q25" s="15">
        <v>0.91500000000000004</v>
      </c>
      <c r="R25" s="15">
        <v>1.2509999999999999</v>
      </c>
      <c r="S25" s="5">
        <v>42</v>
      </c>
      <c r="T25" s="15">
        <v>0.96924999999999994</v>
      </c>
      <c r="U25" s="15">
        <v>0.21358741379897245</v>
      </c>
      <c r="V25" s="15">
        <v>0.79200000000000004</v>
      </c>
      <c r="W25" s="15">
        <v>1.2649999999999999</v>
      </c>
      <c r="X25" s="22">
        <v>0.90999999999999992</v>
      </c>
      <c r="Y25" s="5">
        <v>84</v>
      </c>
      <c r="Z25" s="15">
        <v>0.97</v>
      </c>
      <c r="AA25" s="15">
        <v>0.18954155217260385</v>
      </c>
      <c r="AB25" s="15">
        <v>0.85</v>
      </c>
      <c r="AC25" s="15">
        <v>1.2529999999999999</v>
      </c>
      <c r="AD25" s="22">
        <v>0.88850000000000007</v>
      </c>
      <c r="AE25" s="5">
        <v>168</v>
      </c>
      <c r="AF25" s="15">
        <v>0.93650000000000011</v>
      </c>
      <c r="AG25" s="15">
        <v>7.1229675463718542E-2</v>
      </c>
      <c r="AH25" s="15">
        <v>0.84899999999999998</v>
      </c>
      <c r="AI25" s="15">
        <v>0.998</v>
      </c>
      <c r="AJ25" s="22">
        <v>0.94950000000000001</v>
      </c>
      <c r="AK25" s="5">
        <v>42</v>
      </c>
      <c r="AL25" s="15">
        <v>0.79312500000000008</v>
      </c>
      <c r="AM25" s="15">
        <v>5.5284814499876135E-2</v>
      </c>
      <c r="AN25" s="15">
        <v>0.73199999999999998</v>
      </c>
      <c r="AO25" s="15">
        <v>0.90100000000000002</v>
      </c>
      <c r="AP25" s="22">
        <v>0.79049999999999998</v>
      </c>
      <c r="AQ25" s="5">
        <v>84</v>
      </c>
      <c r="AR25" s="15">
        <v>0.83437500000000009</v>
      </c>
      <c r="AS25" s="15">
        <v>7.207721554000264E-2</v>
      </c>
      <c r="AT25" s="15">
        <v>0.751</v>
      </c>
      <c r="AU25" s="15">
        <v>0.94599999999999995</v>
      </c>
      <c r="AV25" s="22">
        <v>0.82450000000000001</v>
      </c>
      <c r="AW25" s="5">
        <v>168</v>
      </c>
      <c r="AX25" s="15">
        <v>1.6212500000000001</v>
      </c>
      <c r="AY25" s="15">
        <v>0.35542238453503611</v>
      </c>
      <c r="AZ25" s="15">
        <v>1.044</v>
      </c>
      <c r="BA25" s="15">
        <v>1.97</v>
      </c>
      <c r="BB25" s="22">
        <v>1.758</v>
      </c>
      <c r="BC25" s="5">
        <v>42</v>
      </c>
      <c r="BD25" s="15">
        <v>0.85262499999999997</v>
      </c>
      <c r="BE25" s="15">
        <v>8.2144486526282839E-2</v>
      </c>
      <c r="BF25" s="15">
        <v>0.77300000000000002</v>
      </c>
      <c r="BG25" s="15">
        <v>1.073</v>
      </c>
      <c r="BH25" s="22">
        <v>0.82250000000000001</v>
      </c>
      <c r="BI25" s="5">
        <v>84</v>
      </c>
      <c r="BJ25" s="15">
        <v>5.7424999999999997</v>
      </c>
      <c r="BK25" s="15">
        <v>1.1233649451536241</v>
      </c>
      <c r="BL25" s="15">
        <v>4.2389999999999999</v>
      </c>
      <c r="BM25" s="15">
        <v>7.6459999999999999</v>
      </c>
      <c r="BN25" s="22">
        <v>5.6040000000000001</v>
      </c>
      <c r="BO25" s="5">
        <v>168</v>
      </c>
      <c r="BP25" s="15">
        <v>0.864375</v>
      </c>
      <c r="BQ25" s="15">
        <v>8.5934762077597746E-2</v>
      </c>
      <c r="BR25" s="15">
        <v>0.68700000000000006</v>
      </c>
      <c r="BS25" s="15">
        <v>1.004</v>
      </c>
      <c r="BT25" s="22">
        <v>0.86450000000000005</v>
      </c>
    </row>
    <row r="26" spans="1:72" x14ac:dyDescent="0.2">
      <c r="A26" s="50" t="s">
        <v>26</v>
      </c>
      <c r="B26" s="51"/>
      <c r="C26" s="40">
        <v>0.29399999999999998</v>
      </c>
      <c r="D26" s="52">
        <v>0.23300000000000001</v>
      </c>
      <c r="E26" s="52">
        <v>0.23200000000000001</v>
      </c>
      <c r="F26" s="5">
        <v>44</v>
      </c>
      <c r="G26" s="15">
        <v>0.27049999999999996</v>
      </c>
      <c r="H26" s="15">
        <v>3.040559159102153E-2</v>
      </c>
      <c r="I26" s="15">
        <v>0.249</v>
      </c>
      <c r="J26" s="15">
        <v>0.29199999999999998</v>
      </c>
      <c r="K26" s="21">
        <v>0.23599999999999999</v>
      </c>
      <c r="L26" s="15">
        <v>2.8284271247461731E-3</v>
      </c>
      <c r="M26" s="15">
        <v>0.23400000000000001</v>
      </c>
      <c r="N26" s="22">
        <v>0.23799999999999999</v>
      </c>
      <c r="O26" s="15">
        <v>0.27750000000000002</v>
      </c>
      <c r="P26" s="15">
        <v>3.5355339059327407E-3</v>
      </c>
      <c r="Q26" s="15">
        <v>0.27500000000000002</v>
      </c>
      <c r="R26" s="15">
        <v>0.28000000000000003</v>
      </c>
      <c r="S26" s="5">
        <v>44</v>
      </c>
      <c r="T26" s="15">
        <v>0.25224999999999997</v>
      </c>
      <c r="U26" s="15">
        <v>1.2632629707758145E-2</v>
      </c>
      <c r="V26" s="15">
        <v>0.24199999999999999</v>
      </c>
      <c r="W26" s="15">
        <v>0.26900000000000002</v>
      </c>
      <c r="X26" s="22">
        <v>0.249</v>
      </c>
      <c r="Y26" s="5">
        <v>88</v>
      </c>
      <c r="Z26" s="15">
        <v>0.24424999999999999</v>
      </c>
      <c r="AA26" s="15">
        <v>1.1354147553500733E-2</v>
      </c>
      <c r="AB26" s="15">
        <v>0.23300000000000001</v>
      </c>
      <c r="AC26" s="15">
        <v>0.26</v>
      </c>
      <c r="AD26" s="22">
        <v>0.24199999999999999</v>
      </c>
      <c r="AE26" s="5">
        <v>176</v>
      </c>
      <c r="AF26" s="15">
        <v>0.27825</v>
      </c>
      <c r="AG26" s="15">
        <v>5.5602757725374081E-3</v>
      </c>
      <c r="AH26" s="15">
        <v>0.27200000000000002</v>
      </c>
      <c r="AI26" s="15">
        <v>0.28499999999999998</v>
      </c>
      <c r="AJ26" s="22">
        <v>0.27800000000000002</v>
      </c>
      <c r="AK26" s="5">
        <v>44</v>
      </c>
      <c r="AL26" s="15">
        <v>0.25549999999999995</v>
      </c>
      <c r="AM26" s="15">
        <v>2.0798351583032455E-2</v>
      </c>
      <c r="AN26" s="15">
        <v>0.23799999999999999</v>
      </c>
      <c r="AO26" s="15">
        <v>0.29599999999999999</v>
      </c>
      <c r="AP26" s="22">
        <v>0.2465</v>
      </c>
      <c r="AQ26" s="5">
        <v>88</v>
      </c>
      <c r="AR26" s="15">
        <v>0.23875000000000002</v>
      </c>
      <c r="AS26" s="15">
        <v>7.3241284220620486E-3</v>
      </c>
      <c r="AT26" s="15">
        <v>0.22900000000000001</v>
      </c>
      <c r="AU26" s="15">
        <v>0.254</v>
      </c>
      <c r="AV26" s="22">
        <v>0.23799999999999999</v>
      </c>
      <c r="AW26" s="5">
        <v>176</v>
      </c>
      <c r="AX26" s="15">
        <v>0.23325000000000001</v>
      </c>
      <c r="AY26" s="15">
        <v>7.4017372478165037E-3</v>
      </c>
      <c r="AZ26" s="15">
        <v>0.22500000000000001</v>
      </c>
      <c r="BA26" s="15">
        <v>0.249</v>
      </c>
      <c r="BB26" s="22">
        <v>0.23050000000000001</v>
      </c>
      <c r="BC26" s="5">
        <v>44</v>
      </c>
      <c r="BD26" s="15">
        <v>0.2404375</v>
      </c>
      <c r="BE26" s="15">
        <v>1.4146701617927294E-2</v>
      </c>
      <c r="BF26" s="15">
        <v>0.223</v>
      </c>
      <c r="BG26" s="15">
        <v>0.27300000000000002</v>
      </c>
      <c r="BH26" s="22">
        <v>0.23899999999999999</v>
      </c>
      <c r="BI26" s="5">
        <v>88</v>
      </c>
      <c r="BJ26" s="15">
        <v>0.2366875</v>
      </c>
      <c r="BK26" s="15">
        <v>7.1060420300849093E-3</v>
      </c>
      <c r="BL26" s="15">
        <v>0.22700000000000001</v>
      </c>
      <c r="BM26" s="15">
        <v>0.253</v>
      </c>
      <c r="BN26" s="22">
        <v>0.23499999999999999</v>
      </c>
      <c r="BO26" s="5">
        <v>176</v>
      </c>
      <c r="BP26" s="15">
        <v>0.25181249999999999</v>
      </c>
      <c r="BQ26" s="15">
        <v>1.3900689431343564E-2</v>
      </c>
      <c r="BR26" s="15">
        <v>0.23799999999999999</v>
      </c>
      <c r="BS26" s="15">
        <v>0.29599999999999999</v>
      </c>
      <c r="BT26" s="22">
        <v>0.247</v>
      </c>
    </row>
    <row r="27" spans="1:72" x14ac:dyDescent="0.2">
      <c r="A27" s="50" t="s">
        <v>27</v>
      </c>
      <c r="B27" s="51"/>
      <c r="C27" s="40">
        <v>0.17599999999999999</v>
      </c>
      <c r="D27" s="52">
        <v>0.14399999999999999</v>
      </c>
      <c r="E27" s="52">
        <v>0.155</v>
      </c>
      <c r="F27" s="5">
        <v>46</v>
      </c>
      <c r="G27" s="15">
        <v>0.14599999999999999</v>
      </c>
      <c r="H27" s="15">
        <v>2.8284271247461927E-3</v>
      </c>
      <c r="I27" s="15">
        <v>0.14399999999999999</v>
      </c>
      <c r="J27" s="15">
        <v>0.14799999999999999</v>
      </c>
      <c r="K27" s="21">
        <v>0.14599999999999999</v>
      </c>
      <c r="L27" s="15">
        <v>0</v>
      </c>
      <c r="M27" s="15">
        <v>0.14499999999999999</v>
      </c>
      <c r="N27" s="22">
        <v>0.14599999999999999</v>
      </c>
      <c r="O27" s="15">
        <v>0.16850000000000001</v>
      </c>
      <c r="P27" s="15">
        <v>3.5355339059327407E-3</v>
      </c>
      <c r="Q27" s="15">
        <v>0.16600000000000001</v>
      </c>
      <c r="R27" s="15">
        <v>0.17100000000000001</v>
      </c>
      <c r="S27" s="5">
        <v>46</v>
      </c>
      <c r="T27" s="15">
        <v>0.22225</v>
      </c>
      <c r="U27" s="15">
        <v>0.13784864888710371</v>
      </c>
      <c r="V27" s="15">
        <v>0.151</v>
      </c>
      <c r="W27" s="15">
        <v>0.42899999999999999</v>
      </c>
      <c r="X27" s="22">
        <v>0.1545</v>
      </c>
      <c r="Y27" s="5">
        <v>92</v>
      </c>
      <c r="Z27" s="15">
        <v>0.1555</v>
      </c>
      <c r="AA27" s="15">
        <v>2.6457513110645929E-3</v>
      </c>
      <c r="AB27" s="15">
        <v>0.152</v>
      </c>
      <c r="AC27" s="15">
        <v>0.158</v>
      </c>
      <c r="AD27" s="22">
        <v>0.156</v>
      </c>
      <c r="AE27" s="5">
        <v>184</v>
      </c>
      <c r="AF27" s="15">
        <v>0.17249999999999999</v>
      </c>
      <c r="AG27" s="15">
        <v>2.0816659994661235E-3</v>
      </c>
      <c r="AH27" s="15">
        <v>0.17</v>
      </c>
      <c r="AI27" s="15">
        <v>0.17399999999999999</v>
      </c>
      <c r="AJ27" s="22">
        <v>0.17249999999999999</v>
      </c>
      <c r="AK27" s="5">
        <v>46</v>
      </c>
      <c r="AL27" s="15">
        <v>0.15912499999999999</v>
      </c>
      <c r="AM27" s="15">
        <v>6.5778307323050749E-3</v>
      </c>
      <c r="AN27" s="15">
        <v>0.14899999999999999</v>
      </c>
      <c r="AO27" s="15">
        <v>0.17199999999999999</v>
      </c>
      <c r="AP27" s="22">
        <v>0.1585</v>
      </c>
      <c r="AQ27" s="5">
        <v>92</v>
      </c>
      <c r="AR27" s="15">
        <v>0.151</v>
      </c>
      <c r="AS27" s="15">
        <v>2.8784916685157002E-3</v>
      </c>
      <c r="AT27" s="15">
        <v>0.14699999999999999</v>
      </c>
      <c r="AU27" s="15">
        <v>0.155</v>
      </c>
      <c r="AV27" s="22">
        <v>0.15049999999999999</v>
      </c>
      <c r="AW27" s="5">
        <v>184</v>
      </c>
      <c r="AX27" s="15">
        <v>0.15287499999999998</v>
      </c>
      <c r="AY27" s="15">
        <v>5.5404357745062463E-3</v>
      </c>
      <c r="AZ27" s="15">
        <v>0.14599999999999999</v>
      </c>
      <c r="BA27" s="15">
        <v>0.16200000000000001</v>
      </c>
      <c r="BB27" s="22">
        <v>0.151</v>
      </c>
      <c r="BC27" s="5">
        <v>46</v>
      </c>
      <c r="BD27" s="15">
        <v>0.15275</v>
      </c>
      <c r="BE27" s="15">
        <v>6.5166453537588397E-3</v>
      </c>
      <c r="BF27" s="15">
        <v>0.14399999999999999</v>
      </c>
      <c r="BG27" s="15">
        <v>0.17199999999999999</v>
      </c>
      <c r="BH27" s="22">
        <v>0.151</v>
      </c>
      <c r="BI27" s="5">
        <v>92</v>
      </c>
      <c r="BJ27" s="15">
        <v>0.15168749999999998</v>
      </c>
      <c r="BK27" s="15">
        <v>4.0450587140361798E-3</v>
      </c>
      <c r="BL27" s="15">
        <v>0.14399999999999999</v>
      </c>
      <c r="BM27" s="15">
        <v>0.158</v>
      </c>
      <c r="BN27" s="22">
        <v>0.151</v>
      </c>
      <c r="BO27" s="5">
        <v>184</v>
      </c>
      <c r="BP27" s="15">
        <v>0.15549999999999997</v>
      </c>
      <c r="BQ27" s="15">
        <v>5.0596442562694114E-3</v>
      </c>
      <c r="BR27" s="15">
        <v>0.14799999999999999</v>
      </c>
      <c r="BS27" s="15">
        <v>0.16700000000000001</v>
      </c>
      <c r="BT27" s="22">
        <v>0.155</v>
      </c>
    </row>
    <row r="28" spans="1:72" x14ac:dyDescent="0.2">
      <c r="A28" s="50" t="s">
        <v>28</v>
      </c>
      <c r="B28" s="51"/>
      <c r="C28" s="40">
        <v>0.12</v>
      </c>
      <c r="D28" s="52">
        <v>0.11600000000000001</v>
      </c>
      <c r="E28" s="52">
        <v>0.11</v>
      </c>
      <c r="F28" s="5">
        <v>48</v>
      </c>
      <c r="G28" s="15">
        <v>0.107</v>
      </c>
      <c r="H28" s="15">
        <v>1.4142135623730963E-3</v>
      </c>
      <c r="I28" s="15">
        <v>0.106</v>
      </c>
      <c r="J28" s="15">
        <v>0.108</v>
      </c>
      <c r="K28" s="21">
        <v>0.114</v>
      </c>
      <c r="L28" s="15">
        <v>2.8284271247461927E-3</v>
      </c>
      <c r="M28" s="15">
        <v>0.112</v>
      </c>
      <c r="N28" s="22">
        <v>0.11600000000000001</v>
      </c>
      <c r="O28" s="15">
        <v>0.1225</v>
      </c>
      <c r="P28" s="15">
        <v>7.0710678118654816E-4</v>
      </c>
      <c r="Q28" s="15">
        <v>0.122</v>
      </c>
      <c r="R28" s="15">
        <v>0.123</v>
      </c>
      <c r="S28" s="5">
        <v>48</v>
      </c>
      <c r="T28" s="15">
        <v>0.11699999999999999</v>
      </c>
      <c r="U28" s="15">
        <v>1.1547005383792444E-3</v>
      </c>
      <c r="V28" s="15">
        <v>0.11600000000000001</v>
      </c>
      <c r="W28" s="15">
        <v>0.11799999999999999</v>
      </c>
      <c r="X28" s="22">
        <v>0.11699999999999999</v>
      </c>
      <c r="Y28" s="5">
        <v>96</v>
      </c>
      <c r="Z28" s="15">
        <v>0.1145</v>
      </c>
      <c r="AA28" s="15">
        <v>3.3166247903553964E-3</v>
      </c>
      <c r="AB28" s="15">
        <v>0.111</v>
      </c>
      <c r="AC28" s="15">
        <v>0.11899999999999999</v>
      </c>
      <c r="AD28" s="22">
        <v>0.114</v>
      </c>
      <c r="AE28" s="5">
        <v>192</v>
      </c>
      <c r="AF28" s="15">
        <v>0.123</v>
      </c>
      <c r="AG28" s="15">
        <v>1.6329931618554536E-3</v>
      </c>
      <c r="AH28" s="15">
        <v>0.121</v>
      </c>
      <c r="AI28" s="15">
        <v>0.125</v>
      </c>
      <c r="AJ28" s="22">
        <v>0.123</v>
      </c>
      <c r="AK28" s="5">
        <v>48</v>
      </c>
      <c r="AL28" s="15">
        <v>0.111875</v>
      </c>
      <c r="AM28" s="15">
        <v>4.015594601052253E-3</v>
      </c>
      <c r="AN28" s="15">
        <v>0.105</v>
      </c>
      <c r="AO28" s="15">
        <v>0.11899999999999999</v>
      </c>
      <c r="AP28" s="22">
        <v>0.112</v>
      </c>
      <c r="AQ28" s="5">
        <v>96</v>
      </c>
      <c r="AR28" s="15">
        <v>0.11574999999999999</v>
      </c>
      <c r="AS28" s="15">
        <v>4.4320263021395906E-3</v>
      </c>
      <c r="AT28" s="15">
        <v>0.111</v>
      </c>
      <c r="AU28" s="15">
        <v>0.124</v>
      </c>
      <c r="AV28" s="22">
        <v>0.11550000000000001</v>
      </c>
      <c r="AW28" s="5">
        <v>192</v>
      </c>
      <c r="AX28" s="15">
        <v>0.110875</v>
      </c>
      <c r="AY28" s="15">
        <v>2.8504385627478473E-3</v>
      </c>
      <c r="AZ28" s="15">
        <v>0.108</v>
      </c>
      <c r="BA28" s="15">
        <v>0.115</v>
      </c>
      <c r="BB28" s="22">
        <v>0.1105</v>
      </c>
      <c r="BC28" s="5">
        <v>48</v>
      </c>
      <c r="BD28" s="15">
        <v>0.11275000000000002</v>
      </c>
      <c r="BE28" s="15">
        <v>3.8384024454626076E-3</v>
      </c>
      <c r="BF28" s="15">
        <v>0.107</v>
      </c>
      <c r="BG28" s="15">
        <v>0.12</v>
      </c>
      <c r="BH28" s="22">
        <v>0.113</v>
      </c>
      <c r="BI28" s="5">
        <v>96</v>
      </c>
      <c r="BJ28" s="15">
        <v>0.11500000000000002</v>
      </c>
      <c r="BK28" s="15">
        <v>7.321202087089254E-3</v>
      </c>
      <c r="BL28" s="15">
        <v>0.107</v>
      </c>
      <c r="BM28" s="15">
        <v>0.13900000000000001</v>
      </c>
      <c r="BN28" s="22">
        <v>0.114</v>
      </c>
      <c r="BO28" s="5">
        <v>192</v>
      </c>
      <c r="BP28" s="15">
        <v>0.114625</v>
      </c>
      <c r="BQ28" s="15">
        <v>4.209117088733296E-3</v>
      </c>
      <c r="BR28" s="15">
        <v>0.108</v>
      </c>
      <c r="BS28" s="15">
        <v>0.123</v>
      </c>
      <c r="BT28" s="22">
        <v>0.114</v>
      </c>
    </row>
    <row r="29" spans="1:72" ht="15" thickBot="1" x14ac:dyDescent="0.25">
      <c r="A29" s="53" t="s">
        <v>29</v>
      </c>
      <c r="B29" s="54"/>
      <c r="C29" s="55">
        <v>0.38600000000000001</v>
      </c>
      <c r="D29" s="56">
        <v>0.32800000000000001</v>
      </c>
      <c r="E29" s="56">
        <v>0.31</v>
      </c>
      <c r="F29" s="57">
        <v>50</v>
      </c>
      <c r="G29" s="25">
        <v>0.3075</v>
      </c>
      <c r="H29" s="25">
        <v>7.0710678118654816E-4</v>
      </c>
      <c r="I29" s="25">
        <v>0.307</v>
      </c>
      <c r="J29" s="25">
        <v>0.308</v>
      </c>
      <c r="K29" s="24">
        <v>0.315</v>
      </c>
      <c r="L29" s="25">
        <v>1.4142135623730963E-3</v>
      </c>
      <c r="M29" s="25">
        <v>0.314</v>
      </c>
      <c r="N29" s="26">
        <v>0.316</v>
      </c>
      <c r="O29" s="25">
        <v>0.39350000000000002</v>
      </c>
      <c r="P29" s="25">
        <v>6.3639610306789329E-3</v>
      </c>
      <c r="Q29" s="25">
        <v>0.38900000000000001</v>
      </c>
      <c r="R29" s="25">
        <v>0.39800000000000002</v>
      </c>
      <c r="S29" s="57">
        <v>50</v>
      </c>
      <c r="T29" s="25">
        <v>0.35000000000000003</v>
      </c>
      <c r="U29" s="25">
        <v>2.3930454794396754E-2</v>
      </c>
      <c r="V29" s="25">
        <v>0.33200000000000002</v>
      </c>
      <c r="W29" s="25">
        <v>0.38500000000000001</v>
      </c>
      <c r="X29" s="26">
        <v>0.34150000000000003</v>
      </c>
      <c r="Y29" s="57">
        <v>100</v>
      </c>
      <c r="Z29" s="25">
        <v>0.33325000000000005</v>
      </c>
      <c r="AA29" s="25">
        <v>7.274384280931738E-3</v>
      </c>
      <c r="AB29" s="25">
        <v>0.32400000000000001</v>
      </c>
      <c r="AC29" s="25">
        <v>0.34</v>
      </c>
      <c r="AD29" s="26">
        <v>0.33450000000000002</v>
      </c>
      <c r="AE29" s="57">
        <v>200</v>
      </c>
      <c r="AF29" s="25">
        <v>0.40225</v>
      </c>
      <c r="AG29" s="25">
        <v>8.2613558209291369E-3</v>
      </c>
      <c r="AH29" s="25">
        <v>0.39400000000000002</v>
      </c>
      <c r="AI29" s="25">
        <v>0.41299999999999998</v>
      </c>
      <c r="AJ29" s="26">
        <v>0.40100000000000002</v>
      </c>
      <c r="AK29" s="57">
        <v>50</v>
      </c>
      <c r="AL29" s="25">
        <v>0.34287499999999999</v>
      </c>
      <c r="AM29" s="25">
        <v>1.9953069939234905E-2</v>
      </c>
      <c r="AN29" s="25">
        <v>0.32300000000000001</v>
      </c>
      <c r="AO29" s="25">
        <v>0.375</v>
      </c>
      <c r="AP29" s="26">
        <v>0.33700000000000002</v>
      </c>
      <c r="AQ29" s="57">
        <v>100</v>
      </c>
      <c r="AR29" s="25">
        <v>0.34387499999999999</v>
      </c>
      <c r="AS29" s="25">
        <v>2.259859350869935E-2</v>
      </c>
      <c r="AT29" s="25">
        <v>0.32300000000000001</v>
      </c>
      <c r="AU29" s="25">
        <v>0.39</v>
      </c>
      <c r="AV29" s="26">
        <v>0.34100000000000003</v>
      </c>
      <c r="AW29" s="57">
        <v>200</v>
      </c>
      <c r="AX29" s="25">
        <v>0.33175000000000004</v>
      </c>
      <c r="AY29" s="25">
        <v>1.6696877381286418E-2</v>
      </c>
      <c r="AZ29" s="25">
        <v>0.317</v>
      </c>
      <c r="BA29" s="25">
        <v>0.35799999999999998</v>
      </c>
      <c r="BB29" s="26">
        <v>0.32400000000000001</v>
      </c>
      <c r="BC29" s="57">
        <v>50</v>
      </c>
      <c r="BD29" s="25">
        <v>0.362375</v>
      </c>
      <c r="BE29" s="25">
        <v>2.8222626856241897E-2</v>
      </c>
      <c r="BF29" s="25">
        <v>0.33300000000000002</v>
      </c>
      <c r="BG29" s="25">
        <v>0.43</v>
      </c>
      <c r="BH29" s="26">
        <v>0.35899999999999999</v>
      </c>
      <c r="BI29" s="57">
        <v>100</v>
      </c>
      <c r="BJ29" s="25">
        <v>0.3253125</v>
      </c>
      <c r="BK29" s="25">
        <v>2.4311091433061302E-2</v>
      </c>
      <c r="BL29" s="25">
        <v>0.24199999999999999</v>
      </c>
      <c r="BM29" s="25">
        <v>0.34799999999999998</v>
      </c>
      <c r="BN29" s="26">
        <v>0.32700000000000001</v>
      </c>
      <c r="BO29" s="57">
        <v>200</v>
      </c>
      <c r="BP29" s="25">
        <v>0.37793749999999993</v>
      </c>
      <c r="BQ29" s="25">
        <v>2.7299496332350168E-2</v>
      </c>
      <c r="BR29" s="25">
        <v>0.33100000000000002</v>
      </c>
      <c r="BS29" s="25">
        <v>0.436</v>
      </c>
      <c r="BT29" s="26">
        <v>0.3725</v>
      </c>
    </row>
    <row r="30" spans="1:72" x14ac:dyDescent="0.2">
      <c r="A30" s="47" t="s">
        <v>30</v>
      </c>
      <c r="B30" s="48" t="s">
        <v>82</v>
      </c>
      <c r="C30" s="31">
        <v>1.3080000000000001</v>
      </c>
      <c r="D30" s="49">
        <v>1.204</v>
      </c>
      <c r="E30" s="49">
        <v>0.94299999999999995</v>
      </c>
      <c r="F30" s="2">
        <v>52</v>
      </c>
      <c r="G30" s="18">
        <v>1.383</v>
      </c>
      <c r="H30" s="18">
        <v>0.64912402512925049</v>
      </c>
      <c r="I30" s="18">
        <v>0.92400000000000004</v>
      </c>
      <c r="J30" s="18">
        <v>1.8420000000000001</v>
      </c>
      <c r="K30" s="17">
        <v>0.873</v>
      </c>
      <c r="L30" s="18">
        <v>6.7882250993908627E-2</v>
      </c>
      <c r="M30" s="18">
        <v>0.82499999999999996</v>
      </c>
      <c r="N30" s="19">
        <v>0.92100000000000004</v>
      </c>
      <c r="O30" s="18">
        <v>1.1669999999999998</v>
      </c>
      <c r="P30" s="18">
        <v>0.20081832585698206</v>
      </c>
      <c r="Q30" s="18">
        <v>1.0249999999999999</v>
      </c>
      <c r="R30" s="18">
        <v>1.3089999999999999</v>
      </c>
      <c r="S30" s="2">
        <v>52</v>
      </c>
      <c r="T30" s="18">
        <v>0.90700000000000003</v>
      </c>
      <c r="U30" s="18">
        <v>3.2020826556060901E-2</v>
      </c>
      <c r="V30" s="18">
        <v>0.86399999999999999</v>
      </c>
      <c r="W30" s="18">
        <v>0.93600000000000005</v>
      </c>
      <c r="X30" s="19">
        <v>0.91400000000000003</v>
      </c>
      <c r="Y30" s="2">
        <v>104</v>
      </c>
      <c r="Z30" s="18">
        <v>3.1814999999999998</v>
      </c>
      <c r="AA30" s="18">
        <v>0.76672572236317516</v>
      </c>
      <c r="AB30" s="18">
        <v>2.387</v>
      </c>
      <c r="AC30" s="18">
        <v>4.1929999999999996</v>
      </c>
      <c r="AD30" s="19">
        <v>3.073</v>
      </c>
      <c r="AE30" s="2">
        <v>208</v>
      </c>
      <c r="AF30" s="18">
        <v>1.0602499999999999</v>
      </c>
      <c r="AG30" s="18">
        <v>0.12499166638887128</v>
      </c>
      <c r="AH30" s="18">
        <v>0.91400000000000003</v>
      </c>
      <c r="AI30" s="18">
        <v>1.1739999999999999</v>
      </c>
      <c r="AJ30" s="19">
        <v>1.0765</v>
      </c>
      <c r="AK30" s="2">
        <v>52</v>
      </c>
      <c r="AL30" s="18">
        <v>0.97675000000000001</v>
      </c>
      <c r="AM30" s="18">
        <v>0.20750886383821876</v>
      </c>
      <c r="AN30" s="18">
        <v>0.81100000000000005</v>
      </c>
      <c r="AO30" s="18">
        <v>1.4159999999999999</v>
      </c>
      <c r="AP30" s="19">
        <v>0.89700000000000002</v>
      </c>
      <c r="AQ30" s="2">
        <v>104</v>
      </c>
      <c r="AR30" s="18">
        <v>0.86949999999999994</v>
      </c>
      <c r="AS30" s="18">
        <v>2.5253005478839283E-2</v>
      </c>
      <c r="AT30" s="18">
        <v>0.83399999999999996</v>
      </c>
      <c r="AU30" s="18">
        <v>0.90800000000000003</v>
      </c>
      <c r="AV30" s="19">
        <v>0.87650000000000006</v>
      </c>
      <c r="AW30" s="2">
        <v>208</v>
      </c>
      <c r="AX30" s="18">
        <v>1.286125</v>
      </c>
      <c r="AY30" s="18">
        <v>0.52190815762929021</v>
      </c>
      <c r="AZ30" s="18">
        <v>0.93300000000000005</v>
      </c>
      <c r="BA30" s="18">
        <v>2.359</v>
      </c>
      <c r="BB30" s="19">
        <v>1.0885</v>
      </c>
      <c r="BC30" s="2">
        <v>52</v>
      </c>
      <c r="BD30" s="18">
        <v>0.98075000000000001</v>
      </c>
      <c r="BE30" s="18">
        <v>0.25897091213750856</v>
      </c>
      <c r="BF30" s="18">
        <v>0.81100000000000005</v>
      </c>
      <c r="BG30" s="18">
        <v>1.8340000000000001</v>
      </c>
      <c r="BH30" s="19">
        <v>0.89650000000000007</v>
      </c>
      <c r="BI30" s="2">
        <v>104</v>
      </c>
      <c r="BJ30" s="18">
        <v>3.6863124999999997</v>
      </c>
      <c r="BK30" s="18">
        <v>0.82222743964185541</v>
      </c>
      <c r="BL30" s="18">
        <v>2.1110000000000002</v>
      </c>
      <c r="BM30" s="18">
        <v>5.165</v>
      </c>
      <c r="BN30" s="19">
        <v>3.9409999999999998</v>
      </c>
      <c r="BO30" s="2">
        <v>208</v>
      </c>
      <c r="BP30" s="18">
        <v>0.872</v>
      </c>
      <c r="BQ30" s="18">
        <v>2.7271474718711761E-2</v>
      </c>
      <c r="BR30" s="18">
        <v>0.82199999999999995</v>
      </c>
      <c r="BS30" s="18">
        <v>0.92600000000000005</v>
      </c>
      <c r="BT30" s="19">
        <v>0.86850000000000005</v>
      </c>
    </row>
    <row r="31" spans="1:72" x14ac:dyDescent="0.2">
      <c r="A31" s="50" t="s">
        <v>31</v>
      </c>
      <c r="B31" s="51"/>
      <c r="C31" s="40">
        <v>0.92900000000000005</v>
      </c>
      <c r="D31" s="52">
        <v>0.83099999999999996</v>
      </c>
      <c r="E31" s="52">
        <v>0.95</v>
      </c>
      <c r="F31" s="5">
        <v>54</v>
      </c>
      <c r="G31" s="15">
        <v>0.83750000000000002</v>
      </c>
      <c r="H31" s="15">
        <v>4.8790367901871745E-2</v>
      </c>
      <c r="I31" s="15">
        <v>0.80300000000000005</v>
      </c>
      <c r="J31" s="15">
        <v>0.872</v>
      </c>
      <c r="K31" s="21">
        <v>1.1019999999999999</v>
      </c>
      <c r="L31" s="15">
        <v>0.29557063453597715</v>
      </c>
      <c r="M31" s="15">
        <v>0.89300000000000002</v>
      </c>
      <c r="N31" s="22">
        <v>1.3109999999999999</v>
      </c>
      <c r="O31" s="15">
        <v>1.3195000000000001</v>
      </c>
      <c r="P31" s="15">
        <v>0.12091525958289966</v>
      </c>
      <c r="Q31" s="15">
        <v>1.234</v>
      </c>
      <c r="R31" s="15">
        <v>1.405</v>
      </c>
      <c r="S31" s="5">
        <v>54</v>
      </c>
      <c r="T31" s="15">
        <v>0.88850000000000007</v>
      </c>
      <c r="U31" s="15">
        <v>6.4789402425602466E-2</v>
      </c>
      <c r="V31" s="15">
        <v>0.80600000000000005</v>
      </c>
      <c r="W31" s="15">
        <v>0.96099999999999997</v>
      </c>
      <c r="X31" s="22">
        <v>0.89349999999999996</v>
      </c>
      <c r="Y31" s="5">
        <v>108</v>
      </c>
      <c r="Z31" s="15">
        <v>3.4464999999999999</v>
      </c>
      <c r="AA31" s="15">
        <v>1.6243194472352613</v>
      </c>
      <c r="AB31" s="15">
        <v>1.8089999999999999</v>
      </c>
      <c r="AC31" s="15">
        <v>5.6719999999999997</v>
      </c>
      <c r="AD31" s="22">
        <v>3.1524999999999999</v>
      </c>
      <c r="AE31" s="5">
        <v>216</v>
      </c>
      <c r="AF31" s="15">
        <v>0.9807499999999999</v>
      </c>
      <c r="AG31" s="15">
        <v>3.1212978070027195E-2</v>
      </c>
      <c r="AH31" s="15">
        <v>0.95599999999999996</v>
      </c>
      <c r="AI31" s="15">
        <v>1.0249999999999999</v>
      </c>
      <c r="AJ31" s="22">
        <v>0.97099999999999997</v>
      </c>
      <c r="AK31" s="5">
        <v>54</v>
      </c>
      <c r="AL31" s="15">
        <v>0.91300000000000003</v>
      </c>
      <c r="AM31" s="15">
        <v>8.5069719306326314E-2</v>
      </c>
      <c r="AN31" s="15">
        <v>0.81499999999999995</v>
      </c>
      <c r="AO31" s="15">
        <v>1.0680000000000001</v>
      </c>
      <c r="AP31" s="22">
        <v>0.90250000000000008</v>
      </c>
      <c r="AQ31" s="5">
        <v>108</v>
      </c>
      <c r="AR31" s="15">
        <v>0.91</v>
      </c>
      <c r="AS31" s="15">
        <v>0.13912481549211222</v>
      </c>
      <c r="AT31" s="15">
        <v>0.82399999999999995</v>
      </c>
      <c r="AU31" s="15">
        <v>1.179</v>
      </c>
      <c r="AV31" s="22">
        <v>0.83899999999999997</v>
      </c>
      <c r="AW31" s="5">
        <v>216</v>
      </c>
      <c r="AX31" s="15">
        <v>1.0999999999999999</v>
      </c>
      <c r="AY31" s="15">
        <v>0.47467131485150554</v>
      </c>
      <c r="AZ31" s="15">
        <v>0.24299999999999999</v>
      </c>
      <c r="BA31" s="15">
        <v>1.851</v>
      </c>
      <c r="BB31" s="22">
        <v>1.0405</v>
      </c>
      <c r="BC31" s="5">
        <v>54</v>
      </c>
      <c r="BD31" s="15">
        <v>0.97700000000000009</v>
      </c>
      <c r="BE31" s="15">
        <v>0.17090075092481749</v>
      </c>
      <c r="BF31" s="15">
        <v>0.83499999999999996</v>
      </c>
      <c r="BG31" s="15">
        <v>1.3520000000000001</v>
      </c>
      <c r="BH31" s="22">
        <v>0.90600000000000003</v>
      </c>
      <c r="BI31" s="5">
        <v>108</v>
      </c>
      <c r="BJ31" s="15">
        <v>4.0831249999999999</v>
      </c>
      <c r="BK31" s="15">
        <v>1.3593803919433289</v>
      </c>
      <c r="BL31" s="15">
        <v>2.2799999999999998</v>
      </c>
      <c r="BM31" s="15">
        <v>7.8869999999999996</v>
      </c>
      <c r="BN31" s="22">
        <v>4.1769999999999996</v>
      </c>
      <c r="BO31" s="5">
        <v>216</v>
      </c>
      <c r="BP31" s="15">
        <v>0.91368749999999999</v>
      </c>
      <c r="BQ31" s="15">
        <v>0.13530248519521065</v>
      </c>
      <c r="BR31" s="15">
        <v>0.78300000000000003</v>
      </c>
      <c r="BS31" s="15">
        <v>1.3779999999999999</v>
      </c>
      <c r="BT31" s="22">
        <v>0.88500000000000001</v>
      </c>
    </row>
    <row r="32" spans="1:72" x14ac:dyDescent="0.2">
      <c r="A32" s="50" t="s">
        <v>32</v>
      </c>
      <c r="B32" s="51"/>
      <c r="C32" s="40">
        <v>0.44600000000000001</v>
      </c>
      <c r="D32" s="52">
        <v>0.38</v>
      </c>
      <c r="E32" s="52">
        <v>0.38800000000000001</v>
      </c>
      <c r="F32" s="5">
        <v>56</v>
      </c>
      <c r="G32" s="15">
        <v>0.3805</v>
      </c>
      <c r="H32" s="15">
        <v>2.8991378028648474E-2</v>
      </c>
      <c r="I32" s="15">
        <v>0.36</v>
      </c>
      <c r="J32" s="15">
        <v>0.40100000000000002</v>
      </c>
      <c r="K32" s="21">
        <v>0.3765</v>
      </c>
      <c r="L32" s="15">
        <v>1.0606601717798222E-2</v>
      </c>
      <c r="M32" s="15">
        <v>0.36899999999999999</v>
      </c>
      <c r="N32" s="22">
        <v>0.38400000000000001</v>
      </c>
      <c r="O32" s="15">
        <v>0.43149999999999999</v>
      </c>
      <c r="P32" s="15">
        <v>2.1213203435596446E-3</v>
      </c>
      <c r="Q32" s="15">
        <v>0.43</v>
      </c>
      <c r="R32" s="15">
        <v>0.432</v>
      </c>
      <c r="S32" s="5">
        <v>56</v>
      </c>
      <c r="T32" s="15">
        <v>0.40249999999999997</v>
      </c>
      <c r="U32" s="15">
        <v>2.6589471600616661E-2</v>
      </c>
      <c r="V32" s="15">
        <v>0.371</v>
      </c>
      <c r="W32" s="15">
        <v>0.434</v>
      </c>
      <c r="X32" s="22">
        <v>0.40200000000000002</v>
      </c>
      <c r="Y32" s="5">
        <v>112</v>
      </c>
      <c r="Z32" s="15">
        <v>0.41625000000000001</v>
      </c>
      <c r="AA32" s="15">
        <v>3.4673476895171619E-2</v>
      </c>
      <c r="AB32" s="15">
        <v>0.375</v>
      </c>
      <c r="AC32" s="15">
        <v>0.45300000000000001</v>
      </c>
      <c r="AD32" s="22">
        <v>0.41849999999999998</v>
      </c>
      <c r="AE32" s="5">
        <v>224</v>
      </c>
      <c r="AF32" s="15">
        <v>0.42174999999999996</v>
      </c>
      <c r="AG32" s="15">
        <v>1.6580611166861933E-2</v>
      </c>
      <c r="AH32" s="15">
        <v>0.40600000000000003</v>
      </c>
      <c r="AI32" s="15">
        <v>0.44500000000000001</v>
      </c>
      <c r="AJ32" s="22">
        <v>0.41799999999999998</v>
      </c>
      <c r="AK32" s="5">
        <v>56</v>
      </c>
      <c r="AL32" s="15">
        <v>0.38412499999999999</v>
      </c>
      <c r="AM32" s="15">
        <v>9.9489769754052115E-3</v>
      </c>
      <c r="AN32" s="15">
        <v>0.373</v>
      </c>
      <c r="AO32" s="15">
        <v>0.39600000000000002</v>
      </c>
      <c r="AP32" s="22">
        <v>0.38150000000000001</v>
      </c>
      <c r="AQ32" s="5">
        <v>112</v>
      </c>
      <c r="AR32" s="15">
        <v>0.41125000000000006</v>
      </c>
      <c r="AS32" s="15">
        <v>2.3541756215590324E-2</v>
      </c>
      <c r="AT32" s="15">
        <v>0.38100000000000001</v>
      </c>
      <c r="AU32" s="15">
        <v>0.45400000000000001</v>
      </c>
      <c r="AV32" s="22">
        <v>0.40649999999999997</v>
      </c>
      <c r="AW32" s="5">
        <v>224</v>
      </c>
      <c r="AX32" s="15">
        <v>0.37862499999999999</v>
      </c>
      <c r="AY32" s="15">
        <v>2.050043553544308E-2</v>
      </c>
      <c r="AZ32" s="15">
        <v>0.36199999999999999</v>
      </c>
      <c r="BA32" s="15">
        <v>0.42</v>
      </c>
      <c r="BB32" s="22">
        <v>0.3715</v>
      </c>
      <c r="BC32" s="5">
        <v>56</v>
      </c>
      <c r="BD32" s="15">
        <v>0.39062500000000006</v>
      </c>
      <c r="BE32" s="15">
        <v>2.4140905810125134E-2</v>
      </c>
      <c r="BF32" s="15">
        <v>0.36399999999999999</v>
      </c>
      <c r="BG32" s="15">
        <v>0.45800000000000002</v>
      </c>
      <c r="BH32" s="22">
        <v>0.3805</v>
      </c>
      <c r="BI32" s="5">
        <v>112</v>
      </c>
      <c r="BJ32" s="15">
        <v>0.39425000000000004</v>
      </c>
      <c r="BK32" s="15">
        <v>3.3993136562155205E-2</v>
      </c>
      <c r="BL32" s="15">
        <v>0.36699999999999999</v>
      </c>
      <c r="BM32" s="15">
        <v>0.48199999999999998</v>
      </c>
      <c r="BN32" s="22">
        <v>0.38300000000000001</v>
      </c>
      <c r="BO32" s="5">
        <v>224</v>
      </c>
      <c r="BP32" s="15">
        <v>0.40537499999999999</v>
      </c>
      <c r="BQ32" s="15">
        <v>2.1975364995072699E-2</v>
      </c>
      <c r="BR32" s="15">
        <v>0.375</v>
      </c>
      <c r="BS32" s="15">
        <v>0.45600000000000002</v>
      </c>
      <c r="BT32" s="22">
        <v>0.40400000000000003</v>
      </c>
    </row>
    <row r="33" spans="1:72" x14ac:dyDescent="0.2">
      <c r="A33" s="50" t="s">
        <v>33</v>
      </c>
      <c r="B33" s="51"/>
      <c r="C33" s="40">
        <v>0.21299999999999999</v>
      </c>
      <c r="D33" s="52">
        <v>0.17</v>
      </c>
      <c r="E33" s="52">
        <v>0.19800000000000001</v>
      </c>
      <c r="F33" s="5">
        <v>58</v>
      </c>
      <c r="G33" s="15">
        <v>0.184</v>
      </c>
      <c r="H33" s="15">
        <v>7.0710678118654814E-3</v>
      </c>
      <c r="I33" s="15">
        <v>0.17899999999999999</v>
      </c>
      <c r="J33" s="15">
        <v>0.189</v>
      </c>
      <c r="K33" s="21">
        <v>0.17749999999999999</v>
      </c>
      <c r="L33" s="15">
        <v>7.0710678118654816E-4</v>
      </c>
      <c r="M33" s="15">
        <v>0.17699999999999999</v>
      </c>
      <c r="N33" s="22">
        <v>0.17799999999999999</v>
      </c>
      <c r="O33" s="15">
        <v>0.2235</v>
      </c>
      <c r="P33" s="15">
        <v>7.0710678118654816E-4</v>
      </c>
      <c r="Q33" s="15">
        <v>0.223</v>
      </c>
      <c r="R33" s="15">
        <v>0.223</v>
      </c>
      <c r="S33" s="5">
        <v>58</v>
      </c>
      <c r="T33" s="15">
        <v>0.19</v>
      </c>
      <c r="U33" s="15">
        <v>7.3936910042729509E-3</v>
      </c>
      <c r="V33" s="15">
        <v>0.18099999999999999</v>
      </c>
      <c r="W33" s="15">
        <v>0.19900000000000001</v>
      </c>
      <c r="X33" s="22">
        <v>0.19</v>
      </c>
      <c r="Y33" s="5">
        <v>116</v>
      </c>
      <c r="Z33" s="15">
        <v>0.18474999999999997</v>
      </c>
      <c r="AA33" s="15">
        <v>9.9121138007995137E-3</v>
      </c>
      <c r="AB33" s="15">
        <v>0.17199999999999999</v>
      </c>
      <c r="AC33" s="15">
        <v>0.19600000000000001</v>
      </c>
      <c r="AD33" s="22">
        <v>0.1855</v>
      </c>
      <c r="AE33" s="5">
        <v>232</v>
      </c>
      <c r="AF33" s="15">
        <v>0.21675</v>
      </c>
      <c r="AG33" s="15">
        <v>7.5000000000000067E-3</v>
      </c>
      <c r="AH33" s="15">
        <v>0.20799999999999999</v>
      </c>
      <c r="AI33" s="15">
        <v>0.22500000000000001</v>
      </c>
      <c r="AJ33" s="22">
        <v>0.2165</v>
      </c>
      <c r="AK33" s="5">
        <v>58</v>
      </c>
      <c r="AL33" s="15">
        <v>0.18137500000000001</v>
      </c>
      <c r="AM33" s="15">
        <v>3.7392703642746775E-3</v>
      </c>
      <c r="AN33" s="15">
        <v>0.17499999999999999</v>
      </c>
      <c r="AO33" s="15">
        <v>0.188</v>
      </c>
      <c r="AP33" s="22">
        <v>0.18099999999999999</v>
      </c>
      <c r="AQ33" s="5">
        <v>116</v>
      </c>
      <c r="AR33" s="15">
        <v>0.18537499999999998</v>
      </c>
      <c r="AS33" s="15">
        <v>6.6319034113249071E-3</v>
      </c>
      <c r="AT33" s="15">
        <v>0.17100000000000001</v>
      </c>
      <c r="AU33" s="15">
        <v>0.193</v>
      </c>
      <c r="AV33" s="22">
        <v>0.1865</v>
      </c>
      <c r="AW33" s="5">
        <v>232</v>
      </c>
      <c r="AX33" s="15">
        <v>0.18374999999999997</v>
      </c>
      <c r="AY33" s="15">
        <v>6.2278177787820953E-3</v>
      </c>
      <c r="AZ33" s="15">
        <v>0.17499999999999999</v>
      </c>
      <c r="BA33" s="15">
        <v>0.19700000000000001</v>
      </c>
      <c r="BB33" s="22">
        <v>0.1825</v>
      </c>
      <c r="BC33" s="5">
        <v>58</v>
      </c>
      <c r="BD33" s="15">
        <v>0.18562500000000004</v>
      </c>
      <c r="BE33" s="15">
        <v>5.9427827376294633E-3</v>
      </c>
      <c r="BF33" s="15">
        <v>0.17699999999999999</v>
      </c>
      <c r="BG33" s="15">
        <v>0.19700000000000001</v>
      </c>
      <c r="BH33" s="22">
        <v>0.1855</v>
      </c>
      <c r="BI33" s="5">
        <v>116</v>
      </c>
      <c r="BJ33" s="15">
        <v>0.21506249999999999</v>
      </c>
      <c r="BK33" s="15">
        <v>0.11381942936072037</v>
      </c>
      <c r="BL33" s="15">
        <v>0.17499999999999999</v>
      </c>
      <c r="BM33" s="15">
        <v>0.64100000000000001</v>
      </c>
      <c r="BN33" s="22">
        <v>0.1875</v>
      </c>
      <c r="BO33" s="5">
        <v>232</v>
      </c>
      <c r="BP33" s="15">
        <v>0.19575000000000001</v>
      </c>
      <c r="BQ33" s="15">
        <v>9.7945563112033472E-3</v>
      </c>
      <c r="BR33" s="15">
        <v>0.182</v>
      </c>
      <c r="BS33" s="15">
        <v>0.22</v>
      </c>
      <c r="BT33" s="22">
        <v>0.19500000000000001</v>
      </c>
    </row>
    <row r="34" spans="1:72" x14ac:dyDescent="0.2">
      <c r="A34" s="50" t="s">
        <v>76</v>
      </c>
      <c r="B34" s="51"/>
      <c r="C34" s="40">
        <v>0.14099999999999999</v>
      </c>
      <c r="D34" s="52">
        <v>2.032</v>
      </c>
      <c r="E34" s="52">
        <v>0.91600000000000004</v>
      </c>
      <c r="F34" s="5">
        <v>60</v>
      </c>
      <c r="G34" s="15">
        <v>0.216</v>
      </c>
      <c r="H34" s="15">
        <v>0.12586500705120549</v>
      </c>
      <c r="I34" s="15">
        <v>0.127</v>
      </c>
      <c r="J34" s="15">
        <v>0.30499999999999999</v>
      </c>
      <c r="K34" s="21">
        <v>0.9830000000000001</v>
      </c>
      <c r="L34" s="15">
        <v>1.203495741579504</v>
      </c>
      <c r="M34" s="15">
        <v>0.13200000000000001</v>
      </c>
      <c r="N34" s="22">
        <v>1.8340000000000001</v>
      </c>
      <c r="O34" s="15">
        <v>0.14699999999999999</v>
      </c>
      <c r="P34" s="15">
        <v>0</v>
      </c>
      <c r="Q34" s="15">
        <v>0.14699999999999999</v>
      </c>
      <c r="R34" s="15">
        <v>0.14699999999999999</v>
      </c>
      <c r="S34" s="5">
        <v>60</v>
      </c>
      <c r="T34" s="15">
        <v>1.0345</v>
      </c>
      <c r="U34" s="15">
        <v>0.63403601369848606</v>
      </c>
      <c r="V34" s="15">
        <v>0.128</v>
      </c>
      <c r="W34" s="15">
        <v>1.579</v>
      </c>
      <c r="X34" s="22">
        <v>1.2155</v>
      </c>
      <c r="Y34" s="5">
        <v>120</v>
      </c>
      <c r="Z34" s="15">
        <v>0.13175000000000001</v>
      </c>
      <c r="AA34" s="15">
        <v>3.5939764421413075E-3</v>
      </c>
      <c r="AB34" s="15">
        <v>0.127</v>
      </c>
      <c r="AC34" s="15">
        <v>0.13500000000000001</v>
      </c>
      <c r="AD34" s="22">
        <v>0.13250000000000001</v>
      </c>
      <c r="AE34" s="5">
        <v>240</v>
      </c>
      <c r="AF34" s="15">
        <v>0.14075000000000001</v>
      </c>
      <c r="AG34" s="15">
        <v>2.8722813232690022E-3</v>
      </c>
      <c r="AH34" s="15">
        <v>0.13700000000000001</v>
      </c>
      <c r="AI34" s="15">
        <v>0.14299999999999999</v>
      </c>
      <c r="AJ34" s="22">
        <v>0.14150000000000001</v>
      </c>
      <c r="AK34" s="5">
        <v>60</v>
      </c>
      <c r="AL34" s="15">
        <v>0.61325000000000007</v>
      </c>
      <c r="AM34" s="15">
        <v>0.63672437409873706</v>
      </c>
      <c r="AN34" s="15">
        <v>0.129</v>
      </c>
      <c r="AO34" s="15">
        <v>1.7370000000000001</v>
      </c>
      <c r="AP34" s="22">
        <v>0.33999999999999997</v>
      </c>
      <c r="AQ34" s="5">
        <v>120</v>
      </c>
      <c r="AR34" s="15">
        <v>0.44975000000000004</v>
      </c>
      <c r="AS34" s="15">
        <v>0.58684331079818175</v>
      </c>
      <c r="AT34" s="15">
        <v>0.129</v>
      </c>
      <c r="AU34" s="15">
        <v>1.833</v>
      </c>
      <c r="AV34" s="22">
        <v>0.15000000000000002</v>
      </c>
      <c r="AW34" s="5">
        <v>240</v>
      </c>
      <c r="AX34" s="15">
        <v>0.23649999999999999</v>
      </c>
      <c r="AY34" s="15">
        <v>0.30088536022877554</v>
      </c>
      <c r="AZ34" s="15">
        <v>0.124</v>
      </c>
      <c r="BA34" s="15">
        <v>0.124</v>
      </c>
      <c r="BB34" s="22">
        <v>0.13200000000000001</v>
      </c>
      <c r="BC34" s="5">
        <v>60</v>
      </c>
      <c r="BD34" s="15">
        <v>0.46924999999999994</v>
      </c>
      <c r="BE34" s="15">
        <v>0.5190143864415836</v>
      </c>
      <c r="BF34" s="15">
        <v>0.124</v>
      </c>
      <c r="BG34" s="15">
        <v>1.8460000000000001</v>
      </c>
      <c r="BH34" s="22">
        <v>0.13500000000000001</v>
      </c>
      <c r="BI34" s="5">
        <v>120</v>
      </c>
      <c r="BJ34" s="15">
        <v>0.1293125</v>
      </c>
      <c r="BK34" s="15">
        <v>3.5160346983498362E-3</v>
      </c>
      <c r="BL34" s="15">
        <v>0.123</v>
      </c>
      <c r="BM34" s="15">
        <v>0.13500000000000001</v>
      </c>
      <c r="BN34" s="22">
        <v>0.1295</v>
      </c>
      <c r="BO34" s="5">
        <v>240</v>
      </c>
      <c r="BP34" s="15">
        <v>0.76231250000000006</v>
      </c>
      <c r="BQ34" s="15">
        <v>0.57764149421014876</v>
      </c>
      <c r="BR34" s="15">
        <v>0.13</v>
      </c>
      <c r="BS34" s="15">
        <v>1.996</v>
      </c>
      <c r="BT34" s="22">
        <v>0.57400000000000007</v>
      </c>
    </row>
    <row r="35" spans="1:72" x14ac:dyDescent="0.2">
      <c r="A35" s="50" t="s">
        <v>112</v>
      </c>
      <c r="B35" s="51"/>
      <c r="C35" s="40">
        <v>0.14299999999999999</v>
      </c>
      <c r="D35" s="52">
        <v>0.12</v>
      </c>
      <c r="E35" s="52">
        <v>0.13300000000000001</v>
      </c>
      <c r="F35" s="58">
        <v>62</v>
      </c>
      <c r="G35" s="59">
        <v>0.13</v>
      </c>
      <c r="H35" s="59">
        <v>7.0710678118654814E-3</v>
      </c>
      <c r="I35" s="59">
        <v>0.13500000000000001</v>
      </c>
      <c r="J35" s="59">
        <v>0.13500000000000001</v>
      </c>
      <c r="K35" s="21">
        <v>0.1255</v>
      </c>
      <c r="L35" s="15">
        <v>7.0710678118654816E-4</v>
      </c>
      <c r="M35" s="15">
        <v>0.126</v>
      </c>
      <c r="N35" s="22">
        <v>0.126</v>
      </c>
      <c r="O35" s="15">
        <v>0.14399999999999999</v>
      </c>
      <c r="P35" s="15">
        <v>1.4142135623730963E-3</v>
      </c>
      <c r="Q35" s="15">
        <v>0.14499999999999999</v>
      </c>
      <c r="R35" s="15">
        <v>0.14499999999999999</v>
      </c>
      <c r="S35" s="58">
        <v>62</v>
      </c>
      <c r="T35" s="59">
        <v>0.13175000000000001</v>
      </c>
      <c r="U35" s="59">
        <v>3.403429642777026E-3</v>
      </c>
      <c r="V35" s="59">
        <v>0.13200000000000001</v>
      </c>
      <c r="W35" s="59">
        <v>0.13200000000000001</v>
      </c>
      <c r="X35" s="22">
        <v>0.13250000000000001</v>
      </c>
      <c r="Y35" s="58">
        <v>124</v>
      </c>
      <c r="Z35" s="59">
        <v>0.124</v>
      </c>
      <c r="AA35" s="59">
        <v>8.2865352631040379E-3</v>
      </c>
      <c r="AB35" s="59">
        <v>0.11700000000000001</v>
      </c>
      <c r="AC35" s="59">
        <v>0.122</v>
      </c>
      <c r="AD35" s="22">
        <v>0.1215</v>
      </c>
      <c r="AE35" s="58">
        <v>248</v>
      </c>
      <c r="AF35" s="59">
        <v>0.40275</v>
      </c>
      <c r="AG35" s="59">
        <v>0.51217339186386224</v>
      </c>
      <c r="AH35" s="59">
        <v>0.14299999999999999</v>
      </c>
      <c r="AI35" s="59">
        <v>0.14299999999999999</v>
      </c>
      <c r="AJ35" s="22">
        <v>0.14849999999999999</v>
      </c>
      <c r="AK35" s="58">
        <v>62</v>
      </c>
      <c r="AL35" s="59">
        <v>0.59524999999999995</v>
      </c>
      <c r="AM35" s="59">
        <v>0.64429535152754291</v>
      </c>
      <c r="AN35" s="59">
        <v>0.123</v>
      </c>
      <c r="AO35" s="59">
        <v>1.702</v>
      </c>
      <c r="AP35" s="22">
        <v>0.29249999999999998</v>
      </c>
      <c r="AQ35" s="58">
        <v>124</v>
      </c>
      <c r="AR35" s="59">
        <v>0.55312500000000009</v>
      </c>
      <c r="AS35" s="59">
        <v>0.44370564164609344</v>
      </c>
      <c r="AT35" s="59">
        <v>0.126</v>
      </c>
      <c r="AU35" s="59">
        <v>1.1220000000000001</v>
      </c>
      <c r="AV35" s="22">
        <v>0.48199999999999998</v>
      </c>
      <c r="AW35" s="58">
        <v>248</v>
      </c>
      <c r="AX35" s="59">
        <v>0.42512499999999998</v>
      </c>
      <c r="AY35" s="59">
        <v>0.42926596400966022</v>
      </c>
      <c r="AZ35" s="59">
        <v>0.122</v>
      </c>
      <c r="BA35" s="59">
        <v>0.98099999999999998</v>
      </c>
      <c r="BB35" s="22">
        <v>0.14300000000000002</v>
      </c>
      <c r="BC35" s="58">
        <v>62</v>
      </c>
      <c r="BD35" s="59">
        <v>0.7946875000000001</v>
      </c>
      <c r="BE35" s="59">
        <v>0.6874349151010587</v>
      </c>
      <c r="BF35" s="59">
        <v>0.123</v>
      </c>
      <c r="BG35" s="59">
        <v>1.8009999999999999</v>
      </c>
      <c r="BH35" s="22">
        <v>0.65400000000000003</v>
      </c>
      <c r="BI35" s="58">
        <v>124</v>
      </c>
      <c r="BJ35" s="59">
        <v>0.13600000000000001</v>
      </c>
      <c r="BK35" s="59">
        <v>2.0376457003120067E-2</v>
      </c>
      <c r="BL35" s="59">
        <v>0.122</v>
      </c>
      <c r="BM35" s="59">
        <v>0.188</v>
      </c>
      <c r="BN35" s="22">
        <v>0.128</v>
      </c>
      <c r="BO35" s="58">
        <v>248</v>
      </c>
      <c r="BP35" s="59">
        <v>0.6101875000000001</v>
      </c>
      <c r="BQ35" s="59">
        <v>0.65409940312361281</v>
      </c>
      <c r="BR35" s="59">
        <v>0.126</v>
      </c>
      <c r="BS35" s="59">
        <v>2.0649999999999999</v>
      </c>
      <c r="BT35" s="22">
        <v>0.2495</v>
      </c>
    </row>
    <row r="36" spans="1:72" ht="15" thickBot="1" x14ac:dyDescent="0.25">
      <c r="A36" s="53" t="s">
        <v>34</v>
      </c>
      <c r="B36" s="54"/>
      <c r="C36" s="55">
        <v>0.61299999999999999</v>
      </c>
      <c r="D36" s="56">
        <v>0.48799999999999999</v>
      </c>
      <c r="E36" s="56">
        <v>0.58699999999999997</v>
      </c>
      <c r="F36" s="57">
        <v>64</v>
      </c>
      <c r="G36" s="25">
        <v>0.59450000000000003</v>
      </c>
      <c r="H36" s="25">
        <v>9.1923881554251269E-3</v>
      </c>
      <c r="I36" s="25">
        <v>0.58799999999999997</v>
      </c>
      <c r="J36" s="25">
        <v>0.60099999999999998</v>
      </c>
      <c r="K36" s="24">
        <v>0.57499999999999996</v>
      </c>
      <c r="L36" s="25">
        <v>3.394112549695423E-2</v>
      </c>
      <c r="M36" s="25">
        <v>0.55100000000000005</v>
      </c>
      <c r="N36" s="26">
        <v>0.59899999999999998</v>
      </c>
      <c r="O36" s="25">
        <v>0.6725000000000001</v>
      </c>
      <c r="P36" s="25">
        <v>9.1923881554251269E-3</v>
      </c>
      <c r="Q36" s="25">
        <v>0.66600000000000004</v>
      </c>
      <c r="R36" s="25">
        <v>0.67900000000000005</v>
      </c>
      <c r="S36" s="57">
        <v>64</v>
      </c>
      <c r="T36" s="25">
        <v>0.60849999999999993</v>
      </c>
      <c r="U36" s="25">
        <v>3.5707142142714227E-2</v>
      </c>
      <c r="V36" s="25">
        <v>0.55700000000000005</v>
      </c>
      <c r="W36" s="25">
        <v>0.63800000000000001</v>
      </c>
      <c r="X36" s="26">
        <v>0.61949999999999994</v>
      </c>
      <c r="Y36" s="57">
        <v>128</v>
      </c>
      <c r="Z36" s="25">
        <v>0.59850000000000003</v>
      </c>
      <c r="AA36" s="25">
        <v>7.2039341103778659E-2</v>
      </c>
      <c r="AB36" s="25">
        <v>0.504</v>
      </c>
      <c r="AC36" s="25">
        <v>0.66</v>
      </c>
      <c r="AD36" s="26">
        <v>0.61499999999999999</v>
      </c>
      <c r="AE36" s="57">
        <v>256</v>
      </c>
      <c r="AF36" s="25">
        <v>0.65274999999999994</v>
      </c>
      <c r="AG36" s="25">
        <v>4.8849257926809893E-2</v>
      </c>
      <c r="AH36" s="25">
        <v>0.627</v>
      </c>
      <c r="AI36" s="25">
        <v>0.72599999999999998</v>
      </c>
      <c r="AJ36" s="26">
        <v>0.629</v>
      </c>
      <c r="AK36" s="57">
        <v>64</v>
      </c>
      <c r="AL36" s="25">
        <v>0.55287500000000001</v>
      </c>
      <c r="AM36" s="25">
        <v>3.7238373065581518E-2</v>
      </c>
      <c r="AN36" s="25">
        <v>0.49299999999999999</v>
      </c>
      <c r="AO36" s="25">
        <v>0.59799999999999998</v>
      </c>
      <c r="AP36" s="26">
        <v>0.55349999999999999</v>
      </c>
      <c r="AQ36" s="57">
        <v>128</v>
      </c>
      <c r="AR36" s="25">
        <v>0.61362499999999986</v>
      </c>
      <c r="AS36" s="25">
        <v>7.6270079323415896E-2</v>
      </c>
      <c r="AT36" s="25">
        <v>0.49399999999999999</v>
      </c>
      <c r="AU36" s="25">
        <v>0.76100000000000001</v>
      </c>
      <c r="AV36" s="26">
        <v>0.59899999999999998</v>
      </c>
      <c r="AW36" s="57">
        <v>256</v>
      </c>
      <c r="AX36" s="25">
        <v>0.57450000000000001</v>
      </c>
      <c r="AY36" s="25">
        <v>5.4657374355420438E-2</v>
      </c>
      <c r="AZ36" s="25">
        <v>0.11899999999999999</v>
      </c>
      <c r="BA36" s="25">
        <v>1.224</v>
      </c>
      <c r="BB36" s="26">
        <v>0.57850000000000001</v>
      </c>
      <c r="BC36" s="57">
        <v>64</v>
      </c>
      <c r="BD36" s="25">
        <v>0.56118750000000006</v>
      </c>
      <c r="BE36" s="25">
        <v>5.2948048437438493E-2</v>
      </c>
      <c r="BF36" s="25">
        <v>0.48899999999999999</v>
      </c>
      <c r="BG36" s="25">
        <v>0.66700000000000004</v>
      </c>
      <c r="BH36" s="26">
        <v>0.57299999999999995</v>
      </c>
      <c r="BI36" s="57">
        <v>128</v>
      </c>
      <c r="BJ36" s="25">
        <v>0.58825000000000005</v>
      </c>
      <c r="BK36" s="25">
        <v>4.8151843163060731E-2</v>
      </c>
      <c r="BL36" s="25">
        <v>0.504</v>
      </c>
      <c r="BM36" s="25">
        <v>0.69099999999999995</v>
      </c>
      <c r="BN36" s="26">
        <v>0.59650000000000003</v>
      </c>
      <c r="BO36" s="57">
        <v>256</v>
      </c>
      <c r="BP36" s="25">
        <v>0.58937499999999998</v>
      </c>
      <c r="BQ36" s="25">
        <v>5.5084026722816828E-2</v>
      </c>
      <c r="BR36" s="25">
        <v>0.51400000000000001</v>
      </c>
      <c r="BS36" s="25">
        <v>0.69</v>
      </c>
      <c r="BT36" s="26">
        <v>0.59850000000000003</v>
      </c>
    </row>
    <row r="37" spans="1:72" ht="15" thickBot="1" x14ac:dyDescent="0.25">
      <c r="A37" s="42" t="s">
        <v>35</v>
      </c>
      <c r="B37" s="43" t="s">
        <v>83</v>
      </c>
      <c r="C37" s="44">
        <v>0.68899999999999995</v>
      </c>
      <c r="D37" s="45">
        <v>0.66600000000000004</v>
      </c>
      <c r="E37" s="45">
        <v>0.69199999999999995</v>
      </c>
      <c r="F37" s="46">
        <v>66</v>
      </c>
      <c r="G37" s="13">
        <v>2.0674999999999999</v>
      </c>
      <c r="H37" s="13">
        <v>2.1036426740299792</v>
      </c>
      <c r="I37" s="13">
        <v>0.57999999999999996</v>
      </c>
      <c r="J37" s="13">
        <v>3.5550000000000002</v>
      </c>
      <c r="K37" s="12">
        <v>1.8584999999999998</v>
      </c>
      <c r="L37" s="13">
        <v>1.6793786053180504</v>
      </c>
      <c r="M37" s="13">
        <v>0.67100000000000004</v>
      </c>
      <c r="N37" s="14">
        <v>3.0459999999999998</v>
      </c>
      <c r="O37" s="13">
        <v>0.72299999999999998</v>
      </c>
      <c r="P37" s="13">
        <v>2.4041630560342638E-2</v>
      </c>
      <c r="Q37" s="13">
        <v>0.70599999999999996</v>
      </c>
      <c r="R37" s="13">
        <v>0.74</v>
      </c>
      <c r="S37" s="46">
        <v>66</v>
      </c>
      <c r="T37" s="13">
        <v>0.70299999999999996</v>
      </c>
      <c r="U37" s="13">
        <v>1.5979153085609144E-2</v>
      </c>
      <c r="V37" s="13">
        <v>0.68100000000000005</v>
      </c>
      <c r="W37" s="13">
        <v>0.71899999999999997</v>
      </c>
      <c r="X37" s="14">
        <v>0.70599999999999996</v>
      </c>
      <c r="Y37" s="46">
        <v>132</v>
      </c>
      <c r="Z37" s="13">
        <v>10.95975</v>
      </c>
      <c r="AA37" s="13">
        <v>0.90639225320314087</v>
      </c>
      <c r="AB37" s="13">
        <v>10.141999999999999</v>
      </c>
      <c r="AC37" s="13">
        <v>11.818</v>
      </c>
      <c r="AD37" s="14">
        <v>10.939499999999999</v>
      </c>
      <c r="AE37" s="46">
        <v>264</v>
      </c>
      <c r="AF37" s="13">
        <v>7.4047499999999999</v>
      </c>
      <c r="AG37" s="13">
        <v>0.19718244512802505</v>
      </c>
      <c r="AH37" s="13">
        <v>7.194</v>
      </c>
      <c r="AI37" s="13">
        <v>7.6689999999999996</v>
      </c>
      <c r="AJ37" s="14">
        <v>7.3780000000000001</v>
      </c>
      <c r="AK37" s="46">
        <v>66</v>
      </c>
      <c r="AL37" s="13">
        <v>10.782000000000002</v>
      </c>
      <c r="AM37" s="13">
        <v>0.69701813872688101</v>
      </c>
      <c r="AN37" s="13">
        <v>9.7910000000000004</v>
      </c>
      <c r="AO37" s="13">
        <v>11.869</v>
      </c>
      <c r="AP37" s="14">
        <v>11.003</v>
      </c>
      <c r="AQ37" s="46">
        <v>132</v>
      </c>
      <c r="AR37" s="13">
        <v>0.64174999999999993</v>
      </c>
      <c r="AS37" s="13">
        <v>1.9366760921006622E-2</v>
      </c>
      <c r="AT37" s="13">
        <v>0.61</v>
      </c>
      <c r="AU37" s="13">
        <v>0.66600000000000004</v>
      </c>
      <c r="AV37" s="14">
        <v>0.64149999999999996</v>
      </c>
      <c r="AW37" s="46">
        <v>264</v>
      </c>
      <c r="AX37" s="13">
        <v>11.112625</v>
      </c>
      <c r="AY37" s="13">
        <v>0.85087600867744384</v>
      </c>
      <c r="AZ37" s="13">
        <v>10.218</v>
      </c>
      <c r="BA37" s="13">
        <v>12.606</v>
      </c>
      <c r="BB37" s="14">
        <v>10.812999999999999</v>
      </c>
      <c r="BC37" s="46">
        <v>66</v>
      </c>
      <c r="BD37" s="13">
        <v>1.0824374999999997</v>
      </c>
      <c r="BE37" s="13">
        <v>1.0377868739935643</v>
      </c>
      <c r="BF37" s="13">
        <v>0.58699999999999997</v>
      </c>
      <c r="BG37" s="13">
        <v>4.0679999999999996</v>
      </c>
      <c r="BH37" s="14">
        <v>0.69599999999999995</v>
      </c>
      <c r="BI37" s="46">
        <v>132</v>
      </c>
      <c r="BJ37" s="13">
        <v>0.9701249999999999</v>
      </c>
      <c r="BK37" s="13">
        <v>1.1564712923371683</v>
      </c>
      <c r="BL37" s="13">
        <v>0.55500000000000005</v>
      </c>
      <c r="BM37" s="13">
        <v>5.2939999999999996</v>
      </c>
      <c r="BN37" s="14">
        <v>0.70849999999999991</v>
      </c>
      <c r="BO37" s="46">
        <v>264</v>
      </c>
      <c r="BP37" s="13">
        <v>11.853937499999999</v>
      </c>
      <c r="BQ37" s="13">
        <v>1.7767713590949277</v>
      </c>
      <c r="BR37" s="13">
        <v>8.9640000000000004</v>
      </c>
      <c r="BS37" s="13">
        <v>15.362</v>
      </c>
      <c r="BT37" s="14">
        <v>12.1395</v>
      </c>
    </row>
    <row r="38" spans="1:72" x14ac:dyDescent="0.2">
      <c r="A38" s="47" t="s">
        <v>36</v>
      </c>
      <c r="B38" s="48" t="s">
        <v>84</v>
      </c>
      <c r="C38" s="31">
        <v>3.0459999999999998</v>
      </c>
      <c r="D38" s="49">
        <v>3.0640000000000001</v>
      </c>
      <c r="E38" s="49">
        <v>3.0609999999999999</v>
      </c>
      <c r="F38" s="2">
        <v>68</v>
      </c>
      <c r="G38" s="18">
        <v>3.133</v>
      </c>
      <c r="H38" s="18">
        <v>7.4953318805773952E-2</v>
      </c>
      <c r="I38" s="18">
        <v>3.08</v>
      </c>
      <c r="J38" s="18">
        <v>3.1850000000000001</v>
      </c>
      <c r="K38" s="17">
        <v>3.0525000000000002</v>
      </c>
      <c r="L38" s="18">
        <v>1.06066017177983E-2</v>
      </c>
      <c r="M38" s="18">
        <v>3.0449999999999999</v>
      </c>
      <c r="N38" s="19">
        <v>3.06</v>
      </c>
      <c r="O38" s="18">
        <v>3.0545</v>
      </c>
      <c r="P38" s="18">
        <v>6.3639610306791689E-3</v>
      </c>
      <c r="Q38" s="18">
        <v>3.05</v>
      </c>
      <c r="R38" s="18">
        <v>3.0590000000000002</v>
      </c>
      <c r="S38" s="2">
        <v>68</v>
      </c>
      <c r="T38" s="18">
        <v>3.1132500000000003</v>
      </c>
      <c r="U38" s="18">
        <v>6.9509591664268455E-2</v>
      </c>
      <c r="V38" s="18">
        <v>3.0219999999999998</v>
      </c>
      <c r="W38" s="18">
        <v>3.1779999999999999</v>
      </c>
      <c r="X38" s="19">
        <v>3.1265000000000001</v>
      </c>
      <c r="Y38" s="2">
        <v>136</v>
      </c>
      <c r="Z38" s="18">
        <v>3.0374999999999996</v>
      </c>
      <c r="AA38" s="18">
        <v>4.9776165648497545E-2</v>
      </c>
      <c r="AB38" s="18">
        <v>2.9649999999999999</v>
      </c>
      <c r="AC38" s="18">
        <v>3.0779999999999998</v>
      </c>
      <c r="AD38" s="19">
        <v>3.0534999999999997</v>
      </c>
      <c r="AE38" s="2">
        <v>272</v>
      </c>
      <c r="AF38" s="18">
        <v>3.1037499999999998</v>
      </c>
      <c r="AG38" s="18">
        <v>9.9831107376408323E-2</v>
      </c>
      <c r="AH38" s="18">
        <v>3.0390000000000001</v>
      </c>
      <c r="AI38" s="18">
        <v>3.2519999999999998</v>
      </c>
      <c r="AJ38" s="19">
        <v>3.0620000000000003</v>
      </c>
      <c r="AK38" s="2">
        <v>68</v>
      </c>
      <c r="AL38" s="18">
        <v>3.476375</v>
      </c>
      <c r="AM38" s="18">
        <v>0.4717674782892804</v>
      </c>
      <c r="AN38" s="18">
        <v>3.056</v>
      </c>
      <c r="AO38" s="18">
        <v>4.0739999999999998</v>
      </c>
      <c r="AP38" s="19">
        <v>3.2210000000000001</v>
      </c>
      <c r="AQ38" s="2">
        <v>136</v>
      </c>
      <c r="AR38" s="18">
        <v>3.9893749999999999</v>
      </c>
      <c r="AS38" s="18">
        <v>0.47562197999792666</v>
      </c>
      <c r="AT38" s="18">
        <v>3.1349999999999998</v>
      </c>
      <c r="AU38" s="18">
        <v>4.3470000000000004</v>
      </c>
      <c r="AV38" s="19">
        <v>4.1505000000000001</v>
      </c>
      <c r="AW38" s="2">
        <v>272</v>
      </c>
      <c r="AX38" s="18">
        <v>3.2498750000000003</v>
      </c>
      <c r="AY38" s="18">
        <v>6.1721581083350102E-2</v>
      </c>
      <c r="AZ38" s="18">
        <v>3.1120000000000001</v>
      </c>
      <c r="BA38" s="18">
        <v>3.3079999999999998</v>
      </c>
      <c r="BB38" s="19">
        <v>3.2619999999999996</v>
      </c>
      <c r="BC38" s="2">
        <v>68</v>
      </c>
      <c r="BD38" s="18">
        <v>4.2005000000000008</v>
      </c>
      <c r="BE38" s="18">
        <v>0.61129327386014831</v>
      </c>
      <c r="BF38" s="18">
        <v>3.2770000000000001</v>
      </c>
      <c r="BG38" s="18">
        <v>5.3680000000000003</v>
      </c>
      <c r="BH38" s="19">
        <v>4.1539999999999999</v>
      </c>
      <c r="BI38" s="2">
        <v>136</v>
      </c>
      <c r="BJ38" s="18">
        <v>4.4733749999999999</v>
      </c>
      <c r="BK38" s="18">
        <v>1.0728971914090062</v>
      </c>
      <c r="BL38" s="18">
        <v>3.2130000000000001</v>
      </c>
      <c r="BM38" s="18">
        <v>6.1539999999999999</v>
      </c>
      <c r="BN38" s="19">
        <v>4.7244999999999999</v>
      </c>
      <c r="BO38" s="2">
        <v>272</v>
      </c>
      <c r="BP38" s="18">
        <v>4.1982499999999998</v>
      </c>
      <c r="BQ38" s="18">
        <v>0.38703410702417429</v>
      </c>
      <c r="BR38" s="18">
        <v>3.1360000000000001</v>
      </c>
      <c r="BS38" s="18">
        <v>5.2160000000000002</v>
      </c>
      <c r="BT38" s="19">
        <v>4.2089999999999996</v>
      </c>
    </row>
    <row r="39" spans="1:72" x14ac:dyDescent="0.2">
      <c r="A39" s="50" t="s">
        <v>37</v>
      </c>
      <c r="B39" s="51"/>
      <c r="C39" s="40">
        <v>1.38</v>
      </c>
      <c r="D39" s="52">
        <v>1.103</v>
      </c>
      <c r="E39" s="52">
        <v>1.1359999999999999</v>
      </c>
      <c r="F39" s="5">
        <v>70</v>
      </c>
      <c r="G39" s="15">
        <v>1.6640000000000001</v>
      </c>
      <c r="H39" s="15">
        <v>0.60952604538280375</v>
      </c>
      <c r="I39" s="15">
        <v>1.232</v>
      </c>
      <c r="J39" s="15">
        <v>2.0950000000000002</v>
      </c>
      <c r="K39" s="21">
        <v>1.494</v>
      </c>
      <c r="L39" s="15">
        <v>0.23193102422918677</v>
      </c>
      <c r="M39" s="15">
        <v>1.33</v>
      </c>
      <c r="N39" s="22">
        <v>1.6579999999999999</v>
      </c>
      <c r="O39" s="15">
        <v>2.4359999999999999</v>
      </c>
      <c r="P39" s="15">
        <v>1.4919953083036162</v>
      </c>
      <c r="Q39" s="15">
        <v>1.381</v>
      </c>
      <c r="R39" s="15">
        <v>3.4910000000000001</v>
      </c>
      <c r="S39" s="5">
        <v>70</v>
      </c>
      <c r="T39" s="15">
        <v>1.2842500000000001</v>
      </c>
      <c r="U39" s="15">
        <v>0.11901645544489496</v>
      </c>
      <c r="V39" s="15">
        <v>1.1930000000000001</v>
      </c>
      <c r="W39" s="15">
        <v>1.4490000000000001</v>
      </c>
      <c r="X39" s="22">
        <v>1.2475000000000001</v>
      </c>
      <c r="Y39" s="5">
        <v>140</v>
      </c>
      <c r="Z39" s="15">
        <v>2.1150000000000002</v>
      </c>
      <c r="AA39" s="15">
        <v>0.96719146673930689</v>
      </c>
      <c r="AB39" s="15">
        <v>1.417</v>
      </c>
      <c r="AC39" s="15">
        <v>3.4849999999999999</v>
      </c>
      <c r="AD39" s="22">
        <v>1.7789999999999999</v>
      </c>
      <c r="AE39" s="5">
        <v>280</v>
      </c>
      <c r="AF39" s="15">
        <v>1.375</v>
      </c>
      <c r="AG39" s="15">
        <v>4.5460605656619073E-3</v>
      </c>
      <c r="AH39" s="15">
        <v>1.369</v>
      </c>
      <c r="AI39" s="15">
        <v>1.38</v>
      </c>
      <c r="AJ39" s="22">
        <v>1.3745000000000001</v>
      </c>
      <c r="AK39" s="5">
        <v>70</v>
      </c>
      <c r="AL39" s="15">
        <v>1.7535000000000001</v>
      </c>
      <c r="AM39" s="15">
        <v>0.77038227987334817</v>
      </c>
      <c r="AN39" s="15">
        <v>1.155</v>
      </c>
      <c r="AO39" s="15">
        <v>3.476</v>
      </c>
      <c r="AP39" s="22">
        <v>1.6015000000000001</v>
      </c>
      <c r="AQ39" s="5">
        <v>140</v>
      </c>
      <c r="AR39" s="15">
        <v>1.2450000000000001</v>
      </c>
      <c r="AS39" s="15">
        <v>0.11055832332820019</v>
      </c>
      <c r="AT39" s="15">
        <v>1.1439999999999999</v>
      </c>
      <c r="AU39" s="15">
        <v>1.4119999999999999</v>
      </c>
      <c r="AV39" s="22">
        <v>1.1850000000000001</v>
      </c>
      <c r="AW39" s="5">
        <v>280</v>
      </c>
      <c r="AX39" s="15">
        <v>1.7362500000000001</v>
      </c>
      <c r="AY39" s="15">
        <v>0.46204723011521548</v>
      </c>
      <c r="AZ39" s="15">
        <v>1.24</v>
      </c>
      <c r="BA39" s="15">
        <v>2.3719999999999999</v>
      </c>
      <c r="BB39" s="22">
        <v>1.5720000000000001</v>
      </c>
      <c r="BC39" s="5">
        <v>70</v>
      </c>
      <c r="BD39" s="15">
        <v>1.5918124999999996</v>
      </c>
      <c r="BE39" s="15">
        <v>0.42151381452253128</v>
      </c>
      <c r="BF39" s="15">
        <v>1.1559999999999999</v>
      </c>
      <c r="BG39" s="15">
        <v>2.3860000000000001</v>
      </c>
      <c r="BH39" s="22">
        <v>1.4379999999999999</v>
      </c>
      <c r="BI39" s="5">
        <v>140</v>
      </c>
      <c r="BJ39" s="15">
        <v>3.6600625</v>
      </c>
      <c r="BK39" s="15">
        <v>1.5756051311057178</v>
      </c>
      <c r="BL39" s="15">
        <v>1.353</v>
      </c>
      <c r="BM39" s="15">
        <v>5.6289999999999996</v>
      </c>
      <c r="BN39" s="22">
        <v>4.141</v>
      </c>
      <c r="BO39" s="5">
        <v>280</v>
      </c>
      <c r="BP39" s="15">
        <v>1.3522499999999997</v>
      </c>
      <c r="BQ39" s="15">
        <v>8.5534788244316109E-2</v>
      </c>
      <c r="BR39" s="15">
        <v>1.2250000000000001</v>
      </c>
      <c r="BS39" s="15">
        <v>1.5569999999999999</v>
      </c>
      <c r="BT39" s="22">
        <v>1.3640000000000001</v>
      </c>
    </row>
    <row r="40" spans="1:72" x14ac:dyDescent="0.2">
      <c r="A40" s="50" t="s">
        <v>38</v>
      </c>
      <c r="B40" s="51"/>
      <c r="C40" s="40">
        <v>1.1739999999999999</v>
      </c>
      <c r="D40" s="52">
        <v>0.78700000000000003</v>
      </c>
      <c r="E40" s="52">
        <v>0.86199999999999999</v>
      </c>
      <c r="F40" s="5">
        <v>72</v>
      </c>
      <c r="G40" s="15">
        <v>0.83299999999999996</v>
      </c>
      <c r="H40" s="15">
        <v>0.20081832585697929</v>
      </c>
      <c r="I40" s="15">
        <v>0.69099999999999995</v>
      </c>
      <c r="J40" s="15">
        <v>0.97499999999999998</v>
      </c>
      <c r="K40" s="21">
        <v>0.93149999999999999</v>
      </c>
      <c r="L40" s="15">
        <v>0.24960869375885214</v>
      </c>
      <c r="M40" s="15">
        <v>0.755</v>
      </c>
      <c r="N40" s="22">
        <v>1.1080000000000001</v>
      </c>
      <c r="O40" s="15">
        <v>1.3494999999999999</v>
      </c>
      <c r="P40" s="15">
        <v>0.66680169465891448</v>
      </c>
      <c r="Q40" s="15">
        <v>0.878</v>
      </c>
      <c r="R40" s="15">
        <v>1.821</v>
      </c>
      <c r="S40" s="5">
        <v>72</v>
      </c>
      <c r="T40" s="15">
        <v>0.8105</v>
      </c>
      <c r="U40" s="15">
        <v>6.5810333535091595E-2</v>
      </c>
      <c r="V40" s="15">
        <v>0.73599999999999999</v>
      </c>
      <c r="W40" s="15">
        <v>0.89600000000000002</v>
      </c>
      <c r="X40" s="22">
        <v>0.80500000000000005</v>
      </c>
      <c r="Y40" s="5">
        <v>144</v>
      </c>
      <c r="Z40" s="15">
        <v>1.5299999999999998</v>
      </c>
      <c r="AA40" s="15">
        <v>0.48784287087818273</v>
      </c>
      <c r="AB40" s="15">
        <v>1.081</v>
      </c>
      <c r="AC40" s="15">
        <v>2.069</v>
      </c>
      <c r="AD40" s="22">
        <v>1.4849999999999999</v>
      </c>
      <c r="AE40" s="5">
        <v>288</v>
      </c>
      <c r="AF40" s="15">
        <v>0.99124999999999996</v>
      </c>
      <c r="AG40" s="15">
        <v>0.14802336527273885</v>
      </c>
      <c r="AH40" s="15">
        <v>0.84899999999999998</v>
      </c>
      <c r="AI40" s="15">
        <v>1.1220000000000001</v>
      </c>
      <c r="AJ40" s="22">
        <v>0.99649999999999994</v>
      </c>
      <c r="AK40" s="5">
        <v>72</v>
      </c>
      <c r="AL40" s="15">
        <v>0.94887500000000002</v>
      </c>
      <c r="AM40" s="15">
        <v>0.24000264135451294</v>
      </c>
      <c r="AN40" s="15">
        <v>0.75600000000000001</v>
      </c>
      <c r="AO40" s="15">
        <v>1.4039999999999999</v>
      </c>
      <c r="AP40" s="22">
        <v>0.83600000000000008</v>
      </c>
      <c r="AQ40" s="5">
        <v>144</v>
      </c>
      <c r="AR40" s="15">
        <v>0.87350000000000005</v>
      </c>
      <c r="AS40" s="15">
        <v>0.16468671557145761</v>
      </c>
      <c r="AT40" s="15">
        <v>0.78300000000000003</v>
      </c>
      <c r="AU40" s="15">
        <v>1.2669999999999999</v>
      </c>
      <c r="AV40" s="22">
        <v>0.8085</v>
      </c>
      <c r="AW40" s="5">
        <v>288</v>
      </c>
      <c r="AX40" s="15">
        <v>1.0001249999999999</v>
      </c>
      <c r="AY40" s="15">
        <v>0.22427625662498127</v>
      </c>
      <c r="AZ40" s="15">
        <v>0.76100000000000001</v>
      </c>
      <c r="BA40" s="15">
        <v>1.3120000000000001</v>
      </c>
      <c r="BB40" s="22">
        <v>0.96199999999999997</v>
      </c>
      <c r="BC40" s="5">
        <v>72</v>
      </c>
      <c r="BD40" s="15">
        <v>0.9449375000000001</v>
      </c>
      <c r="BE40" s="15">
        <v>0.3472496640267152</v>
      </c>
      <c r="BF40" s="15">
        <v>0.72</v>
      </c>
      <c r="BG40" s="15">
        <v>1.849</v>
      </c>
      <c r="BH40" s="22">
        <v>0.82099999999999995</v>
      </c>
      <c r="BI40" s="5">
        <v>144</v>
      </c>
      <c r="BJ40" s="15">
        <v>3.3108749999999998</v>
      </c>
      <c r="BK40" s="15">
        <v>0.79253137687623065</v>
      </c>
      <c r="BL40" s="15">
        <v>2.226</v>
      </c>
      <c r="BM40" s="15">
        <v>5.0350000000000001</v>
      </c>
      <c r="BN40" s="22">
        <v>3.3810000000000002</v>
      </c>
      <c r="BO40" s="5">
        <v>288</v>
      </c>
      <c r="BP40" s="15">
        <v>0.79881250000000004</v>
      </c>
      <c r="BQ40" s="15">
        <v>3.0179946432468456E-2</v>
      </c>
      <c r="BR40" s="15">
        <v>0.73299999999999998</v>
      </c>
      <c r="BS40" s="15">
        <v>0.83599999999999997</v>
      </c>
      <c r="BT40" s="22">
        <v>0.79849999999999999</v>
      </c>
    </row>
    <row r="41" spans="1:72" x14ac:dyDescent="0.2">
      <c r="A41" s="50" t="s">
        <v>39</v>
      </c>
      <c r="B41" s="51"/>
      <c r="C41" s="40">
        <v>0.158</v>
      </c>
      <c r="D41" s="52">
        <v>0.11600000000000001</v>
      </c>
      <c r="E41" s="52">
        <v>0.114</v>
      </c>
      <c r="F41" s="5">
        <v>74</v>
      </c>
      <c r="G41" s="15">
        <v>0.1275</v>
      </c>
      <c r="H41" s="15">
        <v>6.3639610306789329E-3</v>
      </c>
      <c r="I41" s="15">
        <v>0.122</v>
      </c>
      <c r="J41" s="15">
        <v>0.13200000000000001</v>
      </c>
      <c r="K41" s="21">
        <v>0.12</v>
      </c>
      <c r="L41" s="15">
        <v>1.1313708498984762E-2</v>
      </c>
      <c r="M41" s="15">
        <v>0.112</v>
      </c>
      <c r="N41" s="22">
        <v>0.128</v>
      </c>
      <c r="O41" s="15">
        <v>0.1585</v>
      </c>
      <c r="P41" s="15">
        <v>3.5355339059327407E-3</v>
      </c>
      <c r="Q41" s="15">
        <v>0.156</v>
      </c>
      <c r="R41" s="15">
        <v>0.161</v>
      </c>
      <c r="S41" s="5">
        <v>74</v>
      </c>
      <c r="T41" s="15">
        <v>0.15475</v>
      </c>
      <c r="U41" s="15">
        <v>6.701989754294372E-3</v>
      </c>
      <c r="V41" s="15">
        <v>0.14799999999999999</v>
      </c>
      <c r="W41" s="15">
        <v>0.16400000000000001</v>
      </c>
      <c r="X41" s="22">
        <v>0.1535</v>
      </c>
      <c r="Y41" s="5">
        <v>148</v>
      </c>
      <c r="Z41" s="15">
        <v>0.12825</v>
      </c>
      <c r="AA41" s="15">
        <v>6.946221994724909E-3</v>
      </c>
      <c r="AB41" s="15">
        <v>0.122</v>
      </c>
      <c r="AC41" s="15">
        <v>0.13800000000000001</v>
      </c>
      <c r="AD41" s="22">
        <v>0.1265</v>
      </c>
      <c r="AE41" s="5">
        <v>296</v>
      </c>
      <c r="AF41" s="15">
        <v>0.15725</v>
      </c>
      <c r="AG41" s="15">
        <v>5.9090326337452844E-3</v>
      </c>
      <c r="AH41" s="15">
        <v>0.14899999999999999</v>
      </c>
      <c r="AI41" s="15">
        <v>0.16200000000000001</v>
      </c>
      <c r="AJ41" s="22">
        <v>0.159</v>
      </c>
      <c r="AK41" s="5">
        <v>74</v>
      </c>
      <c r="AL41" s="15">
        <v>0.12537500000000001</v>
      </c>
      <c r="AM41" s="15">
        <v>8.7820840351251466E-3</v>
      </c>
      <c r="AN41" s="15">
        <v>0.11700000000000001</v>
      </c>
      <c r="AO41" s="15">
        <v>0.14399999999999999</v>
      </c>
      <c r="AP41" s="22">
        <v>0.1235</v>
      </c>
      <c r="AQ41" s="5">
        <v>148</v>
      </c>
      <c r="AR41" s="15">
        <v>0.141375</v>
      </c>
      <c r="AS41" s="15">
        <v>1.0377688980280171E-2</v>
      </c>
      <c r="AT41" s="15">
        <v>0.129</v>
      </c>
      <c r="AU41" s="15">
        <v>0.158</v>
      </c>
      <c r="AV41" s="22">
        <v>0.14000000000000001</v>
      </c>
      <c r="AW41" s="5">
        <v>296</v>
      </c>
      <c r="AX41" s="15">
        <v>0.13212499999999999</v>
      </c>
      <c r="AY41" s="15">
        <v>1.174049767745327E-2</v>
      </c>
      <c r="AZ41" s="15">
        <v>0.122</v>
      </c>
      <c r="BA41" s="15">
        <v>0.152</v>
      </c>
      <c r="BB41" s="22">
        <v>0.126</v>
      </c>
      <c r="BC41" s="5">
        <v>74</v>
      </c>
      <c r="BD41" s="15">
        <v>0.14231250000000001</v>
      </c>
      <c r="BE41" s="15">
        <v>1.7809056684732205E-2</v>
      </c>
      <c r="BF41" s="15">
        <v>0.121</v>
      </c>
      <c r="BG41" s="15">
        <v>0.17</v>
      </c>
      <c r="BH41" s="22">
        <v>0.13600000000000001</v>
      </c>
      <c r="BI41" s="5">
        <v>148</v>
      </c>
      <c r="BJ41" s="15">
        <v>0.18987499999999999</v>
      </c>
      <c r="BK41" s="15">
        <v>0.10082517873362126</v>
      </c>
      <c r="BL41" s="15">
        <v>0.114</v>
      </c>
      <c r="BM41" s="15">
        <v>0.42099999999999999</v>
      </c>
      <c r="BN41" s="22">
        <v>0.13850000000000001</v>
      </c>
      <c r="BO41" s="5">
        <v>296</v>
      </c>
      <c r="BP41" s="15">
        <v>0.15618750000000001</v>
      </c>
      <c r="BQ41" s="15">
        <v>1.5223747895968325E-2</v>
      </c>
      <c r="BR41" s="15">
        <v>0.13600000000000001</v>
      </c>
      <c r="BS41" s="15">
        <v>0.188</v>
      </c>
      <c r="BT41" s="22">
        <v>0.1545</v>
      </c>
    </row>
    <row r="42" spans="1:72" x14ac:dyDescent="0.2">
      <c r="A42" s="50" t="s">
        <v>40</v>
      </c>
      <c r="B42" s="51"/>
      <c r="C42" s="40">
        <v>0.51300000000000001</v>
      </c>
      <c r="D42" s="52">
        <v>0.46500000000000002</v>
      </c>
      <c r="E42" s="52">
        <v>0.432</v>
      </c>
      <c r="F42" s="5">
        <v>76</v>
      </c>
      <c r="G42" s="15">
        <v>0.45100000000000001</v>
      </c>
      <c r="H42" s="15">
        <v>1.6970562748477157E-2</v>
      </c>
      <c r="I42" s="15">
        <v>0.439</v>
      </c>
      <c r="J42" s="15">
        <v>0.46300000000000002</v>
      </c>
      <c r="K42" s="21">
        <v>0.4395</v>
      </c>
      <c r="L42" s="15">
        <v>1.3435028842544414E-2</v>
      </c>
      <c r="M42" s="15">
        <v>0.43</v>
      </c>
      <c r="N42" s="22">
        <v>0.44900000000000001</v>
      </c>
      <c r="O42" s="15">
        <v>0.52100000000000002</v>
      </c>
      <c r="P42" s="15">
        <v>2.5455844122715732E-2</v>
      </c>
      <c r="Q42" s="15">
        <v>0.503</v>
      </c>
      <c r="R42" s="15">
        <v>0.53900000000000003</v>
      </c>
      <c r="S42" s="5">
        <v>76</v>
      </c>
      <c r="T42" s="15">
        <v>0.46524999999999994</v>
      </c>
      <c r="U42" s="15">
        <v>1.1926860441876541E-2</v>
      </c>
      <c r="V42" s="15">
        <v>0.45400000000000001</v>
      </c>
      <c r="W42" s="15">
        <v>0.47599999999999998</v>
      </c>
      <c r="X42" s="22">
        <v>0.46499999999999997</v>
      </c>
      <c r="Y42" s="5">
        <v>152</v>
      </c>
      <c r="Z42" s="15">
        <v>0.46675</v>
      </c>
      <c r="AA42" s="15">
        <v>2.218670773233378E-2</v>
      </c>
      <c r="AB42" s="15">
        <v>0.439</v>
      </c>
      <c r="AC42" s="15">
        <v>0.49099999999999999</v>
      </c>
      <c r="AD42" s="22">
        <v>0.46850000000000003</v>
      </c>
      <c r="AE42" s="5">
        <v>304</v>
      </c>
      <c r="AF42" s="15">
        <v>0.54299999999999993</v>
      </c>
      <c r="AG42" s="15">
        <v>0.10361145367831393</v>
      </c>
      <c r="AH42" s="15">
        <v>0.48499999999999999</v>
      </c>
      <c r="AI42" s="15">
        <v>0.69699999999999995</v>
      </c>
      <c r="AJ42" s="22">
        <v>0.4945</v>
      </c>
      <c r="AK42" s="5">
        <v>76</v>
      </c>
      <c r="AL42" s="15">
        <v>0.46849999999999997</v>
      </c>
      <c r="AM42" s="15">
        <v>2.9775349344238238E-2</v>
      </c>
      <c r="AN42" s="15">
        <v>0.42399999999999999</v>
      </c>
      <c r="AO42" s="15">
        <v>0.51400000000000001</v>
      </c>
      <c r="AP42" s="22">
        <v>0.47299999999999998</v>
      </c>
      <c r="AQ42" s="5">
        <v>152</v>
      </c>
      <c r="AR42" s="15">
        <v>0.46937499999999999</v>
      </c>
      <c r="AS42" s="15">
        <v>3.5423710784081991E-2</v>
      </c>
      <c r="AT42" s="15">
        <v>0.441</v>
      </c>
      <c r="AU42" s="15">
        <v>0.55100000000000005</v>
      </c>
      <c r="AV42" s="22">
        <v>0.46100000000000002</v>
      </c>
      <c r="AW42" s="5">
        <v>304</v>
      </c>
      <c r="AX42" s="15">
        <v>0.47349999999999998</v>
      </c>
      <c r="AY42" s="15">
        <v>6.1808459892524294E-2</v>
      </c>
      <c r="AZ42" s="15">
        <v>0.43</v>
      </c>
      <c r="BA42" s="15">
        <v>0.61299999999999999</v>
      </c>
      <c r="BB42" s="22">
        <v>0.45350000000000001</v>
      </c>
      <c r="BC42" s="5">
        <v>76</v>
      </c>
      <c r="BD42" s="15">
        <v>0.54943750000000002</v>
      </c>
      <c r="BE42" s="15">
        <v>0.15261453349315487</v>
      </c>
      <c r="BF42" s="15">
        <v>0.42499999999999999</v>
      </c>
      <c r="BG42" s="15">
        <v>0.88800000000000001</v>
      </c>
      <c r="BH42" s="22">
        <v>0.47150000000000003</v>
      </c>
      <c r="BI42" s="5">
        <v>152</v>
      </c>
      <c r="BJ42" s="15">
        <v>0.52600000000000002</v>
      </c>
      <c r="BK42" s="15">
        <v>0.21609473231278278</v>
      </c>
      <c r="BL42" s="15">
        <v>0.42499999999999999</v>
      </c>
      <c r="BM42" s="15">
        <v>1.2889999999999999</v>
      </c>
      <c r="BN42" s="22">
        <v>0.45600000000000002</v>
      </c>
      <c r="BO42" s="5">
        <v>304</v>
      </c>
      <c r="BP42" s="15">
        <v>0.56306250000000002</v>
      </c>
      <c r="BQ42" s="15">
        <v>0.14036261076226833</v>
      </c>
      <c r="BR42" s="15">
        <v>0.442</v>
      </c>
      <c r="BS42" s="15">
        <v>0.91600000000000004</v>
      </c>
      <c r="BT42" s="22">
        <v>0.503</v>
      </c>
    </row>
    <row r="43" spans="1:72" ht="15" thickBot="1" x14ac:dyDescent="0.25">
      <c r="A43" s="53" t="s">
        <v>41</v>
      </c>
      <c r="B43" s="54"/>
      <c r="C43" s="55">
        <v>0.68200000000000005</v>
      </c>
      <c r="D43" s="56">
        <v>0.65100000000000002</v>
      </c>
      <c r="E43" s="56">
        <v>0.59699999999999998</v>
      </c>
      <c r="F43" s="57">
        <v>78</v>
      </c>
      <c r="G43" s="25">
        <v>0.60650000000000004</v>
      </c>
      <c r="H43" s="25">
        <v>8.8388347648318447E-2</v>
      </c>
      <c r="I43" s="25">
        <v>0.54400000000000004</v>
      </c>
      <c r="J43" s="25">
        <v>0.66900000000000004</v>
      </c>
      <c r="K43" s="24">
        <v>0.58800000000000008</v>
      </c>
      <c r="L43" s="25">
        <v>5.7982756057296872E-2</v>
      </c>
      <c r="M43" s="25">
        <v>0.54700000000000004</v>
      </c>
      <c r="N43" s="26">
        <v>0.629</v>
      </c>
      <c r="O43" s="25">
        <v>0.60349999999999993</v>
      </c>
      <c r="P43" s="25">
        <v>2.1213203435596446E-3</v>
      </c>
      <c r="Q43" s="25">
        <v>0.60199999999999998</v>
      </c>
      <c r="R43" s="25">
        <v>0.60499999999999998</v>
      </c>
      <c r="S43" s="57">
        <v>78</v>
      </c>
      <c r="T43" s="25">
        <v>0.58899999999999997</v>
      </c>
      <c r="U43" s="25">
        <v>2.5468935326524111E-2</v>
      </c>
      <c r="V43" s="25">
        <v>0.56299999999999994</v>
      </c>
      <c r="W43" s="25">
        <v>0.624</v>
      </c>
      <c r="X43" s="26">
        <v>0.58450000000000002</v>
      </c>
      <c r="Y43" s="57">
        <v>156</v>
      </c>
      <c r="Z43" s="25">
        <v>0.57550000000000001</v>
      </c>
      <c r="AA43" s="25">
        <v>3.8699698534570844E-2</v>
      </c>
      <c r="AB43" s="25">
        <v>0.53700000000000003</v>
      </c>
      <c r="AC43" s="25">
        <v>0.62</v>
      </c>
      <c r="AD43" s="26">
        <v>0.57250000000000001</v>
      </c>
      <c r="AE43" s="57">
        <v>312</v>
      </c>
      <c r="AF43" s="25">
        <v>0.61699999999999999</v>
      </c>
      <c r="AG43" s="25">
        <v>1.116542281629616E-2</v>
      </c>
      <c r="AH43" s="25">
        <v>0.60499999999999998</v>
      </c>
      <c r="AI43" s="25">
        <v>0.627</v>
      </c>
      <c r="AJ43" s="26">
        <v>0.61799999999999999</v>
      </c>
      <c r="AK43" s="57">
        <v>78</v>
      </c>
      <c r="AL43" s="25">
        <v>0.57387500000000014</v>
      </c>
      <c r="AM43" s="25">
        <v>6.355073900885265E-2</v>
      </c>
      <c r="AN43" s="25">
        <v>0.53800000000000003</v>
      </c>
      <c r="AO43" s="25">
        <v>0.72799999999999998</v>
      </c>
      <c r="AP43" s="26">
        <v>0.55249999999999999</v>
      </c>
      <c r="AQ43" s="57">
        <v>156</v>
      </c>
      <c r="AR43" s="25">
        <v>0.58612500000000001</v>
      </c>
      <c r="AS43" s="25">
        <v>3.5187000440503588E-2</v>
      </c>
      <c r="AT43" s="25">
        <v>0.54600000000000004</v>
      </c>
      <c r="AU43" s="25">
        <v>0.65200000000000002</v>
      </c>
      <c r="AV43" s="26">
        <v>0.5774999999999999</v>
      </c>
      <c r="AW43" s="57">
        <v>312</v>
      </c>
      <c r="AX43" s="25">
        <v>0.58837500000000009</v>
      </c>
      <c r="AY43" s="25">
        <v>8.7366122070938648E-2</v>
      </c>
      <c r="AZ43" s="25">
        <v>0.53600000000000003</v>
      </c>
      <c r="BA43" s="25">
        <v>0.8</v>
      </c>
      <c r="BB43" s="26">
        <v>0.5575</v>
      </c>
      <c r="BC43" s="57">
        <v>78</v>
      </c>
      <c r="BD43" s="25">
        <v>0.578125</v>
      </c>
      <c r="BE43" s="25">
        <v>2.9124731758421386E-2</v>
      </c>
      <c r="BF43" s="25">
        <v>0.54700000000000004</v>
      </c>
      <c r="BG43" s="25">
        <v>0.64300000000000002</v>
      </c>
      <c r="BH43" s="26">
        <v>0.57450000000000001</v>
      </c>
      <c r="BI43" s="57">
        <v>156</v>
      </c>
      <c r="BJ43" s="25">
        <v>0.57700000000000007</v>
      </c>
      <c r="BK43" s="25">
        <v>2.0484140206510962E-2</v>
      </c>
      <c r="BL43" s="25">
        <v>0.54600000000000004</v>
      </c>
      <c r="BM43" s="25">
        <v>0.61199999999999999</v>
      </c>
      <c r="BN43" s="26">
        <v>0.57799999999999996</v>
      </c>
      <c r="BO43" s="57">
        <v>312</v>
      </c>
      <c r="BP43" s="25">
        <v>0.62312499999999993</v>
      </c>
      <c r="BQ43" s="25">
        <v>3.296639703293848E-2</v>
      </c>
      <c r="BR43" s="25">
        <v>0.57299999999999995</v>
      </c>
      <c r="BS43" s="25">
        <v>0.68600000000000005</v>
      </c>
      <c r="BT43" s="26">
        <v>0.63</v>
      </c>
    </row>
    <row r="44" spans="1:72" x14ac:dyDescent="0.2">
      <c r="A44" s="47" t="s">
        <v>42</v>
      </c>
      <c r="B44" s="48" t="s">
        <v>85</v>
      </c>
      <c r="C44" s="31">
        <v>1.4630000000000001</v>
      </c>
      <c r="D44" s="49">
        <v>0.97799999999999998</v>
      </c>
      <c r="E44" s="49">
        <v>1.1180000000000001</v>
      </c>
      <c r="F44" s="2">
        <v>80</v>
      </c>
      <c r="G44" s="18">
        <v>1.0375000000000001</v>
      </c>
      <c r="H44" s="18">
        <v>1.6263455967290529E-2</v>
      </c>
      <c r="I44" s="18">
        <v>1.026</v>
      </c>
      <c r="J44" s="18">
        <v>1.0489999999999999</v>
      </c>
      <c r="K44" s="17">
        <v>1.613</v>
      </c>
      <c r="L44" s="18">
        <v>0.81317279836453016</v>
      </c>
      <c r="M44" s="18">
        <v>1.0369999999999999</v>
      </c>
      <c r="N44" s="19">
        <v>2.1880000000000002</v>
      </c>
      <c r="O44" s="18">
        <v>1.3944999999999999</v>
      </c>
      <c r="P44" s="18">
        <v>0.1590990257669731</v>
      </c>
      <c r="Q44" s="18">
        <v>1.282</v>
      </c>
      <c r="R44" s="18">
        <v>1.506</v>
      </c>
      <c r="S44" s="2">
        <v>80</v>
      </c>
      <c r="T44" s="18">
        <v>1.3427499999999999</v>
      </c>
      <c r="U44" s="18">
        <v>0.121954568043459</v>
      </c>
      <c r="V44" s="18">
        <v>1.1599999999999999</v>
      </c>
      <c r="W44" s="18">
        <v>1.4079999999999999</v>
      </c>
      <c r="X44" s="19">
        <v>1.4015</v>
      </c>
      <c r="Y44" s="2">
        <v>160</v>
      </c>
      <c r="Z44" s="18">
        <v>1.1552500000000001</v>
      </c>
      <c r="AA44" s="18">
        <v>0.14496292629496602</v>
      </c>
      <c r="AB44" s="18">
        <v>1.048</v>
      </c>
      <c r="AC44" s="18">
        <v>1.3640000000000001</v>
      </c>
      <c r="AD44" s="19">
        <v>1.1044999999999998</v>
      </c>
      <c r="AE44" s="2">
        <v>320</v>
      </c>
      <c r="AF44" s="18">
        <v>1.5060000000000002</v>
      </c>
      <c r="AG44" s="18">
        <v>1.278019300845383E-2</v>
      </c>
      <c r="AH44" s="18">
        <v>1.492</v>
      </c>
      <c r="AI44" s="18">
        <v>1.522</v>
      </c>
      <c r="AJ44" s="19">
        <v>1.5045000000000002</v>
      </c>
      <c r="AK44" s="2">
        <v>80</v>
      </c>
      <c r="AL44" s="18">
        <v>1.099</v>
      </c>
      <c r="AM44" s="18">
        <v>0.12701518469402567</v>
      </c>
      <c r="AN44" s="18">
        <v>0.98099999999999998</v>
      </c>
      <c r="AO44" s="18">
        <v>1.387</v>
      </c>
      <c r="AP44" s="19">
        <v>1.07</v>
      </c>
      <c r="AQ44" s="2">
        <v>160</v>
      </c>
      <c r="AR44" s="18">
        <v>1.3728750000000001</v>
      </c>
      <c r="AS44" s="18">
        <v>0.15591246399364933</v>
      </c>
      <c r="AT44" s="18">
        <v>0.98799999999999999</v>
      </c>
      <c r="AU44" s="18">
        <v>1.46</v>
      </c>
      <c r="AV44" s="19">
        <v>1.4219999999999999</v>
      </c>
      <c r="AW44" s="2">
        <v>320</v>
      </c>
      <c r="AX44" s="18">
        <v>1.4141250000000001</v>
      </c>
      <c r="AY44" s="18">
        <v>0.4333106564579271</v>
      </c>
      <c r="AZ44" s="18">
        <v>1.0449999999999999</v>
      </c>
      <c r="BA44" s="18">
        <v>2.3860000000000001</v>
      </c>
      <c r="BB44" s="19">
        <v>1.357</v>
      </c>
      <c r="BC44" s="2">
        <v>80</v>
      </c>
      <c r="BD44" s="18">
        <v>1.194</v>
      </c>
      <c r="BE44" s="18">
        <v>0.16888891812865273</v>
      </c>
      <c r="BF44" s="18">
        <v>0.97399999999999998</v>
      </c>
      <c r="BG44" s="18">
        <v>1.504</v>
      </c>
      <c r="BH44" s="19">
        <v>1.1764999999999999</v>
      </c>
      <c r="BI44" s="2">
        <v>160</v>
      </c>
      <c r="BJ44" s="18">
        <v>3.3016249999999996</v>
      </c>
      <c r="BK44" s="18">
        <v>5.1734954382892804</v>
      </c>
      <c r="BL44" s="18">
        <v>1.405</v>
      </c>
      <c r="BM44" s="18">
        <v>22.526</v>
      </c>
      <c r="BN44" s="19">
        <v>1.893</v>
      </c>
      <c r="BO44" s="2">
        <v>320</v>
      </c>
      <c r="BP44" s="18">
        <v>1.3380000000000001</v>
      </c>
      <c r="BQ44" s="18">
        <v>0.16864756150030738</v>
      </c>
      <c r="BR44" s="18">
        <v>1.014</v>
      </c>
      <c r="BS44" s="18">
        <v>1.506</v>
      </c>
      <c r="BT44" s="19">
        <v>1.4039999999999999</v>
      </c>
    </row>
    <row r="45" spans="1:72" x14ac:dyDescent="0.2">
      <c r="A45" s="50" t="s">
        <v>43</v>
      </c>
      <c r="B45" s="51"/>
      <c r="C45" s="40">
        <v>0.14000000000000001</v>
      </c>
      <c r="D45" s="52">
        <v>0.11700000000000001</v>
      </c>
      <c r="E45" s="52">
        <v>0.121</v>
      </c>
      <c r="F45" s="5">
        <v>82</v>
      </c>
      <c r="G45" s="15">
        <v>0.11749999999999999</v>
      </c>
      <c r="H45" s="15">
        <v>7.071067811865383E-4</v>
      </c>
      <c r="I45" s="15">
        <v>0.11700000000000001</v>
      </c>
      <c r="J45" s="15">
        <v>0.11799999999999999</v>
      </c>
      <c r="K45" s="21">
        <v>0.11799999999999999</v>
      </c>
      <c r="L45" s="15">
        <v>4.2426406871192788E-3</v>
      </c>
      <c r="M45" s="15">
        <v>0.115</v>
      </c>
      <c r="N45" s="22">
        <v>0.12</v>
      </c>
      <c r="O45" s="15">
        <v>0.14400000000000002</v>
      </c>
      <c r="P45" s="15">
        <v>1.6970562748477136E-2</v>
      </c>
      <c r="Q45" s="15">
        <v>0.13200000000000001</v>
      </c>
      <c r="R45" s="15">
        <v>0.156</v>
      </c>
      <c r="S45" s="5">
        <v>82</v>
      </c>
      <c r="T45" s="15">
        <v>0.13325000000000001</v>
      </c>
      <c r="U45" s="15">
        <v>8.8459030064770607E-3</v>
      </c>
      <c r="V45" s="15">
        <v>0.126</v>
      </c>
      <c r="W45" s="15">
        <v>0.14599999999999999</v>
      </c>
      <c r="X45" s="22">
        <v>0.1305</v>
      </c>
      <c r="Y45" s="5">
        <v>164</v>
      </c>
      <c r="Z45" s="15">
        <v>0.1305</v>
      </c>
      <c r="AA45" s="15">
        <v>3.3166247903554024E-3</v>
      </c>
      <c r="AB45" s="15">
        <v>0.126</v>
      </c>
      <c r="AC45" s="15">
        <v>0.13400000000000001</v>
      </c>
      <c r="AD45" s="22">
        <v>0.13100000000000001</v>
      </c>
      <c r="AE45" s="5">
        <v>328</v>
      </c>
      <c r="AF45" s="15">
        <v>0.13500000000000001</v>
      </c>
      <c r="AG45" s="15">
        <v>4.3204937989385775E-3</v>
      </c>
      <c r="AH45" s="15">
        <v>0.129</v>
      </c>
      <c r="AI45" s="15">
        <v>0.13900000000000001</v>
      </c>
      <c r="AJ45" s="22">
        <v>0.13600000000000001</v>
      </c>
      <c r="AK45" s="5">
        <v>82</v>
      </c>
      <c r="AL45" s="15">
        <v>0.1285</v>
      </c>
      <c r="AM45" s="15">
        <v>6.7400720640488276E-3</v>
      </c>
      <c r="AN45" s="15">
        <v>0.12</v>
      </c>
      <c r="AO45" s="15">
        <v>0.14099999999999999</v>
      </c>
      <c r="AP45" s="22">
        <v>0.1275</v>
      </c>
      <c r="AQ45" s="5">
        <v>164</v>
      </c>
      <c r="AR45" s="15">
        <v>0.12875</v>
      </c>
      <c r="AS45" s="15">
        <v>9.7211110476117888E-3</v>
      </c>
      <c r="AT45" s="15">
        <v>0.121</v>
      </c>
      <c r="AU45" s="15">
        <v>0.15</v>
      </c>
      <c r="AV45" s="22">
        <v>0.125</v>
      </c>
      <c r="AW45" s="5">
        <v>328</v>
      </c>
      <c r="AX45" s="15">
        <v>0.1275</v>
      </c>
      <c r="AY45" s="15">
        <v>1.183215956619923E-2</v>
      </c>
      <c r="AZ45" s="15">
        <v>0.11700000000000001</v>
      </c>
      <c r="BA45" s="15">
        <v>0.14899999999999999</v>
      </c>
      <c r="BB45" s="22">
        <v>0.1225</v>
      </c>
      <c r="BC45" s="5">
        <v>82</v>
      </c>
      <c r="BD45" s="15">
        <v>0.12824999999999998</v>
      </c>
      <c r="BE45" s="15">
        <v>1.2309887624724012E-2</v>
      </c>
      <c r="BF45" s="15">
        <v>0.11600000000000001</v>
      </c>
      <c r="BG45" s="15">
        <v>0.161</v>
      </c>
      <c r="BH45" s="22">
        <v>0.1245</v>
      </c>
      <c r="BI45" s="5">
        <v>164</v>
      </c>
      <c r="BJ45" s="15">
        <v>0.12681249999999999</v>
      </c>
      <c r="BK45" s="15">
        <v>1.1917599031124796E-2</v>
      </c>
      <c r="BL45" s="15">
        <v>0.11700000000000001</v>
      </c>
      <c r="BM45" s="15">
        <v>0.16700000000000001</v>
      </c>
      <c r="BN45" s="22">
        <v>0.123</v>
      </c>
      <c r="BO45" s="5">
        <v>328</v>
      </c>
      <c r="BP45" s="15">
        <v>0.13362499999999999</v>
      </c>
      <c r="BQ45" s="15">
        <v>8.624577284327235E-3</v>
      </c>
      <c r="BR45" s="15">
        <v>0.121</v>
      </c>
      <c r="BS45" s="15">
        <v>0.156</v>
      </c>
      <c r="BT45" s="22">
        <v>0.13250000000000001</v>
      </c>
    </row>
    <row r="46" spans="1:72" ht="15" thickBot="1" x14ac:dyDescent="0.25">
      <c r="A46" s="53" t="s">
        <v>44</v>
      </c>
      <c r="B46" s="54"/>
      <c r="C46" s="55">
        <v>0.32900000000000001</v>
      </c>
      <c r="D46" s="56">
        <v>0.23100000000000001</v>
      </c>
      <c r="E46" s="56">
        <v>0.22700000000000001</v>
      </c>
      <c r="F46" s="57">
        <v>84</v>
      </c>
      <c r="G46" s="25">
        <v>0.2505</v>
      </c>
      <c r="H46" s="25">
        <v>3.5355339059327407E-3</v>
      </c>
      <c r="I46" s="25">
        <v>0.248</v>
      </c>
      <c r="J46" s="25">
        <v>0.252</v>
      </c>
      <c r="K46" s="24">
        <v>0.24349999999999999</v>
      </c>
      <c r="L46" s="25">
        <v>2.7577164466275356E-2</v>
      </c>
      <c r="M46" s="25">
        <v>0.224</v>
      </c>
      <c r="N46" s="26">
        <v>0.26300000000000001</v>
      </c>
      <c r="O46" s="25">
        <v>0.34350000000000003</v>
      </c>
      <c r="P46" s="25">
        <v>2.0506096654409858E-2</v>
      </c>
      <c r="Q46" s="25">
        <v>0.32900000000000001</v>
      </c>
      <c r="R46" s="25">
        <v>0.35799999999999998</v>
      </c>
      <c r="S46" s="57">
        <v>84</v>
      </c>
      <c r="T46" s="25">
        <v>0.29025000000000001</v>
      </c>
      <c r="U46" s="25">
        <v>2.6043233286210832E-2</v>
      </c>
      <c r="V46" s="25">
        <v>0.25900000000000001</v>
      </c>
      <c r="W46" s="25">
        <v>0.32200000000000001</v>
      </c>
      <c r="X46" s="26">
        <v>0.28999999999999998</v>
      </c>
      <c r="Y46" s="57">
        <v>168</v>
      </c>
      <c r="Z46" s="25">
        <v>0.24024999999999999</v>
      </c>
      <c r="AA46" s="25">
        <v>1.7670597047072297E-2</v>
      </c>
      <c r="AB46" s="25">
        <v>0.22600000000000001</v>
      </c>
      <c r="AC46" s="25">
        <v>0.26600000000000001</v>
      </c>
      <c r="AD46" s="26">
        <v>0.23449999999999999</v>
      </c>
      <c r="AE46" s="57">
        <v>336</v>
      </c>
      <c r="AF46" s="25">
        <v>0.33599999999999997</v>
      </c>
      <c r="AG46" s="25">
        <v>1.6391054470858982E-2</v>
      </c>
      <c r="AH46" s="25">
        <v>0.316</v>
      </c>
      <c r="AI46" s="25">
        <v>0.35299999999999998</v>
      </c>
      <c r="AJ46" s="26">
        <v>0.33750000000000002</v>
      </c>
      <c r="AK46" s="57">
        <v>84</v>
      </c>
      <c r="AL46" s="25">
        <v>0.234375</v>
      </c>
      <c r="AM46" s="25">
        <v>1.0294762884940224E-2</v>
      </c>
      <c r="AN46" s="25">
        <v>0.22</v>
      </c>
      <c r="AO46" s="25">
        <v>0.25</v>
      </c>
      <c r="AP46" s="26">
        <v>0.23499999999999999</v>
      </c>
      <c r="AQ46" s="57">
        <v>168</v>
      </c>
      <c r="AR46" s="25">
        <v>0.25324999999999998</v>
      </c>
      <c r="AS46" s="25">
        <v>2.0589525769880459E-2</v>
      </c>
      <c r="AT46" s="25">
        <v>0.23499999999999999</v>
      </c>
      <c r="AU46" s="25">
        <v>0.30099999999999999</v>
      </c>
      <c r="AV46" s="26">
        <v>0.248</v>
      </c>
      <c r="AW46" s="57">
        <v>336</v>
      </c>
      <c r="AX46" s="25">
        <v>0.24137500000000001</v>
      </c>
      <c r="AY46" s="25">
        <v>1.3447649821224738E-2</v>
      </c>
      <c r="AZ46" s="25">
        <v>0.22500000000000001</v>
      </c>
      <c r="BA46" s="25">
        <v>0.26900000000000002</v>
      </c>
      <c r="BB46" s="26">
        <v>0.23749999999999999</v>
      </c>
      <c r="BC46" s="57">
        <v>84</v>
      </c>
      <c r="BD46" s="25">
        <v>0.2379375</v>
      </c>
      <c r="BE46" s="25">
        <v>1.3935416510938355E-2</v>
      </c>
      <c r="BF46" s="25">
        <v>0.218</v>
      </c>
      <c r="BG46" s="25">
        <v>0.26500000000000001</v>
      </c>
      <c r="BH46" s="26">
        <v>0.23799999999999999</v>
      </c>
      <c r="BI46" s="57">
        <v>168</v>
      </c>
      <c r="BJ46" s="25">
        <v>0.23725000000000002</v>
      </c>
      <c r="BK46" s="25">
        <v>1.5277434339574169E-2</v>
      </c>
      <c r="BL46" s="25">
        <v>0.21299999999999999</v>
      </c>
      <c r="BM46" s="25">
        <v>0.26400000000000001</v>
      </c>
      <c r="BN46" s="26">
        <v>0.23449999999999999</v>
      </c>
      <c r="BO46" s="57">
        <v>336</v>
      </c>
      <c r="BP46" s="25">
        <v>0.27031250000000001</v>
      </c>
      <c r="BQ46" s="25">
        <v>1.6863051325308829E-2</v>
      </c>
      <c r="BR46" s="25">
        <v>0.24299999999999999</v>
      </c>
      <c r="BS46" s="25">
        <v>0.29199999999999998</v>
      </c>
      <c r="BT46" s="26">
        <v>0.26950000000000002</v>
      </c>
    </row>
    <row r="47" spans="1:72" x14ac:dyDescent="0.2">
      <c r="A47" s="47" t="s">
        <v>45</v>
      </c>
      <c r="B47" s="48" t="s">
        <v>86</v>
      </c>
      <c r="C47" s="31">
        <v>0.92300000000000004</v>
      </c>
      <c r="D47" s="49">
        <v>2.0419999999999998</v>
      </c>
      <c r="E47" s="49">
        <v>0.79200000000000004</v>
      </c>
      <c r="F47" s="2">
        <v>86</v>
      </c>
      <c r="G47" s="18">
        <v>0.80249999999999999</v>
      </c>
      <c r="H47" s="18">
        <v>5.3033008588991036E-2</v>
      </c>
      <c r="I47" s="18">
        <v>0.76500000000000001</v>
      </c>
      <c r="J47" s="18">
        <v>0.83899999999999997</v>
      </c>
      <c r="K47" s="17">
        <v>1.2735000000000001</v>
      </c>
      <c r="L47" s="18">
        <v>0.10818733752154179</v>
      </c>
      <c r="M47" s="18">
        <v>1.1970000000000001</v>
      </c>
      <c r="N47" s="19">
        <v>1.35</v>
      </c>
      <c r="O47" s="18">
        <v>1.1154999999999999</v>
      </c>
      <c r="P47" s="18">
        <v>0.26657925650732983</v>
      </c>
      <c r="Q47" s="18">
        <v>0.92600000000000005</v>
      </c>
      <c r="R47" s="18">
        <v>1.3029999999999999</v>
      </c>
      <c r="S47" s="2">
        <v>86</v>
      </c>
      <c r="T47" s="18">
        <v>0.85599999999999987</v>
      </c>
      <c r="U47" s="18">
        <v>3.0177254127350093E-2</v>
      </c>
      <c r="V47" s="18">
        <v>0.82099999999999995</v>
      </c>
      <c r="W47" s="18">
        <v>0.88400000000000001</v>
      </c>
      <c r="X47" s="19">
        <v>0.85899999999999999</v>
      </c>
      <c r="Y47" s="2">
        <v>172</v>
      </c>
      <c r="Z47" s="18">
        <v>2.4277499999999996</v>
      </c>
      <c r="AA47" s="18">
        <v>1.1708530721942303</v>
      </c>
      <c r="AB47" s="18">
        <v>1.4630000000000001</v>
      </c>
      <c r="AC47" s="18">
        <v>4.1319999999999997</v>
      </c>
      <c r="AD47" s="19">
        <v>2.0579999999999998</v>
      </c>
      <c r="AE47" s="2">
        <v>344</v>
      </c>
      <c r="AF47" s="18">
        <v>1.2072500000000002</v>
      </c>
      <c r="AG47" s="18">
        <v>0.33501679062399187</v>
      </c>
      <c r="AH47" s="18">
        <v>0.86899999999999999</v>
      </c>
      <c r="AI47" s="18">
        <v>1.5569999999999999</v>
      </c>
      <c r="AJ47" s="19">
        <v>1.2015</v>
      </c>
      <c r="AK47" s="2">
        <v>86</v>
      </c>
      <c r="AL47" s="18">
        <v>1.012</v>
      </c>
      <c r="AM47" s="18">
        <v>0.44508329878478131</v>
      </c>
      <c r="AN47" s="18">
        <v>0.76100000000000001</v>
      </c>
      <c r="AO47" s="18">
        <v>2.0950000000000002</v>
      </c>
      <c r="AP47" s="19">
        <v>0.82899999999999996</v>
      </c>
      <c r="AQ47" s="2">
        <v>172</v>
      </c>
      <c r="AR47" s="18">
        <v>0.90087499999999998</v>
      </c>
      <c r="AS47" s="18">
        <v>0.13592585951802605</v>
      </c>
      <c r="AT47" s="18">
        <v>0.80500000000000005</v>
      </c>
      <c r="AU47" s="18">
        <v>1.2290000000000001</v>
      </c>
      <c r="AV47" s="19">
        <v>0.85199999999999998</v>
      </c>
      <c r="AW47" s="2">
        <v>344</v>
      </c>
      <c r="AX47" s="18">
        <v>1.5923749999999999</v>
      </c>
      <c r="AY47" s="18">
        <v>0.37239109146165261</v>
      </c>
      <c r="AZ47" s="18">
        <v>0.89900000000000002</v>
      </c>
      <c r="BA47" s="18">
        <v>1.89</v>
      </c>
      <c r="BB47" s="19">
        <v>1.8085</v>
      </c>
      <c r="BC47" s="2">
        <v>86</v>
      </c>
      <c r="BD47" s="18">
        <v>0.94043749999999993</v>
      </c>
      <c r="BE47" s="18">
        <v>0.28453235756236983</v>
      </c>
      <c r="BF47" s="18">
        <v>0.76300000000000001</v>
      </c>
      <c r="BG47" s="18">
        <v>1.885</v>
      </c>
      <c r="BH47" s="19">
        <v>0.82599999999999996</v>
      </c>
      <c r="BI47" s="2">
        <v>172</v>
      </c>
      <c r="BJ47" s="18">
        <v>4.7856249999999996</v>
      </c>
      <c r="BK47" s="18">
        <v>1.3327851977469358</v>
      </c>
      <c r="BL47" s="18">
        <v>2.86</v>
      </c>
      <c r="BM47" s="18">
        <v>7.69</v>
      </c>
      <c r="BN47" s="19">
        <v>5.0019999999999998</v>
      </c>
      <c r="BO47" s="2">
        <v>344</v>
      </c>
      <c r="BP47" s="18">
        <v>0.96475</v>
      </c>
      <c r="BQ47" s="18">
        <v>0.19697089463505316</v>
      </c>
      <c r="BR47" s="18">
        <v>0.80600000000000005</v>
      </c>
      <c r="BS47" s="18">
        <v>1.5289999999999999</v>
      </c>
      <c r="BT47" s="19">
        <v>0.88850000000000007</v>
      </c>
    </row>
    <row r="48" spans="1:72" x14ac:dyDescent="0.2">
      <c r="A48" s="50" t="s">
        <v>46</v>
      </c>
      <c r="B48" s="51"/>
      <c r="C48" s="40">
        <v>1.92</v>
      </c>
      <c r="D48" s="52">
        <v>1.5</v>
      </c>
      <c r="E48" s="52">
        <v>0.36199999999999999</v>
      </c>
      <c r="F48" s="5">
        <v>88</v>
      </c>
      <c r="G48" s="15">
        <v>0.66949999999999998</v>
      </c>
      <c r="H48" s="15">
        <v>4.9497474683058368E-3</v>
      </c>
      <c r="I48" s="15">
        <v>0.66600000000000004</v>
      </c>
      <c r="J48" s="15">
        <v>0.67300000000000004</v>
      </c>
      <c r="K48" s="21">
        <v>0.54449999999999998</v>
      </c>
      <c r="L48" s="15">
        <v>0.26233661582020906</v>
      </c>
      <c r="M48" s="15">
        <v>0.35899999999999999</v>
      </c>
      <c r="N48" s="22">
        <v>0.73</v>
      </c>
      <c r="O48" s="15">
        <v>0.55699999999999994</v>
      </c>
      <c r="P48" s="15">
        <v>0.22910259710444184</v>
      </c>
      <c r="Q48" s="15">
        <v>0.39500000000000002</v>
      </c>
      <c r="R48" s="15">
        <v>0.71899999999999997</v>
      </c>
      <c r="S48" s="5">
        <v>88</v>
      </c>
      <c r="T48" s="15">
        <v>0.62500000000000011</v>
      </c>
      <c r="U48" s="15">
        <v>0.49338896082772921</v>
      </c>
      <c r="V48" s="15">
        <v>0.36799999999999999</v>
      </c>
      <c r="W48" s="15">
        <v>1.365</v>
      </c>
      <c r="X48" s="22">
        <v>0.38350000000000001</v>
      </c>
      <c r="Y48" s="5">
        <v>176</v>
      </c>
      <c r="Z48" s="15">
        <v>0.37324999999999997</v>
      </c>
      <c r="AA48" s="15">
        <v>4.991659710623984E-3</v>
      </c>
      <c r="AB48" s="15">
        <v>0.36799999999999999</v>
      </c>
      <c r="AC48" s="15">
        <v>0.38</v>
      </c>
      <c r="AD48" s="22">
        <v>0.3725</v>
      </c>
      <c r="AE48" s="5">
        <v>352</v>
      </c>
      <c r="AF48" s="15">
        <v>0.44850000000000001</v>
      </c>
      <c r="AG48" s="15">
        <v>6.5962110336162158E-2</v>
      </c>
      <c r="AH48" s="15">
        <v>0.40300000000000002</v>
      </c>
      <c r="AI48" s="15">
        <v>0.54400000000000004</v>
      </c>
      <c r="AJ48" s="22">
        <v>0.42349999999999999</v>
      </c>
      <c r="AK48" s="5">
        <v>88</v>
      </c>
      <c r="AL48" s="15">
        <v>0.48199999999999998</v>
      </c>
      <c r="AM48" s="15">
        <v>0.15257035847671815</v>
      </c>
      <c r="AN48" s="15">
        <v>0.36499999999999999</v>
      </c>
      <c r="AO48" s="15">
        <v>0.73</v>
      </c>
      <c r="AP48" s="22">
        <v>0.40449999999999997</v>
      </c>
      <c r="AQ48" s="5">
        <v>176</v>
      </c>
      <c r="AR48" s="15">
        <v>1.033625</v>
      </c>
      <c r="AS48" s="15">
        <v>0.59967465881807247</v>
      </c>
      <c r="AT48" s="15">
        <v>0.36899999999999999</v>
      </c>
      <c r="AU48" s="15">
        <v>1.976</v>
      </c>
      <c r="AV48" s="22">
        <v>1.0335000000000001</v>
      </c>
      <c r="AW48" s="5">
        <v>352</v>
      </c>
      <c r="AX48" s="15">
        <v>0.77712499999999995</v>
      </c>
      <c r="AY48" s="15">
        <v>0.52473079832832914</v>
      </c>
      <c r="AZ48" s="15">
        <v>0.36399999999999999</v>
      </c>
      <c r="BA48" s="15">
        <v>1.736</v>
      </c>
      <c r="BB48" s="22">
        <v>0.54849999999999999</v>
      </c>
      <c r="BC48" s="5">
        <v>88</v>
      </c>
      <c r="BD48" s="15">
        <v>0.57062499999999994</v>
      </c>
      <c r="BE48" s="15">
        <v>0.38380617938398726</v>
      </c>
      <c r="BF48" s="15">
        <v>0.376</v>
      </c>
      <c r="BG48" s="15">
        <v>1.889</v>
      </c>
      <c r="BH48" s="22">
        <v>0.41199999999999998</v>
      </c>
      <c r="BI48" s="5">
        <v>176</v>
      </c>
      <c r="BJ48" s="15">
        <v>1.05375</v>
      </c>
      <c r="BK48" s="15">
        <v>2.3162666657072686</v>
      </c>
      <c r="BL48" s="15">
        <v>0.34300000000000003</v>
      </c>
      <c r="BM48" s="15">
        <v>9.6370000000000005</v>
      </c>
      <c r="BN48" s="22">
        <v>0.38400000000000001</v>
      </c>
      <c r="BO48" s="5">
        <v>352</v>
      </c>
      <c r="BP48" s="15">
        <v>4.2691874999999992</v>
      </c>
      <c r="BQ48" s="15">
        <v>4.1845090228723381</v>
      </c>
      <c r="BR48" s="15">
        <v>0.43099999999999999</v>
      </c>
      <c r="BS48" s="15">
        <v>10.747</v>
      </c>
      <c r="BT48" s="22">
        <v>3.1585000000000001</v>
      </c>
    </row>
    <row r="49" spans="1:72" ht="15" thickBot="1" x14ac:dyDescent="0.25">
      <c r="A49" s="53" t="s">
        <v>47</v>
      </c>
      <c r="B49" s="54"/>
      <c r="C49" s="55">
        <v>2.5259999999999998</v>
      </c>
      <c r="D49" s="56">
        <v>2.1539999999999999</v>
      </c>
      <c r="E49" s="56">
        <v>2.4340000000000002</v>
      </c>
      <c r="F49" s="57">
        <v>90</v>
      </c>
      <c r="G49" s="25">
        <v>2.1795</v>
      </c>
      <c r="H49" s="25">
        <v>2.0506096654409819E-2</v>
      </c>
      <c r="I49" s="25">
        <v>2.1640000000000001</v>
      </c>
      <c r="J49" s="25">
        <v>2.194</v>
      </c>
      <c r="K49" s="24">
        <v>2.3955000000000002</v>
      </c>
      <c r="L49" s="25">
        <v>7.1417784899841283E-2</v>
      </c>
      <c r="M49" s="25">
        <v>2.3450000000000002</v>
      </c>
      <c r="N49" s="26">
        <v>2.4460000000000002</v>
      </c>
      <c r="O49" s="25">
        <v>2.5525000000000002</v>
      </c>
      <c r="P49" s="25">
        <v>2.7577164466275457E-2</v>
      </c>
      <c r="Q49" s="25">
        <v>2.5329999999999999</v>
      </c>
      <c r="R49" s="25">
        <v>2.5720000000000001</v>
      </c>
      <c r="S49" s="57">
        <v>90</v>
      </c>
      <c r="T49" s="25">
        <v>2.32525</v>
      </c>
      <c r="U49" s="25">
        <v>2.9981939007787155E-2</v>
      </c>
      <c r="V49" s="25">
        <v>2.3010000000000002</v>
      </c>
      <c r="W49" s="25">
        <v>2.3690000000000002</v>
      </c>
      <c r="X49" s="26">
        <v>2.3155000000000001</v>
      </c>
      <c r="Y49" s="57">
        <v>180</v>
      </c>
      <c r="Z49" s="25">
        <v>3.863</v>
      </c>
      <c r="AA49" s="25">
        <v>1.3024356669972859</v>
      </c>
      <c r="AB49" s="25">
        <v>2.4289999999999998</v>
      </c>
      <c r="AC49" s="25">
        <v>5.3810000000000002</v>
      </c>
      <c r="AD49" s="26">
        <v>3.8209999999999997</v>
      </c>
      <c r="AE49" s="57">
        <v>360</v>
      </c>
      <c r="AF49" s="25">
        <v>3.0139999999999998</v>
      </c>
      <c r="AG49" s="25">
        <v>0.65652468854314083</v>
      </c>
      <c r="AH49" s="25">
        <v>2.5430000000000001</v>
      </c>
      <c r="AI49" s="25">
        <v>3.9529999999999998</v>
      </c>
      <c r="AJ49" s="26">
        <v>2.7800000000000002</v>
      </c>
      <c r="AK49" s="57">
        <v>90</v>
      </c>
      <c r="AL49" s="25">
        <v>2.367</v>
      </c>
      <c r="AM49" s="25">
        <v>0.12563439019631534</v>
      </c>
      <c r="AN49" s="25">
        <v>2.1629999999999998</v>
      </c>
      <c r="AO49" s="25">
        <v>2.4830000000000001</v>
      </c>
      <c r="AP49" s="26">
        <v>2.4285000000000001</v>
      </c>
      <c r="AQ49" s="57">
        <v>180</v>
      </c>
      <c r="AR49" s="25">
        <v>2.3895</v>
      </c>
      <c r="AS49" s="25">
        <v>0.16365992615350713</v>
      </c>
      <c r="AT49" s="25">
        <v>2.1970000000000001</v>
      </c>
      <c r="AU49" s="25">
        <v>2.7149999999999999</v>
      </c>
      <c r="AV49" s="26">
        <v>2.3529999999999998</v>
      </c>
      <c r="AW49" s="57">
        <v>360</v>
      </c>
      <c r="AX49" s="25">
        <v>2.3897499999999998</v>
      </c>
      <c r="AY49" s="25">
        <v>0.13003818120624633</v>
      </c>
      <c r="AZ49" s="25">
        <v>2.0870000000000002</v>
      </c>
      <c r="BA49" s="25">
        <v>2.524</v>
      </c>
      <c r="BB49" s="26">
        <v>2.42</v>
      </c>
      <c r="BC49" s="57">
        <v>90</v>
      </c>
      <c r="BD49" s="25">
        <v>2.347</v>
      </c>
      <c r="BE49" s="25">
        <v>8.5045869976148769E-2</v>
      </c>
      <c r="BF49" s="25">
        <v>2.2109999999999999</v>
      </c>
      <c r="BG49" s="25">
        <v>2.464</v>
      </c>
      <c r="BH49" s="26">
        <v>2.3159999999999998</v>
      </c>
      <c r="BI49" s="57">
        <v>180</v>
      </c>
      <c r="BJ49" s="25">
        <v>5.0356250000000005</v>
      </c>
      <c r="BK49" s="25">
        <v>2.6949954823709801</v>
      </c>
      <c r="BL49" s="25">
        <v>2.4180000000000001</v>
      </c>
      <c r="BM49" s="25">
        <v>13.02</v>
      </c>
      <c r="BN49" s="26">
        <v>4.8405000000000005</v>
      </c>
      <c r="BO49" s="57">
        <v>360</v>
      </c>
      <c r="BP49" s="25">
        <v>6.8590000000000009</v>
      </c>
      <c r="BQ49" s="25">
        <v>2.3726109106495574</v>
      </c>
      <c r="BR49" s="25">
        <v>2.85</v>
      </c>
      <c r="BS49" s="25">
        <v>9.6820000000000004</v>
      </c>
      <c r="BT49" s="26">
        <v>7.0430000000000001</v>
      </c>
    </row>
    <row r="50" spans="1:72" x14ac:dyDescent="0.2">
      <c r="A50" s="47" t="s">
        <v>48</v>
      </c>
      <c r="B50" s="48" t="s">
        <v>87</v>
      </c>
      <c r="C50" s="31">
        <v>0.97299999999999998</v>
      </c>
      <c r="D50" s="49">
        <v>0.84</v>
      </c>
      <c r="E50" s="49">
        <v>0.86899999999999999</v>
      </c>
      <c r="F50" s="2">
        <v>92</v>
      </c>
      <c r="G50" s="18">
        <v>0.92700000000000005</v>
      </c>
      <c r="H50" s="18">
        <v>8.2024386617639514E-2</v>
      </c>
      <c r="I50" s="18">
        <v>0.86799999999999999</v>
      </c>
      <c r="J50" s="18">
        <v>0.98499999999999999</v>
      </c>
      <c r="K50" s="17">
        <v>1.0349999999999999</v>
      </c>
      <c r="L50" s="18">
        <v>0.29557063453597715</v>
      </c>
      <c r="M50" s="18">
        <v>0.82599999999999996</v>
      </c>
      <c r="N50" s="19">
        <v>1.244</v>
      </c>
      <c r="O50" s="18">
        <v>0.97049999999999992</v>
      </c>
      <c r="P50" s="18">
        <v>4.0305086527633247E-2</v>
      </c>
      <c r="Q50" s="18">
        <v>0.94099999999999995</v>
      </c>
      <c r="R50" s="18">
        <v>0.999</v>
      </c>
      <c r="S50" s="2">
        <v>92</v>
      </c>
      <c r="T50" s="18">
        <v>0.97199999999999998</v>
      </c>
      <c r="U50" s="18">
        <v>6.3377177806105148E-2</v>
      </c>
      <c r="V50" s="18">
        <v>0.91300000000000003</v>
      </c>
      <c r="W50" s="18">
        <v>1.056</v>
      </c>
      <c r="X50" s="19">
        <v>0.95950000000000002</v>
      </c>
      <c r="Y50" s="2">
        <v>184</v>
      </c>
      <c r="Z50" s="18">
        <v>2.38775</v>
      </c>
      <c r="AA50" s="18">
        <v>0.63261435066449923</v>
      </c>
      <c r="AB50" s="18">
        <v>1.4419999999999999</v>
      </c>
      <c r="AC50" s="18">
        <v>2.7850000000000001</v>
      </c>
      <c r="AD50" s="19">
        <v>2.6615000000000002</v>
      </c>
      <c r="AE50" s="2">
        <v>368</v>
      </c>
      <c r="AF50" s="18">
        <v>2.5927499999999997</v>
      </c>
      <c r="AG50" s="18">
        <v>1.3590961150706014</v>
      </c>
      <c r="AH50" s="18">
        <v>1.0089999999999999</v>
      </c>
      <c r="AI50" s="18">
        <v>4.0119999999999996</v>
      </c>
      <c r="AJ50" s="19">
        <v>2.6749999999999998</v>
      </c>
      <c r="AK50" s="2">
        <v>92</v>
      </c>
      <c r="AL50" s="18">
        <v>0.87912499999999993</v>
      </c>
      <c r="AM50" s="18">
        <v>0.14452526966392046</v>
      </c>
      <c r="AN50" s="18">
        <v>0.78600000000000003</v>
      </c>
      <c r="AO50" s="18">
        <v>1.232</v>
      </c>
      <c r="AP50" s="19">
        <v>0.83749999999999991</v>
      </c>
      <c r="AQ50" s="2">
        <v>184</v>
      </c>
      <c r="AR50" s="18">
        <v>0.85212500000000002</v>
      </c>
      <c r="AS50" s="18">
        <v>3.9595950370136135E-2</v>
      </c>
      <c r="AT50" s="18">
        <v>0.80600000000000005</v>
      </c>
      <c r="AU50" s="18">
        <v>0.94</v>
      </c>
      <c r="AV50" s="19">
        <v>0.84050000000000002</v>
      </c>
      <c r="AW50" s="2">
        <v>368</v>
      </c>
      <c r="AX50" s="18">
        <v>1.1639999999999999</v>
      </c>
      <c r="AY50" s="18">
        <v>0.32447319942155006</v>
      </c>
      <c r="AZ50" s="18">
        <v>0.77600000000000002</v>
      </c>
      <c r="BA50" s="18">
        <v>1.859</v>
      </c>
      <c r="BB50" s="19">
        <v>1.077</v>
      </c>
      <c r="BC50" s="2">
        <v>92</v>
      </c>
      <c r="BD50" s="18">
        <v>0.94450000000000023</v>
      </c>
      <c r="BE50" s="18">
        <v>0.11600747102377894</v>
      </c>
      <c r="BF50" s="18">
        <v>0.80500000000000005</v>
      </c>
      <c r="BG50" s="18">
        <v>1.2909999999999999</v>
      </c>
      <c r="BH50" s="19">
        <v>0.9225000000000001</v>
      </c>
      <c r="BI50" s="2">
        <v>184</v>
      </c>
      <c r="BJ50" s="18">
        <v>5.2529374999999998</v>
      </c>
      <c r="BK50" s="18">
        <v>1.365925301459294</v>
      </c>
      <c r="BL50" s="18">
        <v>3.6739999999999999</v>
      </c>
      <c r="BM50" s="18">
        <v>8.1750000000000007</v>
      </c>
      <c r="BN50" s="19">
        <v>5.1044999999999998</v>
      </c>
      <c r="BO50" s="2">
        <v>368</v>
      </c>
      <c r="BP50" s="18">
        <v>0.93531249999999999</v>
      </c>
      <c r="BQ50" s="18">
        <v>7.8602560390867646E-2</v>
      </c>
      <c r="BR50" s="18">
        <v>0.85499999999999998</v>
      </c>
      <c r="BS50" s="18">
        <v>1.19</v>
      </c>
      <c r="BT50" s="19">
        <v>0.92149999999999999</v>
      </c>
    </row>
    <row r="51" spans="1:72" x14ac:dyDescent="0.2">
      <c r="A51" s="50" t="s">
        <v>49</v>
      </c>
      <c r="B51" s="51"/>
      <c r="C51" s="40">
        <v>0.25800000000000001</v>
      </c>
      <c r="D51" s="52">
        <v>0.23499999999999999</v>
      </c>
      <c r="E51" s="52">
        <v>0.59699999999999998</v>
      </c>
      <c r="F51" s="5">
        <v>94</v>
      </c>
      <c r="G51" s="15">
        <v>0.24399999999999999</v>
      </c>
      <c r="H51" s="15">
        <v>1.4142135623730963E-3</v>
      </c>
      <c r="I51" s="15">
        <v>0.24199999999999999</v>
      </c>
      <c r="J51" s="15">
        <v>0.245</v>
      </c>
      <c r="K51" s="21">
        <v>0.23449999999999999</v>
      </c>
      <c r="L51" s="15">
        <v>2.1213203435596246E-3</v>
      </c>
      <c r="M51" s="15">
        <v>0.23300000000000001</v>
      </c>
      <c r="N51" s="22">
        <v>0.23499999999999999</v>
      </c>
      <c r="O51" s="15">
        <v>0.25650000000000001</v>
      </c>
      <c r="P51" s="15">
        <v>2.1213203435596446E-3</v>
      </c>
      <c r="Q51" s="15">
        <v>0.254</v>
      </c>
      <c r="R51" s="15">
        <v>0.25800000000000001</v>
      </c>
      <c r="S51" s="5">
        <v>94</v>
      </c>
      <c r="T51" s="15">
        <v>0.27024999999999999</v>
      </c>
      <c r="U51" s="15">
        <v>8.1802607945386917E-3</v>
      </c>
      <c r="V51" s="15">
        <v>0.25900000000000001</v>
      </c>
      <c r="W51" s="15">
        <v>0.27800000000000002</v>
      </c>
      <c r="X51" s="22">
        <v>0.27200000000000002</v>
      </c>
      <c r="Y51" s="5">
        <v>188</v>
      </c>
      <c r="Z51" s="15">
        <v>0.26800000000000002</v>
      </c>
      <c r="AA51" s="15">
        <v>1.2701705922171755E-2</v>
      </c>
      <c r="AB51" s="15">
        <v>0.255</v>
      </c>
      <c r="AC51" s="15">
        <v>0.28499999999999998</v>
      </c>
      <c r="AD51" s="22">
        <v>0.26600000000000001</v>
      </c>
      <c r="AE51" s="5">
        <v>376</v>
      </c>
      <c r="AF51" s="15">
        <v>0.44524999999999998</v>
      </c>
      <c r="AG51" s="15">
        <v>0.19361021839424364</v>
      </c>
      <c r="AH51" s="15">
        <v>0.26800000000000002</v>
      </c>
      <c r="AI51" s="15">
        <v>0.625</v>
      </c>
      <c r="AJ51" s="22">
        <v>0.44350000000000001</v>
      </c>
      <c r="AK51" s="5">
        <v>94</v>
      </c>
      <c r="AL51" s="15">
        <v>0.24725</v>
      </c>
      <c r="AM51" s="15">
        <v>8.8115184357099984E-3</v>
      </c>
      <c r="AN51" s="15">
        <v>0.23300000000000001</v>
      </c>
      <c r="AO51" s="15">
        <v>0.25900000000000001</v>
      </c>
      <c r="AP51" s="22">
        <v>0.2475</v>
      </c>
      <c r="AQ51" s="5">
        <v>188</v>
      </c>
      <c r="AR51" s="15">
        <v>0.25212499999999999</v>
      </c>
      <c r="AS51" s="15">
        <v>8.8549824554153937E-3</v>
      </c>
      <c r="AT51" s="15">
        <v>0.24199999999999999</v>
      </c>
      <c r="AU51" s="15">
        <v>0.26600000000000001</v>
      </c>
      <c r="AV51" s="22">
        <v>0.2535</v>
      </c>
      <c r="AW51" s="5">
        <v>376</v>
      </c>
      <c r="AX51" s="15">
        <v>0.24274999999999997</v>
      </c>
      <c r="AY51" s="15">
        <v>4.464142854857074E-3</v>
      </c>
      <c r="AZ51" s="15">
        <v>0.23799999999999999</v>
      </c>
      <c r="BA51" s="15">
        <v>0.252</v>
      </c>
      <c r="BB51" s="22">
        <v>0.24149999999999999</v>
      </c>
      <c r="BC51" s="5">
        <v>94</v>
      </c>
      <c r="BD51" s="15">
        <v>0.26443749999999999</v>
      </c>
      <c r="BE51" s="15">
        <v>2.9497951906304727E-2</v>
      </c>
      <c r="BF51" s="15">
        <v>0.23499999999999999</v>
      </c>
      <c r="BG51" s="15">
        <v>0.35799999999999998</v>
      </c>
      <c r="BH51" s="22">
        <v>0.25650000000000001</v>
      </c>
      <c r="BI51" s="5">
        <v>188</v>
      </c>
      <c r="BJ51" s="15">
        <v>0.3248125</v>
      </c>
      <c r="BK51" s="15">
        <v>0.14050443350063138</v>
      </c>
      <c r="BL51" s="15">
        <v>0.23400000000000001</v>
      </c>
      <c r="BM51" s="15">
        <v>0.58599999999999997</v>
      </c>
      <c r="BN51" s="22">
        <v>0.251</v>
      </c>
      <c r="BO51" s="5">
        <v>376</v>
      </c>
      <c r="BP51" s="15">
        <v>0.28000000000000008</v>
      </c>
      <c r="BQ51" s="15">
        <v>7.46913649627583E-2</v>
      </c>
      <c r="BR51" s="15">
        <v>0.247</v>
      </c>
      <c r="BS51" s="15">
        <v>0.55600000000000005</v>
      </c>
      <c r="BT51" s="22">
        <v>0.25750000000000001</v>
      </c>
    </row>
    <row r="52" spans="1:72" x14ac:dyDescent="0.2">
      <c r="A52" s="53" t="s">
        <v>50</v>
      </c>
      <c r="B52" s="54"/>
      <c r="C52" s="55">
        <v>0.52500000000000002</v>
      </c>
      <c r="D52" s="56">
        <v>0.438</v>
      </c>
      <c r="E52" s="56">
        <v>0.48399999999999999</v>
      </c>
      <c r="F52" s="57">
        <v>96</v>
      </c>
      <c r="G52" s="25">
        <v>0.498</v>
      </c>
      <c r="H52" s="25">
        <v>2.1213203435596444E-2</v>
      </c>
      <c r="I52" s="25">
        <v>0.48299999999999998</v>
      </c>
      <c r="J52" s="25">
        <v>0.51300000000000001</v>
      </c>
      <c r="K52" s="24">
        <v>0.71150000000000002</v>
      </c>
      <c r="L52" s="25">
        <v>0.20576807332528507</v>
      </c>
      <c r="M52" s="25">
        <v>0.56599999999999995</v>
      </c>
      <c r="N52" s="26">
        <v>0.85699999999999998</v>
      </c>
      <c r="O52" s="25">
        <v>0.46199999999999997</v>
      </c>
      <c r="P52" s="25">
        <v>2.1213203435596406E-2</v>
      </c>
      <c r="Q52" s="25">
        <v>0.44700000000000001</v>
      </c>
      <c r="R52" s="25">
        <v>0.47699999999999998</v>
      </c>
      <c r="S52" s="57">
        <v>96</v>
      </c>
      <c r="T52" s="25">
        <v>0.48025000000000001</v>
      </c>
      <c r="U52" s="25">
        <v>3.9516874032915789E-2</v>
      </c>
      <c r="V52" s="25">
        <v>0.42799999999999999</v>
      </c>
      <c r="W52" s="25">
        <v>0.52400000000000002</v>
      </c>
      <c r="X52" s="26">
        <v>0.48449999999999999</v>
      </c>
      <c r="Y52" s="57">
        <v>192</v>
      </c>
      <c r="Z52" s="25">
        <v>0.61424999999999996</v>
      </c>
      <c r="AA52" s="25">
        <v>0.24759156555370254</v>
      </c>
      <c r="AB52" s="25">
        <v>0.45500000000000002</v>
      </c>
      <c r="AC52" s="25">
        <v>0.98199999999999998</v>
      </c>
      <c r="AD52" s="26">
        <v>0.51</v>
      </c>
      <c r="AE52" s="57">
        <v>384</v>
      </c>
      <c r="AF52" s="25">
        <v>0.66700000000000004</v>
      </c>
      <c r="AG52" s="25">
        <v>0.19783663294075055</v>
      </c>
      <c r="AH52" s="25">
        <v>0.49399999999999999</v>
      </c>
      <c r="AI52" s="25">
        <v>0.86699999999999999</v>
      </c>
      <c r="AJ52" s="26">
        <v>0.65349999999999997</v>
      </c>
      <c r="AK52" s="57">
        <v>96</v>
      </c>
      <c r="AL52" s="25">
        <v>0.50237500000000002</v>
      </c>
      <c r="AM52" s="25">
        <v>0.11171128284235958</v>
      </c>
      <c r="AN52" s="25">
        <v>0.43099999999999999</v>
      </c>
      <c r="AO52" s="25">
        <v>0.76900000000000002</v>
      </c>
      <c r="AP52" s="26">
        <v>0.46399999999999997</v>
      </c>
      <c r="AQ52" s="57">
        <v>192</v>
      </c>
      <c r="AR52" s="25">
        <v>0.45887499999999998</v>
      </c>
      <c r="AS52" s="25">
        <v>3.7669379379771356E-2</v>
      </c>
      <c r="AT52" s="25">
        <v>0.42599999999999999</v>
      </c>
      <c r="AU52" s="25">
        <v>0.53</v>
      </c>
      <c r="AV52" s="26">
        <v>0.4395</v>
      </c>
      <c r="AW52" s="57">
        <v>384</v>
      </c>
      <c r="AX52" s="25">
        <v>0.55212499999999998</v>
      </c>
      <c r="AY52" s="25">
        <v>0.18682951548709537</v>
      </c>
      <c r="AZ52" s="25">
        <v>0.42799999999999999</v>
      </c>
      <c r="BA52" s="25">
        <v>0.86399999999999999</v>
      </c>
      <c r="BB52" s="26">
        <v>0.45500000000000002</v>
      </c>
      <c r="BC52" s="57">
        <v>96</v>
      </c>
      <c r="BD52" s="25">
        <v>0.51106249999999998</v>
      </c>
      <c r="BE52" s="25">
        <v>0.11818599395303445</v>
      </c>
      <c r="BF52" s="25">
        <v>0.41699999999999998</v>
      </c>
      <c r="BG52" s="25">
        <v>0.80100000000000005</v>
      </c>
      <c r="BH52" s="26">
        <v>0.47349999999999998</v>
      </c>
      <c r="BI52" s="57">
        <v>192</v>
      </c>
      <c r="BJ52" s="25">
        <v>0.60899999999999987</v>
      </c>
      <c r="BK52" s="25">
        <v>0.24495659479453399</v>
      </c>
      <c r="BL52" s="25">
        <v>0.41399999999999998</v>
      </c>
      <c r="BM52" s="25">
        <v>1.083</v>
      </c>
      <c r="BN52" s="26">
        <v>0.438</v>
      </c>
      <c r="BO52" s="57">
        <v>384</v>
      </c>
      <c r="BP52" s="25">
        <v>0.58412499999999989</v>
      </c>
      <c r="BQ52" s="25">
        <v>0.17434405639424633</v>
      </c>
      <c r="BR52" s="25">
        <v>0.42499999999999999</v>
      </c>
      <c r="BS52" s="25">
        <v>0.85</v>
      </c>
      <c r="BT52" s="26">
        <v>0.48550000000000004</v>
      </c>
    </row>
    <row r="53" spans="1:72" x14ac:dyDescent="0.2">
      <c r="A53" s="47" t="s">
        <v>51</v>
      </c>
      <c r="B53" s="48" t="s">
        <v>88</v>
      </c>
      <c r="C53" s="31">
        <v>0.443</v>
      </c>
      <c r="D53" s="49">
        <v>0.91700000000000004</v>
      </c>
      <c r="E53" s="49">
        <v>1.8939999999999999</v>
      </c>
      <c r="F53" s="2">
        <v>98</v>
      </c>
      <c r="G53" s="18">
        <v>0.98</v>
      </c>
      <c r="H53" s="18">
        <v>4.1012193308819715E-2</v>
      </c>
      <c r="I53" s="18">
        <v>0.95099999999999996</v>
      </c>
      <c r="J53" s="18">
        <v>1.0089999999999999</v>
      </c>
      <c r="K53" s="17">
        <v>1.4295</v>
      </c>
      <c r="L53" s="18">
        <v>0.65690219972230224</v>
      </c>
      <c r="M53" s="18">
        <v>0.96499999999999997</v>
      </c>
      <c r="N53" s="19">
        <v>1.8939999999999999</v>
      </c>
      <c r="O53" s="18">
        <v>0.69699999999999995</v>
      </c>
      <c r="P53" s="18">
        <v>0.39315137033972047</v>
      </c>
      <c r="Q53" s="18">
        <v>0.41899999999999998</v>
      </c>
      <c r="R53" s="18">
        <v>0.97499999999999998</v>
      </c>
      <c r="S53" s="2">
        <v>98</v>
      </c>
      <c r="T53" s="18">
        <v>1.127</v>
      </c>
      <c r="U53" s="18">
        <v>0.17034279164868363</v>
      </c>
      <c r="V53" s="18">
        <v>1.024</v>
      </c>
      <c r="W53" s="18">
        <v>1.381</v>
      </c>
      <c r="X53" s="19">
        <v>1.0510000000000002</v>
      </c>
      <c r="Y53" s="2">
        <v>196</v>
      </c>
      <c r="Z53" s="18">
        <v>1.4937499999999999</v>
      </c>
      <c r="AA53" s="18">
        <v>0.48828091299988424</v>
      </c>
      <c r="AB53" s="18">
        <v>1.1619999999999999</v>
      </c>
      <c r="AC53" s="18">
        <v>2.2069999999999999</v>
      </c>
      <c r="AD53" s="19">
        <v>1.3025</v>
      </c>
      <c r="AE53" s="2">
        <v>392</v>
      </c>
      <c r="AF53" s="18">
        <v>0.64624999999999999</v>
      </c>
      <c r="AG53" s="18">
        <v>0.4641963485422953</v>
      </c>
      <c r="AH53" s="18">
        <v>0.39400000000000002</v>
      </c>
      <c r="AI53" s="18">
        <v>1.3420000000000001</v>
      </c>
      <c r="AJ53" s="19">
        <v>0.42399999999999999</v>
      </c>
      <c r="AK53" s="2">
        <v>98</v>
      </c>
      <c r="AL53" s="18">
        <v>1.3181250000000002</v>
      </c>
      <c r="AM53" s="18">
        <v>0.79638494595443987</v>
      </c>
      <c r="AN53" s="18">
        <v>0.89900000000000002</v>
      </c>
      <c r="AO53" s="18">
        <v>3.1</v>
      </c>
      <c r="AP53" s="19">
        <v>0.9365</v>
      </c>
      <c r="AQ53" s="2">
        <v>196</v>
      </c>
      <c r="AR53" s="18">
        <v>0.89912500000000006</v>
      </c>
      <c r="AS53" s="18">
        <v>0.23699694844328348</v>
      </c>
      <c r="AT53" s="18">
        <v>0.32300000000000001</v>
      </c>
      <c r="AU53" s="18">
        <v>1.0569999999999999</v>
      </c>
      <c r="AV53" s="19">
        <v>0.97599999999999998</v>
      </c>
      <c r="AW53" s="2">
        <v>392</v>
      </c>
      <c r="AX53" s="18">
        <v>2.5696250000000003</v>
      </c>
      <c r="AY53" s="18">
        <v>1.8066740505691663</v>
      </c>
      <c r="AZ53" s="18">
        <v>1.038</v>
      </c>
      <c r="BA53" s="18">
        <v>6.4720000000000004</v>
      </c>
      <c r="BB53" s="19">
        <v>1.9125000000000001</v>
      </c>
      <c r="BC53" s="2">
        <v>98</v>
      </c>
      <c r="BD53" s="18">
        <v>1.0394375000000002</v>
      </c>
      <c r="BE53" s="18">
        <v>0.11213680261180783</v>
      </c>
      <c r="BF53" s="18">
        <v>0.91200000000000003</v>
      </c>
      <c r="BG53" s="18">
        <v>1.2889999999999999</v>
      </c>
      <c r="BH53" s="19">
        <v>1.0215000000000001</v>
      </c>
      <c r="BI53" s="2">
        <v>196</v>
      </c>
      <c r="BJ53" s="18">
        <v>5.877625000000001</v>
      </c>
      <c r="BK53" s="18">
        <v>1.1195880715691748</v>
      </c>
      <c r="BL53" s="18">
        <v>3.9550000000000001</v>
      </c>
      <c r="BM53" s="18">
        <v>7.4720000000000004</v>
      </c>
      <c r="BN53" s="19">
        <v>6.0924999999999994</v>
      </c>
      <c r="BO53" s="2">
        <v>392</v>
      </c>
      <c r="BP53" s="18">
        <v>0.85724999999999996</v>
      </c>
      <c r="BQ53" s="18">
        <v>0.28227327184839901</v>
      </c>
      <c r="BR53" s="18">
        <v>0.35099999999999998</v>
      </c>
      <c r="BS53" s="18">
        <v>1.1140000000000001</v>
      </c>
      <c r="BT53" s="19">
        <v>0.98899999999999999</v>
      </c>
    </row>
    <row r="54" spans="1:72" x14ac:dyDescent="0.2">
      <c r="A54" s="50" t="s">
        <v>52</v>
      </c>
      <c r="B54" s="51"/>
      <c r="C54" s="40">
        <v>0.161</v>
      </c>
      <c r="D54" s="52">
        <v>0.13100000000000001</v>
      </c>
      <c r="E54" s="52">
        <v>0.48499999999999999</v>
      </c>
      <c r="F54" s="5">
        <v>100</v>
      </c>
      <c r="G54" s="15">
        <v>0.13650000000000001</v>
      </c>
      <c r="H54" s="15">
        <v>7.77817459305201E-3</v>
      </c>
      <c r="I54" s="15">
        <v>0.13100000000000001</v>
      </c>
      <c r="J54" s="15">
        <v>0.14199999999999999</v>
      </c>
      <c r="K54" s="21">
        <v>0.128</v>
      </c>
      <c r="L54" s="15">
        <v>1.4142135623730963E-3</v>
      </c>
      <c r="M54" s="15">
        <v>0.127</v>
      </c>
      <c r="N54" s="22">
        <v>0.129</v>
      </c>
      <c r="O54" s="15">
        <v>0.14499999999999999</v>
      </c>
      <c r="P54" s="15">
        <v>5.6568542494923853E-3</v>
      </c>
      <c r="Q54" s="15">
        <v>0.14000000000000001</v>
      </c>
      <c r="R54" s="15">
        <v>0.14899999999999999</v>
      </c>
      <c r="S54" s="5">
        <v>100</v>
      </c>
      <c r="T54" s="15">
        <v>0.30225000000000002</v>
      </c>
      <c r="U54" s="15">
        <v>0.31255546174505838</v>
      </c>
      <c r="V54" s="15">
        <v>0.13800000000000001</v>
      </c>
      <c r="W54" s="15">
        <v>0.77100000000000002</v>
      </c>
      <c r="X54" s="22">
        <v>0.15</v>
      </c>
      <c r="Y54" s="5">
        <v>200</v>
      </c>
      <c r="Z54" s="15">
        <v>0.45075000000000004</v>
      </c>
      <c r="AA54" s="15">
        <v>0.61285581501687647</v>
      </c>
      <c r="AB54" s="15">
        <v>0.13700000000000001</v>
      </c>
      <c r="AC54" s="15">
        <v>1.37</v>
      </c>
      <c r="AD54" s="22">
        <v>0.14799999999999999</v>
      </c>
      <c r="AE54" s="5">
        <v>400</v>
      </c>
      <c r="AF54" s="15">
        <v>0.3145</v>
      </c>
      <c r="AG54" s="15">
        <v>0.32439225227081697</v>
      </c>
      <c r="AH54" s="15">
        <v>0.14599999999999999</v>
      </c>
      <c r="AI54" s="15">
        <v>0.80100000000000005</v>
      </c>
      <c r="AJ54" s="22">
        <v>0.155</v>
      </c>
      <c r="AK54" s="5">
        <v>100</v>
      </c>
      <c r="AL54" s="15">
        <v>0.25850000000000001</v>
      </c>
      <c r="AM54" s="15">
        <v>0.34691456338083343</v>
      </c>
      <c r="AN54" s="15">
        <v>0.128</v>
      </c>
      <c r="AO54" s="15">
        <v>1.1160000000000001</v>
      </c>
      <c r="AP54" s="22">
        <v>0.13550000000000001</v>
      </c>
      <c r="AQ54" s="5">
        <v>200</v>
      </c>
      <c r="AR54" s="15">
        <v>0.30412500000000003</v>
      </c>
      <c r="AS54" s="15">
        <v>0.46100679805957617</v>
      </c>
      <c r="AT54" s="15">
        <v>0.13400000000000001</v>
      </c>
      <c r="AU54" s="15">
        <v>1.4450000000000001</v>
      </c>
      <c r="AV54" s="22">
        <v>0.14249999999999999</v>
      </c>
      <c r="AW54" s="5">
        <v>400</v>
      </c>
      <c r="AX54" s="15">
        <v>0.25137499999999996</v>
      </c>
      <c r="AY54" s="15">
        <v>0.31837710681337805</v>
      </c>
      <c r="AZ54" s="15">
        <v>0.13</v>
      </c>
      <c r="BA54" s="15">
        <v>1.0389999999999999</v>
      </c>
      <c r="BB54" s="22">
        <v>0.13700000000000001</v>
      </c>
      <c r="BC54" s="5">
        <v>100</v>
      </c>
      <c r="BD54" s="15">
        <v>0.17731250000000001</v>
      </c>
      <c r="BE54" s="15">
        <v>8.4622864325586744E-2</v>
      </c>
      <c r="BF54" s="15">
        <v>0.127</v>
      </c>
      <c r="BG54" s="15">
        <v>0.47699999999999998</v>
      </c>
      <c r="BH54" s="22">
        <v>0.15</v>
      </c>
      <c r="BI54" s="5">
        <v>200</v>
      </c>
      <c r="BJ54" s="15">
        <v>0.13518750000000002</v>
      </c>
      <c r="BK54" s="15">
        <v>4.9155365932927395E-3</v>
      </c>
      <c r="BL54" s="15">
        <v>0.127</v>
      </c>
      <c r="BM54" s="15">
        <v>0.14299999999999999</v>
      </c>
      <c r="BN54" s="22">
        <v>0.13600000000000001</v>
      </c>
      <c r="BO54" s="5">
        <v>400</v>
      </c>
      <c r="BP54" s="15">
        <v>0.13999999999999999</v>
      </c>
      <c r="BQ54" s="15">
        <v>6.6432923564549882E-3</v>
      </c>
      <c r="BR54" s="15">
        <v>0.13</v>
      </c>
      <c r="BS54" s="15">
        <v>0.153</v>
      </c>
      <c r="BT54" s="22">
        <v>0.13800000000000001</v>
      </c>
    </row>
    <row r="55" spans="1:72" x14ac:dyDescent="0.2">
      <c r="A55" s="50" t="s">
        <v>53</v>
      </c>
      <c r="B55" s="51"/>
      <c r="C55" s="40">
        <v>1.9510000000000001</v>
      </c>
      <c r="D55" s="52">
        <v>1.194</v>
      </c>
      <c r="E55" s="52">
        <v>1.2330000000000001</v>
      </c>
      <c r="F55" s="5">
        <v>102</v>
      </c>
      <c r="G55" s="15">
        <v>1.37</v>
      </c>
      <c r="H55" s="15">
        <v>1.6970562748476997E-2</v>
      </c>
      <c r="I55" s="15">
        <v>1.3580000000000001</v>
      </c>
      <c r="J55" s="15">
        <v>1.3819999999999999</v>
      </c>
      <c r="K55" s="21">
        <v>1.2610000000000001</v>
      </c>
      <c r="L55" s="15">
        <v>2.4041630560342638E-2</v>
      </c>
      <c r="M55" s="15">
        <v>1.244</v>
      </c>
      <c r="N55" s="22">
        <v>1.278</v>
      </c>
      <c r="O55" s="15">
        <v>1.8995</v>
      </c>
      <c r="P55" s="15">
        <v>2.0506096654409819E-2</v>
      </c>
      <c r="Q55" s="15">
        <v>1.885</v>
      </c>
      <c r="R55" s="15">
        <v>1.9139999999999999</v>
      </c>
      <c r="S55" s="5">
        <v>102</v>
      </c>
      <c r="T55" s="15">
        <v>1.8907499999999999</v>
      </c>
      <c r="U55" s="15">
        <v>0.67553108736756184</v>
      </c>
      <c r="V55" s="15">
        <v>1.544</v>
      </c>
      <c r="W55" s="15">
        <v>2.9039999999999999</v>
      </c>
      <c r="X55" s="22">
        <v>1.5575000000000001</v>
      </c>
      <c r="Y55" s="5">
        <v>204</v>
      </c>
      <c r="Z55" s="15">
        <v>1.357</v>
      </c>
      <c r="AA55" s="15">
        <v>0.1245070279140901</v>
      </c>
      <c r="AB55" s="15">
        <v>1.2629999999999999</v>
      </c>
      <c r="AC55" s="15">
        <v>1.5389999999999999</v>
      </c>
      <c r="AD55" s="22">
        <v>1.3125</v>
      </c>
      <c r="AE55" s="5">
        <v>408</v>
      </c>
      <c r="AF55" s="15">
        <v>1.97275</v>
      </c>
      <c r="AG55" s="15">
        <v>2.3084987907007085E-2</v>
      </c>
      <c r="AH55" s="15">
        <v>1.946</v>
      </c>
      <c r="AI55" s="15">
        <v>2.0019999999999998</v>
      </c>
      <c r="AJ55" s="22">
        <v>1.9715</v>
      </c>
      <c r="AK55" s="5">
        <v>102</v>
      </c>
      <c r="AL55" s="15">
        <v>1.3487499999999999</v>
      </c>
      <c r="AM55" s="15">
        <v>7.0827254641133763E-2</v>
      </c>
      <c r="AN55" s="15">
        <v>1.252</v>
      </c>
      <c r="AO55" s="15">
        <v>1.4650000000000001</v>
      </c>
      <c r="AP55" s="22">
        <v>1.3525</v>
      </c>
      <c r="AQ55" s="5">
        <v>204</v>
      </c>
      <c r="AR55" s="15">
        <v>1.4467500000000002</v>
      </c>
      <c r="AS55" s="15">
        <v>5.1809403448739785E-2</v>
      </c>
      <c r="AT55" s="15">
        <v>1.367</v>
      </c>
      <c r="AU55" s="15">
        <v>1.518</v>
      </c>
      <c r="AV55" s="22">
        <v>1.4590000000000001</v>
      </c>
      <c r="AW55" s="5">
        <v>408</v>
      </c>
      <c r="AX55" s="15">
        <v>2.46</v>
      </c>
      <c r="AY55" s="15">
        <v>1.3241647502158809</v>
      </c>
      <c r="AZ55" s="15">
        <v>1.274</v>
      </c>
      <c r="BA55" s="15">
        <v>4.3410000000000002</v>
      </c>
      <c r="BB55" s="22">
        <v>1.8759999999999999</v>
      </c>
      <c r="BC55" s="5">
        <v>102</v>
      </c>
      <c r="BD55" s="15">
        <v>1.3921250000000001</v>
      </c>
      <c r="BE55" s="15">
        <v>0.19186866167598374</v>
      </c>
      <c r="BF55" s="15">
        <v>1.2350000000000001</v>
      </c>
      <c r="BG55" s="15">
        <v>1.847</v>
      </c>
      <c r="BH55" s="22">
        <v>1.3220000000000001</v>
      </c>
      <c r="BI55" s="5">
        <v>204</v>
      </c>
      <c r="BJ55" s="15">
        <v>6.3617499999999989</v>
      </c>
      <c r="BK55" s="15">
        <v>1.8611599787945912</v>
      </c>
      <c r="BL55" s="15">
        <v>3.343</v>
      </c>
      <c r="BM55" s="15">
        <v>11.016</v>
      </c>
      <c r="BN55" s="22">
        <v>6.1080000000000005</v>
      </c>
      <c r="BO55" s="5">
        <v>408</v>
      </c>
      <c r="BP55" s="15">
        <v>1.8049375000000001</v>
      </c>
      <c r="BQ55" s="15">
        <v>0.20364330539777967</v>
      </c>
      <c r="BR55" s="15">
        <v>1.2989999999999999</v>
      </c>
      <c r="BS55" s="15">
        <v>1.9490000000000001</v>
      </c>
      <c r="BT55" s="22">
        <v>1.881</v>
      </c>
    </row>
    <row r="56" spans="1:72" x14ac:dyDescent="0.2">
      <c r="A56" s="50" t="s">
        <v>54</v>
      </c>
      <c r="B56" s="51"/>
      <c r="C56" s="40">
        <v>1.43</v>
      </c>
      <c r="D56" s="52">
        <v>0.30099999999999999</v>
      </c>
      <c r="E56" s="52">
        <v>1.121</v>
      </c>
      <c r="F56" s="5">
        <v>104</v>
      </c>
      <c r="G56" s="15">
        <v>1.0004999999999999</v>
      </c>
      <c r="H56" s="15">
        <v>2.1213203435596446E-3</v>
      </c>
      <c r="I56" s="15">
        <v>0.998</v>
      </c>
      <c r="J56" s="15">
        <v>1.0009999999999999</v>
      </c>
      <c r="K56" s="21">
        <v>1.0129999999999999</v>
      </c>
      <c r="L56" s="15">
        <v>5.6568542494923853E-3</v>
      </c>
      <c r="M56" s="15">
        <v>1.0089999999999999</v>
      </c>
      <c r="N56" s="22">
        <v>1.0169999999999999</v>
      </c>
      <c r="O56" s="15">
        <v>1.274</v>
      </c>
      <c r="P56" s="15">
        <v>0.20081832585697765</v>
      </c>
      <c r="Q56" s="15">
        <v>1.1319999999999999</v>
      </c>
      <c r="R56" s="15">
        <v>1.4159999999999999</v>
      </c>
      <c r="S56" s="5">
        <v>104</v>
      </c>
      <c r="T56" s="15">
        <v>1.4125000000000001</v>
      </c>
      <c r="U56" s="15">
        <v>2.0091457554559534E-2</v>
      </c>
      <c r="V56" s="15">
        <v>1.39</v>
      </c>
      <c r="W56" s="15">
        <v>1.4379999999999999</v>
      </c>
      <c r="X56" s="22">
        <v>1.411</v>
      </c>
      <c r="Y56" s="5">
        <v>208</v>
      </c>
      <c r="Z56" s="15">
        <v>1.4737499999999999</v>
      </c>
      <c r="AA56" s="15">
        <v>0.51776209144097596</v>
      </c>
      <c r="AB56" s="15">
        <v>0.99299999999999999</v>
      </c>
      <c r="AC56" s="15">
        <v>1.9319999999999999</v>
      </c>
      <c r="AD56" s="22">
        <v>1.484</v>
      </c>
      <c r="AE56" s="5">
        <v>416</v>
      </c>
      <c r="AF56" s="15">
        <v>1.5589999999999999</v>
      </c>
      <c r="AG56" s="15">
        <v>0.3313618364668256</v>
      </c>
      <c r="AH56" s="15">
        <v>1.34</v>
      </c>
      <c r="AI56" s="15">
        <v>2.0510000000000002</v>
      </c>
      <c r="AJ56" s="22">
        <v>1.4224999999999999</v>
      </c>
      <c r="AK56" s="5">
        <v>104</v>
      </c>
      <c r="AL56" s="15">
        <v>1.2793750000000002</v>
      </c>
      <c r="AM56" s="15">
        <v>0.13479077702657763</v>
      </c>
      <c r="AN56" s="15">
        <v>1.03</v>
      </c>
      <c r="AO56" s="15">
        <v>1.4179999999999999</v>
      </c>
      <c r="AP56" s="22">
        <v>1.3315000000000001</v>
      </c>
      <c r="AQ56" s="5">
        <v>208</v>
      </c>
      <c r="AR56" s="15">
        <v>1.2026250000000001</v>
      </c>
      <c r="AS56" s="15">
        <v>0.3718044560940984</v>
      </c>
      <c r="AT56" s="15">
        <v>0.33700000000000002</v>
      </c>
      <c r="AU56" s="15">
        <v>1.3939999999999999</v>
      </c>
      <c r="AV56" s="22">
        <v>1.3665</v>
      </c>
      <c r="AW56" s="5">
        <v>416</v>
      </c>
      <c r="AX56" s="15">
        <v>1.1712499999999999</v>
      </c>
      <c r="AY56" s="15">
        <v>0.82006319442902875</v>
      </c>
      <c r="AZ56" s="15">
        <v>0.3</v>
      </c>
      <c r="BA56" s="15">
        <v>2.5049999999999999</v>
      </c>
      <c r="BB56" s="22">
        <v>1.335</v>
      </c>
      <c r="BC56" s="5">
        <v>104</v>
      </c>
      <c r="BD56" s="15">
        <v>1.0008125000000001</v>
      </c>
      <c r="BE56" s="15">
        <v>0.46986994211164418</v>
      </c>
      <c r="BF56" s="15">
        <v>0.316</v>
      </c>
      <c r="BG56" s="15">
        <v>1.4259999999999999</v>
      </c>
      <c r="BH56" s="22">
        <v>1.2444999999999999</v>
      </c>
      <c r="BI56" s="5">
        <v>208</v>
      </c>
      <c r="BJ56" s="15">
        <v>2.3325624999999999</v>
      </c>
      <c r="BK56" s="15">
        <v>2.3121062538660868</v>
      </c>
      <c r="BL56" s="15">
        <v>0.31900000000000001</v>
      </c>
      <c r="BM56" s="15">
        <v>6.3650000000000002</v>
      </c>
      <c r="BN56" s="22">
        <v>1.3690000000000002</v>
      </c>
      <c r="BO56" s="5">
        <v>416</v>
      </c>
      <c r="BP56" s="15">
        <v>1.2193124999999998</v>
      </c>
      <c r="BQ56" s="15">
        <v>0.26987051679154167</v>
      </c>
      <c r="BR56" s="15">
        <v>0.379</v>
      </c>
      <c r="BS56" s="15">
        <v>1.3919999999999999</v>
      </c>
      <c r="BT56" s="22">
        <v>1.3685</v>
      </c>
    </row>
    <row r="57" spans="1:72" x14ac:dyDescent="0.2">
      <c r="A57" s="50" t="s">
        <v>55</v>
      </c>
      <c r="B57" s="51"/>
      <c r="C57" s="40">
        <v>1.214</v>
      </c>
      <c r="D57" s="52">
        <v>1.4E-2</v>
      </c>
      <c r="E57" s="52">
        <v>1.361</v>
      </c>
      <c r="F57" s="5">
        <v>106</v>
      </c>
      <c r="G57" s="15">
        <v>1.627</v>
      </c>
      <c r="H57" s="15">
        <v>4.3840620433565826E-2</v>
      </c>
      <c r="I57" s="15">
        <v>1.5960000000000001</v>
      </c>
      <c r="J57" s="15">
        <v>1.6579999999999999</v>
      </c>
      <c r="K57" s="21">
        <v>1.7885</v>
      </c>
      <c r="L57" s="15">
        <v>0.15909902576697324</v>
      </c>
      <c r="M57" s="15">
        <v>1.6759999999999999</v>
      </c>
      <c r="N57" s="22">
        <v>1.901</v>
      </c>
      <c r="O57" s="15">
        <v>1.6964999999999999</v>
      </c>
      <c r="P57" s="15">
        <v>0.4150716805565044</v>
      </c>
      <c r="Q57" s="15">
        <v>1.403</v>
      </c>
      <c r="R57" s="15">
        <v>1.99</v>
      </c>
      <c r="S57" s="5">
        <v>106</v>
      </c>
      <c r="T57" s="15">
        <v>1.4275000000000002</v>
      </c>
      <c r="U57" s="15">
        <v>0.11384931561791074</v>
      </c>
      <c r="V57" s="15">
        <v>1.3160000000000001</v>
      </c>
      <c r="W57" s="15">
        <v>1.573</v>
      </c>
      <c r="X57" s="22">
        <v>1.4105000000000001</v>
      </c>
      <c r="Y57" s="5">
        <v>212</v>
      </c>
      <c r="Z57" s="15">
        <v>1.464</v>
      </c>
      <c r="AA57" s="15">
        <v>0.49433928969214341</v>
      </c>
      <c r="AB57" s="15">
        <v>1.01</v>
      </c>
      <c r="AC57" s="15">
        <v>1.91</v>
      </c>
      <c r="AD57" s="22">
        <v>1.468</v>
      </c>
      <c r="AE57" s="5">
        <v>424</v>
      </c>
      <c r="AF57" s="15">
        <v>1.4325000000000001</v>
      </c>
      <c r="AG57" s="15">
        <v>0.46638003101905345</v>
      </c>
      <c r="AH57" s="15">
        <v>0.79300000000000004</v>
      </c>
      <c r="AI57" s="15">
        <v>1.8109999999999999</v>
      </c>
      <c r="AJ57" s="22">
        <v>1.5630000000000002</v>
      </c>
      <c r="AK57" s="5">
        <v>106</v>
      </c>
      <c r="AL57" s="15">
        <v>1.6425000000000001</v>
      </c>
      <c r="AM57" s="15">
        <v>0.27099762782303738</v>
      </c>
      <c r="AN57" s="15">
        <v>1.204</v>
      </c>
      <c r="AO57" s="15">
        <v>2.0179999999999998</v>
      </c>
      <c r="AP57" s="22">
        <v>1.7569999999999999</v>
      </c>
      <c r="AQ57" s="5">
        <v>212</v>
      </c>
      <c r="AR57" s="15">
        <v>1.4648749999999999</v>
      </c>
      <c r="AS57" s="15">
        <v>0.61024899777526398</v>
      </c>
      <c r="AT57" s="15">
        <v>5.0000000000000001E-3</v>
      </c>
      <c r="AU57" s="15">
        <v>1.897</v>
      </c>
      <c r="AV57" s="22">
        <v>1.6404999999999998</v>
      </c>
      <c r="AW57" s="5">
        <v>424</v>
      </c>
      <c r="AX57" s="15">
        <v>0.67187499999999989</v>
      </c>
      <c r="AY57" s="15">
        <v>0.65127861878439897</v>
      </c>
      <c r="AZ57" s="15">
        <v>5.0000000000000001E-3</v>
      </c>
      <c r="BA57" s="15">
        <v>1.456</v>
      </c>
      <c r="BB57" s="22">
        <v>0.57950000000000002</v>
      </c>
      <c r="BC57" s="5">
        <v>106</v>
      </c>
      <c r="BD57" s="15">
        <v>0.89150000000000007</v>
      </c>
      <c r="BE57" s="15">
        <v>0.82273284444790062</v>
      </c>
      <c r="BF57" s="15">
        <v>5.0000000000000001E-3</v>
      </c>
      <c r="BG57" s="15">
        <v>1.9850000000000001</v>
      </c>
      <c r="BH57" s="22">
        <v>1.294</v>
      </c>
      <c r="BI57" s="5">
        <v>212</v>
      </c>
      <c r="BJ57" s="15">
        <v>0.69506250000000003</v>
      </c>
      <c r="BK57" s="15">
        <v>0.74270895769024736</v>
      </c>
      <c r="BL57" s="15">
        <v>4.0000000000000001E-3</v>
      </c>
      <c r="BM57" s="15">
        <v>2.028</v>
      </c>
      <c r="BN57" s="22">
        <v>0.44</v>
      </c>
      <c r="BO57" s="5">
        <v>424</v>
      </c>
      <c r="BP57" s="15">
        <v>1.4866250000000001</v>
      </c>
      <c r="BQ57" s="15">
        <v>0.76414456529289432</v>
      </c>
      <c r="BR57" s="15">
        <v>6.0000000000000001E-3</v>
      </c>
      <c r="BS57" s="15">
        <v>2.0739999999999998</v>
      </c>
      <c r="BT57" s="22">
        <v>1.7879999999999998</v>
      </c>
    </row>
    <row r="58" spans="1:72" x14ac:dyDescent="0.2">
      <c r="A58" s="50" t="s">
        <v>56</v>
      </c>
      <c r="B58" s="51"/>
      <c r="C58" s="40">
        <v>1.4999999999999999E-2</v>
      </c>
      <c r="D58" s="52">
        <v>1.2E-2</v>
      </c>
      <c r="E58" s="52">
        <v>1.2E-2</v>
      </c>
      <c r="F58" s="5">
        <v>108</v>
      </c>
      <c r="G58" s="15">
        <v>1.2500000000000001E-2</v>
      </c>
      <c r="H58" s="15">
        <v>7.0710678118654697E-4</v>
      </c>
      <c r="I58" s="15">
        <v>1.2E-2</v>
      </c>
      <c r="J58" s="15">
        <v>1.2999999999999999E-2</v>
      </c>
      <c r="K58" s="21">
        <v>1.15E-2</v>
      </c>
      <c r="L58" s="15">
        <v>7.0710678118654816E-4</v>
      </c>
      <c r="M58" s="15">
        <v>1.0999999999999999E-2</v>
      </c>
      <c r="N58" s="22">
        <v>1.2E-2</v>
      </c>
      <c r="O58" s="15">
        <v>1.6500000000000001E-2</v>
      </c>
      <c r="P58" s="15">
        <v>7.0710678118654816E-4</v>
      </c>
      <c r="Q58" s="15">
        <v>1.6E-2</v>
      </c>
      <c r="R58" s="15">
        <v>1.7000000000000001E-2</v>
      </c>
      <c r="S58" s="5">
        <v>108</v>
      </c>
      <c r="T58" s="15">
        <v>1.4249999999999999E-2</v>
      </c>
      <c r="U58" s="15">
        <v>1.707825127659933E-3</v>
      </c>
      <c r="V58" s="15">
        <v>1.2E-2</v>
      </c>
      <c r="W58" s="15">
        <v>1.6E-2</v>
      </c>
      <c r="X58" s="22">
        <v>1.4499999999999999E-2</v>
      </c>
      <c r="Y58" s="5">
        <v>216</v>
      </c>
      <c r="Z58" s="15">
        <v>1.125E-2</v>
      </c>
      <c r="AA58" s="15">
        <v>9.574271077563382E-4</v>
      </c>
      <c r="AB58" s="15">
        <v>0.01</v>
      </c>
      <c r="AC58" s="15">
        <v>1.2E-2</v>
      </c>
      <c r="AD58" s="22">
        <v>1.15E-2</v>
      </c>
      <c r="AE58" s="5">
        <v>432</v>
      </c>
      <c r="AF58" s="15">
        <v>0.11799999999999999</v>
      </c>
      <c r="AG58" s="15">
        <v>0.19933389074615485</v>
      </c>
      <c r="AH58" s="15">
        <v>1.7999999999999999E-2</v>
      </c>
      <c r="AI58" s="15">
        <v>0.41699999999999998</v>
      </c>
      <c r="AJ58" s="22">
        <v>1.8499999999999999E-2</v>
      </c>
      <c r="AK58" s="5">
        <v>108</v>
      </c>
      <c r="AL58" s="15">
        <v>1.2374999999999999E-2</v>
      </c>
      <c r="AM58" s="15">
        <v>1.7677669529663691E-3</v>
      </c>
      <c r="AN58" s="15">
        <v>1.0999999999999999E-2</v>
      </c>
      <c r="AO58" s="15">
        <v>1.4999999999999999E-2</v>
      </c>
      <c r="AP58" s="22">
        <v>1.15E-2</v>
      </c>
      <c r="AQ58" s="5">
        <v>216</v>
      </c>
      <c r="AR58" s="15">
        <v>1.3249999999999998E-2</v>
      </c>
      <c r="AS58" s="15">
        <v>1.2817398889233113E-3</v>
      </c>
      <c r="AT58" s="15">
        <v>1.2E-2</v>
      </c>
      <c r="AU58" s="15">
        <v>1.4999999999999999E-2</v>
      </c>
      <c r="AV58" s="22">
        <v>1.2999999999999999E-2</v>
      </c>
      <c r="AW58" s="5">
        <v>432</v>
      </c>
      <c r="AX58" s="15">
        <v>1.1875E-2</v>
      </c>
      <c r="AY58" s="15">
        <v>1.4577379737113251E-3</v>
      </c>
      <c r="AZ58" s="15">
        <v>0.01</v>
      </c>
      <c r="BA58" s="15">
        <v>1.4999999999999999E-2</v>
      </c>
      <c r="BB58" s="22">
        <v>1.2E-2</v>
      </c>
      <c r="BC58" s="5">
        <v>108</v>
      </c>
      <c r="BD58" s="15">
        <v>1.2125E-2</v>
      </c>
      <c r="BE58" s="15">
        <v>1.6278820596099708E-3</v>
      </c>
      <c r="BF58" s="15">
        <v>0.01</v>
      </c>
      <c r="BG58" s="15">
        <v>1.6E-2</v>
      </c>
      <c r="BH58" s="22">
        <v>1.2E-2</v>
      </c>
      <c r="BI58" s="5">
        <v>216</v>
      </c>
      <c r="BJ58" s="15">
        <v>0.129</v>
      </c>
      <c r="BK58" s="15">
        <v>0.35335421321953975</v>
      </c>
      <c r="BL58" s="15">
        <v>1.0999999999999999E-2</v>
      </c>
      <c r="BM58" s="15">
        <v>1.4059999999999999</v>
      </c>
      <c r="BN58" s="22">
        <v>1.2E-2</v>
      </c>
      <c r="BO58" s="5">
        <v>432</v>
      </c>
      <c r="BP58" s="15">
        <v>3.8562500000000013E-2</v>
      </c>
      <c r="BQ58" s="15">
        <v>9.718708333244018E-2</v>
      </c>
      <c r="BR58" s="15">
        <v>1.2999999999999999E-2</v>
      </c>
      <c r="BS58" s="15">
        <v>0.40300000000000002</v>
      </c>
      <c r="BT58" s="22">
        <v>1.4999999999999999E-2</v>
      </c>
    </row>
    <row r="59" spans="1:72" x14ac:dyDescent="0.2">
      <c r="A59" s="50" t="s">
        <v>57</v>
      </c>
      <c r="B59" s="51"/>
      <c r="C59" s="40">
        <v>7.0000000000000001E-3</v>
      </c>
      <c r="D59" s="52">
        <v>1.4999999999999999E-2</v>
      </c>
      <c r="E59" s="52">
        <v>1.0999999999999999E-2</v>
      </c>
      <c r="F59" s="5">
        <v>110</v>
      </c>
      <c r="G59" s="15">
        <v>9.4999999999999998E-3</v>
      </c>
      <c r="H59" s="15">
        <v>4.9497474683058325E-3</v>
      </c>
      <c r="I59" s="15">
        <v>6.0000000000000001E-3</v>
      </c>
      <c r="J59" s="15">
        <v>1.2999999999999999E-2</v>
      </c>
      <c r="K59" s="21">
        <v>1.2E-2</v>
      </c>
      <c r="L59" s="15">
        <v>0</v>
      </c>
      <c r="M59" s="15">
        <v>1.2E-2</v>
      </c>
      <c r="N59" s="22">
        <v>1.2E-2</v>
      </c>
      <c r="O59" s="15">
        <v>1.2500000000000001E-2</v>
      </c>
      <c r="P59" s="15">
        <v>9.1923881554251147E-3</v>
      </c>
      <c r="Q59" s="15">
        <v>6.0000000000000001E-3</v>
      </c>
      <c r="R59" s="15">
        <v>1.9E-2</v>
      </c>
      <c r="S59" s="5">
        <v>110</v>
      </c>
      <c r="T59" s="15">
        <v>8.9999999999999993E-3</v>
      </c>
      <c r="U59" s="15">
        <v>3.5590260840104395E-3</v>
      </c>
      <c r="V59" s="15">
        <v>6.0000000000000001E-3</v>
      </c>
      <c r="W59" s="15">
        <v>1.4E-2</v>
      </c>
      <c r="X59" s="22">
        <v>8.0000000000000002E-3</v>
      </c>
      <c r="Y59" s="5">
        <v>220</v>
      </c>
      <c r="Z59" s="15">
        <v>0.44750000000000001</v>
      </c>
      <c r="AA59" s="15">
        <v>0.52723208046046166</v>
      </c>
      <c r="AB59" s="15">
        <v>5.0000000000000001E-3</v>
      </c>
      <c r="AC59" s="15">
        <v>1.0640000000000001</v>
      </c>
      <c r="AD59" s="22">
        <v>0.36049999999999999</v>
      </c>
      <c r="AE59" s="5">
        <v>440</v>
      </c>
      <c r="AF59" s="15">
        <v>1.1000000000000001E-2</v>
      </c>
      <c r="AG59" s="15">
        <v>5.3541261347363331E-3</v>
      </c>
      <c r="AH59" s="15">
        <v>8.0000000000000002E-3</v>
      </c>
      <c r="AI59" s="15">
        <v>1.9E-2</v>
      </c>
      <c r="AJ59" s="22">
        <v>8.5000000000000006E-3</v>
      </c>
      <c r="AK59" s="5">
        <v>110</v>
      </c>
      <c r="AL59" s="15">
        <v>9.1250000000000012E-3</v>
      </c>
      <c r="AM59" s="15">
        <v>3.3139316313320088E-3</v>
      </c>
      <c r="AN59" s="15">
        <v>4.0000000000000001E-3</v>
      </c>
      <c r="AO59" s="15">
        <v>1.2999999999999999E-2</v>
      </c>
      <c r="AP59" s="22">
        <v>1.0499999999999999E-2</v>
      </c>
      <c r="AQ59" s="5">
        <v>220</v>
      </c>
      <c r="AR59" s="15">
        <v>1.0374999999999999E-2</v>
      </c>
      <c r="AS59" s="15">
        <v>3.7392703642746784E-3</v>
      </c>
      <c r="AT59" s="15">
        <v>6.0000000000000001E-3</v>
      </c>
      <c r="AU59" s="15">
        <v>1.4999999999999999E-2</v>
      </c>
      <c r="AV59" s="22">
        <v>0.01</v>
      </c>
      <c r="AW59" s="5">
        <v>440</v>
      </c>
      <c r="AX59" s="15">
        <v>0.13224999999999992</v>
      </c>
      <c r="AY59" s="15">
        <v>0.35346317246032044</v>
      </c>
      <c r="AZ59" s="15">
        <v>5.0000000000000001E-3</v>
      </c>
      <c r="BA59" s="15">
        <v>1.0069999999999999</v>
      </c>
      <c r="BB59" s="22">
        <v>6.5000000000000006E-3</v>
      </c>
      <c r="BC59" s="5">
        <v>110</v>
      </c>
      <c r="BD59" s="15">
        <v>9.4375000000000014E-3</v>
      </c>
      <c r="BE59" s="15">
        <v>3.0977142110487398E-3</v>
      </c>
      <c r="BF59" s="15">
        <v>5.0000000000000001E-3</v>
      </c>
      <c r="BG59" s="15">
        <v>1.4E-2</v>
      </c>
      <c r="BH59" s="22">
        <v>1.0999999999999999E-2</v>
      </c>
      <c r="BI59" s="5">
        <v>220</v>
      </c>
      <c r="BJ59" s="15">
        <v>0.37693749999999993</v>
      </c>
      <c r="BK59" s="15">
        <v>0.59990448892580661</v>
      </c>
      <c r="BL59" s="15">
        <v>4.0000000000000001E-3</v>
      </c>
      <c r="BM59" s="15">
        <v>1.6739999999999999</v>
      </c>
      <c r="BN59" s="22">
        <v>8.0000000000000002E-3</v>
      </c>
      <c r="BO59" s="5">
        <v>440</v>
      </c>
      <c r="BP59" s="15">
        <v>0.16637499999999991</v>
      </c>
      <c r="BQ59" s="15">
        <v>0.34210424824410862</v>
      </c>
      <c r="BR59" s="15">
        <v>6.0000000000000001E-3</v>
      </c>
      <c r="BS59" s="15">
        <v>1.0509999999999999</v>
      </c>
      <c r="BT59" s="22">
        <v>1.2E-2</v>
      </c>
    </row>
    <row r="60" spans="1:72" x14ac:dyDescent="0.2">
      <c r="A60" s="50" t="s">
        <v>58</v>
      </c>
      <c r="B60" s="51"/>
      <c r="C60" s="40">
        <v>1.4999999999999999E-2</v>
      </c>
      <c r="D60" s="52">
        <v>1.6E-2</v>
      </c>
      <c r="E60" s="52">
        <v>1.2E-2</v>
      </c>
      <c r="F60" s="5">
        <v>112</v>
      </c>
      <c r="G60" s="15">
        <v>1.2E-2</v>
      </c>
      <c r="H60" s="15">
        <v>1.4142135623730952E-3</v>
      </c>
      <c r="I60" s="15">
        <v>1.0999999999999999E-2</v>
      </c>
      <c r="J60" s="15">
        <v>1.2999999999999999E-2</v>
      </c>
      <c r="K60" s="21">
        <v>1.0999999999999999E-2</v>
      </c>
      <c r="L60" s="15">
        <v>0</v>
      </c>
      <c r="M60" s="15">
        <v>1.0999999999999999E-2</v>
      </c>
      <c r="N60" s="22">
        <v>1.0999999999999999E-2</v>
      </c>
      <c r="O60" s="15">
        <v>0.20350000000000001</v>
      </c>
      <c r="P60" s="15">
        <v>0.26657925650732844</v>
      </c>
      <c r="Q60" s="15">
        <v>1.4999999999999999E-2</v>
      </c>
      <c r="R60" s="15">
        <v>0.39200000000000002</v>
      </c>
      <c r="S60" s="5">
        <v>112</v>
      </c>
      <c r="T60" s="15">
        <v>1.525E-2</v>
      </c>
      <c r="U60" s="15">
        <v>1.7078251276599337E-3</v>
      </c>
      <c r="V60" s="15">
        <v>1.2999999999999999E-2</v>
      </c>
      <c r="W60" s="15">
        <v>1.7000000000000001E-2</v>
      </c>
      <c r="X60" s="22">
        <v>1.55E-2</v>
      </c>
      <c r="Y60" s="5">
        <v>224</v>
      </c>
      <c r="Z60" s="15">
        <v>0.10025000000000001</v>
      </c>
      <c r="AA60" s="15">
        <v>0.17916728682063213</v>
      </c>
      <c r="AB60" s="15">
        <v>0.01</v>
      </c>
      <c r="AC60" s="15">
        <v>0.36899999999999999</v>
      </c>
      <c r="AD60" s="22">
        <v>1.0999999999999999E-2</v>
      </c>
      <c r="AE60" s="5">
        <v>448</v>
      </c>
      <c r="AF60" s="15">
        <v>0.11699999999999999</v>
      </c>
      <c r="AG60" s="15">
        <v>0.20334043703438165</v>
      </c>
      <c r="AH60" s="15">
        <v>1.2999999999999999E-2</v>
      </c>
      <c r="AI60" s="15">
        <v>0.42199999999999999</v>
      </c>
      <c r="AJ60" s="22">
        <v>1.6500000000000001E-2</v>
      </c>
      <c r="AK60" s="5">
        <v>112</v>
      </c>
      <c r="AL60" s="15">
        <v>5.7500000000000002E-2</v>
      </c>
      <c r="AM60" s="15">
        <v>0.13031281046554313</v>
      </c>
      <c r="AN60" s="15">
        <v>0.01</v>
      </c>
      <c r="AO60" s="15">
        <v>0.38</v>
      </c>
      <c r="AP60" s="22">
        <v>1.15E-2</v>
      </c>
      <c r="AQ60" s="5">
        <v>224</v>
      </c>
      <c r="AR60" s="15">
        <v>1.2874999999999999E-2</v>
      </c>
      <c r="AS60" s="15">
        <v>1.4577379737113251E-3</v>
      </c>
      <c r="AT60" s="15">
        <v>0.01</v>
      </c>
      <c r="AU60" s="15">
        <v>1.4E-2</v>
      </c>
      <c r="AV60" s="22">
        <v>1.35E-2</v>
      </c>
      <c r="AW60" s="5">
        <v>448</v>
      </c>
      <c r="AX60" s="15">
        <v>0.10112500000000001</v>
      </c>
      <c r="AY60" s="15">
        <v>0.16718889018113611</v>
      </c>
      <c r="AZ60" s="15">
        <v>0.01</v>
      </c>
      <c r="BA60" s="15">
        <v>0.373</v>
      </c>
      <c r="BB60" s="22">
        <v>1.0999999999999999E-2</v>
      </c>
      <c r="BC60" s="5">
        <v>112</v>
      </c>
      <c r="BD60" s="15">
        <v>1.0750000000000001E-2</v>
      </c>
      <c r="BE60" s="15">
        <v>1.0645812948447541E-3</v>
      </c>
      <c r="BF60" s="15">
        <v>8.9999999999999993E-3</v>
      </c>
      <c r="BG60" s="15">
        <v>1.2999999999999999E-2</v>
      </c>
      <c r="BH60" s="22">
        <v>1.0499999999999999E-2</v>
      </c>
      <c r="BI60" s="5">
        <v>224</v>
      </c>
      <c r="BJ60" s="15">
        <v>1.1437500000000001E-2</v>
      </c>
      <c r="BK60" s="15">
        <v>9.6393291606141718E-4</v>
      </c>
      <c r="BL60" s="15">
        <v>0.01</v>
      </c>
      <c r="BM60" s="15">
        <v>1.4E-2</v>
      </c>
      <c r="BN60" s="22">
        <v>1.0999999999999999E-2</v>
      </c>
      <c r="BO60" s="5">
        <v>448</v>
      </c>
      <c r="BP60" s="15">
        <v>0.1046875</v>
      </c>
      <c r="BQ60" s="15">
        <v>0.1638742276869673</v>
      </c>
      <c r="BR60" s="15">
        <v>1.0999999999999999E-2</v>
      </c>
      <c r="BS60" s="15">
        <v>0.38200000000000001</v>
      </c>
      <c r="BT60" s="22">
        <v>1.35E-2</v>
      </c>
    </row>
    <row r="61" spans="1:72" x14ac:dyDescent="0.2">
      <c r="A61" s="50" t="s">
        <v>59</v>
      </c>
      <c r="B61" s="51"/>
      <c r="C61" s="40">
        <v>0.45700000000000002</v>
      </c>
      <c r="D61" s="52">
        <v>0.45300000000000001</v>
      </c>
      <c r="E61" s="52">
        <v>0.90100000000000002</v>
      </c>
      <c r="F61" s="5">
        <v>114</v>
      </c>
      <c r="G61" s="15">
        <v>0.47750000000000004</v>
      </c>
      <c r="H61" s="15">
        <v>4.5961940777125586E-2</v>
      </c>
      <c r="I61" s="15">
        <v>0.44500000000000001</v>
      </c>
      <c r="J61" s="15">
        <v>0.50900000000000001</v>
      </c>
      <c r="K61" s="21">
        <v>0.45099999999999996</v>
      </c>
      <c r="L61" s="15">
        <v>3.2526911934581175E-2</v>
      </c>
      <c r="M61" s="15">
        <v>0.42799999999999999</v>
      </c>
      <c r="N61" s="22">
        <v>0.47399999999999998</v>
      </c>
      <c r="O61" s="15">
        <v>0.48450000000000004</v>
      </c>
      <c r="P61" s="15">
        <v>3.3234018715767727E-2</v>
      </c>
      <c r="Q61" s="15">
        <v>0.46100000000000002</v>
      </c>
      <c r="R61" s="15">
        <v>0.50800000000000001</v>
      </c>
      <c r="S61" s="5">
        <v>114</v>
      </c>
      <c r="T61" s="15">
        <v>0.46649999999999997</v>
      </c>
      <c r="U61" s="15">
        <v>2.182506204649446E-2</v>
      </c>
      <c r="V61" s="15">
        <v>0.44900000000000001</v>
      </c>
      <c r="W61" s="15">
        <v>0.496</v>
      </c>
      <c r="X61" s="22">
        <v>0.46050000000000002</v>
      </c>
      <c r="Y61" s="5">
        <v>228</v>
      </c>
      <c r="Z61" s="15">
        <v>0.59850000000000003</v>
      </c>
      <c r="AA61" s="15">
        <v>0.19241361698175094</v>
      </c>
      <c r="AB61" s="15">
        <v>0.47</v>
      </c>
      <c r="AC61" s="15">
        <v>0.88300000000000001</v>
      </c>
      <c r="AD61" s="22">
        <v>0.52</v>
      </c>
      <c r="AE61" s="5">
        <v>456</v>
      </c>
      <c r="AF61" s="15">
        <v>0.58274999999999999</v>
      </c>
      <c r="AG61" s="15">
        <v>0.23020335213313758</v>
      </c>
      <c r="AH61" s="15">
        <v>0.46300000000000002</v>
      </c>
      <c r="AI61" s="15">
        <v>0.92800000000000005</v>
      </c>
      <c r="AJ61" s="22">
        <v>0.47</v>
      </c>
      <c r="AK61" s="5">
        <v>114</v>
      </c>
      <c r="AL61" s="15">
        <v>0.60150000000000003</v>
      </c>
      <c r="AM61" s="15">
        <v>0.23177883546913552</v>
      </c>
      <c r="AN61" s="15">
        <v>0.435</v>
      </c>
      <c r="AO61" s="15">
        <v>1.008</v>
      </c>
      <c r="AP61" s="22">
        <v>0.45650000000000002</v>
      </c>
      <c r="AQ61" s="5">
        <v>228</v>
      </c>
      <c r="AR61" s="15">
        <v>0.60937499999999989</v>
      </c>
      <c r="AS61" s="15">
        <v>0.22729146643524903</v>
      </c>
      <c r="AT61" s="15">
        <v>0.432</v>
      </c>
      <c r="AU61" s="15">
        <v>0.89</v>
      </c>
      <c r="AV61" s="22">
        <v>0.45350000000000001</v>
      </c>
      <c r="AW61" s="5">
        <v>456</v>
      </c>
      <c r="AX61" s="15">
        <v>0.50287499999999996</v>
      </c>
      <c r="AY61" s="15">
        <v>0.15925939084219992</v>
      </c>
      <c r="AZ61" s="15">
        <v>0.42699999999999999</v>
      </c>
      <c r="BA61" s="15">
        <v>0.89300000000000002</v>
      </c>
      <c r="BB61" s="22">
        <v>0.4375</v>
      </c>
      <c r="BC61" s="5">
        <v>114</v>
      </c>
      <c r="BD61" s="15">
        <v>0.58518749999999997</v>
      </c>
      <c r="BE61" s="15">
        <v>0.19209831467246147</v>
      </c>
      <c r="BF61" s="15">
        <v>0.42899999999999999</v>
      </c>
      <c r="BG61" s="15">
        <v>0.92600000000000005</v>
      </c>
      <c r="BH61" s="22">
        <v>0.4965</v>
      </c>
      <c r="BI61" s="5">
        <v>228</v>
      </c>
      <c r="BJ61" s="15">
        <v>0.44681250000000006</v>
      </c>
      <c r="BK61" s="15">
        <v>2.1476246568398933E-2</v>
      </c>
      <c r="BL61" s="15">
        <v>0.42399999999999999</v>
      </c>
      <c r="BM61" s="15">
        <v>0.505</v>
      </c>
      <c r="BN61" s="22">
        <v>0.4405</v>
      </c>
      <c r="BO61" s="5">
        <v>456</v>
      </c>
      <c r="BP61" s="15">
        <v>0.53256249999999994</v>
      </c>
      <c r="BQ61" s="15">
        <v>0.15964375705509662</v>
      </c>
      <c r="BR61" s="15">
        <v>0.441</v>
      </c>
      <c r="BS61" s="15">
        <v>0.95899999999999996</v>
      </c>
      <c r="BT61" s="22">
        <v>0.47250000000000003</v>
      </c>
    </row>
    <row r="62" spans="1:72" ht="15" thickBot="1" x14ac:dyDescent="0.25">
      <c r="A62" s="53" t="s">
        <v>60</v>
      </c>
      <c r="B62" s="54"/>
      <c r="C62" s="55">
        <v>1.032</v>
      </c>
      <c r="D62" s="56">
        <v>0.61299999999999999</v>
      </c>
      <c r="E62" s="56">
        <v>0.67300000000000004</v>
      </c>
      <c r="F62" s="57">
        <v>116</v>
      </c>
      <c r="G62" s="25">
        <v>1.036</v>
      </c>
      <c r="H62" s="25">
        <v>2.5455844122715732E-2</v>
      </c>
      <c r="I62" s="25">
        <v>1.018</v>
      </c>
      <c r="J62" s="25">
        <v>1.054</v>
      </c>
      <c r="K62" s="24">
        <v>0.59850000000000003</v>
      </c>
      <c r="L62" s="25">
        <v>4.4547727214752537E-2</v>
      </c>
      <c r="M62" s="25">
        <v>0.56699999999999995</v>
      </c>
      <c r="N62" s="26">
        <v>0.63</v>
      </c>
      <c r="O62" s="25">
        <v>0.79499999999999993</v>
      </c>
      <c r="P62" s="25">
        <v>0.32102647865869305</v>
      </c>
      <c r="Q62" s="25">
        <v>0.56799999999999995</v>
      </c>
      <c r="R62" s="25">
        <v>1.022</v>
      </c>
      <c r="S62" s="57">
        <v>116</v>
      </c>
      <c r="T62" s="25">
        <v>1.0369999999999999</v>
      </c>
      <c r="U62" s="25">
        <v>3.0854497241083054E-2</v>
      </c>
      <c r="V62" s="25">
        <v>1.0169999999999999</v>
      </c>
      <c r="W62" s="25">
        <v>1.083</v>
      </c>
      <c r="X62" s="26">
        <v>1.024</v>
      </c>
      <c r="Y62" s="57">
        <v>232</v>
      </c>
      <c r="Z62" s="25">
        <v>0.63575000000000004</v>
      </c>
      <c r="AA62" s="25">
        <v>3.4052655305178994E-2</v>
      </c>
      <c r="AB62" s="25">
        <v>0.60099999999999998</v>
      </c>
      <c r="AC62" s="25">
        <v>0.67800000000000005</v>
      </c>
      <c r="AD62" s="26">
        <v>0.63149999999999995</v>
      </c>
      <c r="AE62" s="57">
        <v>464</v>
      </c>
      <c r="AF62" s="25">
        <v>0.75124999999999997</v>
      </c>
      <c r="AG62" s="25">
        <v>0.21368259171022783</v>
      </c>
      <c r="AH62" s="25">
        <v>0.63</v>
      </c>
      <c r="AI62" s="25">
        <v>1.071</v>
      </c>
      <c r="AJ62" s="26">
        <v>0.65200000000000002</v>
      </c>
      <c r="AK62" s="57">
        <v>116</v>
      </c>
      <c r="AL62" s="25">
        <v>0.923875</v>
      </c>
      <c r="AM62" s="25">
        <v>0.19922810867373655</v>
      </c>
      <c r="AN62" s="25">
        <v>0.56799999999999995</v>
      </c>
      <c r="AO62" s="25">
        <v>1.1539999999999999</v>
      </c>
      <c r="AP62" s="26">
        <v>0.99649999999999994</v>
      </c>
      <c r="AQ62" s="57">
        <v>232</v>
      </c>
      <c r="AR62" s="25">
        <v>0.73762499999999998</v>
      </c>
      <c r="AS62" s="25">
        <v>0.20490481239555405</v>
      </c>
      <c r="AT62" s="25">
        <v>0.55400000000000005</v>
      </c>
      <c r="AU62" s="25">
        <v>0.99199999999999999</v>
      </c>
      <c r="AV62" s="26">
        <v>0.61799999999999999</v>
      </c>
      <c r="AW62" s="57">
        <v>464</v>
      </c>
      <c r="AX62" s="25">
        <v>0.76937499999999992</v>
      </c>
      <c r="AY62" s="25">
        <v>0.20179051195307937</v>
      </c>
      <c r="AZ62" s="25">
        <v>0.59099999999999997</v>
      </c>
      <c r="BA62" s="25">
        <v>1.0289999999999999</v>
      </c>
      <c r="BB62" s="26">
        <v>0.65</v>
      </c>
      <c r="BC62" s="57">
        <v>116</v>
      </c>
      <c r="BD62" s="25">
        <v>0.77849999999999997</v>
      </c>
      <c r="BE62" s="25">
        <v>0.21172812755984954</v>
      </c>
      <c r="BF62" s="25">
        <v>0.56100000000000005</v>
      </c>
      <c r="BG62" s="25">
        <v>1.0940000000000001</v>
      </c>
      <c r="BH62" s="26">
        <v>0.70350000000000001</v>
      </c>
      <c r="BI62" s="57">
        <v>232</v>
      </c>
      <c r="BJ62" s="25">
        <v>0.59443749999999995</v>
      </c>
      <c r="BK62" s="25">
        <v>4.2369751395698964E-2</v>
      </c>
      <c r="BL62" s="25">
        <v>0.54500000000000004</v>
      </c>
      <c r="BM62" s="25">
        <v>0.67900000000000005</v>
      </c>
      <c r="BN62" s="26">
        <v>0.58299999999999996</v>
      </c>
      <c r="BO62" s="57">
        <v>464</v>
      </c>
      <c r="BP62" s="25">
        <v>0.66074999999999995</v>
      </c>
      <c r="BQ62" s="25">
        <v>0.11299528013741708</v>
      </c>
      <c r="BR62" s="25">
        <v>0.57399999999999995</v>
      </c>
      <c r="BS62" s="25">
        <v>1.038</v>
      </c>
      <c r="BT62" s="26">
        <v>0.62650000000000006</v>
      </c>
    </row>
    <row r="63" spans="1:72" x14ac:dyDescent="0.2">
      <c r="A63" s="47" t="s">
        <v>61</v>
      </c>
      <c r="B63" s="48" t="s">
        <v>89</v>
      </c>
      <c r="C63" s="31">
        <v>1.415</v>
      </c>
      <c r="D63" s="49">
        <v>1.4019999999999999</v>
      </c>
      <c r="E63" s="49">
        <v>1.296</v>
      </c>
      <c r="F63" s="2">
        <v>118</v>
      </c>
      <c r="G63" s="18">
        <v>1.2894999999999999</v>
      </c>
      <c r="H63" s="18">
        <v>7.778174593051951E-3</v>
      </c>
      <c r="I63" s="18">
        <v>1.284</v>
      </c>
      <c r="J63" s="18">
        <v>1.2949999999999999</v>
      </c>
      <c r="K63" s="17">
        <v>1.2785</v>
      </c>
      <c r="L63" s="18">
        <v>1.4849242404917433E-2</v>
      </c>
      <c r="M63" s="18">
        <v>1.268</v>
      </c>
      <c r="N63" s="19">
        <v>1.288</v>
      </c>
      <c r="O63" s="18">
        <v>1.43</v>
      </c>
      <c r="P63" s="18">
        <v>1.1313708498984771E-2</v>
      </c>
      <c r="Q63" s="18">
        <v>1.4219999999999999</v>
      </c>
      <c r="R63" s="18">
        <v>1.4379999999999999</v>
      </c>
      <c r="S63" s="2">
        <v>118</v>
      </c>
      <c r="T63" s="18">
        <v>1.3552500000000001</v>
      </c>
      <c r="U63" s="18">
        <v>0.13892054083779937</v>
      </c>
      <c r="V63" s="18">
        <v>1.155</v>
      </c>
      <c r="W63" s="18">
        <v>1.4790000000000001</v>
      </c>
      <c r="X63" s="19">
        <v>1.393</v>
      </c>
      <c r="Y63" s="2">
        <v>236</v>
      </c>
      <c r="Z63" s="18">
        <v>1.4982500000000001</v>
      </c>
      <c r="AA63" s="18">
        <v>0.40529855250995767</v>
      </c>
      <c r="AB63" s="18">
        <v>1.286</v>
      </c>
      <c r="AC63" s="18">
        <v>2.1059999999999999</v>
      </c>
      <c r="AD63" s="19">
        <v>1.3005</v>
      </c>
      <c r="AE63" s="2">
        <v>472</v>
      </c>
      <c r="AF63" s="18">
        <v>1.3745000000000001</v>
      </c>
      <c r="AG63" s="18">
        <v>8.9444582470562931E-2</v>
      </c>
      <c r="AH63" s="18">
        <v>1.242</v>
      </c>
      <c r="AI63" s="18">
        <v>1.4379999999999999</v>
      </c>
      <c r="AJ63" s="19">
        <v>1.409</v>
      </c>
      <c r="AK63" s="2">
        <v>118</v>
      </c>
      <c r="AL63" s="18">
        <v>1.2243750000000002</v>
      </c>
      <c r="AM63" s="18">
        <v>0.12611665518196125</v>
      </c>
      <c r="AN63" s="18">
        <v>0.98799999999999999</v>
      </c>
      <c r="AO63" s="18">
        <v>1.3220000000000001</v>
      </c>
      <c r="AP63" s="19">
        <v>1.2799999999999998</v>
      </c>
      <c r="AQ63" s="2">
        <v>236</v>
      </c>
      <c r="AR63" s="18">
        <v>1.2206250000000001</v>
      </c>
      <c r="AS63" s="18">
        <v>0.21398460391879984</v>
      </c>
      <c r="AT63" s="18">
        <v>0.92800000000000005</v>
      </c>
      <c r="AU63" s="18">
        <v>1.55</v>
      </c>
      <c r="AV63" s="19">
        <v>1.3050000000000002</v>
      </c>
      <c r="AW63" s="2">
        <v>472</v>
      </c>
      <c r="AX63" s="18">
        <v>1.3779999999999999</v>
      </c>
      <c r="AY63" s="18">
        <v>0.3033837739328103</v>
      </c>
      <c r="AZ63" s="18">
        <v>1.111</v>
      </c>
      <c r="BA63" s="18">
        <v>2.11</v>
      </c>
      <c r="BB63" s="19">
        <v>1.2949999999999999</v>
      </c>
      <c r="BC63" s="2">
        <v>118</v>
      </c>
      <c r="BD63" s="18">
        <v>1.2819375</v>
      </c>
      <c r="BE63" s="18">
        <v>9.9816143483907466E-2</v>
      </c>
      <c r="BF63" s="18">
        <v>1</v>
      </c>
      <c r="BG63" s="18">
        <v>1.365</v>
      </c>
      <c r="BH63" s="19">
        <v>1.3085</v>
      </c>
      <c r="BI63" s="2">
        <v>236</v>
      </c>
      <c r="BJ63" s="18">
        <v>2.4221875000000002</v>
      </c>
      <c r="BK63" s="18">
        <v>3.074578393183907</v>
      </c>
      <c r="BL63" s="18">
        <v>1.282</v>
      </c>
      <c r="BM63" s="18">
        <v>10.84</v>
      </c>
      <c r="BN63" s="19">
        <v>1.2999999999999998</v>
      </c>
      <c r="BO63" s="2">
        <v>472</v>
      </c>
      <c r="BP63" s="18">
        <v>1.3190000000000002</v>
      </c>
      <c r="BQ63" s="18">
        <v>0.11246036338787695</v>
      </c>
      <c r="BR63" s="18">
        <v>1.034</v>
      </c>
      <c r="BS63" s="18">
        <v>1.409</v>
      </c>
      <c r="BT63" s="19">
        <v>1.355</v>
      </c>
    </row>
    <row r="64" spans="1:72" x14ac:dyDescent="0.2">
      <c r="A64" s="50" t="s">
        <v>94</v>
      </c>
      <c r="B64" s="51"/>
      <c r="C64" s="40">
        <v>0.57399999999999995</v>
      </c>
      <c r="D64" s="52">
        <v>0.13200000000000001</v>
      </c>
      <c r="E64" s="52">
        <v>1.853</v>
      </c>
      <c r="F64" s="5">
        <v>120</v>
      </c>
      <c r="G64" s="15">
        <v>0.13550000000000001</v>
      </c>
      <c r="H64" s="15">
        <v>2.1213203435596446E-3</v>
      </c>
      <c r="I64" s="15">
        <v>0.13400000000000001</v>
      </c>
      <c r="J64" s="15">
        <v>0.13700000000000001</v>
      </c>
      <c r="K64" s="21">
        <v>0.13100000000000001</v>
      </c>
      <c r="L64" s="15">
        <v>2.8284271247461927E-3</v>
      </c>
      <c r="M64" s="15">
        <v>0.129</v>
      </c>
      <c r="N64" s="22">
        <v>0.13300000000000001</v>
      </c>
      <c r="O64" s="15">
        <v>0.14349999999999999</v>
      </c>
      <c r="P64" s="15">
        <v>7.0710678118654816E-4</v>
      </c>
      <c r="Q64" s="15">
        <v>0.14299999999999999</v>
      </c>
      <c r="R64" s="15">
        <v>0.14399999999999999</v>
      </c>
      <c r="S64" s="5">
        <v>120</v>
      </c>
      <c r="T64" s="15">
        <v>0.55025000000000002</v>
      </c>
      <c r="U64" s="15">
        <v>0.78790159072479771</v>
      </c>
      <c r="V64" s="15">
        <v>0.14799999999999999</v>
      </c>
      <c r="W64" s="15">
        <v>1.732</v>
      </c>
      <c r="X64" s="22">
        <v>0.16</v>
      </c>
      <c r="Y64" s="5">
        <v>240</v>
      </c>
      <c r="Z64" s="15">
        <v>0.28025</v>
      </c>
      <c r="AA64" s="15">
        <v>0.19907682771566693</v>
      </c>
      <c r="AB64" s="15">
        <v>0.13900000000000001</v>
      </c>
      <c r="AC64" s="15">
        <v>0.56399999999999995</v>
      </c>
      <c r="AD64" s="22">
        <v>0.20850000000000002</v>
      </c>
      <c r="AE64" s="5">
        <v>480</v>
      </c>
      <c r="AF64" s="15">
        <v>0.41575000000000001</v>
      </c>
      <c r="AG64" s="15">
        <v>0.53817058943548135</v>
      </c>
      <c r="AH64" s="15">
        <v>0.14299999999999999</v>
      </c>
      <c r="AI64" s="15">
        <v>1.2230000000000001</v>
      </c>
      <c r="AJ64" s="22">
        <v>0.14799999999999999</v>
      </c>
      <c r="AK64" s="5">
        <v>120</v>
      </c>
      <c r="AL64" s="15">
        <v>0.22250000000000003</v>
      </c>
      <c r="AM64" s="15">
        <v>0.15806237466808551</v>
      </c>
      <c r="AN64" s="15">
        <v>0.13300000000000001</v>
      </c>
      <c r="AO64" s="15">
        <v>0.48</v>
      </c>
      <c r="AP64" s="22">
        <v>0.13750000000000001</v>
      </c>
      <c r="AQ64" s="5">
        <v>240</v>
      </c>
      <c r="AR64" s="15">
        <v>0.24162500000000003</v>
      </c>
      <c r="AS64" s="15">
        <v>0.18242097114719483</v>
      </c>
      <c r="AT64" s="15">
        <v>0.13800000000000001</v>
      </c>
      <c r="AU64" s="15">
        <v>0.58199999999999996</v>
      </c>
      <c r="AV64" s="22">
        <v>0.14499999999999999</v>
      </c>
      <c r="AW64" s="5">
        <v>480</v>
      </c>
      <c r="AX64" s="15">
        <v>0.23175000000000001</v>
      </c>
      <c r="AY64" s="15">
        <v>0.16986191871214518</v>
      </c>
      <c r="AZ64" s="15">
        <v>0.128</v>
      </c>
      <c r="BA64" s="15">
        <v>0.52700000000000002</v>
      </c>
      <c r="BB64" s="22">
        <v>0.14499999999999999</v>
      </c>
      <c r="BC64" s="5">
        <v>120</v>
      </c>
      <c r="BD64" s="15">
        <v>0.27324999999999999</v>
      </c>
      <c r="BE64" s="15">
        <v>0.29938036007727697</v>
      </c>
      <c r="BF64" s="15">
        <v>0.13300000000000001</v>
      </c>
      <c r="BG64" s="15">
        <v>1.27</v>
      </c>
      <c r="BH64" s="22">
        <v>0.16</v>
      </c>
      <c r="BI64" s="5">
        <v>240</v>
      </c>
      <c r="BJ64" s="15">
        <v>0.54862500000000014</v>
      </c>
      <c r="BK64" s="15">
        <v>0.58129795859495892</v>
      </c>
      <c r="BL64" s="15">
        <v>0.128</v>
      </c>
      <c r="BM64" s="15">
        <v>1.891</v>
      </c>
      <c r="BN64" s="22">
        <v>0.1845</v>
      </c>
      <c r="BO64" s="5">
        <v>480</v>
      </c>
      <c r="BP64" s="15">
        <v>0.19693749999999993</v>
      </c>
      <c r="BQ64" s="15">
        <v>0.14496365923913485</v>
      </c>
      <c r="BR64" s="15">
        <v>0.14000000000000001</v>
      </c>
      <c r="BS64" s="15">
        <v>0.71399999999999997</v>
      </c>
      <c r="BT64" s="22">
        <v>0.15</v>
      </c>
    </row>
    <row r="65" spans="1:72" x14ac:dyDescent="0.2">
      <c r="A65" s="50" t="s">
        <v>62</v>
      </c>
      <c r="B65" s="51"/>
      <c r="C65" s="40">
        <v>1.76</v>
      </c>
      <c r="D65" s="52">
        <v>1.419</v>
      </c>
      <c r="E65" s="52">
        <v>1.613</v>
      </c>
      <c r="F65" s="5">
        <v>122</v>
      </c>
      <c r="G65" s="15">
        <v>1.4795</v>
      </c>
      <c r="H65" s="15">
        <v>7.778174593052108E-3</v>
      </c>
      <c r="I65" s="15">
        <v>1.474</v>
      </c>
      <c r="J65" s="15">
        <v>1.4850000000000001</v>
      </c>
      <c r="K65" s="21">
        <v>1.4365000000000001</v>
      </c>
      <c r="L65" s="15">
        <v>9.1923881554252049E-3</v>
      </c>
      <c r="M65" s="15">
        <v>1.43</v>
      </c>
      <c r="N65" s="22">
        <v>1.4430000000000001</v>
      </c>
      <c r="O65" s="15">
        <v>1.7969999999999999</v>
      </c>
      <c r="P65" s="15">
        <v>4.8083261120685276E-2</v>
      </c>
      <c r="Q65" s="15">
        <v>1.7629999999999999</v>
      </c>
      <c r="R65" s="15">
        <v>1.83</v>
      </c>
      <c r="S65" s="5">
        <v>122</v>
      </c>
      <c r="T65" s="15">
        <v>1.8667499999999999</v>
      </c>
      <c r="U65" s="15">
        <v>0.24027675015836716</v>
      </c>
      <c r="V65" s="15">
        <v>1.64</v>
      </c>
      <c r="W65" s="15">
        <v>2.206</v>
      </c>
      <c r="X65" s="22">
        <v>1.8105</v>
      </c>
      <c r="Y65" s="5">
        <v>244</v>
      </c>
      <c r="Z65" s="15">
        <v>1.806</v>
      </c>
      <c r="AA65" s="15">
        <v>0.49131863388233121</v>
      </c>
      <c r="AB65" s="15">
        <v>1.4990000000000001</v>
      </c>
      <c r="AC65" s="15">
        <v>2.54</v>
      </c>
      <c r="AD65" s="22">
        <v>1.5925</v>
      </c>
      <c r="AE65" s="5">
        <v>488</v>
      </c>
      <c r="AF65" s="15">
        <v>2.0757500000000002</v>
      </c>
      <c r="AG65" s="15">
        <v>0.16299565433879926</v>
      </c>
      <c r="AH65" s="15">
        <v>1.833</v>
      </c>
      <c r="AI65" s="15">
        <v>2.1779999999999999</v>
      </c>
      <c r="AJ65" s="22">
        <v>2.1459999999999999</v>
      </c>
      <c r="AK65" s="5">
        <v>122</v>
      </c>
      <c r="AL65" s="15">
        <v>1.6114999999999999</v>
      </c>
      <c r="AM65" s="15">
        <v>0.20585015354447958</v>
      </c>
      <c r="AN65" s="15">
        <v>1.4610000000000001</v>
      </c>
      <c r="AO65" s="15">
        <v>2.1</v>
      </c>
      <c r="AP65" s="22">
        <v>1.5594999999999999</v>
      </c>
      <c r="AQ65" s="5">
        <v>244</v>
      </c>
      <c r="AR65" s="15">
        <v>1.6405000000000003</v>
      </c>
      <c r="AS65" s="15">
        <v>6.2564252687023411E-2</v>
      </c>
      <c r="AT65" s="15">
        <v>1.534</v>
      </c>
      <c r="AU65" s="15">
        <v>1.7210000000000001</v>
      </c>
      <c r="AV65" s="22">
        <v>1.6419999999999999</v>
      </c>
      <c r="AW65" s="5">
        <v>488</v>
      </c>
      <c r="AX65" s="15">
        <v>1.9953749999999999</v>
      </c>
      <c r="AY65" s="15">
        <v>0.49719669505280167</v>
      </c>
      <c r="AZ65" s="15">
        <v>1.5</v>
      </c>
      <c r="BA65" s="15">
        <v>2.7189999999999999</v>
      </c>
      <c r="BB65" s="22">
        <v>1.879</v>
      </c>
      <c r="BC65" s="5">
        <v>122</v>
      </c>
      <c r="BD65" s="15">
        <v>1.8043125</v>
      </c>
      <c r="BE65" s="15">
        <v>0.18494169126150725</v>
      </c>
      <c r="BF65" s="15">
        <v>1.4790000000000001</v>
      </c>
      <c r="BG65" s="15">
        <v>2.1739999999999999</v>
      </c>
      <c r="BH65" s="22">
        <v>1.7515000000000001</v>
      </c>
      <c r="BI65" s="5">
        <v>244</v>
      </c>
      <c r="BJ65" s="15">
        <v>7.6519374999999998</v>
      </c>
      <c r="BK65" s="15">
        <v>2.5628886688981778</v>
      </c>
      <c r="BL65" s="15">
        <v>3.133</v>
      </c>
      <c r="BM65" s="15">
        <v>12.456</v>
      </c>
      <c r="BN65" s="22">
        <v>7.7404999999999999</v>
      </c>
      <c r="BO65" s="5">
        <v>488</v>
      </c>
      <c r="BP65" s="15">
        <v>1.9423749999999997</v>
      </c>
      <c r="BQ65" s="15">
        <v>0.25036476722308137</v>
      </c>
      <c r="BR65" s="15">
        <v>1.593</v>
      </c>
      <c r="BS65" s="15">
        <v>2.3109999999999999</v>
      </c>
      <c r="BT65" s="22">
        <v>1.8820000000000001</v>
      </c>
    </row>
    <row r="66" spans="1:72" ht="15" thickBot="1" x14ac:dyDescent="0.25">
      <c r="A66" s="53" t="s">
        <v>63</v>
      </c>
      <c r="B66" s="54"/>
      <c r="C66" s="55">
        <v>1.288</v>
      </c>
      <c r="D66" s="56">
        <v>1.2929999999999999</v>
      </c>
      <c r="E66" s="56">
        <v>1.1339999999999999</v>
      </c>
      <c r="F66" s="57">
        <v>124</v>
      </c>
      <c r="G66" s="25">
        <v>1.1669999999999998</v>
      </c>
      <c r="H66" s="25">
        <v>4.1012193308819792E-2</v>
      </c>
      <c r="I66" s="25">
        <v>1.1379999999999999</v>
      </c>
      <c r="J66" s="25">
        <v>1.196</v>
      </c>
      <c r="K66" s="24">
        <v>1.1294999999999999</v>
      </c>
      <c r="L66" s="25">
        <v>4.9497474683059157E-3</v>
      </c>
      <c r="M66" s="25">
        <v>1.1259999999999999</v>
      </c>
      <c r="N66" s="26">
        <v>1.133</v>
      </c>
      <c r="O66" s="25">
        <v>1.3120000000000001</v>
      </c>
      <c r="P66" s="25">
        <v>3.3941125496954314E-2</v>
      </c>
      <c r="Q66" s="25">
        <v>1.288</v>
      </c>
      <c r="R66" s="25">
        <v>1.3360000000000001</v>
      </c>
      <c r="S66" s="57">
        <v>124</v>
      </c>
      <c r="T66" s="25">
        <v>1.2437499999999999</v>
      </c>
      <c r="U66" s="25">
        <v>7.2940043871662197E-2</v>
      </c>
      <c r="V66" s="25">
        <v>1.1870000000000001</v>
      </c>
      <c r="W66" s="25">
        <v>1.3460000000000001</v>
      </c>
      <c r="X66" s="26">
        <v>1.2210000000000001</v>
      </c>
      <c r="Y66" s="57">
        <v>248</v>
      </c>
      <c r="Z66" s="25">
        <v>1.2925</v>
      </c>
      <c r="AA66" s="25">
        <v>5.7192656871315181E-2</v>
      </c>
      <c r="AB66" s="25">
        <v>1.2270000000000001</v>
      </c>
      <c r="AC66" s="25">
        <v>1.365</v>
      </c>
      <c r="AD66" s="26">
        <v>1.2890000000000001</v>
      </c>
      <c r="AE66" s="57">
        <v>496</v>
      </c>
      <c r="AF66" s="25">
        <v>1.29375</v>
      </c>
      <c r="AG66" s="25">
        <v>7.8665430781252266E-2</v>
      </c>
      <c r="AH66" s="25">
        <v>1.2230000000000001</v>
      </c>
      <c r="AI66" s="25">
        <v>1.3819999999999999</v>
      </c>
      <c r="AJ66" s="26">
        <v>1.2850000000000001</v>
      </c>
      <c r="AK66" s="57">
        <v>124</v>
      </c>
      <c r="AL66" s="25">
        <v>1.195125</v>
      </c>
      <c r="AM66" s="25">
        <v>5.8864098930138609E-2</v>
      </c>
      <c r="AN66" s="25">
        <v>1.135</v>
      </c>
      <c r="AO66" s="25">
        <v>1.3260000000000001</v>
      </c>
      <c r="AP66" s="26">
        <v>1.1859999999999999</v>
      </c>
      <c r="AQ66" s="57">
        <v>248</v>
      </c>
      <c r="AR66" s="25">
        <v>1.2542500000000001</v>
      </c>
      <c r="AS66" s="25">
        <v>7.5399412654021558E-2</v>
      </c>
      <c r="AT66" s="25">
        <v>1.1579999999999999</v>
      </c>
      <c r="AU66" s="25">
        <v>1.39</v>
      </c>
      <c r="AV66" s="26">
        <v>1.2410000000000001</v>
      </c>
      <c r="AW66" s="57">
        <v>496</v>
      </c>
      <c r="AX66" s="25">
        <v>1.1735</v>
      </c>
      <c r="AY66" s="25">
        <v>4.4307367978055942E-2</v>
      </c>
      <c r="AZ66" s="25">
        <v>1.1080000000000001</v>
      </c>
      <c r="BA66" s="25">
        <v>1.23</v>
      </c>
      <c r="BB66" s="26">
        <v>1.1910000000000001</v>
      </c>
      <c r="BC66" s="57">
        <v>124</v>
      </c>
      <c r="BD66" s="25">
        <v>1.2784375000000001</v>
      </c>
      <c r="BE66" s="25">
        <v>9.3611942792217129E-2</v>
      </c>
      <c r="BF66" s="25">
        <v>1.141</v>
      </c>
      <c r="BG66" s="25">
        <v>1.46</v>
      </c>
      <c r="BH66" s="26">
        <v>1.2765</v>
      </c>
      <c r="BI66" s="57">
        <v>248</v>
      </c>
      <c r="BJ66" s="25">
        <v>1.1835</v>
      </c>
      <c r="BK66" s="25">
        <v>4.5856297277473271E-2</v>
      </c>
      <c r="BL66" s="25">
        <v>1.095</v>
      </c>
      <c r="BM66" s="25">
        <v>1.276</v>
      </c>
      <c r="BN66" s="26">
        <v>1.1755</v>
      </c>
      <c r="BO66" s="57">
        <v>496</v>
      </c>
      <c r="BP66" s="25">
        <v>1.3065000000000002</v>
      </c>
      <c r="BQ66" s="25">
        <v>8.4833955465957164E-2</v>
      </c>
      <c r="BR66" s="25">
        <v>1.1339999999999999</v>
      </c>
      <c r="BS66" s="25">
        <v>1.47</v>
      </c>
      <c r="BT66" s="26">
        <v>1.3205</v>
      </c>
    </row>
    <row r="67" spans="1:72" x14ac:dyDescent="0.2">
      <c r="A67" s="47" t="s">
        <v>64</v>
      </c>
      <c r="B67" s="48" t="s">
        <v>90</v>
      </c>
      <c r="C67" s="31">
        <v>1.9319999999999999</v>
      </c>
      <c r="D67" s="49">
        <v>1.913</v>
      </c>
      <c r="E67" s="49">
        <v>1.841</v>
      </c>
      <c r="F67" s="2">
        <v>126</v>
      </c>
      <c r="G67" s="18">
        <v>1.8155000000000001</v>
      </c>
      <c r="H67" s="18">
        <v>2.1920310216782913E-2</v>
      </c>
      <c r="I67" s="18">
        <v>1.7989999999999999</v>
      </c>
      <c r="J67" s="18">
        <v>1.831</v>
      </c>
      <c r="K67" s="17">
        <v>1.7849999999999999</v>
      </c>
      <c r="L67" s="18">
        <v>2.8284271247461927E-3</v>
      </c>
      <c r="M67" s="18">
        <v>1.7829999999999999</v>
      </c>
      <c r="N67" s="19">
        <v>1.7869999999999999</v>
      </c>
      <c r="O67" s="18">
        <v>1.9419999999999999</v>
      </c>
      <c r="P67" s="18">
        <v>1.9798989873223347E-2</v>
      </c>
      <c r="Q67" s="18">
        <v>1.927</v>
      </c>
      <c r="R67" s="18">
        <v>1.956</v>
      </c>
      <c r="S67" s="2">
        <v>126</v>
      </c>
      <c r="T67" s="18">
        <v>1.9177500000000001</v>
      </c>
      <c r="U67" s="18">
        <v>3.8256807673057856E-2</v>
      </c>
      <c r="V67" s="18">
        <v>1.8879999999999999</v>
      </c>
      <c r="W67" s="18">
        <v>1.9690000000000001</v>
      </c>
      <c r="X67" s="19">
        <v>1.907</v>
      </c>
      <c r="Y67" s="2">
        <v>252</v>
      </c>
      <c r="Z67" s="18">
        <v>1.8025</v>
      </c>
      <c r="AA67" s="18">
        <v>1.8806027402582061E-2</v>
      </c>
      <c r="AB67" s="18">
        <v>1.784</v>
      </c>
      <c r="AC67" s="18">
        <v>1.8220000000000001</v>
      </c>
      <c r="AD67" s="19">
        <v>1.802</v>
      </c>
      <c r="AE67" s="2">
        <v>504</v>
      </c>
      <c r="AF67" s="18">
        <v>1.9510000000000001</v>
      </c>
      <c r="AG67" s="18">
        <v>2.2105806175452398E-2</v>
      </c>
      <c r="AH67" s="18">
        <v>1.9179999999999999</v>
      </c>
      <c r="AI67" s="18">
        <v>1.9650000000000001</v>
      </c>
      <c r="AJ67" s="19">
        <v>1.9605000000000001</v>
      </c>
      <c r="AK67" s="2">
        <v>126</v>
      </c>
      <c r="AL67" s="18">
        <v>1.8305</v>
      </c>
      <c r="AM67" s="18">
        <v>3.1094326538086386E-2</v>
      </c>
      <c r="AN67" s="18">
        <v>1.7969999999999999</v>
      </c>
      <c r="AO67" s="18">
        <v>1.897</v>
      </c>
      <c r="AP67" s="19">
        <v>1.8239999999999998</v>
      </c>
      <c r="AQ67" s="2">
        <v>252</v>
      </c>
      <c r="AR67" s="18">
        <v>1.880125</v>
      </c>
      <c r="AS67" s="18">
        <v>1.8496621313093913E-2</v>
      </c>
      <c r="AT67" s="18">
        <v>1.849</v>
      </c>
      <c r="AU67" s="18">
        <v>1.901</v>
      </c>
      <c r="AV67" s="19">
        <v>1.8820000000000001</v>
      </c>
      <c r="AW67" s="2">
        <v>504</v>
      </c>
      <c r="AX67" s="18">
        <v>2.309625</v>
      </c>
      <c r="AY67" s="18">
        <v>0.76117464440541815</v>
      </c>
      <c r="AZ67" s="18">
        <v>1.8160000000000001</v>
      </c>
      <c r="BA67" s="18">
        <v>3.9329999999999998</v>
      </c>
      <c r="BB67" s="19">
        <v>1.847</v>
      </c>
      <c r="BC67" s="2">
        <v>126</v>
      </c>
      <c r="BD67" s="18">
        <v>1.8335625</v>
      </c>
      <c r="BE67" s="18">
        <v>4.109496116719584E-2</v>
      </c>
      <c r="BF67" s="18">
        <v>1.7869999999999999</v>
      </c>
      <c r="BG67" s="18">
        <v>1.9430000000000001</v>
      </c>
      <c r="BH67" s="19">
        <v>1.8180000000000001</v>
      </c>
      <c r="BI67" s="2">
        <v>252</v>
      </c>
      <c r="BJ67" s="18">
        <v>4.9111250000000002</v>
      </c>
      <c r="BK67" s="18">
        <v>1.6072547557870211</v>
      </c>
      <c r="BL67" s="18">
        <v>0.17100000000000001</v>
      </c>
      <c r="BM67" s="18">
        <v>7.4580000000000002</v>
      </c>
      <c r="BN67" s="19">
        <v>5.0605000000000002</v>
      </c>
      <c r="BO67" s="2">
        <v>504</v>
      </c>
      <c r="BP67" s="18">
        <v>1.7555000000000003</v>
      </c>
      <c r="BQ67" s="18">
        <v>0.32369244662178875</v>
      </c>
      <c r="BR67" s="18">
        <v>0.92200000000000004</v>
      </c>
      <c r="BS67" s="18">
        <v>1.905</v>
      </c>
      <c r="BT67" s="19">
        <v>1.8734999999999999</v>
      </c>
    </row>
    <row r="68" spans="1:72" x14ac:dyDescent="0.2">
      <c r="A68" s="50" t="s">
        <v>65</v>
      </c>
      <c r="B68" s="51"/>
      <c r="C68" s="40">
        <v>0.214</v>
      </c>
      <c r="D68" s="52">
        <v>0.223</v>
      </c>
      <c r="E68" s="52">
        <v>0.191</v>
      </c>
      <c r="F68" s="5">
        <v>128</v>
      </c>
      <c r="G68" s="15">
        <v>0.1915</v>
      </c>
      <c r="H68" s="15">
        <v>7.0710678118654816E-4</v>
      </c>
      <c r="I68" s="15">
        <v>0.191</v>
      </c>
      <c r="J68" s="15">
        <v>0.192</v>
      </c>
      <c r="K68" s="21">
        <v>0.187</v>
      </c>
      <c r="L68" s="15">
        <v>2.8284271247461927E-3</v>
      </c>
      <c r="M68" s="15">
        <v>0.185</v>
      </c>
      <c r="N68" s="22">
        <v>0.189</v>
      </c>
      <c r="O68" s="15">
        <v>0.21249999999999999</v>
      </c>
      <c r="P68" s="15">
        <v>7.7781745930520299E-3</v>
      </c>
      <c r="Q68" s="15">
        <v>0.20699999999999999</v>
      </c>
      <c r="R68" s="15">
        <v>0.217</v>
      </c>
      <c r="S68" s="5">
        <v>128</v>
      </c>
      <c r="T68" s="15">
        <v>0.20974999999999999</v>
      </c>
      <c r="U68" s="15">
        <v>3.8622100754188257E-3</v>
      </c>
      <c r="V68" s="15">
        <v>0.20599999999999999</v>
      </c>
      <c r="W68" s="15">
        <v>0.214</v>
      </c>
      <c r="X68" s="22">
        <v>0.20949999999999999</v>
      </c>
      <c r="Y68" s="5">
        <v>256</v>
      </c>
      <c r="Z68" s="15">
        <v>0.19550000000000001</v>
      </c>
      <c r="AA68" s="15">
        <v>5.802298395176409E-3</v>
      </c>
      <c r="AB68" s="15">
        <v>0.188</v>
      </c>
      <c r="AC68" s="15">
        <v>0.20200000000000001</v>
      </c>
      <c r="AD68" s="22">
        <v>0.19600000000000001</v>
      </c>
      <c r="AE68" s="5">
        <v>512</v>
      </c>
      <c r="AF68" s="15">
        <v>0.21825</v>
      </c>
      <c r="AG68" s="15">
        <v>2.3893862531341951E-2</v>
      </c>
      <c r="AH68" s="15">
        <v>0.19900000000000001</v>
      </c>
      <c r="AI68" s="15">
        <v>0.252</v>
      </c>
      <c r="AJ68" s="22">
        <v>0.21099999999999999</v>
      </c>
      <c r="AK68" s="5">
        <v>128</v>
      </c>
      <c r="AL68" s="15">
        <v>0.2555</v>
      </c>
      <c r="AM68" s="15">
        <v>0.11705554237198684</v>
      </c>
      <c r="AN68" s="15">
        <v>0.19600000000000001</v>
      </c>
      <c r="AO68" s="15">
        <v>0.54300000000000004</v>
      </c>
      <c r="AP68" s="22">
        <v>0.215</v>
      </c>
      <c r="AQ68" s="5">
        <v>256</v>
      </c>
      <c r="AR68" s="15">
        <v>0.248</v>
      </c>
      <c r="AS68" s="15">
        <v>0.12104544601099211</v>
      </c>
      <c r="AT68" s="15">
        <v>0.187</v>
      </c>
      <c r="AU68" s="15">
        <v>0.54600000000000004</v>
      </c>
      <c r="AV68" s="22">
        <v>0.20449999999999999</v>
      </c>
      <c r="AW68" s="5">
        <v>512</v>
      </c>
      <c r="AX68" s="15">
        <v>0.19474999999999998</v>
      </c>
      <c r="AY68" s="15">
        <v>4.891683905218271E-3</v>
      </c>
      <c r="AZ68" s="15">
        <v>0.186</v>
      </c>
      <c r="BA68" s="15">
        <v>0.2</v>
      </c>
      <c r="BB68" s="22">
        <v>0.19700000000000001</v>
      </c>
      <c r="BC68" s="5">
        <v>128</v>
      </c>
      <c r="BD68" s="15">
        <v>0.22906250000000003</v>
      </c>
      <c r="BE68" s="15">
        <v>8.9203489281529644E-2</v>
      </c>
      <c r="BF68" s="15">
        <v>0.17799999999999999</v>
      </c>
      <c r="BG68" s="15">
        <v>0.54900000000000004</v>
      </c>
      <c r="BH68" s="22">
        <v>0.19750000000000001</v>
      </c>
      <c r="BI68" s="5">
        <v>256</v>
      </c>
      <c r="BJ68" s="15">
        <v>0.24543749999999998</v>
      </c>
      <c r="BK68" s="15">
        <v>0.12497838146388895</v>
      </c>
      <c r="BL68" s="15">
        <v>0.18099999999999999</v>
      </c>
      <c r="BM68" s="15">
        <v>0.56999999999999995</v>
      </c>
      <c r="BN68" s="22">
        <v>0.19650000000000001</v>
      </c>
      <c r="BO68" s="5">
        <v>512</v>
      </c>
      <c r="BP68" s="15">
        <v>0.21025000000000005</v>
      </c>
      <c r="BQ68" s="15">
        <v>8.3546394296821706E-3</v>
      </c>
      <c r="BR68" s="15">
        <v>0.20200000000000001</v>
      </c>
      <c r="BS68" s="15">
        <v>0.23200000000000001</v>
      </c>
      <c r="BT68" s="22">
        <v>0.20749999999999999</v>
      </c>
    </row>
    <row r="69" spans="1:72" ht="15" thickBot="1" x14ac:dyDescent="0.25">
      <c r="A69" s="53" t="s">
        <v>66</v>
      </c>
      <c r="B69" s="54"/>
      <c r="C69" s="55">
        <v>0.67800000000000005</v>
      </c>
      <c r="D69" s="56">
        <v>0.66400000000000003</v>
      </c>
      <c r="E69" s="56">
        <v>0.67</v>
      </c>
      <c r="F69" s="57">
        <v>130</v>
      </c>
      <c r="G69" s="25">
        <v>0.65300000000000002</v>
      </c>
      <c r="H69" s="25">
        <v>1.8384776310850254E-2</v>
      </c>
      <c r="I69" s="25">
        <v>0.64</v>
      </c>
      <c r="J69" s="25">
        <v>0.66600000000000004</v>
      </c>
      <c r="K69" s="24">
        <v>0.66</v>
      </c>
      <c r="L69" s="25">
        <v>0</v>
      </c>
      <c r="M69" s="25">
        <v>0.66</v>
      </c>
      <c r="N69" s="26">
        <v>0.66</v>
      </c>
      <c r="O69" s="25">
        <v>0.66549999999999998</v>
      </c>
      <c r="P69" s="25">
        <v>2.8991378028648474E-2</v>
      </c>
      <c r="Q69" s="25">
        <v>0.64500000000000002</v>
      </c>
      <c r="R69" s="25">
        <v>0.68600000000000005</v>
      </c>
      <c r="S69" s="57">
        <v>130</v>
      </c>
      <c r="T69" s="25">
        <v>0.70974999999999999</v>
      </c>
      <c r="U69" s="25">
        <v>4.7717047966808104E-2</v>
      </c>
      <c r="V69" s="25">
        <v>0.66900000000000004</v>
      </c>
      <c r="W69" s="25">
        <v>0.77500000000000002</v>
      </c>
      <c r="X69" s="26">
        <v>0.69750000000000001</v>
      </c>
      <c r="Y69" s="57">
        <v>260</v>
      </c>
      <c r="Z69" s="25">
        <v>0.72275</v>
      </c>
      <c r="AA69" s="25">
        <v>6.8689518851131864E-2</v>
      </c>
      <c r="AB69" s="25">
        <v>0.65900000000000003</v>
      </c>
      <c r="AC69" s="25">
        <v>0.78800000000000003</v>
      </c>
      <c r="AD69" s="26">
        <v>0.72199999999999998</v>
      </c>
      <c r="AE69" s="57">
        <v>520</v>
      </c>
      <c r="AF69" s="25">
        <v>0.70425000000000004</v>
      </c>
      <c r="AG69" s="25">
        <v>6.0367623773012649E-2</v>
      </c>
      <c r="AH69" s="25">
        <v>0.63100000000000001</v>
      </c>
      <c r="AI69" s="25">
        <v>0.77800000000000002</v>
      </c>
      <c r="AJ69" s="26">
        <v>0.70399999999999996</v>
      </c>
      <c r="AK69" s="57">
        <v>130</v>
      </c>
      <c r="AL69" s="25">
        <v>0.67937499999999995</v>
      </c>
      <c r="AM69" s="25">
        <v>4.5260949740682316E-2</v>
      </c>
      <c r="AN69" s="25">
        <v>0.63</v>
      </c>
      <c r="AO69" s="25">
        <v>0.75800000000000001</v>
      </c>
      <c r="AP69" s="26">
        <v>0.66549999999999998</v>
      </c>
      <c r="AQ69" s="57">
        <v>260</v>
      </c>
      <c r="AR69" s="25">
        <v>0.62637500000000002</v>
      </c>
      <c r="AS69" s="25">
        <v>4.3719683373575749E-2</v>
      </c>
      <c r="AT69" s="25">
        <v>0.58199999999999996</v>
      </c>
      <c r="AU69" s="25">
        <v>0.69399999999999995</v>
      </c>
      <c r="AV69" s="26">
        <v>0.61099999999999999</v>
      </c>
      <c r="AW69" s="57">
        <v>520</v>
      </c>
      <c r="AX69" s="25">
        <v>0.64812500000000006</v>
      </c>
      <c r="AY69" s="25">
        <v>5.1631766246316671E-2</v>
      </c>
      <c r="AZ69" s="25">
        <v>0.59899999999999998</v>
      </c>
      <c r="BA69" s="25">
        <v>0.74</v>
      </c>
      <c r="BB69" s="26">
        <v>0.63500000000000001</v>
      </c>
      <c r="BC69" s="57">
        <v>130</v>
      </c>
      <c r="BD69" s="25">
        <v>0.64800000000000002</v>
      </c>
      <c r="BE69" s="25">
        <v>4.9816998437614987E-2</v>
      </c>
      <c r="BF69" s="25">
        <v>0.59299999999999997</v>
      </c>
      <c r="BG69" s="25">
        <v>0.73699999999999999</v>
      </c>
      <c r="BH69" s="26">
        <v>0.63700000000000001</v>
      </c>
      <c r="BI69" s="57">
        <v>260</v>
      </c>
      <c r="BJ69" s="25">
        <v>0.68031249999999999</v>
      </c>
      <c r="BK69" s="25">
        <v>8.2879606458203373E-2</v>
      </c>
      <c r="BL69" s="25">
        <v>0.59599999999999997</v>
      </c>
      <c r="BM69" s="25">
        <v>0.94299999999999995</v>
      </c>
      <c r="BN69" s="26">
        <v>0.67800000000000005</v>
      </c>
      <c r="BO69" s="57">
        <v>520</v>
      </c>
      <c r="BP69" s="25">
        <v>0.66449999999999998</v>
      </c>
      <c r="BQ69" s="25">
        <v>4.9170451831697999E-2</v>
      </c>
      <c r="BR69" s="25">
        <v>0.60399999999999998</v>
      </c>
      <c r="BS69" s="25">
        <v>0.77100000000000002</v>
      </c>
      <c r="BT69" s="26">
        <v>0.65749999999999997</v>
      </c>
    </row>
    <row r="70" spans="1:72" x14ac:dyDescent="0.2">
      <c r="A70" s="47" t="s">
        <v>67</v>
      </c>
      <c r="B70" s="48" t="s">
        <v>91</v>
      </c>
      <c r="C70" s="31">
        <v>1.6850000000000001</v>
      </c>
      <c r="D70" s="49">
        <v>1.7789999999999999</v>
      </c>
      <c r="E70" s="49">
        <v>2.0169999999999999</v>
      </c>
      <c r="F70" s="2">
        <v>132</v>
      </c>
      <c r="G70" s="18">
        <v>1.24</v>
      </c>
      <c r="H70" s="18">
        <v>2.2627416997969541E-2</v>
      </c>
      <c r="I70" s="18">
        <v>1.224</v>
      </c>
      <c r="J70" s="18">
        <v>1.256</v>
      </c>
      <c r="K70" s="17">
        <v>2.9944999999999999</v>
      </c>
      <c r="L70" s="18">
        <v>1.4771460658986975</v>
      </c>
      <c r="M70" s="18">
        <v>1.95</v>
      </c>
      <c r="N70" s="19">
        <v>4.0389999999999997</v>
      </c>
      <c r="O70" s="18">
        <v>1.7195</v>
      </c>
      <c r="P70" s="18">
        <v>0.14778531726798849</v>
      </c>
      <c r="Q70" s="18">
        <v>1.615</v>
      </c>
      <c r="R70" s="18">
        <v>1.8240000000000001</v>
      </c>
      <c r="S70" s="2">
        <v>132</v>
      </c>
      <c r="T70" s="18">
        <v>2.0137499999999999</v>
      </c>
      <c r="U70" s="18">
        <v>0.31094198279850804</v>
      </c>
      <c r="V70" s="18">
        <v>1.5489999999999999</v>
      </c>
      <c r="W70" s="18">
        <v>2.2050000000000001</v>
      </c>
      <c r="X70" s="19">
        <v>2.1505000000000001</v>
      </c>
      <c r="Y70" s="2">
        <v>264</v>
      </c>
      <c r="Z70" s="18">
        <v>1.9067500000000002</v>
      </c>
      <c r="AA70" s="18">
        <v>0.13710184778720771</v>
      </c>
      <c r="AB70" s="18">
        <v>1.702</v>
      </c>
      <c r="AC70" s="18">
        <v>1.992</v>
      </c>
      <c r="AD70" s="19">
        <v>1.9664999999999999</v>
      </c>
      <c r="AE70" s="2">
        <v>528</v>
      </c>
      <c r="AF70" s="18">
        <v>1.75125</v>
      </c>
      <c r="AG70" s="18">
        <v>3.5593772863615654E-2</v>
      </c>
      <c r="AH70" s="18">
        <v>1.7130000000000001</v>
      </c>
      <c r="AI70" s="18">
        <v>1.784</v>
      </c>
      <c r="AJ70" s="19">
        <v>1.754</v>
      </c>
      <c r="AK70" s="2">
        <v>132</v>
      </c>
      <c r="AL70" s="18">
        <v>1.7977499999999997</v>
      </c>
      <c r="AM70" s="18">
        <v>0.34408917033649633</v>
      </c>
      <c r="AN70" s="18">
        <v>1.212</v>
      </c>
      <c r="AO70" s="18">
        <v>2.0019999999999998</v>
      </c>
      <c r="AP70" s="19">
        <v>1.9784999999999999</v>
      </c>
      <c r="AQ70" s="2">
        <v>264</v>
      </c>
      <c r="AR70" s="18">
        <v>1.8694999999999999</v>
      </c>
      <c r="AS70" s="18">
        <v>0.3323053673097342</v>
      </c>
      <c r="AT70" s="18">
        <v>1.4350000000000001</v>
      </c>
      <c r="AU70" s="18">
        <v>2.161</v>
      </c>
      <c r="AV70" s="19">
        <v>2.0670000000000002</v>
      </c>
      <c r="AW70" s="2">
        <v>528</v>
      </c>
      <c r="AX70" s="18">
        <v>2.0786249999999997</v>
      </c>
      <c r="AY70" s="18">
        <v>0.34802624593145837</v>
      </c>
      <c r="AZ70" s="18">
        <v>1.6339999999999999</v>
      </c>
      <c r="BA70" s="18">
        <v>2.847</v>
      </c>
      <c r="BB70" s="19">
        <v>1.9964999999999999</v>
      </c>
      <c r="BC70" s="2">
        <v>132</v>
      </c>
      <c r="BD70" s="18">
        <v>1.8590624999999996</v>
      </c>
      <c r="BE70" s="18">
        <v>0.30484082595129525</v>
      </c>
      <c r="BF70" s="18">
        <v>1.2509999999999999</v>
      </c>
      <c r="BG70" s="18">
        <v>2.0790000000000002</v>
      </c>
      <c r="BH70" s="19">
        <v>1.9944999999999999</v>
      </c>
      <c r="BI70" s="2">
        <v>264</v>
      </c>
      <c r="BJ70" s="18">
        <v>6.4513750000000005</v>
      </c>
      <c r="BK70" s="18">
        <v>2.0756407805783708</v>
      </c>
      <c r="BL70" s="18">
        <v>3.427</v>
      </c>
      <c r="BM70" s="18">
        <v>10.637</v>
      </c>
      <c r="BN70" s="19">
        <v>5.9179999999999993</v>
      </c>
      <c r="BO70" s="2">
        <v>528</v>
      </c>
      <c r="BP70" s="18">
        <v>1.6870000000000001</v>
      </c>
      <c r="BQ70" s="18">
        <v>0.26788728973208009</v>
      </c>
      <c r="BR70" s="18">
        <v>1.365</v>
      </c>
      <c r="BS70" s="18">
        <v>2.2240000000000002</v>
      </c>
      <c r="BT70" s="19">
        <v>1.6234999999999999</v>
      </c>
    </row>
    <row r="71" spans="1:72" x14ac:dyDescent="0.2">
      <c r="A71" s="50" t="s">
        <v>68</v>
      </c>
      <c r="B71" s="51"/>
      <c r="C71" s="40">
        <v>0.54900000000000004</v>
      </c>
      <c r="D71" s="52">
        <v>0.53600000000000003</v>
      </c>
      <c r="E71" s="52">
        <v>0.49</v>
      </c>
      <c r="F71" s="5">
        <v>134</v>
      </c>
      <c r="G71" s="15">
        <v>0.51350000000000007</v>
      </c>
      <c r="H71" s="15">
        <v>1.4849242404917511E-2</v>
      </c>
      <c r="I71" s="15">
        <v>0.503</v>
      </c>
      <c r="J71" s="15">
        <v>0.52400000000000002</v>
      </c>
      <c r="K71" s="21">
        <v>0.64200000000000002</v>
      </c>
      <c r="L71" s="15">
        <v>0.1965756851698601</v>
      </c>
      <c r="M71" s="15">
        <v>0.503</v>
      </c>
      <c r="N71" s="22">
        <v>0.78100000000000003</v>
      </c>
      <c r="O71" s="15">
        <v>0.53049999999999997</v>
      </c>
      <c r="P71" s="15">
        <v>1.3435028842544414E-2</v>
      </c>
      <c r="Q71" s="15">
        <v>0.52100000000000002</v>
      </c>
      <c r="R71" s="15">
        <v>0.54</v>
      </c>
      <c r="S71" s="5">
        <v>134</v>
      </c>
      <c r="T71" s="15">
        <v>0.54425000000000001</v>
      </c>
      <c r="U71" s="15">
        <v>3.0641747121642159E-2</v>
      </c>
      <c r="V71" s="15">
        <v>0.51800000000000002</v>
      </c>
      <c r="W71" s="15">
        <v>0.58099999999999996</v>
      </c>
      <c r="X71" s="22">
        <v>0.53900000000000003</v>
      </c>
      <c r="Y71" s="5">
        <v>268</v>
      </c>
      <c r="Z71" s="15">
        <v>0.53150000000000008</v>
      </c>
      <c r="AA71" s="15">
        <v>4.2961222825551246E-2</v>
      </c>
      <c r="AB71" s="15">
        <v>0.5</v>
      </c>
      <c r="AC71" s="15">
        <v>0.59499999999999997</v>
      </c>
      <c r="AD71" s="22">
        <v>0.51550000000000007</v>
      </c>
      <c r="AE71" s="5">
        <v>536</v>
      </c>
      <c r="AF71" s="15">
        <v>0.57574999999999998</v>
      </c>
      <c r="AG71" s="15">
        <v>2.0271079563423992E-2</v>
      </c>
      <c r="AH71" s="15">
        <v>0.55400000000000005</v>
      </c>
      <c r="AI71" s="15">
        <v>0.59799999999999998</v>
      </c>
      <c r="AJ71" s="22">
        <v>0.5754999999999999</v>
      </c>
      <c r="AK71" s="5">
        <v>134</v>
      </c>
      <c r="AL71" s="15">
        <v>0.5881249999999999</v>
      </c>
      <c r="AM71" s="15">
        <v>0.17451847016454031</v>
      </c>
      <c r="AN71" s="15">
        <v>0.496</v>
      </c>
      <c r="AO71" s="15">
        <v>1.0089999999999999</v>
      </c>
      <c r="AP71" s="22">
        <v>0.50800000000000001</v>
      </c>
      <c r="AQ71" s="5">
        <v>268</v>
      </c>
      <c r="AR71" s="15">
        <v>0.52400000000000002</v>
      </c>
      <c r="AS71" s="15">
        <v>2.7599171830225009E-2</v>
      </c>
      <c r="AT71" s="15">
        <v>0.49199999999999999</v>
      </c>
      <c r="AU71" s="15">
        <v>0.57099999999999995</v>
      </c>
      <c r="AV71" s="22">
        <v>0.51700000000000002</v>
      </c>
      <c r="AW71" s="5">
        <v>536</v>
      </c>
      <c r="AX71" s="15">
        <v>0.52687499999999998</v>
      </c>
      <c r="AY71" s="15">
        <v>2.0357080200404817E-2</v>
      </c>
      <c r="AZ71" s="15">
        <v>0.5</v>
      </c>
      <c r="BA71" s="15">
        <v>0.56299999999999994</v>
      </c>
      <c r="BB71" s="22">
        <v>0.52649999999999997</v>
      </c>
      <c r="BC71" s="5">
        <v>134</v>
      </c>
      <c r="BD71" s="15">
        <v>0.62331249999999994</v>
      </c>
      <c r="BE71" s="15">
        <v>0.15456464397353872</v>
      </c>
      <c r="BF71" s="15">
        <v>0.53600000000000003</v>
      </c>
      <c r="BG71" s="15">
        <v>1.022</v>
      </c>
      <c r="BH71" s="22">
        <v>0.56200000000000006</v>
      </c>
      <c r="BI71" s="5">
        <v>268</v>
      </c>
      <c r="BJ71" s="15">
        <v>0.56231249999999999</v>
      </c>
      <c r="BK71" s="15">
        <v>8.9328396940726709E-2</v>
      </c>
      <c r="BL71" s="15">
        <v>0.499</v>
      </c>
      <c r="BM71" s="15">
        <v>0.88300000000000001</v>
      </c>
      <c r="BN71" s="22">
        <v>0.54649999999999999</v>
      </c>
      <c r="BO71" s="5">
        <v>536</v>
      </c>
      <c r="BP71" s="15">
        <v>0.61118749999999999</v>
      </c>
      <c r="BQ71" s="15">
        <v>0.18406311191182939</v>
      </c>
      <c r="BR71" s="15">
        <v>0.504</v>
      </c>
      <c r="BS71" s="15">
        <v>1.1399999999999999</v>
      </c>
      <c r="BT71" s="22">
        <v>0.55249999999999999</v>
      </c>
    </row>
    <row r="72" spans="1:72" x14ac:dyDescent="0.2">
      <c r="A72" s="50" t="s">
        <v>69</v>
      </c>
      <c r="B72" s="51"/>
      <c r="C72" s="40">
        <v>0.39200000000000002</v>
      </c>
      <c r="D72" s="52">
        <v>0.45800000000000002</v>
      </c>
      <c r="E72" s="52">
        <v>0.39</v>
      </c>
      <c r="F72" s="5">
        <v>136</v>
      </c>
      <c r="G72" s="15">
        <v>0.55049999999999999</v>
      </c>
      <c r="H72" s="15">
        <v>0.23546655813512035</v>
      </c>
      <c r="I72" s="15">
        <v>0.38400000000000001</v>
      </c>
      <c r="J72" s="15">
        <v>0.71699999999999997</v>
      </c>
      <c r="K72" s="21">
        <v>0.42249999999999999</v>
      </c>
      <c r="L72" s="15">
        <v>3.4648232278140817E-2</v>
      </c>
      <c r="M72" s="15">
        <v>0.39800000000000002</v>
      </c>
      <c r="N72" s="22">
        <v>0.44600000000000001</v>
      </c>
      <c r="O72" s="15">
        <v>0.41899999999999998</v>
      </c>
      <c r="P72" s="15">
        <v>1.555634918610406E-2</v>
      </c>
      <c r="Q72" s="15">
        <v>0.40799999999999997</v>
      </c>
      <c r="R72" s="15">
        <v>0.43</v>
      </c>
      <c r="S72" s="5">
        <v>136</v>
      </c>
      <c r="T72" s="15">
        <v>0.49125000000000002</v>
      </c>
      <c r="U72" s="15">
        <v>0.17754318723435525</v>
      </c>
      <c r="V72" s="15">
        <v>0.39400000000000002</v>
      </c>
      <c r="W72" s="15">
        <v>0.75700000000000001</v>
      </c>
      <c r="X72" s="22">
        <v>0.40700000000000003</v>
      </c>
      <c r="Y72" s="5">
        <v>272</v>
      </c>
      <c r="Z72" s="15">
        <v>0.495</v>
      </c>
      <c r="AA72" s="15">
        <v>0.17265186551748193</v>
      </c>
      <c r="AB72" s="15">
        <v>0.39</v>
      </c>
      <c r="AC72" s="15">
        <v>0.752</v>
      </c>
      <c r="AD72" s="22">
        <v>0.41900000000000004</v>
      </c>
      <c r="AE72" s="5">
        <v>544</v>
      </c>
      <c r="AF72" s="15">
        <v>0.42375000000000002</v>
      </c>
      <c r="AG72" s="15">
        <v>1.3913422775626886E-2</v>
      </c>
      <c r="AH72" s="15">
        <v>0.40400000000000003</v>
      </c>
      <c r="AI72" s="15">
        <v>0.434</v>
      </c>
      <c r="AJ72" s="22">
        <v>0.42849999999999999</v>
      </c>
      <c r="AK72" s="5">
        <v>136</v>
      </c>
      <c r="AL72" s="15">
        <v>0.40337499999999993</v>
      </c>
      <c r="AM72" s="15">
        <v>2.3951960850239973E-2</v>
      </c>
      <c r="AN72" s="15">
        <v>0.36899999999999999</v>
      </c>
      <c r="AO72" s="15">
        <v>0.432</v>
      </c>
      <c r="AP72" s="22">
        <v>0.40500000000000003</v>
      </c>
      <c r="AQ72" s="5">
        <v>272</v>
      </c>
      <c r="AR72" s="15">
        <v>0.40050000000000002</v>
      </c>
      <c r="AS72" s="15">
        <v>2.0121062170202215E-2</v>
      </c>
      <c r="AT72" s="15">
        <v>0.37</v>
      </c>
      <c r="AU72" s="15">
        <v>0.435</v>
      </c>
      <c r="AV72" s="22">
        <v>0.39700000000000002</v>
      </c>
      <c r="AW72" s="5">
        <v>544</v>
      </c>
      <c r="AX72" s="15">
        <v>0.40462500000000001</v>
      </c>
      <c r="AY72" s="15">
        <v>2.6021625621778514E-2</v>
      </c>
      <c r="AZ72" s="15">
        <v>0.379</v>
      </c>
      <c r="BA72" s="15">
        <v>0.46</v>
      </c>
      <c r="BB72" s="22">
        <v>0.39700000000000002</v>
      </c>
      <c r="BC72" s="5">
        <v>136</v>
      </c>
      <c r="BD72" s="15">
        <v>0.50293749999999993</v>
      </c>
      <c r="BE72" s="15">
        <v>0.10109564365820502</v>
      </c>
      <c r="BF72" s="15">
        <v>0.41599999999999998</v>
      </c>
      <c r="BG72" s="15">
        <v>0.76700000000000002</v>
      </c>
      <c r="BH72" s="22">
        <v>0.47049999999999997</v>
      </c>
      <c r="BI72" s="5">
        <v>272</v>
      </c>
      <c r="BJ72" s="15">
        <v>0.45206249999999998</v>
      </c>
      <c r="BK72" s="15">
        <v>0.11896019992697847</v>
      </c>
      <c r="BL72" s="15">
        <v>0.38300000000000001</v>
      </c>
      <c r="BM72" s="15">
        <v>0.80800000000000005</v>
      </c>
      <c r="BN72" s="22">
        <v>0.41899999999999998</v>
      </c>
      <c r="BO72" s="5">
        <v>544</v>
      </c>
      <c r="BP72" s="15">
        <v>0.41737499999999994</v>
      </c>
      <c r="BQ72" s="15">
        <v>2.9843759816752309E-2</v>
      </c>
      <c r="BR72" s="15">
        <v>0.36899999999999999</v>
      </c>
      <c r="BS72" s="15">
        <v>0.47899999999999998</v>
      </c>
      <c r="BT72" s="22">
        <v>0.42649999999999999</v>
      </c>
    </row>
    <row r="73" spans="1:72" x14ac:dyDescent="0.2">
      <c r="A73" s="50" t="s">
        <v>111</v>
      </c>
      <c r="B73" s="51"/>
      <c r="C73" s="40">
        <v>0.33200000000000002</v>
      </c>
      <c r="D73" s="52">
        <v>0.35099999999999998</v>
      </c>
      <c r="E73" s="52">
        <v>0.30599999999999999</v>
      </c>
      <c r="F73" s="5">
        <v>138</v>
      </c>
      <c r="G73" s="15">
        <v>0.39900000000000002</v>
      </c>
      <c r="H73" s="15">
        <v>8.2024386617639583E-2</v>
      </c>
      <c r="I73" s="15">
        <v>0.34100000000000003</v>
      </c>
      <c r="J73" s="15">
        <v>0.45700000000000002</v>
      </c>
      <c r="K73" s="21">
        <v>0.31</v>
      </c>
      <c r="L73" s="15">
        <v>1.4142135623730963E-2</v>
      </c>
      <c r="M73" s="15">
        <v>0.3</v>
      </c>
      <c r="N73" s="22">
        <v>0.32</v>
      </c>
      <c r="O73" s="15">
        <v>0.33350000000000002</v>
      </c>
      <c r="P73" s="15">
        <v>3.5355339059327407E-3</v>
      </c>
      <c r="Q73" s="15">
        <v>0.33100000000000002</v>
      </c>
      <c r="R73" s="15">
        <v>0.33600000000000002</v>
      </c>
      <c r="S73" s="5">
        <v>138</v>
      </c>
      <c r="T73" s="15">
        <v>0.35700000000000004</v>
      </c>
      <c r="U73" s="15">
        <v>1.7701224063135668E-2</v>
      </c>
      <c r="V73" s="15">
        <v>0.34</v>
      </c>
      <c r="W73" s="15">
        <v>0.376</v>
      </c>
      <c r="X73" s="22">
        <v>0.35599999999999998</v>
      </c>
      <c r="Y73" s="5">
        <v>276</v>
      </c>
      <c r="Z73" s="15">
        <v>0.35849999999999999</v>
      </c>
      <c r="AA73" s="15">
        <v>2.5488559525141206E-2</v>
      </c>
      <c r="AB73" s="15">
        <v>0.32100000000000001</v>
      </c>
      <c r="AC73" s="15">
        <v>0.375</v>
      </c>
      <c r="AD73" s="22">
        <v>0.36899999999999999</v>
      </c>
      <c r="AE73" s="5">
        <v>552</v>
      </c>
      <c r="AF73" s="15">
        <v>0.34349999999999997</v>
      </c>
      <c r="AG73" s="15">
        <v>2.0808652046684806E-2</v>
      </c>
      <c r="AH73" s="15">
        <v>0.315</v>
      </c>
      <c r="AI73" s="15">
        <v>0.36499999999999999</v>
      </c>
      <c r="AJ73" s="22">
        <v>0.34699999999999998</v>
      </c>
      <c r="AK73" s="5">
        <v>138</v>
      </c>
      <c r="AL73" s="15">
        <v>0.32237500000000002</v>
      </c>
      <c r="AM73" s="15">
        <v>2.7202612794677332E-2</v>
      </c>
      <c r="AN73" s="15">
        <v>0.29199999999999998</v>
      </c>
      <c r="AO73" s="15">
        <v>0.37</v>
      </c>
      <c r="AP73" s="22">
        <v>0.312</v>
      </c>
      <c r="AQ73" s="5">
        <v>276</v>
      </c>
      <c r="AR73" s="15">
        <v>0.31024999999999997</v>
      </c>
      <c r="AS73" s="15">
        <v>2.4725637359978056E-2</v>
      </c>
      <c r="AT73" s="15">
        <v>0.29299999999999998</v>
      </c>
      <c r="AU73" s="15">
        <v>0.35199999999999998</v>
      </c>
      <c r="AV73" s="22">
        <v>0.29899999999999999</v>
      </c>
      <c r="AW73" s="5">
        <v>552</v>
      </c>
      <c r="AX73" s="15">
        <v>0.33199999999999996</v>
      </c>
      <c r="AY73" s="15">
        <v>3.0251328188078908E-2</v>
      </c>
      <c r="AZ73" s="15">
        <v>0.29499999999999998</v>
      </c>
      <c r="BA73" s="15">
        <v>0.39800000000000002</v>
      </c>
      <c r="BB73" s="22">
        <v>0.32350000000000001</v>
      </c>
      <c r="BC73" s="5">
        <v>138</v>
      </c>
      <c r="BD73" s="15">
        <v>0.35724999999999996</v>
      </c>
      <c r="BE73" s="15">
        <v>3.826486639203195E-2</v>
      </c>
      <c r="BF73" s="15">
        <v>0.29799999999999999</v>
      </c>
      <c r="BG73" s="15">
        <v>0.42</v>
      </c>
      <c r="BH73" s="22">
        <v>0.35</v>
      </c>
      <c r="BI73" s="5">
        <v>276</v>
      </c>
      <c r="BJ73" s="15">
        <v>0.39774999999999994</v>
      </c>
      <c r="BK73" s="15">
        <v>0.16334931894562671</v>
      </c>
      <c r="BL73" s="15">
        <v>0.29099999999999998</v>
      </c>
      <c r="BM73" s="15">
        <v>0.80300000000000005</v>
      </c>
      <c r="BN73" s="22">
        <v>0.32700000000000001</v>
      </c>
      <c r="BO73" s="5">
        <v>552</v>
      </c>
      <c r="BP73" s="15">
        <v>0.33224999999999999</v>
      </c>
      <c r="BQ73" s="15">
        <v>3.4061708706405208E-2</v>
      </c>
      <c r="BR73" s="15">
        <v>0.30599999999999999</v>
      </c>
      <c r="BS73" s="15">
        <v>0.436</v>
      </c>
      <c r="BT73" s="22">
        <v>0.32</v>
      </c>
    </row>
    <row r="74" spans="1:72" ht="15" thickBot="1" x14ac:dyDescent="0.25">
      <c r="A74" s="53" t="s">
        <v>95</v>
      </c>
      <c r="B74" s="54"/>
      <c r="C74" s="55">
        <v>1.248</v>
      </c>
      <c r="D74" s="56">
        <v>1.266</v>
      </c>
      <c r="E74" s="56">
        <v>1.1619999999999999</v>
      </c>
      <c r="F74" s="57">
        <v>140</v>
      </c>
      <c r="G74" s="25">
        <v>1.2225000000000001</v>
      </c>
      <c r="H74" s="25">
        <v>2.1213203435595661E-3</v>
      </c>
      <c r="I74" s="25">
        <v>1.2210000000000001</v>
      </c>
      <c r="J74" s="25">
        <v>1.224</v>
      </c>
      <c r="K74" s="24">
        <v>1.1675</v>
      </c>
      <c r="L74" s="25">
        <v>3.4648232278140782E-2</v>
      </c>
      <c r="M74" s="25">
        <v>1.143</v>
      </c>
      <c r="N74" s="26">
        <v>1.1919999999999999</v>
      </c>
      <c r="O74" s="25">
        <v>1.2084999999999999</v>
      </c>
      <c r="P74" s="25">
        <v>7.0710678118662666E-4</v>
      </c>
      <c r="Q74" s="25">
        <v>1.208</v>
      </c>
      <c r="R74" s="25">
        <v>1.2090000000000001</v>
      </c>
      <c r="S74" s="57">
        <v>140</v>
      </c>
      <c r="T74" s="25">
        <v>1.276</v>
      </c>
      <c r="U74" s="25">
        <v>1.3291601358251281E-2</v>
      </c>
      <c r="V74" s="25">
        <v>1.2609999999999999</v>
      </c>
      <c r="W74" s="25">
        <v>1.294</v>
      </c>
      <c r="X74" s="26">
        <v>1.274</v>
      </c>
      <c r="Y74" s="57">
        <v>280</v>
      </c>
      <c r="Z74" s="25">
        <v>1.1835</v>
      </c>
      <c r="AA74" s="25">
        <v>4.3646305685590428E-2</v>
      </c>
      <c r="AB74" s="25">
        <v>1.143</v>
      </c>
      <c r="AC74" s="25">
        <v>1.2390000000000001</v>
      </c>
      <c r="AD74" s="26">
        <v>1.1760000000000002</v>
      </c>
      <c r="AE74" s="57">
        <v>560</v>
      </c>
      <c r="AF74" s="25">
        <v>1.2402500000000001</v>
      </c>
      <c r="AG74" s="25">
        <v>1.2685293322058611E-2</v>
      </c>
      <c r="AH74" s="25">
        <v>1.2310000000000001</v>
      </c>
      <c r="AI74" s="25">
        <v>1.2589999999999999</v>
      </c>
      <c r="AJ74" s="26">
        <v>1.2350000000000001</v>
      </c>
      <c r="AK74" s="57">
        <v>140</v>
      </c>
      <c r="AL74" s="25">
        <v>1.2226250000000001</v>
      </c>
      <c r="AM74" s="25">
        <v>4.9675913968153927E-2</v>
      </c>
      <c r="AN74" s="25">
        <v>1.167</v>
      </c>
      <c r="AO74" s="25">
        <v>1.302</v>
      </c>
      <c r="AP74" s="26">
        <v>1.2200000000000002</v>
      </c>
      <c r="AQ74" s="57">
        <v>280</v>
      </c>
      <c r="AR74" s="25">
        <v>1.1737499999999998</v>
      </c>
      <c r="AS74" s="25">
        <v>1.9046934511509097E-2</v>
      </c>
      <c r="AT74" s="25">
        <v>1.1319999999999999</v>
      </c>
      <c r="AU74" s="25">
        <v>1.1950000000000001</v>
      </c>
      <c r="AV74" s="26">
        <v>1.1800000000000002</v>
      </c>
      <c r="AW74" s="57">
        <v>560</v>
      </c>
      <c r="AX74" s="25">
        <v>1.195125</v>
      </c>
      <c r="AY74" s="25">
        <v>1.5449803512389067E-2</v>
      </c>
      <c r="AZ74" s="25">
        <v>1.179</v>
      </c>
      <c r="BA74" s="25">
        <v>1.2250000000000001</v>
      </c>
      <c r="BB74" s="26">
        <v>1.1910000000000001</v>
      </c>
      <c r="BC74" s="57">
        <v>140</v>
      </c>
      <c r="BD74" s="25">
        <v>1.2028749999999999</v>
      </c>
      <c r="BE74" s="25">
        <v>5.7467527062391222E-2</v>
      </c>
      <c r="BF74" s="25">
        <v>1.123</v>
      </c>
      <c r="BG74" s="25">
        <v>1.3360000000000001</v>
      </c>
      <c r="BH74" s="26">
        <v>1.2004999999999999</v>
      </c>
      <c r="BI74" s="57">
        <v>280</v>
      </c>
      <c r="BJ74" s="25">
        <v>1.1788125000000003</v>
      </c>
      <c r="BK74" s="25">
        <v>2.8223438840793345E-2</v>
      </c>
      <c r="BL74" s="25">
        <v>1.145</v>
      </c>
      <c r="BM74" s="25">
        <v>1.244</v>
      </c>
      <c r="BN74" s="26">
        <v>1.1695</v>
      </c>
      <c r="BO74" s="57">
        <v>560</v>
      </c>
      <c r="BP74" s="25">
        <v>1.1924375000000003</v>
      </c>
      <c r="BQ74" s="25">
        <v>2.2850145878454874E-2</v>
      </c>
      <c r="BR74" s="25">
        <v>1.1519999999999999</v>
      </c>
      <c r="BS74" s="25">
        <v>1.2350000000000001</v>
      </c>
      <c r="BT74" s="26">
        <v>1.1915</v>
      </c>
    </row>
    <row r="75" spans="1:72" x14ac:dyDescent="0.2">
      <c r="A75" s="47" t="s">
        <v>70</v>
      </c>
      <c r="B75" s="48" t="s">
        <v>92</v>
      </c>
      <c r="C75" s="31">
        <v>1.452</v>
      </c>
      <c r="D75" s="49">
        <v>1.655</v>
      </c>
      <c r="E75" s="49">
        <v>1.355</v>
      </c>
      <c r="F75" s="2">
        <v>142</v>
      </c>
      <c r="G75" s="18">
        <v>0.98699999999999999</v>
      </c>
      <c r="H75" s="18">
        <v>2.8284271247461927E-3</v>
      </c>
      <c r="I75" s="18">
        <v>0.98499999999999999</v>
      </c>
      <c r="J75" s="18">
        <v>0.98899999999999999</v>
      </c>
      <c r="K75" s="17">
        <v>1.056</v>
      </c>
      <c r="L75" s="18">
        <v>1.6970562748477157E-2</v>
      </c>
      <c r="M75" s="18">
        <v>1.044</v>
      </c>
      <c r="N75" s="19">
        <v>1.0680000000000001</v>
      </c>
      <c r="O75" s="18">
        <v>1.4279999999999999</v>
      </c>
      <c r="P75" s="18">
        <v>2.8284271247461926E-2</v>
      </c>
      <c r="Q75" s="18">
        <v>1.4079999999999999</v>
      </c>
      <c r="R75" s="18">
        <v>1.4470000000000001</v>
      </c>
      <c r="S75" s="2">
        <v>142</v>
      </c>
      <c r="T75" s="18">
        <v>1.4620000000000002</v>
      </c>
      <c r="U75" s="18">
        <v>1.7907168024751032E-2</v>
      </c>
      <c r="V75" s="18">
        <v>1.4470000000000001</v>
      </c>
      <c r="W75" s="18">
        <v>1.488</v>
      </c>
      <c r="X75" s="19">
        <v>1.4565000000000001</v>
      </c>
      <c r="Y75" s="2">
        <v>284</v>
      </c>
      <c r="Z75" s="18">
        <v>1.3812500000000001</v>
      </c>
      <c r="AA75" s="18">
        <v>0.51003161666704466</v>
      </c>
      <c r="AB75" s="18">
        <v>0.93899999999999995</v>
      </c>
      <c r="AC75" s="18">
        <v>2.097</v>
      </c>
      <c r="AD75" s="19">
        <v>1.2444999999999999</v>
      </c>
      <c r="AE75" s="2">
        <v>568</v>
      </c>
      <c r="AF75" s="18">
        <v>1.4699999999999998</v>
      </c>
      <c r="AG75" s="18">
        <v>4.2591078878093679E-2</v>
      </c>
      <c r="AH75" s="18">
        <v>1.444</v>
      </c>
      <c r="AI75" s="18">
        <v>1.532</v>
      </c>
      <c r="AJ75" s="19">
        <v>1.4515</v>
      </c>
      <c r="AK75" s="2">
        <v>142</v>
      </c>
      <c r="AL75" s="18">
        <v>1.1879999999999999</v>
      </c>
      <c r="AM75" s="18">
        <v>0.15990800926961524</v>
      </c>
      <c r="AN75" s="18">
        <v>0.999</v>
      </c>
      <c r="AO75" s="18">
        <v>1.3879999999999999</v>
      </c>
      <c r="AP75" s="19">
        <v>1.1365000000000001</v>
      </c>
      <c r="AQ75" s="2">
        <v>284</v>
      </c>
      <c r="AR75" s="18">
        <v>1.2182499999999998</v>
      </c>
      <c r="AS75" s="18">
        <v>0.18998402188454966</v>
      </c>
      <c r="AT75" s="18">
        <v>1.0109999999999999</v>
      </c>
      <c r="AU75" s="18">
        <v>1.407</v>
      </c>
      <c r="AV75" s="19">
        <v>1.2244999999999999</v>
      </c>
      <c r="AW75" s="2">
        <v>568</v>
      </c>
      <c r="AX75" s="18">
        <v>1.2285000000000001</v>
      </c>
      <c r="AY75" s="18">
        <v>0.14512260826132861</v>
      </c>
      <c r="AZ75" s="18">
        <v>0.996</v>
      </c>
      <c r="BA75" s="18">
        <v>1.4179999999999999</v>
      </c>
      <c r="BB75" s="19">
        <v>1.2404999999999999</v>
      </c>
      <c r="BC75" s="2">
        <v>142</v>
      </c>
      <c r="BD75" s="18">
        <v>1.3976875000000002</v>
      </c>
      <c r="BE75" s="18">
        <v>0.27046323687333085</v>
      </c>
      <c r="BF75" s="18">
        <v>1.018</v>
      </c>
      <c r="BG75" s="18">
        <v>2.12</v>
      </c>
      <c r="BH75" s="19">
        <v>1.4175</v>
      </c>
      <c r="BI75" s="2">
        <v>284</v>
      </c>
      <c r="BJ75" s="18">
        <v>2.6565000000000003</v>
      </c>
      <c r="BK75" s="18">
        <v>2.5253354628642901</v>
      </c>
      <c r="BL75" s="18">
        <v>0.67400000000000004</v>
      </c>
      <c r="BM75" s="18">
        <v>7.5469999999999997</v>
      </c>
      <c r="BN75" s="19">
        <v>1.39</v>
      </c>
      <c r="BO75" s="2">
        <v>568</v>
      </c>
      <c r="BP75" s="18">
        <v>1.3601874999999997</v>
      </c>
      <c r="BQ75" s="18">
        <v>0.18407397742936912</v>
      </c>
      <c r="BR75" s="18">
        <v>1.0589999999999999</v>
      </c>
      <c r="BS75" s="18">
        <v>1.706</v>
      </c>
      <c r="BT75" s="19">
        <v>1.4315</v>
      </c>
    </row>
    <row r="76" spans="1:72" x14ac:dyDescent="0.2">
      <c r="A76" s="50" t="s">
        <v>71</v>
      </c>
      <c r="B76" s="51"/>
      <c r="C76" s="40">
        <v>0.311</v>
      </c>
      <c r="D76" s="52">
        <v>0.28100000000000003</v>
      </c>
      <c r="E76" s="52">
        <v>0.307</v>
      </c>
      <c r="F76" s="5">
        <v>144</v>
      </c>
      <c r="G76" s="15">
        <v>0.32850000000000001</v>
      </c>
      <c r="H76" s="15">
        <v>4.9497474683058368E-3</v>
      </c>
      <c r="I76" s="15">
        <v>0.32500000000000001</v>
      </c>
      <c r="J76" s="15">
        <v>0.33200000000000002</v>
      </c>
      <c r="K76" s="21">
        <v>0.28949999999999998</v>
      </c>
      <c r="L76" s="15">
        <v>7.7781745930520299E-3</v>
      </c>
      <c r="M76" s="15">
        <v>0.28399999999999997</v>
      </c>
      <c r="N76" s="22">
        <v>0.29399999999999998</v>
      </c>
      <c r="O76" s="15">
        <v>0.28899999999999998</v>
      </c>
      <c r="P76" s="15">
        <v>2.8284271247461927E-3</v>
      </c>
      <c r="Q76" s="15">
        <v>0.28699999999999998</v>
      </c>
      <c r="R76" s="15">
        <v>0.29099999999999998</v>
      </c>
      <c r="S76" s="5">
        <v>144</v>
      </c>
      <c r="T76" s="15">
        <v>2.6260000000000003</v>
      </c>
      <c r="U76" s="15">
        <v>4.6566693390591229</v>
      </c>
      <c r="V76" s="15">
        <v>0.29099999999999998</v>
      </c>
      <c r="W76" s="15">
        <v>9.61</v>
      </c>
      <c r="X76" s="22">
        <v>0.30099999999999999</v>
      </c>
      <c r="Y76" s="5">
        <v>288</v>
      </c>
      <c r="Z76" s="15">
        <v>0.30099999999999999</v>
      </c>
      <c r="AA76" s="15">
        <v>1.2909944487358068E-2</v>
      </c>
      <c r="AB76" s="15">
        <v>0.29199999999999998</v>
      </c>
      <c r="AC76" s="15">
        <v>0.32</v>
      </c>
      <c r="AD76" s="22">
        <v>0.29599999999999999</v>
      </c>
      <c r="AE76" s="5">
        <v>576</v>
      </c>
      <c r="AF76" s="15">
        <v>0.312</v>
      </c>
      <c r="AG76" s="15">
        <v>6.4807406984078659E-3</v>
      </c>
      <c r="AH76" s="15">
        <v>0.30599999999999999</v>
      </c>
      <c r="AI76" s="15">
        <v>0.31900000000000001</v>
      </c>
      <c r="AJ76" s="22">
        <v>0.3115</v>
      </c>
      <c r="AK76" s="5">
        <v>144</v>
      </c>
      <c r="AL76" s="15">
        <v>0.30399999999999999</v>
      </c>
      <c r="AM76" s="15">
        <v>1.3320231658217201E-2</v>
      </c>
      <c r="AN76" s="15">
        <v>0.28899999999999998</v>
      </c>
      <c r="AO76" s="15">
        <v>0.33100000000000002</v>
      </c>
      <c r="AP76" s="22">
        <v>0.30099999999999999</v>
      </c>
      <c r="AQ76" s="5">
        <v>288</v>
      </c>
      <c r="AR76" s="15">
        <v>0.29799999999999999</v>
      </c>
      <c r="AS76" s="15">
        <v>8.4346225252145846E-3</v>
      </c>
      <c r="AT76" s="15">
        <v>0.28799999999999998</v>
      </c>
      <c r="AU76" s="15">
        <v>0.314</v>
      </c>
      <c r="AV76" s="22">
        <v>0.29799999999999999</v>
      </c>
      <c r="AW76" s="5">
        <v>576</v>
      </c>
      <c r="AX76" s="15">
        <v>0.29325000000000001</v>
      </c>
      <c r="AY76" s="15">
        <v>8.3623305022326976E-3</v>
      </c>
      <c r="AZ76" s="15">
        <v>0.28100000000000003</v>
      </c>
      <c r="BA76" s="15">
        <v>0.309</v>
      </c>
      <c r="BB76" s="22">
        <v>0.29349999999999998</v>
      </c>
      <c r="BC76" s="5">
        <v>144</v>
      </c>
      <c r="BD76" s="15">
        <v>0.31999999999999995</v>
      </c>
      <c r="BE76" s="15">
        <v>2.2550683655564275E-2</v>
      </c>
      <c r="BF76" s="15">
        <v>0.28799999999999998</v>
      </c>
      <c r="BG76" s="15">
        <v>0.38300000000000001</v>
      </c>
      <c r="BH76" s="22">
        <v>0.31950000000000001</v>
      </c>
      <c r="BI76" s="5">
        <v>288</v>
      </c>
      <c r="BJ76" s="15">
        <v>0.29931249999999998</v>
      </c>
      <c r="BK76" s="15">
        <v>1.3255030491603316E-2</v>
      </c>
      <c r="BL76" s="15">
        <v>0.28299999999999997</v>
      </c>
      <c r="BM76" s="15">
        <v>0.32900000000000001</v>
      </c>
      <c r="BN76" s="22">
        <v>0.29649999999999999</v>
      </c>
      <c r="BO76" s="5">
        <v>576</v>
      </c>
      <c r="BP76" s="15">
        <v>0.32243749999999999</v>
      </c>
      <c r="BQ76" s="15">
        <v>3.3964626206295243E-2</v>
      </c>
      <c r="BR76" s="15">
        <v>0.27700000000000002</v>
      </c>
      <c r="BS76" s="15">
        <v>0.41799999999999998</v>
      </c>
      <c r="BT76" s="22">
        <v>0.3125</v>
      </c>
    </row>
    <row r="77" spans="1:72" x14ac:dyDescent="0.2">
      <c r="A77" s="50" t="s">
        <v>72</v>
      </c>
      <c r="B77" s="51"/>
      <c r="C77" s="40">
        <v>1.603</v>
      </c>
      <c r="D77" s="52">
        <v>1.472</v>
      </c>
      <c r="E77" s="52">
        <v>1.3089999999999999</v>
      </c>
      <c r="F77" s="5">
        <v>146</v>
      </c>
      <c r="G77" s="15">
        <v>1.5419999999999998</v>
      </c>
      <c r="H77" s="15">
        <v>3.8183766184073605E-2</v>
      </c>
      <c r="I77" s="15">
        <v>1.5149999999999999</v>
      </c>
      <c r="J77" s="15">
        <v>1.569</v>
      </c>
      <c r="K77" s="21">
        <v>1.2890000000000001</v>
      </c>
      <c r="L77" s="15">
        <v>9.8994949366116736E-3</v>
      </c>
      <c r="M77" s="15">
        <v>1.282</v>
      </c>
      <c r="N77" s="22">
        <v>1.296</v>
      </c>
      <c r="O77" s="15">
        <v>1.3065</v>
      </c>
      <c r="P77" s="15">
        <v>7.778174593052108E-3</v>
      </c>
      <c r="Q77" s="15">
        <v>1.3009999999999999</v>
      </c>
      <c r="R77" s="15">
        <v>1.3120000000000001</v>
      </c>
      <c r="S77" s="5">
        <v>146</v>
      </c>
      <c r="T77" s="15">
        <v>1.62825</v>
      </c>
      <c r="U77" s="15">
        <v>0.22277997366609778</v>
      </c>
      <c r="V77" s="15">
        <v>1.44</v>
      </c>
      <c r="W77" s="15">
        <v>1.9510000000000001</v>
      </c>
      <c r="X77" s="22">
        <v>1.5609999999999999</v>
      </c>
      <c r="Y77" s="5">
        <v>292</v>
      </c>
      <c r="Z77" s="15">
        <v>1.3565</v>
      </c>
      <c r="AA77" s="15">
        <v>8.9682774265741838E-2</v>
      </c>
      <c r="AB77" s="15">
        <v>1.31</v>
      </c>
      <c r="AC77" s="15">
        <v>1.4910000000000001</v>
      </c>
      <c r="AD77" s="22">
        <v>1.3125</v>
      </c>
      <c r="AE77" s="5">
        <v>584</v>
      </c>
      <c r="AF77" s="15">
        <v>1.6575</v>
      </c>
      <c r="AG77" s="15">
        <v>3.0160680805755461E-2</v>
      </c>
      <c r="AH77" s="15">
        <v>1.617</v>
      </c>
      <c r="AI77" s="15">
        <v>1.6830000000000001</v>
      </c>
      <c r="AJ77" s="22">
        <v>1.6644999999999999</v>
      </c>
      <c r="AK77" s="5">
        <v>146</v>
      </c>
      <c r="AL77" s="15">
        <v>1.4192499999999997</v>
      </c>
      <c r="AM77" s="15">
        <v>0.21322406055602836</v>
      </c>
      <c r="AN77" s="15">
        <v>1.2889999999999999</v>
      </c>
      <c r="AO77" s="15">
        <v>1.9350000000000001</v>
      </c>
      <c r="AP77" s="22">
        <v>1.3405</v>
      </c>
      <c r="AQ77" s="5">
        <v>292</v>
      </c>
      <c r="AR77" s="15">
        <v>1.624625</v>
      </c>
      <c r="AS77" s="15">
        <v>0.25461227526237962</v>
      </c>
      <c r="AT77" s="15">
        <v>1.361</v>
      </c>
      <c r="AU77" s="15">
        <v>1.9390000000000001</v>
      </c>
      <c r="AV77" s="22">
        <v>1.5165</v>
      </c>
      <c r="AW77" s="5">
        <v>584</v>
      </c>
      <c r="AX77" s="15">
        <v>1.4380000000000002</v>
      </c>
      <c r="AY77" s="15">
        <v>0.11013757630475494</v>
      </c>
      <c r="AZ77" s="15">
        <v>1.294</v>
      </c>
      <c r="BA77" s="15">
        <v>1.55</v>
      </c>
      <c r="BB77" s="22">
        <v>1.4735</v>
      </c>
      <c r="BC77" s="5">
        <v>146</v>
      </c>
      <c r="BD77" s="15">
        <v>1.5246249999999999</v>
      </c>
      <c r="BE77" s="15">
        <v>0.23004256852446725</v>
      </c>
      <c r="BF77" s="15">
        <v>1.306</v>
      </c>
      <c r="BG77" s="15">
        <v>1.95</v>
      </c>
      <c r="BH77" s="22">
        <v>1.42</v>
      </c>
      <c r="BI77" s="5">
        <v>292</v>
      </c>
      <c r="BJ77" s="15">
        <v>2.0674999999999994</v>
      </c>
      <c r="BK77" s="15">
        <v>2.0223722703795173</v>
      </c>
      <c r="BL77" s="15">
        <v>1.2729999999999999</v>
      </c>
      <c r="BM77" s="15">
        <v>7.26</v>
      </c>
      <c r="BN77" s="22">
        <v>1.3315000000000001</v>
      </c>
      <c r="BO77" s="5">
        <v>584</v>
      </c>
      <c r="BP77" s="15">
        <v>1.5014375000000002</v>
      </c>
      <c r="BQ77" s="15">
        <v>0.17772711995265611</v>
      </c>
      <c r="BR77" s="15">
        <v>1.353</v>
      </c>
      <c r="BS77" s="15">
        <v>1.9530000000000001</v>
      </c>
      <c r="BT77" s="22">
        <v>1.4470000000000001</v>
      </c>
    </row>
    <row r="78" spans="1:72" x14ac:dyDescent="0.2">
      <c r="A78" s="50" t="s">
        <v>73</v>
      </c>
      <c r="B78" s="51"/>
      <c r="C78" s="40">
        <v>0.505</v>
      </c>
      <c r="D78" s="52">
        <v>0.32300000000000001</v>
      </c>
      <c r="E78" s="52">
        <v>0.42399999999999999</v>
      </c>
      <c r="F78" s="5">
        <v>148</v>
      </c>
      <c r="G78" s="15">
        <v>0.48699999999999999</v>
      </c>
      <c r="H78" s="15">
        <v>0.14849242404917484</v>
      </c>
      <c r="I78" s="15">
        <v>0.38100000000000001</v>
      </c>
      <c r="J78" s="15">
        <v>0.59199999999999997</v>
      </c>
      <c r="K78" s="21">
        <v>0.377</v>
      </c>
      <c r="L78" s="15">
        <v>3.8183766184073605E-2</v>
      </c>
      <c r="M78" s="15">
        <v>0.35</v>
      </c>
      <c r="N78" s="22">
        <v>0.40400000000000003</v>
      </c>
      <c r="O78" s="15">
        <v>0.3695</v>
      </c>
      <c r="P78" s="15">
        <v>4.9497474683058368E-3</v>
      </c>
      <c r="Q78" s="15">
        <v>0.36599999999999999</v>
      </c>
      <c r="R78" s="15">
        <v>0.373</v>
      </c>
      <c r="S78" s="5">
        <v>148</v>
      </c>
      <c r="T78" s="15">
        <v>0.61099999999999999</v>
      </c>
      <c r="U78" s="15">
        <v>8.8720535014918708E-2</v>
      </c>
      <c r="V78" s="15">
        <v>0.52600000000000002</v>
      </c>
      <c r="W78" s="15">
        <v>0.71399999999999997</v>
      </c>
      <c r="X78" s="22">
        <v>0.60200000000000009</v>
      </c>
      <c r="Y78" s="5">
        <v>296</v>
      </c>
      <c r="Z78" s="15">
        <v>0.34050000000000002</v>
      </c>
      <c r="AA78" s="15">
        <v>3.226453160980336E-2</v>
      </c>
      <c r="AB78" s="15">
        <v>0.309</v>
      </c>
      <c r="AC78" s="15">
        <v>0.38100000000000001</v>
      </c>
      <c r="AD78" s="22">
        <v>0.33599999999999997</v>
      </c>
      <c r="AE78" s="5">
        <v>592</v>
      </c>
      <c r="AF78" s="15">
        <v>0.54949999999999999</v>
      </c>
      <c r="AG78" s="15">
        <v>2.4283053075481786E-2</v>
      </c>
      <c r="AH78" s="15">
        <v>0.52500000000000002</v>
      </c>
      <c r="AI78" s="15">
        <v>0.57899999999999996</v>
      </c>
      <c r="AJ78" s="22">
        <v>0.54649999999999999</v>
      </c>
      <c r="AK78" s="5">
        <v>148</v>
      </c>
      <c r="AL78" s="15">
        <v>0.37687500000000002</v>
      </c>
      <c r="AM78" s="15">
        <v>4.5063249201221865E-2</v>
      </c>
      <c r="AN78" s="15">
        <v>0.318</v>
      </c>
      <c r="AO78" s="15">
        <v>0.45900000000000002</v>
      </c>
      <c r="AP78" s="22">
        <v>0.36749999999999999</v>
      </c>
      <c r="AQ78" s="5">
        <v>296</v>
      </c>
      <c r="AR78" s="15">
        <v>0.59200000000000008</v>
      </c>
      <c r="AS78" s="15">
        <v>0.3645988010324302</v>
      </c>
      <c r="AT78" s="15">
        <v>0.44800000000000001</v>
      </c>
      <c r="AU78" s="15">
        <v>1.4930000000000001</v>
      </c>
      <c r="AV78" s="22">
        <v>0.45800000000000002</v>
      </c>
      <c r="AW78" s="5">
        <v>592</v>
      </c>
      <c r="AX78" s="15">
        <v>0.35725000000000007</v>
      </c>
      <c r="AY78" s="15">
        <v>3.2424637898627984E-2</v>
      </c>
      <c r="AZ78" s="15">
        <v>0.32600000000000001</v>
      </c>
      <c r="BA78" s="15">
        <v>0.41</v>
      </c>
      <c r="BB78" s="22">
        <v>0.34200000000000003</v>
      </c>
      <c r="BC78" s="5">
        <v>148</v>
      </c>
      <c r="BD78" s="15">
        <v>0.41131250000000008</v>
      </c>
      <c r="BE78" s="15">
        <v>5.9486377992499721E-2</v>
      </c>
      <c r="BF78" s="15">
        <v>0.32</v>
      </c>
      <c r="BG78" s="15">
        <v>0.52400000000000002</v>
      </c>
      <c r="BH78" s="22">
        <v>0.39600000000000002</v>
      </c>
      <c r="BI78" s="5">
        <v>296</v>
      </c>
      <c r="BJ78" s="15">
        <v>0.37481249999999999</v>
      </c>
      <c r="BK78" s="15">
        <v>3.7670888406478198E-2</v>
      </c>
      <c r="BL78" s="15">
        <v>0.32700000000000001</v>
      </c>
      <c r="BM78" s="15">
        <v>0.439</v>
      </c>
      <c r="BN78" s="22">
        <v>0.36449999999999999</v>
      </c>
      <c r="BO78" s="5">
        <v>592</v>
      </c>
      <c r="BP78" s="15">
        <v>0.49731249999999999</v>
      </c>
      <c r="BQ78" s="15">
        <v>3.4068007964462299E-2</v>
      </c>
      <c r="BR78" s="15">
        <v>0.45800000000000002</v>
      </c>
      <c r="BS78" s="15">
        <v>0.59299999999999997</v>
      </c>
      <c r="BT78" s="22">
        <v>0.48649999999999999</v>
      </c>
    </row>
    <row r="79" spans="1:72" ht="15" thickBot="1" x14ac:dyDescent="0.25">
      <c r="A79" s="53" t="s">
        <v>74</v>
      </c>
      <c r="B79" s="54"/>
      <c r="C79" s="55">
        <v>1.913</v>
      </c>
      <c r="D79" s="56">
        <v>1.1950000000000001</v>
      </c>
      <c r="E79" s="56">
        <v>1.2470000000000001</v>
      </c>
      <c r="F79" s="57">
        <v>150</v>
      </c>
      <c r="G79" s="25">
        <v>1.0010000000000001</v>
      </c>
      <c r="H79" s="25">
        <v>0.14566399692442789</v>
      </c>
      <c r="I79" s="25">
        <v>0.89800000000000002</v>
      </c>
      <c r="J79" s="25">
        <v>1.1040000000000001</v>
      </c>
      <c r="K79" s="24">
        <v>0.94399999999999995</v>
      </c>
      <c r="L79" s="25">
        <v>1.2727922061357788E-2</v>
      </c>
      <c r="M79" s="25">
        <v>0.93500000000000005</v>
      </c>
      <c r="N79" s="26">
        <v>0.95299999999999996</v>
      </c>
      <c r="O79" s="25">
        <v>1.0009999999999999</v>
      </c>
      <c r="P79" s="25">
        <v>3.6769552621700424E-2</v>
      </c>
      <c r="Q79" s="25">
        <v>0.97499999999999998</v>
      </c>
      <c r="R79" s="25">
        <v>1.0269999999999999</v>
      </c>
      <c r="S79" s="57">
        <v>150</v>
      </c>
      <c r="T79" s="25">
        <v>1.0157499999999999</v>
      </c>
      <c r="U79" s="25">
        <v>7.7701887578959919E-2</v>
      </c>
      <c r="V79" s="25">
        <v>0.95599999999999996</v>
      </c>
      <c r="W79" s="25">
        <v>1.1299999999999999</v>
      </c>
      <c r="X79" s="26">
        <v>0.98849999999999993</v>
      </c>
      <c r="Y79" s="57">
        <v>300</v>
      </c>
      <c r="Z79" s="25">
        <v>1.0770000000000002</v>
      </c>
      <c r="AA79" s="25">
        <v>0.1936973584400829</v>
      </c>
      <c r="AB79" s="25">
        <v>0.92200000000000004</v>
      </c>
      <c r="AC79" s="25">
        <v>1.3380000000000001</v>
      </c>
      <c r="AD79" s="26">
        <v>1.024</v>
      </c>
      <c r="AE79" s="57">
        <v>600</v>
      </c>
      <c r="AF79" s="25">
        <v>1.2284999999999999</v>
      </c>
      <c r="AG79" s="25">
        <v>0.31443229265879596</v>
      </c>
      <c r="AH79" s="25">
        <v>0.95299999999999996</v>
      </c>
      <c r="AI79" s="25">
        <v>1.542</v>
      </c>
      <c r="AJ79" s="26">
        <v>1.2090000000000001</v>
      </c>
      <c r="AK79" s="57">
        <v>150</v>
      </c>
      <c r="AL79" s="25">
        <v>0.95362500000000006</v>
      </c>
      <c r="AM79" s="25">
        <v>0.13823989242307225</v>
      </c>
      <c r="AN79" s="25">
        <v>0.86299999999999999</v>
      </c>
      <c r="AO79" s="25">
        <v>1.288</v>
      </c>
      <c r="AP79" s="26">
        <v>0.91349999999999998</v>
      </c>
      <c r="AQ79" s="57">
        <v>300</v>
      </c>
      <c r="AR79" s="25">
        <v>0.96862499999999996</v>
      </c>
      <c r="AS79" s="25">
        <v>2.2965424321917369E-2</v>
      </c>
      <c r="AT79" s="25">
        <v>0.92600000000000005</v>
      </c>
      <c r="AU79" s="25">
        <v>0.997</v>
      </c>
      <c r="AV79" s="26">
        <v>0.96649999999999991</v>
      </c>
      <c r="AW79" s="57">
        <v>600</v>
      </c>
      <c r="AX79" s="25">
        <v>1.318875</v>
      </c>
      <c r="AY79" s="25">
        <v>0.5798927086724136</v>
      </c>
      <c r="AZ79" s="25">
        <v>0.92100000000000004</v>
      </c>
      <c r="BA79" s="25">
        <v>2.5190000000000001</v>
      </c>
      <c r="BB79" s="26">
        <v>1.0514999999999999</v>
      </c>
      <c r="BC79" s="57">
        <v>150</v>
      </c>
      <c r="BD79" s="25">
        <v>1.0819375000000002</v>
      </c>
      <c r="BE79" s="25">
        <v>0.30071170440584188</v>
      </c>
      <c r="BF79" s="25">
        <v>0.82699999999999996</v>
      </c>
      <c r="BG79" s="25">
        <v>1.9219999999999999</v>
      </c>
      <c r="BH79" s="26">
        <v>0.99</v>
      </c>
      <c r="BI79" s="57">
        <v>300</v>
      </c>
      <c r="BJ79" s="25">
        <v>6.7315624999999999</v>
      </c>
      <c r="BK79" s="25">
        <v>1.8000577386572905</v>
      </c>
      <c r="BL79" s="25">
        <v>4.5</v>
      </c>
      <c r="BM79" s="25">
        <v>11.445</v>
      </c>
      <c r="BN79" s="26">
        <v>6.1180000000000003</v>
      </c>
      <c r="BO79" s="57">
        <v>600</v>
      </c>
      <c r="BP79" s="25">
        <v>1.0157499999999999</v>
      </c>
      <c r="BQ79" s="25">
        <v>4.0319556875871861E-2</v>
      </c>
      <c r="BR79" s="25">
        <v>0.92200000000000004</v>
      </c>
      <c r="BS79" s="25">
        <v>1.087</v>
      </c>
      <c r="BT79" s="26">
        <v>1.0150000000000001</v>
      </c>
    </row>
    <row r="80" spans="1:72" ht="15" thickBot="1" x14ac:dyDescent="0.25">
      <c r="A80" s="42" t="s">
        <v>75</v>
      </c>
      <c r="B80" s="43" t="s">
        <v>93</v>
      </c>
      <c r="C80" s="44">
        <v>0.99299999999999999</v>
      </c>
      <c r="D80" s="45">
        <v>0.99199999999999999</v>
      </c>
      <c r="E80" s="45">
        <v>0.99399999999999999</v>
      </c>
      <c r="F80" s="46">
        <v>152</v>
      </c>
      <c r="G80" s="13">
        <v>0.99199999999999999</v>
      </c>
      <c r="H80" s="13">
        <v>8.4852813742385784E-3</v>
      </c>
      <c r="I80" s="13">
        <v>0.98499999999999999</v>
      </c>
      <c r="J80" s="13">
        <v>0.998</v>
      </c>
      <c r="K80" s="12">
        <v>1.0015000000000001</v>
      </c>
      <c r="L80" s="13">
        <v>2.1213203435595661E-3</v>
      </c>
      <c r="M80" s="13">
        <v>1</v>
      </c>
      <c r="N80" s="14">
        <v>1.0029999999999999</v>
      </c>
      <c r="O80" s="13">
        <v>0.996</v>
      </c>
      <c r="P80" s="13">
        <v>4.2426406871192892E-3</v>
      </c>
      <c r="Q80" s="13">
        <v>0.99299999999999999</v>
      </c>
      <c r="R80" s="13">
        <v>0.999</v>
      </c>
      <c r="S80" s="46">
        <v>152</v>
      </c>
      <c r="T80" s="13">
        <v>0.98650000000000004</v>
      </c>
      <c r="U80" s="13">
        <v>4.5092497528228985E-3</v>
      </c>
      <c r="V80" s="13">
        <v>0.97899999999999998</v>
      </c>
      <c r="W80" s="13">
        <v>0.99</v>
      </c>
      <c r="X80" s="14">
        <v>0.98799999999999999</v>
      </c>
      <c r="Y80" s="46">
        <v>304</v>
      </c>
      <c r="Z80" s="13">
        <v>0.995</v>
      </c>
      <c r="AA80" s="13">
        <v>3.7416573867739451E-3</v>
      </c>
      <c r="AB80" s="13">
        <v>0.99</v>
      </c>
      <c r="AC80" s="13">
        <v>0.998</v>
      </c>
      <c r="AD80" s="14">
        <v>0.99550000000000005</v>
      </c>
      <c r="AE80" s="46">
        <v>608</v>
      </c>
      <c r="AF80" s="13">
        <v>0.99449999999999994</v>
      </c>
      <c r="AG80" s="13">
        <v>1.5022205785658289E-2</v>
      </c>
      <c r="AH80" s="13">
        <v>0.98599999999999999</v>
      </c>
      <c r="AI80" s="13">
        <v>1.016</v>
      </c>
      <c r="AJ80" s="14">
        <v>0.98750000000000004</v>
      </c>
      <c r="AK80" s="46">
        <v>152</v>
      </c>
      <c r="AL80" s="13">
        <v>0.99612500000000004</v>
      </c>
      <c r="AM80" s="13">
        <v>4.0510139824140711E-3</v>
      </c>
      <c r="AN80" s="13">
        <v>0.98899999999999999</v>
      </c>
      <c r="AO80" s="13">
        <v>1.0009999999999999</v>
      </c>
      <c r="AP80" s="14">
        <v>0.99649999999999994</v>
      </c>
      <c r="AQ80" s="60">
        <v>304</v>
      </c>
      <c r="AR80" s="13">
        <v>0.99124999999999996</v>
      </c>
      <c r="AS80" s="13">
        <v>3.7701837772561885E-3</v>
      </c>
      <c r="AT80" s="13">
        <v>0.98299999999999998</v>
      </c>
      <c r="AU80" s="13">
        <v>0.995</v>
      </c>
      <c r="AV80" s="14">
        <v>0.99249999999999994</v>
      </c>
      <c r="AW80" s="60">
        <v>608</v>
      </c>
      <c r="AX80" s="13">
        <v>0.99937500000000001</v>
      </c>
      <c r="AY80" s="13">
        <v>8.5680052687725217E-3</v>
      </c>
      <c r="AZ80" s="13">
        <v>0.99299999999999999</v>
      </c>
      <c r="BA80" s="61">
        <v>1.0189999999999999</v>
      </c>
      <c r="BB80" s="62">
        <v>0.99649999999999994</v>
      </c>
      <c r="BC80" s="46">
        <v>152</v>
      </c>
      <c r="BD80" s="13">
        <v>1.002</v>
      </c>
      <c r="BE80" s="13">
        <v>1.0825894882179478E-2</v>
      </c>
      <c r="BF80" s="13">
        <v>0.98399999999999999</v>
      </c>
      <c r="BG80" s="13">
        <v>1.0189999999999999</v>
      </c>
      <c r="BH80" s="14">
        <v>0.99899999999999989</v>
      </c>
      <c r="BI80" s="46">
        <v>304</v>
      </c>
      <c r="BJ80" s="13">
        <v>0.99731250000000005</v>
      </c>
      <c r="BK80" s="13">
        <v>6.85778146827868E-3</v>
      </c>
      <c r="BL80" s="13">
        <v>0.98199999999999998</v>
      </c>
      <c r="BM80" s="13">
        <v>1.012</v>
      </c>
      <c r="BN80" s="14">
        <v>0.99649999999999994</v>
      </c>
      <c r="BO80" s="46">
        <v>608</v>
      </c>
      <c r="BP80" s="13">
        <v>0.99700000000000011</v>
      </c>
      <c r="BQ80" s="13">
        <v>6.643292356454983E-3</v>
      </c>
      <c r="BR80" s="13">
        <v>0.98699999999999999</v>
      </c>
      <c r="BS80" s="13">
        <v>1.012</v>
      </c>
      <c r="BT80" s="14">
        <v>0.99649999999999994</v>
      </c>
    </row>
  </sheetData>
  <mergeCells count="44">
    <mergeCell ref="B20:B23"/>
    <mergeCell ref="B24:B29"/>
    <mergeCell ref="B30:B36"/>
    <mergeCell ref="C1:E1"/>
    <mergeCell ref="C3:E3"/>
    <mergeCell ref="B70:B74"/>
    <mergeCell ref="B75:B79"/>
    <mergeCell ref="F1:R1"/>
    <mergeCell ref="F2:J2"/>
    <mergeCell ref="B44:B46"/>
    <mergeCell ref="B47:B49"/>
    <mergeCell ref="B50:B52"/>
    <mergeCell ref="B53:B62"/>
    <mergeCell ref="B63:B66"/>
    <mergeCell ref="B67:B69"/>
    <mergeCell ref="B38:B43"/>
    <mergeCell ref="B6:B16"/>
    <mergeCell ref="B17:B19"/>
    <mergeCell ref="G3:J3"/>
    <mergeCell ref="K3:N3"/>
    <mergeCell ref="O3:R3"/>
    <mergeCell ref="S1:AJ1"/>
    <mergeCell ref="S2:X2"/>
    <mergeCell ref="Y2:AD2"/>
    <mergeCell ref="AK1:BB1"/>
    <mergeCell ref="AK2:AP2"/>
    <mergeCell ref="AQ2:AV2"/>
    <mergeCell ref="AW2:BB2"/>
    <mergeCell ref="BC1:BT1"/>
    <mergeCell ref="BC2:BH2"/>
    <mergeCell ref="BI2:BN2"/>
    <mergeCell ref="BO2:BT2"/>
    <mergeCell ref="K2:N2"/>
    <mergeCell ref="O2:R2"/>
    <mergeCell ref="BD3:BH3"/>
    <mergeCell ref="BJ3:BN3"/>
    <mergeCell ref="BP3:BT3"/>
    <mergeCell ref="AL3:AP3"/>
    <mergeCell ref="AR3:AV3"/>
    <mergeCell ref="AX3:BB3"/>
    <mergeCell ref="AE2:AJ2"/>
    <mergeCell ref="T3:X3"/>
    <mergeCell ref="Z3:AD3"/>
    <mergeCell ref="AF3:AJ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4C7A-F8E5-4CB5-B3FB-C9CC8446C021}">
  <dimension ref="A1:K82"/>
  <sheetViews>
    <sheetView topLeftCell="A96" workbookViewId="0">
      <selection activeCell="S43" sqref="S43"/>
    </sheetView>
  </sheetViews>
  <sheetFormatPr baseColWidth="10" defaultRowHeight="14.25" x14ac:dyDescent="0.2"/>
  <cols>
    <col min="1" max="1" width="37.85546875" style="1" bestFit="1" customWidth="1"/>
    <col min="2" max="6" width="11.42578125" style="1"/>
    <col min="7" max="11" width="12.5703125" style="1" bestFit="1" customWidth="1"/>
    <col min="12" max="16384" width="11.42578125" style="1"/>
  </cols>
  <sheetData>
    <row r="1" spans="1:11" ht="15" thickBot="1" x14ac:dyDescent="0.25"/>
    <row r="2" spans="1:11" x14ac:dyDescent="0.2">
      <c r="A2" s="1" t="s">
        <v>105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11" x14ac:dyDescent="0.2">
      <c r="B3" s="5"/>
      <c r="F3" s="6"/>
    </row>
    <row r="4" spans="1:11" ht="15" thickBot="1" x14ac:dyDescent="0.25">
      <c r="B4" s="7" t="s">
        <v>125</v>
      </c>
      <c r="C4" s="8"/>
      <c r="D4" s="8"/>
      <c r="E4" s="8"/>
      <c r="F4" s="9"/>
      <c r="G4" s="10"/>
      <c r="H4" s="10"/>
      <c r="I4" s="10"/>
      <c r="J4" s="10"/>
      <c r="K4" s="10"/>
    </row>
    <row r="5" spans="1:11" ht="15" thickBot="1" x14ac:dyDescent="0.25">
      <c r="A5" s="11" t="s">
        <v>0</v>
      </c>
      <c r="B5" s="12">
        <f>SUM('By Scenario'!C5:E5)/3</f>
        <v>8.2543333333333333</v>
      </c>
      <c r="C5" s="13">
        <f>('By Scenario'!G5+'By Scenario'!K5+'By Scenario'!O5)/3</f>
        <v>8.3695000000000004</v>
      </c>
      <c r="D5" s="13">
        <f>('By Scenario'!T5+'By Scenario'!Z5+'By Scenario'!AF5)/3</f>
        <v>9.3354999999999997</v>
      </c>
      <c r="E5" s="13">
        <f>('By Scenario'!AL5+'By Scenario'!AR5+'By Scenario'!AX5)/3</f>
        <v>12.154041666666664</v>
      </c>
      <c r="F5" s="14">
        <f>('By Scenario'!BD5+'By Scenario'!BJ5+'By Scenario'!BP5)/3</f>
        <v>31.587187499999999</v>
      </c>
      <c r="G5" s="15"/>
      <c r="H5" s="15"/>
      <c r="I5" s="15"/>
      <c r="J5" s="15"/>
      <c r="K5" s="15"/>
    </row>
    <row r="6" spans="1:11" x14ac:dyDescent="0.2">
      <c r="A6" s="16" t="s">
        <v>9</v>
      </c>
      <c r="B6" s="17">
        <f>AVERAGE('By Scenario'!C6:E6)</f>
        <v>4.0293333333333337</v>
      </c>
      <c r="C6" s="18">
        <v>4.2021666666666659</v>
      </c>
      <c r="D6" s="18">
        <v>4.620000000000001</v>
      </c>
      <c r="E6" s="18">
        <v>4.452</v>
      </c>
      <c r="F6" s="19">
        <v>7.1998125000000002</v>
      </c>
      <c r="G6" s="15"/>
      <c r="H6" s="15"/>
      <c r="I6" s="15"/>
      <c r="J6" s="15"/>
      <c r="K6" s="15"/>
    </row>
    <row r="7" spans="1:11" x14ac:dyDescent="0.2">
      <c r="A7" s="20" t="s">
        <v>115</v>
      </c>
      <c r="B7" s="21">
        <f>AVERAGE('By Scenario'!C7:E7)</f>
        <v>3.2056666666666671</v>
      </c>
      <c r="C7" s="15">
        <v>3.186833333333333</v>
      </c>
      <c r="D7" s="15">
        <v>3.6661666666666668</v>
      </c>
      <c r="E7" s="15">
        <v>3.9799583333333328</v>
      </c>
      <c r="F7" s="22">
        <v>4.9490208333333339</v>
      </c>
      <c r="G7" s="15"/>
      <c r="H7" s="15"/>
      <c r="I7" s="15"/>
      <c r="J7" s="15"/>
      <c r="K7" s="15"/>
    </row>
    <row r="8" spans="1:11" x14ac:dyDescent="0.2">
      <c r="A8" s="20" t="s">
        <v>10</v>
      </c>
      <c r="B8" s="21">
        <f>AVERAGE('By Scenario'!C8:E8)</f>
        <v>5.25</v>
      </c>
      <c r="C8" s="15">
        <v>5.234</v>
      </c>
      <c r="D8" s="15">
        <v>6.2653333333333343</v>
      </c>
      <c r="E8" s="15">
        <v>6.1217499999999996</v>
      </c>
      <c r="F8" s="22">
        <v>7.4708958333333308</v>
      </c>
      <c r="G8" s="15"/>
      <c r="H8" s="15"/>
      <c r="I8" s="15"/>
      <c r="J8" s="15"/>
      <c r="K8" s="15"/>
    </row>
    <row r="9" spans="1:11" x14ac:dyDescent="0.2">
      <c r="A9" s="20" t="s">
        <v>11</v>
      </c>
      <c r="B9" s="21">
        <f>AVERAGE('By Scenario'!C9:E9)</f>
        <v>2.0306666666666664</v>
      </c>
      <c r="C9" s="15">
        <v>2.0803333333333334</v>
      </c>
      <c r="D9" s="15">
        <v>2.2916666666666665</v>
      </c>
      <c r="E9" s="15">
        <v>2.2225833333333336</v>
      </c>
      <c r="F9" s="22">
        <v>2.2393958333333344</v>
      </c>
      <c r="G9" s="15"/>
      <c r="H9" s="15"/>
      <c r="I9" s="15"/>
      <c r="J9" s="15"/>
      <c r="K9" s="15"/>
    </row>
    <row r="10" spans="1:11" x14ac:dyDescent="0.2">
      <c r="A10" s="20" t="s">
        <v>12</v>
      </c>
      <c r="B10" s="21">
        <f>AVERAGE('By Scenario'!C10:E10)</f>
        <v>4.32</v>
      </c>
      <c r="C10" s="15">
        <v>4.609166666666666</v>
      </c>
      <c r="D10" s="15">
        <v>5.0078333333333331</v>
      </c>
      <c r="E10" s="15">
        <v>5.1704166666666662</v>
      </c>
      <c r="F10" s="22">
        <v>5.9739791666666653</v>
      </c>
      <c r="G10" s="15"/>
      <c r="H10" s="15"/>
      <c r="I10" s="15"/>
      <c r="J10" s="15"/>
      <c r="K10" s="15"/>
    </row>
    <row r="11" spans="1:11" x14ac:dyDescent="0.2">
      <c r="A11" s="20" t="s">
        <v>13</v>
      </c>
      <c r="B11" s="21">
        <f>AVERAGE('By Scenario'!C11:E11)</f>
        <v>2.0203333333333333</v>
      </c>
      <c r="C11" s="15">
        <v>2.2671666666666668</v>
      </c>
      <c r="D11" s="15">
        <v>2.434333333333333</v>
      </c>
      <c r="E11" s="15">
        <v>2.3261250000000002</v>
      </c>
      <c r="F11" s="22">
        <v>2.3113333333333328</v>
      </c>
      <c r="G11" s="15"/>
      <c r="H11" s="15"/>
      <c r="I11" s="15"/>
      <c r="J11" s="15"/>
      <c r="K11" s="15"/>
    </row>
    <row r="12" spans="1:11" x14ac:dyDescent="0.2">
      <c r="A12" s="20" t="s">
        <v>14</v>
      </c>
      <c r="B12" s="21">
        <f>AVERAGE('By Scenario'!C12:E12)</f>
        <v>0.32766666666666672</v>
      </c>
      <c r="C12" s="15">
        <v>0.36083333333333334</v>
      </c>
      <c r="D12" s="15">
        <v>0.38016666666666671</v>
      </c>
      <c r="E12" s="15">
        <v>0.43879166666666664</v>
      </c>
      <c r="F12" s="22">
        <v>0.41464583333333321</v>
      </c>
      <c r="G12" s="15"/>
      <c r="H12" s="15"/>
      <c r="I12" s="15"/>
      <c r="J12" s="15"/>
      <c r="K12" s="15"/>
    </row>
    <row r="13" spans="1:11" x14ac:dyDescent="0.2">
      <c r="A13" s="20" t="s">
        <v>114</v>
      </c>
      <c r="B13" s="21">
        <f>AVERAGE('By Scenario'!C13:E13)</f>
        <v>6.3113333333333337</v>
      </c>
      <c r="C13" s="15">
        <v>6.5215000000000005</v>
      </c>
      <c r="D13" s="15">
        <v>7.2259166666666657</v>
      </c>
      <c r="E13" s="15">
        <v>6.6701666666666668</v>
      </c>
      <c r="F13" s="22">
        <v>7.5078958333333334</v>
      </c>
      <c r="G13" s="15"/>
      <c r="H13" s="15"/>
      <c r="I13" s="15"/>
      <c r="J13" s="15"/>
      <c r="K13" s="15"/>
    </row>
    <row r="14" spans="1:11" x14ac:dyDescent="0.2">
      <c r="A14" s="20" t="s">
        <v>15</v>
      </c>
      <c r="B14" s="21">
        <f>AVERAGE('By Scenario'!C14:E14)</f>
        <v>2.6389999999999998</v>
      </c>
      <c r="C14" s="15">
        <v>2.8879999999999999</v>
      </c>
      <c r="D14" s="15">
        <v>2.8328333333333333</v>
      </c>
      <c r="E14" s="15">
        <v>2.7482916666666664</v>
      </c>
      <c r="F14" s="22">
        <v>3.0749999999999997</v>
      </c>
      <c r="G14" s="15"/>
      <c r="H14" s="15"/>
      <c r="I14" s="15"/>
      <c r="J14" s="15"/>
      <c r="K14" s="15"/>
    </row>
    <row r="15" spans="1:11" x14ac:dyDescent="0.2">
      <c r="A15" s="20" t="s">
        <v>16</v>
      </c>
      <c r="B15" s="21">
        <f>AVERAGE('By Scenario'!C15:E15)</f>
        <v>4.3230000000000004</v>
      </c>
      <c r="C15" s="15">
        <v>4.6045000000000007</v>
      </c>
      <c r="D15" s="15">
        <v>5.0110000000000001</v>
      </c>
      <c r="E15" s="15">
        <v>4.751125</v>
      </c>
      <c r="F15" s="22">
        <v>5.3179999999999987</v>
      </c>
      <c r="G15" s="15"/>
      <c r="H15" s="15"/>
      <c r="I15" s="15"/>
      <c r="J15" s="15"/>
      <c r="K15" s="15"/>
    </row>
    <row r="16" spans="1:11" ht="15" thickBot="1" x14ac:dyDescent="0.25">
      <c r="A16" s="23" t="s">
        <v>17</v>
      </c>
      <c r="B16" s="24">
        <f>AVERAGE('By Scenario'!C16:E16)</f>
        <v>2.5409999999999999</v>
      </c>
      <c r="C16" s="25">
        <v>2.7111666666666667</v>
      </c>
      <c r="D16" s="25">
        <v>2.564083333333333</v>
      </c>
      <c r="E16" s="25">
        <v>2.8041250000000004</v>
      </c>
      <c r="F16" s="26">
        <v>2.3258541666666668</v>
      </c>
      <c r="G16" s="15"/>
      <c r="H16" s="15"/>
      <c r="I16" s="15"/>
      <c r="J16" s="15"/>
      <c r="K16" s="15"/>
    </row>
    <row r="17" spans="1:11" x14ac:dyDescent="0.2">
      <c r="A17" s="16" t="s">
        <v>18</v>
      </c>
      <c r="B17" s="17">
        <f>AVERAGE('By Scenario'!C17:E17)</f>
        <v>1.9263333333333332</v>
      </c>
      <c r="C17" s="18">
        <v>2.0638333333333332</v>
      </c>
      <c r="D17" s="18">
        <v>2.0728333333333331</v>
      </c>
      <c r="E17" s="18">
        <v>1.7480416666666672</v>
      </c>
      <c r="F17" s="19">
        <v>2.5950625</v>
      </c>
      <c r="G17" s="15"/>
      <c r="H17" s="15"/>
      <c r="I17" s="15"/>
      <c r="J17" s="15"/>
      <c r="K17" s="15"/>
    </row>
    <row r="18" spans="1:11" x14ac:dyDescent="0.2">
      <c r="A18" s="20" t="s">
        <v>19</v>
      </c>
      <c r="B18" s="21">
        <f>AVERAGE('By Scenario'!C18:E18)</f>
        <v>3.4163333333333337</v>
      </c>
      <c r="C18" s="15">
        <v>3.1526666666666663</v>
      </c>
      <c r="D18" s="15">
        <v>3.6949166666666664</v>
      </c>
      <c r="E18" s="15">
        <v>3.0401250000000002</v>
      </c>
      <c r="F18" s="22">
        <v>3.5172499999999993</v>
      </c>
      <c r="G18" s="15"/>
      <c r="H18" s="15"/>
      <c r="I18" s="15"/>
      <c r="J18" s="15"/>
      <c r="K18" s="15"/>
    </row>
    <row r="19" spans="1:11" ht="15" thickBot="1" x14ac:dyDescent="0.25">
      <c r="A19" s="23" t="s">
        <v>20</v>
      </c>
      <c r="B19" s="24">
        <f>AVERAGE('By Scenario'!C19:E19)</f>
        <v>2.5270000000000001</v>
      </c>
      <c r="C19" s="25">
        <v>2.4773333333333332</v>
      </c>
      <c r="D19" s="25">
        <v>2.7840833333333332</v>
      </c>
      <c r="E19" s="25">
        <v>2.7123750000000002</v>
      </c>
      <c r="F19" s="26">
        <v>2.8641458333333332</v>
      </c>
      <c r="G19" s="15"/>
      <c r="H19" s="15"/>
      <c r="I19" s="15"/>
      <c r="J19" s="15"/>
      <c r="K19" s="15"/>
    </row>
    <row r="20" spans="1:11" x14ac:dyDescent="0.2">
      <c r="A20" s="16" t="s">
        <v>21</v>
      </c>
      <c r="B20" s="17">
        <f>AVERAGE('By Scenario'!C20:E20)</f>
        <v>1.8556666666666668</v>
      </c>
      <c r="C20" s="18">
        <v>1.9641666666666671</v>
      </c>
      <c r="D20" s="18">
        <v>2.1419999999999999</v>
      </c>
      <c r="E20" s="18">
        <v>1.9587916666666667</v>
      </c>
      <c r="F20" s="19">
        <v>2.5968958333333334</v>
      </c>
      <c r="G20" s="15"/>
      <c r="H20" s="15"/>
      <c r="I20" s="15"/>
      <c r="J20" s="15"/>
      <c r="K20" s="15"/>
    </row>
    <row r="21" spans="1:11" x14ac:dyDescent="0.2">
      <c r="A21" s="20" t="s">
        <v>22</v>
      </c>
      <c r="B21" s="21">
        <f>AVERAGE('By Scenario'!C21:E21)</f>
        <v>0.60033333333333327</v>
      </c>
      <c r="C21" s="15">
        <v>0.66933333333333334</v>
      </c>
      <c r="D21" s="15">
        <v>0.79541666666666666</v>
      </c>
      <c r="E21" s="15">
        <v>0.61183333333333334</v>
      </c>
      <c r="F21" s="22">
        <v>0.64916666666666656</v>
      </c>
      <c r="G21" s="15"/>
      <c r="H21" s="15"/>
      <c r="I21" s="15"/>
      <c r="J21" s="15"/>
      <c r="K21" s="15"/>
    </row>
    <row r="22" spans="1:11" x14ac:dyDescent="0.2">
      <c r="A22" s="20" t="s">
        <v>113</v>
      </c>
      <c r="B22" s="21">
        <f>AVERAGE('By Scenario'!C22:E22)</f>
        <v>2.581</v>
      </c>
      <c r="C22" s="15">
        <v>2.7793333333333332</v>
      </c>
      <c r="D22" s="15">
        <v>3.1224999999999992</v>
      </c>
      <c r="E22" s="15">
        <v>2.9408333333333334</v>
      </c>
      <c r="F22" s="22">
        <v>3.1917083333333331</v>
      </c>
      <c r="G22" s="15"/>
      <c r="H22" s="15"/>
      <c r="I22" s="15"/>
      <c r="J22" s="15"/>
      <c r="K22" s="15"/>
    </row>
    <row r="23" spans="1:11" ht="15" thickBot="1" x14ac:dyDescent="0.25">
      <c r="A23" s="23" t="s">
        <v>23</v>
      </c>
      <c r="B23" s="24">
        <f>AVERAGE('By Scenario'!C23:E23)</f>
        <v>2.6739999999999999</v>
      </c>
      <c r="C23" s="25">
        <v>2.968833333333333</v>
      </c>
      <c r="D23" s="25">
        <v>2.9146666666666667</v>
      </c>
      <c r="E23" s="25">
        <v>3.0595000000000003</v>
      </c>
      <c r="F23" s="26">
        <v>3.1908333333333334</v>
      </c>
      <c r="G23" s="15"/>
      <c r="H23" s="15"/>
      <c r="I23" s="15"/>
      <c r="J23" s="15"/>
      <c r="K23" s="15"/>
    </row>
    <row r="24" spans="1:11" x14ac:dyDescent="0.2">
      <c r="A24" s="16" t="s">
        <v>24</v>
      </c>
      <c r="B24" s="17">
        <f>AVERAGE('By Scenario'!C24:E24)</f>
        <v>1.0029999999999999</v>
      </c>
      <c r="C24" s="18">
        <v>1.2413333333333334</v>
      </c>
      <c r="D24" s="18">
        <v>1.0934999999999999</v>
      </c>
      <c r="E24" s="18">
        <v>1.2132499999999997</v>
      </c>
      <c r="F24" s="19">
        <v>2.6851666666666674</v>
      </c>
      <c r="G24" s="15"/>
      <c r="H24" s="15"/>
      <c r="I24" s="15"/>
      <c r="J24" s="15"/>
      <c r="K24" s="15"/>
    </row>
    <row r="25" spans="1:11" x14ac:dyDescent="0.2">
      <c r="A25" s="20" t="s">
        <v>25</v>
      </c>
      <c r="B25" s="21">
        <f>AVERAGE('By Scenario'!C25:E25)</f>
        <v>1.2430000000000001</v>
      </c>
      <c r="C25" s="15">
        <v>0.90683333333333316</v>
      </c>
      <c r="D25" s="15">
        <v>0.95858333333333323</v>
      </c>
      <c r="E25" s="15">
        <v>1.0829166666666665</v>
      </c>
      <c r="F25" s="22">
        <v>2.4864999999999999</v>
      </c>
      <c r="G25" s="15"/>
      <c r="H25" s="15"/>
      <c r="I25" s="15"/>
      <c r="J25" s="15"/>
      <c r="K25" s="15"/>
    </row>
    <row r="26" spans="1:11" x14ac:dyDescent="0.2">
      <c r="A26" s="20" t="s">
        <v>26</v>
      </c>
      <c r="B26" s="21">
        <f>AVERAGE('By Scenario'!C26:E26)</f>
        <v>0.253</v>
      </c>
      <c r="C26" s="15">
        <v>0.26133333333333336</v>
      </c>
      <c r="D26" s="15">
        <v>0.25825000000000004</v>
      </c>
      <c r="E26" s="15">
        <v>0.24250000000000002</v>
      </c>
      <c r="F26" s="22">
        <v>0.24297916666666661</v>
      </c>
      <c r="G26" s="15"/>
      <c r="H26" s="15"/>
      <c r="I26" s="15"/>
      <c r="J26" s="15"/>
      <c r="K26" s="15"/>
    </row>
    <row r="27" spans="1:11" x14ac:dyDescent="0.2">
      <c r="A27" s="20" t="s">
        <v>27</v>
      </c>
      <c r="B27" s="21">
        <f>AVERAGE('By Scenario'!C27:E27)</f>
        <v>0.15833333333333333</v>
      </c>
      <c r="C27" s="15">
        <v>0.1535</v>
      </c>
      <c r="D27" s="15">
        <v>0.18341666666666667</v>
      </c>
      <c r="E27" s="15">
        <v>0.15433333333333329</v>
      </c>
      <c r="F27" s="22">
        <v>0.15331249999999999</v>
      </c>
      <c r="G27" s="15"/>
      <c r="H27" s="15"/>
      <c r="I27" s="15"/>
      <c r="J27" s="15"/>
      <c r="K27" s="15"/>
    </row>
    <row r="28" spans="1:11" x14ac:dyDescent="0.2">
      <c r="A28" s="20" t="s">
        <v>28</v>
      </c>
      <c r="B28" s="21">
        <f>AVERAGE('By Scenario'!C28:E28)</f>
        <v>0.11533333333333333</v>
      </c>
      <c r="C28" s="15">
        <v>0.11449999999999999</v>
      </c>
      <c r="D28" s="15">
        <v>0.11816666666666666</v>
      </c>
      <c r="E28" s="15">
        <v>0.11283333333333335</v>
      </c>
      <c r="F28" s="22">
        <v>0.11412500000000003</v>
      </c>
      <c r="G28" s="15"/>
      <c r="H28" s="15"/>
      <c r="I28" s="15"/>
      <c r="J28" s="15"/>
      <c r="K28" s="15"/>
    </row>
    <row r="29" spans="1:11" ht="15" thickBot="1" x14ac:dyDescent="0.25">
      <c r="A29" s="23" t="s">
        <v>29</v>
      </c>
      <c r="B29" s="24">
        <f>AVERAGE('By Scenario'!C29:E29)</f>
        <v>0.34133333333333332</v>
      </c>
      <c r="C29" s="25">
        <v>0.33866666666666667</v>
      </c>
      <c r="D29" s="25">
        <v>0.36183333333333328</v>
      </c>
      <c r="E29" s="25">
        <v>0.33949999999999997</v>
      </c>
      <c r="F29" s="26">
        <v>0.3552083333333334</v>
      </c>
      <c r="G29" s="15"/>
      <c r="H29" s="15"/>
      <c r="I29" s="15"/>
      <c r="J29" s="15"/>
      <c r="K29" s="15"/>
    </row>
    <row r="30" spans="1:11" x14ac:dyDescent="0.2">
      <c r="A30" s="16" t="s">
        <v>30</v>
      </c>
      <c r="B30" s="17">
        <f>AVERAGE('By Scenario'!C30:E30)</f>
        <v>1.1516666666666666</v>
      </c>
      <c r="C30" s="18">
        <v>1.141</v>
      </c>
      <c r="D30" s="18">
        <v>1.7162499999999998</v>
      </c>
      <c r="E30" s="18">
        <v>1.044125</v>
      </c>
      <c r="F30" s="19">
        <v>1.8463541666666663</v>
      </c>
      <c r="G30" s="15"/>
      <c r="H30" s="15"/>
      <c r="I30" s="15"/>
      <c r="J30" s="15"/>
      <c r="K30" s="15"/>
    </row>
    <row r="31" spans="1:11" x14ac:dyDescent="0.2">
      <c r="A31" s="20" t="s">
        <v>31</v>
      </c>
      <c r="B31" s="21">
        <f>AVERAGE('By Scenario'!C31:E31)</f>
        <v>0.90333333333333332</v>
      </c>
      <c r="C31" s="15">
        <v>1.0863333333333334</v>
      </c>
      <c r="D31" s="15">
        <v>1.7719166666666666</v>
      </c>
      <c r="E31" s="15">
        <v>0.97433333333333316</v>
      </c>
      <c r="F31" s="22">
        <v>1.9912708333333338</v>
      </c>
      <c r="G31" s="15"/>
      <c r="H31" s="15"/>
      <c r="I31" s="15"/>
      <c r="J31" s="15"/>
      <c r="K31" s="15"/>
    </row>
    <row r="32" spans="1:11" x14ac:dyDescent="0.2">
      <c r="A32" s="20" t="s">
        <v>32</v>
      </c>
      <c r="B32" s="21">
        <f>AVERAGE('By Scenario'!C32:E32)</f>
        <v>0.40466666666666667</v>
      </c>
      <c r="C32" s="15">
        <v>0.39616666666666672</v>
      </c>
      <c r="D32" s="15">
        <v>0.41350000000000003</v>
      </c>
      <c r="E32" s="15">
        <v>0.39133333333333331</v>
      </c>
      <c r="F32" s="22">
        <v>0.39674999999999999</v>
      </c>
      <c r="G32" s="15"/>
      <c r="H32" s="15"/>
      <c r="I32" s="15"/>
      <c r="J32" s="15"/>
      <c r="K32" s="15"/>
    </row>
    <row r="33" spans="1:11" x14ac:dyDescent="0.2">
      <c r="A33" s="20" t="s">
        <v>33</v>
      </c>
      <c r="B33" s="21">
        <f>AVERAGE('By Scenario'!C33:E33)</f>
        <v>0.19366666666666665</v>
      </c>
      <c r="C33" s="15">
        <v>0.19499999999999998</v>
      </c>
      <c r="D33" s="15">
        <v>0.19716666666666668</v>
      </c>
      <c r="E33" s="15">
        <v>0.1835</v>
      </c>
      <c r="F33" s="22">
        <v>0.19881249999999998</v>
      </c>
      <c r="G33" s="15"/>
      <c r="H33" s="15"/>
      <c r="I33" s="15"/>
      <c r="J33" s="15"/>
      <c r="K33" s="15"/>
    </row>
    <row r="34" spans="1:11" x14ac:dyDescent="0.2">
      <c r="A34" s="20" t="s">
        <v>76</v>
      </c>
      <c r="B34" s="21">
        <f>AVERAGE('By Scenario'!C34:E34)</f>
        <v>1.0296666666666667</v>
      </c>
      <c r="C34" s="15">
        <v>0.44866666666666671</v>
      </c>
      <c r="D34" s="15">
        <v>0.43566666666666665</v>
      </c>
      <c r="E34" s="15">
        <v>0.4331666666666667</v>
      </c>
      <c r="F34" s="22">
        <v>0.45362499999999994</v>
      </c>
      <c r="G34" s="15"/>
      <c r="H34" s="15"/>
      <c r="I34" s="15"/>
      <c r="J34" s="15"/>
      <c r="K34" s="15"/>
    </row>
    <row r="35" spans="1:11" x14ac:dyDescent="0.2">
      <c r="A35" s="20" t="s">
        <v>112</v>
      </c>
      <c r="B35" s="21">
        <f>AVERAGE('By Scenario'!C35:E35)</f>
        <v>0.13200000000000001</v>
      </c>
      <c r="C35" s="15">
        <v>0.13316666666666668</v>
      </c>
      <c r="D35" s="15">
        <v>0.2195</v>
      </c>
      <c r="E35" s="15">
        <v>0.52450000000000008</v>
      </c>
      <c r="F35" s="22">
        <v>0.51362500000000011</v>
      </c>
      <c r="G35" s="15"/>
      <c r="H35" s="15"/>
      <c r="I35" s="15"/>
      <c r="J35" s="15"/>
      <c r="K35" s="15"/>
    </row>
    <row r="36" spans="1:11" ht="15" thickBot="1" x14ac:dyDescent="0.25">
      <c r="A36" s="23" t="s">
        <v>34</v>
      </c>
      <c r="B36" s="24">
        <f>AVERAGE('By Scenario'!C36:E36)</f>
        <v>0.56266666666666665</v>
      </c>
      <c r="C36" s="25">
        <v>0.61399999999999999</v>
      </c>
      <c r="D36" s="25">
        <v>0.61991666666666667</v>
      </c>
      <c r="E36" s="25">
        <v>0.58033333333333326</v>
      </c>
      <c r="F36" s="26">
        <v>0.57960416666666659</v>
      </c>
      <c r="G36" s="15"/>
      <c r="H36" s="15"/>
      <c r="I36" s="15"/>
      <c r="J36" s="15"/>
      <c r="K36" s="15"/>
    </row>
    <row r="37" spans="1:11" ht="15" thickBot="1" x14ac:dyDescent="0.25">
      <c r="A37" s="11" t="s">
        <v>35</v>
      </c>
      <c r="B37" s="12">
        <f>AVERAGE('By Scenario'!C37:E37)</f>
        <v>0.68233333333333324</v>
      </c>
      <c r="C37" s="13">
        <v>1.5496666666666667</v>
      </c>
      <c r="D37" s="13">
        <v>6.355833333333333</v>
      </c>
      <c r="E37" s="13">
        <v>7.5121250000000002</v>
      </c>
      <c r="F37" s="14">
        <v>4.6354999999999995</v>
      </c>
      <c r="G37" s="15"/>
      <c r="H37" s="15"/>
      <c r="I37" s="15"/>
      <c r="J37" s="15"/>
      <c r="K37" s="15"/>
    </row>
    <row r="38" spans="1:11" x14ac:dyDescent="0.2">
      <c r="A38" s="16" t="s">
        <v>36</v>
      </c>
      <c r="B38" s="17">
        <f>AVERAGE('By Scenario'!C38:E38)</f>
        <v>3.0569999999999999</v>
      </c>
      <c r="C38" s="18">
        <v>3.08</v>
      </c>
      <c r="D38" s="18">
        <v>3.084833333333334</v>
      </c>
      <c r="E38" s="18">
        <v>3.571874999999999</v>
      </c>
      <c r="F38" s="19">
        <v>4.2907083333333329</v>
      </c>
      <c r="G38" s="15"/>
      <c r="H38" s="15"/>
      <c r="I38" s="15"/>
      <c r="J38" s="15"/>
      <c r="K38" s="15"/>
    </row>
    <row r="39" spans="1:11" x14ac:dyDescent="0.2">
      <c r="A39" s="20" t="s">
        <v>37</v>
      </c>
      <c r="B39" s="21">
        <f>AVERAGE('By Scenario'!C39:E39)</f>
        <v>1.2063333333333333</v>
      </c>
      <c r="C39" s="15">
        <v>1.8646666666666667</v>
      </c>
      <c r="D39" s="15">
        <v>1.5914166666666667</v>
      </c>
      <c r="E39" s="15">
        <v>1.5782499999999997</v>
      </c>
      <c r="F39" s="22">
        <v>2.2013749999999996</v>
      </c>
      <c r="G39" s="15"/>
      <c r="H39" s="15"/>
      <c r="I39" s="15"/>
      <c r="J39" s="15"/>
      <c r="K39" s="15"/>
    </row>
    <row r="40" spans="1:11" x14ac:dyDescent="0.2">
      <c r="A40" s="20" t="s">
        <v>38</v>
      </c>
      <c r="B40" s="21">
        <f>AVERAGE('By Scenario'!C40:E40)</f>
        <v>0.94099999999999995</v>
      </c>
      <c r="C40" s="15">
        <v>1.038</v>
      </c>
      <c r="D40" s="15">
        <v>1.1105833333333333</v>
      </c>
      <c r="E40" s="15">
        <v>0.9408333333333333</v>
      </c>
      <c r="F40" s="22">
        <v>1.6848750000000001</v>
      </c>
      <c r="G40" s="15"/>
      <c r="H40" s="15"/>
      <c r="I40" s="15"/>
      <c r="J40" s="15"/>
      <c r="K40" s="15"/>
    </row>
    <row r="41" spans="1:11" x14ac:dyDescent="0.2">
      <c r="A41" s="20" t="s">
        <v>39</v>
      </c>
      <c r="B41" s="21">
        <f>AVERAGE('By Scenario'!C41:E41)</f>
        <v>0.12933333333333333</v>
      </c>
      <c r="C41" s="15">
        <v>0.13533333333333333</v>
      </c>
      <c r="D41" s="15">
        <v>0.14675000000000002</v>
      </c>
      <c r="E41" s="15">
        <v>0.13295833333333332</v>
      </c>
      <c r="F41" s="22">
        <v>0.1627916666666667</v>
      </c>
      <c r="G41" s="15"/>
      <c r="H41" s="15"/>
      <c r="I41" s="15"/>
      <c r="J41" s="15"/>
      <c r="K41" s="15"/>
    </row>
    <row r="42" spans="1:11" x14ac:dyDescent="0.2">
      <c r="A42" s="20" t="s">
        <v>40</v>
      </c>
      <c r="B42" s="21">
        <f>AVERAGE('By Scenario'!C42:E42)</f>
        <v>0.47</v>
      </c>
      <c r="C42" s="15">
        <v>0.47049999999999997</v>
      </c>
      <c r="D42" s="15">
        <v>0.4916666666666667</v>
      </c>
      <c r="E42" s="15">
        <v>0.4704583333333332</v>
      </c>
      <c r="F42" s="22">
        <v>0.54616666666666636</v>
      </c>
      <c r="G42" s="15"/>
      <c r="H42" s="15"/>
      <c r="I42" s="15"/>
      <c r="J42" s="15"/>
      <c r="K42" s="15"/>
    </row>
    <row r="43" spans="1:11" ht="15" thickBot="1" x14ac:dyDescent="0.25">
      <c r="A43" s="23" t="s">
        <v>41</v>
      </c>
      <c r="B43" s="24">
        <f>AVERAGE('By Scenario'!C43:E43)</f>
        <v>0.64333333333333342</v>
      </c>
      <c r="C43" s="25">
        <v>0.59933333333333338</v>
      </c>
      <c r="D43" s="25">
        <v>0.59383333333333332</v>
      </c>
      <c r="E43" s="25">
        <v>0.58279166666666671</v>
      </c>
      <c r="F43" s="26">
        <v>0.59274999999999978</v>
      </c>
      <c r="G43" s="15"/>
      <c r="H43" s="15"/>
      <c r="I43" s="15"/>
      <c r="J43" s="15"/>
      <c r="K43" s="15"/>
    </row>
    <row r="44" spans="1:11" x14ac:dyDescent="0.2">
      <c r="A44" s="16" t="s">
        <v>42</v>
      </c>
      <c r="B44" s="17">
        <f>AVERAGE('By Scenario'!C44:E44)</f>
        <v>1.1863333333333335</v>
      </c>
      <c r="C44" s="18">
        <v>1.3483333333333334</v>
      </c>
      <c r="D44" s="18">
        <v>1.3346666666666669</v>
      </c>
      <c r="E44" s="18">
        <v>1.2953333333333334</v>
      </c>
      <c r="F44" s="19">
        <v>1.9445416666666671</v>
      </c>
      <c r="G44" s="15"/>
      <c r="H44" s="15"/>
      <c r="I44" s="15"/>
      <c r="J44" s="15"/>
      <c r="K44" s="15"/>
    </row>
    <row r="45" spans="1:11" x14ac:dyDescent="0.2">
      <c r="A45" s="20" t="s">
        <v>43</v>
      </c>
      <c r="B45" s="21">
        <f>AVERAGE('By Scenario'!C45:E45)</f>
        <v>0.126</v>
      </c>
      <c r="C45" s="15">
        <v>0.1265</v>
      </c>
      <c r="D45" s="15">
        <v>0.13291666666666668</v>
      </c>
      <c r="E45" s="15">
        <v>0.12824999999999998</v>
      </c>
      <c r="F45" s="22">
        <v>0.12956250000000002</v>
      </c>
      <c r="G45" s="15"/>
      <c r="H45" s="15"/>
      <c r="I45" s="15"/>
      <c r="J45" s="15"/>
      <c r="K45" s="15"/>
    </row>
    <row r="46" spans="1:11" ht="15" thickBot="1" x14ac:dyDescent="0.25">
      <c r="A46" s="23" t="s">
        <v>44</v>
      </c>
      <c r="B46" s="24">
        <f>AVERAGE('By Scenario'!C46:E46)</f>
        <v>0.26233333333333336</v>
      </c>
      <c r="C46" s="25">
        <v>0.27916666666666662</v>
      </c>
      <c r="D46" s="25">
        <v>0.28883333333333333</v>
      </c>
      <c r="E46" s="25">
        <v>0.24300000000000002</v>
      </c>
      <c r="F46" s="26">
        <v>0.24850000000000003</v>
      </c>
      <c r="G46" s="15"/>
      <c r="H46" s="15"/>
      <c r="I46" s="15"/>
      <c r="J46" s="15"/>
      <c r="K46" s="15"/>
    </row>
    <row r="47" spans="1:11" x14ac:dyDescent="0.2">
      <c r="A47" s="16" t="s">
        <v>45</v>
      </c>
      <c r="B47" s="17">
        <f>AVERAGE('By Scenario'!C47:E47)</f>
        <v>1.2523333333333333</v>
      </c>
      <c r="C47" s="18">
        <v>1.0638333333333334</v>
      </c>
      <c r="D47" s="18">
        <v>1.4969999999999999</v>
      </c>
      <c r="E47" s="18">
        <v>1.1684166666666667</v>
      </c>
      <c r="F47" s="19">
        <v>2.230270833333333</v>
      </c>
      <c r="G47" s="15"/>
      <c r="H47" s="15"/>
      <c r="I47" s="15"/>
      <c r="J47" s="15"/>
      <c r="K47" s="15"/>
    </row>
    <row r="48" spans="1:11" x14ac:dyDescent="0.2">
      <c r="A48" s="20" t="s">
        <v>46</v>
      </c>
      <c r="B48" s="21">
        <f>AVERAGE('By Scenario'!C48:E48)</f>
        <v>1.2606666666666666</v>
      </c>
      <c r="C48" s="15">
        <v>0.59033333333333327</v>
      </c>
      <c r="D48" s="15">
        <v>0.4822499999999999</v>
      </c>
      <c r="E48" s="15">
        <v>0.7642500000000001</v>
      </c>
      <c r="F48" s="22">
        <v>1.964520833333333</v>
      </c>
      <c r="G48" s="15"/>
      <c r="H48" s="15"/>
      <c r="I48" s="15"/>
      <c r="J48" s="15"/>
      <c r="K48" s="15"/>
    </row>
    <row r="49" spans="1:11" ht="15" thickBot="1" x14ac:dyDescent="0.25">
      <c r="A49" s="23" t="s">
        <v>47</v>
      </c>
      <c r="B49" s="24">
        <f>AVERAGE('By Scenario'!C49:E49)</f>
        <v>2.3713333333333333</v>
      </c>
      <c r="C49" s="25">
        <v>2.375833333333333</v>
      </c>
      <c r="D49" s="25">
        <v>3.0674166666666665</v>
      </c>
      <c r="E49" s="25">
        <v>2.3820833333333344</v>
      </c>
      <c r="F49" s="26">
        <v>4.7472083333333321</v>
      </c>
      <c r="G49" s="15"/>
      <c r="H49" s="15"/>
      <c r="I49" s="15"/>
      <c r="J49" s="15"/>
      <c r="K49" s="15"/>
    </row>
    <row r="50" spans="1:11" x14ac:dyDescent="0.2">
      <c r="A50" s="16" t="s">
        <v>48</v>
      </c>
      <c r="B50" s="17">
        <f>AVERAGE('By Scenario'!C50:E50)</f>
        <v>0.89400000000000002</v>
      </c>
      <c r="C50" s="18">
        <v>0.97749999999999992</v>
      </c>
      <c r="D50" s="18">
        <v>1.9841666666666666</v>
      </c>
      <c r="E50" s="18">
        <v>0.96508333333333318</v>
      </c>
      <c r="F50" s="19">
        <v>2.3775833333333334</v>
      </c>
      <c r="G50" s="15"/>
      <c r="H50" s="15"/>
      <c r="I50" s="15"/>
      <c r="J50" s="15"/>
      <c r="K50" s="15"/>
    </row>
    <row r="51" spans="1:11" x14ac:dyDescent="0.2">
      <c r="A51" s="20" t="s">
        <v>49</v>
      </c>
      <c r="B51" s="21">
        <f>AVERAGE('By Scenario'!C51:E51)</f>
        <v>0.36333333333333329</v>
      </c>
      <c r="C51" s="15">
        <v>0.245</v>
      </c>
      <c r="D51" s="15">
        <v>0.32783333333333331</v>
      </c>
      <c r="E51" s="15">
        <v>0.24737499999999998</v>
      </c>
      <c r="F51" s="22">
        <v>0.28975000000000001</v>
      </c>
      <c r="G51" s="15"/>
      <c r="H51" s="15"/>
      <c r="I51" s="15"/>
      <c r="J51" s="15"/>
      <c r="K51" s="15"/>
    </row>
    <row r="52" spans="1:11" ht="15" thickBot="1" x14ac:dyDescent="0.25">
      <c r="A52" s="23" t="s">
        <v>50</v>
      </c>
      <c r="B52" s="24">
        <f>AVERAGE('By Scenario'!C52:E52)</f>
        <v>0.48233333333333334</v>
      </c>
      <c r="C52" s="25">
        <v>0.55716666666666659</v>
      </c>
      <c r="D52" s="25">
        <v>0.58716666666666673</v>
      </c>
      <c r="E52" s="25">
        <v>0.50445833333333334</v>
      </c>
      <c r="F52" s="26">
        <v>0.56806250000000014</v>
      </c>
      <c r="G52" s="15"/>
      <c r="H52" s="15"/>
      <c r="I52" s="15"/>
      <c r="J52" s="15"/>
      <c r="K52" s="15"/>
    </row>
    <row r="53" spans="1:11" x14ac:dyDescent="0.2">
      <c r="A53" s="16" t="s">
        <v>51</v>
      </c>
      <c r="B53" s="17">
        <f>AVERAGE('By Scenario'!C53:E53)</f>
        <v>1.0846666666666667</v>
      </c>
      <c r="C53" s="18">
        <v>1.0354999999999999</v>
      </c>
      <c r="D53" s="18">
        <v>1.089</v>
      </c>
      <c r="E53" s="18">
        <v>1.5956249999999998</v>
      </c>
      <c r="F53" s="19">
        <v>2.5914375000000001</v>
      </c>
      <c r="G53" s="15"/>
      <c r="H53" s="15"/>
      <c r="I53" s="15"/>
      <c r="J53" s="15"/>
      <c r="K53" s="15"/>
    </row>
    <row r="54" spans="1:11" x14ac:dyDescent="0.2">
      <c r="A54" s="20" t="s">
        <v>52</v>
      </c>
      <c r="B54" s="21">
        <f>AVERAGE('By Scenario'!C54:E54)</f>
        <v>0.25900000000000001</v>
      </c>
      <c r="C54" s="15">
        <v>0.13650000000000001</v>
      </c>
      <c r="D54" s="15">
        <v>0.35583333333333339</v>
      </c>
      <c r="E54" s="15">
        <v>0.27133333333333332</v>
      </c>
      <c r="F54" s="22">
        <v>0.15083333333333335</v>
      </c>
      <c r="G54" s="15"/>
      <c r="H54" s="15"/>
      <c r="I54" s="15"/>
      <c r="J54" s="15"/>
      <c r="K54" s="15"/>
    </row>
    <row r="55" spans="1:11" x14ac:dyDescent="0.2">
      <c r="A55" s="20" t="s">
        <v>53</v>
      </c>
      <c r="B55" s="21">
        <f>AVERAGE('By Scenario'!C55:E55)</f>
        <v>1.4593333333333334</v>
      </c>
      <c r="C55" s="15">
        <v>1.5101666666666667</v>
      </c>
      <c r="D55" s="15">
        <v>1.7401666666666671</v>
      </c>
      <c r="E55" s="15">
        <v>1.7518333333333336</v>
      </c>
      <c r="F55" s="22">
        <v>3.1862708333333352</v>
      </c>
      <c r="G55" s="15"/>
      <c r="H55" s="15"/>
      <c r="I55" s="15"/>
      <c r="J55" s="15"/>
      <c r="K55" s="15"/>
    </row>
    <row r="56" spans="1:11" x14ac:dyDescent="0.2">
      <c r="A56" s="20" t="s">
        <v>54</v>
      </c>
      <c r="B56" s="21">
        <f>AVERAGE('By Scenario'!C56:E56)</f>
        <v>0.95066666666666666</v>
      </c>
      <c r="C56" s="15">
        <v>1.0958333333333332</v>
      </c>
      <c r="D56" s="15">
        <v>1.4817499999999999</v>
      </c>
      <c r="E56" s="15">
        <v>1.2177500000000001</v>
      </c>
      <c r="F56" s="22">
        <v>1.5175624999999997</v>
      </c>
      <c r="G56" s="15"/>
      <c r="H56" s="15"/>
      <c r="I56" s="15"/>
      <c r="J56" s="15"/>
      <c r="K56" s="15"/>
    </row>
    <row r="57" spans="1:11" x14ac:dyDescent="0.2">
      <c r="A57" s="20" t="s">
        <v>55</v>
      </c>
      <c r="B57" s="21">
        <f>AVERAGE('By Scenario'!C57:E57)</f>
        <v>0.86299999999999999</v>
      </c>
      <c r="C57" s="15">
        <v>1.704</v>
      </c>
      <c r="D57" s="15">
        <v>1.4413333333333334</v>
      </c>
      <c r="E57" s="15">
        <v>1.2597499999999997</v>
      </c>
      <c r="F57" s="22">
        <v>1.0243958333333332</v>
      </c>
      <c r="G57" s="15"/>
      <c r="H57" s="15"/>
      <c r="I57" s="15"/>
      <c r="J57" s="15"/>
      <c r="K57" s="15"/>
    </row>
    <row r="58" spans="1:11" x14ac:dyDescent="0.2">
      <c r="A58" s="20" t="s">
        <v>56</v>
      </c>
      <c r="B58" s="21">
        <f>AVERAGE('By Scenario'!C58:E58)</f>
        <v>1.2999999999999999E-2</v>
      </c>
      <c r="C58" s="15">
        <v>1.35E-2</v>
      </c>
      <c r="D58" s="15">
        <v>4.7833333333333332E-2</v>
      </c>
      <c r="E58" s="15">
        <v>1.2500000000000004E-2</v>
      </c>
      <c r="F58" s="22">
        <v>5.9895833333333336E-2</v>
      </c>
      <c r="G58" s="15"/>
      <c r="H58" s="15"/>
      <c r="I58" s="15"/>
      <c r="J58" s="15"/>
      <c r="K58" s="15"/>
    </row>
    <row r="59" spans="1:11" x14ac:dyDescent="0.2">
      <c r="A59" s="20" t="s">
        <v>57</v>
      </c>
      <c r="B59" s="21">
        <f>AVERAGE('By Scenario'!C59:E59)</f>
        <v>1.1000000000000001E-2</v>
      </c>
      <c r="C59" s="15">
        <v>1.1333333333333334E-2</v>
      </c>
      <c r="D59" s="15">
        <v>0.15583333333333332</v>
      </c>
      <c r="E59" s="15">
        <v>5.0583333333333334E-2</v>
      </c>
      <c r="F59" s="22">
        <v>0.18425</v>
      </c>
      <c r="G59" s="15"/>
      <c r="H59" s="15"/>
      <c r="I59" s="15"/>
      <c r="J59" s="15"/>
      <c r="K59" s="15"/>
    </row>
    <row r="60" spans="1:11" x14ac:dyDescent="0.2">
      <c r="A60" s="20" t="s">
        <v>58</v>
      </c>
      <c r="B60" s="21">
        <f>AVERAGE('By Scenario'!C60:E60)</f>
        <v>1.4333333333333332E-2</v>
      </c>
      <c r="C60" s="15">
        <v>7.5500000000000012E-2</v>
      </c>
      <c r="D60" s="15">
        <v>7.7499999999999999E-2</v>
      </c>
      <c r="E60" s="15">
        <v>5.7166666666666664E-2</v>
      </c>
      <c r="F60" s="22">
        <v>4.2291666666666651E-2</v>
      </c>
      <c r="G60" s="15"/>
      <c r="H60" s="15"/>
      <c r="I60" s="15"/>
      <c r="J60" s="15"/>
      <c r="K60" s="15"/>
    </row>
    <row r="61" spans="1:11" x14ac:dyDescent="0.2">
      <c r="A61" s="20" t="s">
        <v>59</v>
      </c>
      <c r="B61" s="21">
        <f>AVERAGE('By Scenario'!C61:E61)</f>
        <v>0.60366666666666668</v>
      </c>
      <c r="C61" s="15">
        <v>0.47100000000000003</v>
      </c>
      <c r="D61" s="15">
        <v>0.5492499999999999</v>
      </c>
      <c r="E61" s="15">
        <v>0.57125000000000004</v>
      </c>
      <c r="F61" s="22">
        <v>0.52152083333333332</v>
      </c>
      <c r="G61" s="15"/>
      <c r="H61" s="15"/>
      <c r="I61" s="15"/>
      <c r="J61" s="15"/>
      <c r="K61" s="15"/>
    </row>
    <row r="62" spans="1:11" ht="15" thickBot="1" x14ac:dyDescent="0.25">
      <c r="A62" s="23" t="s">
        <v>60</v>
      </c>
      <c r="B62" s="24">
        <f>AVERAGE('By Scenario'!C62:E62)</f>
        <v>0.77266666666666672</v>
      </c>
      <c r="C62" s="25">
        <v>0.80983333333333329</v>
      </c>
      <c r="D62" s="25">
        <v>0.80799999999999994</v>
      </c>
      <c r="E62" s="25">
        <v>0.81029166666666674</v>
      </c>
      <c r="F62" s="26">
        <v>0.67789583333333325</v>
      </c>
      <c r="G62" s="15"/>
      <c r="H62" s="15"/>
      <c r="I62" s="15"/>
      <c r="J62" s="15"/>
      <c r="K62" s="15"/>
    </row>
    <row r="63" spans="1:11" x14ac:dyDescent="0.2">
      <c r="A63" s="16" t="s">
        <v>61</v>
      </c>
      <c r="B63" s="17">
        <f>AVERAGE('By Scenario'!C63:E63)</f>
        <v>1.3710000000000002</v>
      </c>
      <c r="C63" s="18">
        <v>1.3326666666666664</v>
      </c>
      <c r="D63" s="18">
        <v>1.4093333333333335</v>
      </c>
      <c r="E63" s="18">
        <v>1.2743333333333335</v>
      </c>
      <c r="F63" s="19">
        <v>1.6743749999999997</v>
      </c>
      <c r="G63" s="15"/>
      <c r="H63" s="15"/>
      <c r="I63" s="15"/>
      <c r="J63" s="15"/>
      <c r="K63" s="15"/>
    </row>
    <row r="64" spans="1:11" x14ac:dyDescent="0.2">
      <c r="A64" s="20" t="s">
        <v>94</v>
      </c>
      <c r="B64" s="21">
        <f>AVERAGE('By Scenario'!C64:E64)</f>
        <v>0.85300000000000009</v>
      </c>
      <c r="C64" s="15">
        <v>0.13666666666666669</v>
      </c>
      <c r="D64" s="15">
        <v>0.4154166666666666</v>
      </c>
      <c r="E64" s="15">
        <v>0.23195833333333329</v>
      </c>
      <c r="F64" s="22">
        <v>0.33960416666666665</v>
      </c>
      <c r="G64" s="15"/>
      <c r="H64" s="15"/>
      <c r="I64" s="15"/>
      <c r="J64" s="15"/>
      <c r="K64" s="15"/>
    </row>
    <row r="65" spans="1:11" x14ac:dyDescent="0.2">
      <c r="A65" s="20" t="s">
        <v>62</v>
      </c>
      <c r="B65" s="21">
        <f>AVERAGE('By Scenario'!C65:E65)</f>
        <v>1.5973333333333333</v>
      </c>
      <c r="C65" s="15">
        <v>1.571</v>
      </c>
      <c r="D65" s="15">
        <v>1.9161666666666666</v>
      </c>
      <c r="E65" s="15">
        <v>1.7491250000000003</v>
      </c>
      <c r="F65" s="22">
        <v>3.7995416666666677</v>
      </c>
      <c r="G65" s="15"/>
      <c r="H65" s="15"/>
      <c r="I65" s="15"/>
      <c r="J65" s="15"/>
      <c r="K65" s="15"/>
    </row>
    <row r="66" spans="1:11" ht="15" thickBot="1" x14ac:dyDescent="0.25">
      <c r="A66" s="23" t="s">
        <v>63</v>
      </c>
      <c r="B66" s="24">
        <f>AVERAGE('By Scenario'!C66:E66)</f>
        <v>1.2383333333333333</v>
      </c>
      <c r="C66" s="25">
        <v>1.2028333333333334</v>
      </c>
      <c r="D66" s="25">
        <v>1.2766666666666668</v>
      </c>
      <c r="E66" s="25">
        <v>1.2076249999999999</v>
      </c>
      <c r="F66" s="26">
        <v>1.2561458333333329</v>
      </c>
      <c r="G66" s="15"/>
      <c r="H66" s="15"/>
      <c r="I66" s="15"/>
      <c r="J66" s="15"/>
      <c r="K66" s="15"/>
    </row>
    <row r="67" spans="1:11" x14ac:dyDescent="0.2">
      <c r="A67" s="16" t="s">
        <v>64</v>
      </c>
      <c r="B67" s="17">
        <f>AVERAGE('By Scenario'!C67:E67)</f>
        <v>1.8953333333333333</v>
      </c>
      <c r="C67" s="18">
        <v>1.8475000000000001</v>
      </c>
      <c r="D67" s="18">
        <v>1.8904166666666666</v>
      </c>
      <c r="E67" s="18">
        <v>2.0067500000000007</v>
      </c>
      <c r="F67" s="19">
        <v>2.8333958333333338</v>
      </c>
      <c r="G67" s="15"/>
      <c r="H67" s="15"/>
      <c r="I67" s="15"/>
      <c r="J67" s="15"/>
      <c r="K67" s="15"/>
    </row>
    <row r="68" spans="1:11" x14ac:dyDescent="0.2">
      <c r="A68" s="20" t="s">
        <v>65</v>
      </c>
      <c r="B68" s="21">
        <f>AVERAGE('By Scenario'!C68:E68)</f>
        <v>0.20933333333333334</v>
      </c>
      <c r="C68" s="15">
        <v>0.19699999999999998</v>
      </c>
      <c r="D68" s="15">
        <v>0.20783333333333331</v>
      </c>
      <c r="E68" s="15">
        <v>0.2327500000000001</v>
      </c>
      <c r="F68" s="22">
        <v>0.22825000000000006</v>
      </c>
      <c r="G68" s="15"/>
      <c r="H68" s="15"/>
      <c r="I68" s="15"/>
      <c r="J68" s="15"/>
      <c r="K68" s="15"/>
    </row>
    <row r="69" spans="1:11" ht="15" thickBot="1" x14ac:dyDescent="0.25">
      <c r="A69" s="23" t="s">
        <v>66</v>
      </c>
      <c r="B69" s="24">
        <f>AVERAGE('By Scenario'!C69:E69)</f>
        <v>0.67066666666666663</v>
      </c>
      <c r="C69" s="25">
        <v>0.65950000000000009</v>
      </c>
      <c r="D69" s="25">
        <v>0.71225000000000005</v>
      </c>
      <c r="E69" s="25">
        <v>0.65129166666666671</v>
      </c>
      <c r="F69" s="26">
        <v>0.66427083333333348</v>
      </c>
      <c r="G69" s="15"/>
      <c r="H69" s="15"/>
      <c r="I69" s="15"/>
      <c r="J69" s="15"/>
      <c r="K69" s="15"/>
    </row>
    <row r="70" spans="1:11" x14ac:dyDescent="0.2">
      <c r="A70" s="16" t="s">
        <v>67</v>
      </c>
      <c r="B70" s="17">
        <f>AVERAGE('By Scenario'!C70:E70)</f>
        <v>1.827</v>
      </c>
      <c r="C70" s="18">
        <v>1.9846666666666666</v>
      </c>
      <c r="D70" s="18">
        <v>1.8905833333333335</v>
      </c>
      <c r="E70" s="18">
        <v>1.9152916666666659</v>
      </c>
      <c r="F70" s="19">
        <v>3.3324791666666673</v>
      </c>
      <c r="G70" s="15"/>
      <c r="H70" s="15"/>
      <c r="I70" s="15"/>
      <c r="J70" s="15"/>
      <c r="K70" s="15"/>
    </row>
    <row r="71" spans="1:11" x14ac:dyDescent="0.2">
      <c r="A71" s="20" t="s">
        <v>68</v>
      </c>
      <c r="B71" s="21">
        <f>AVERAGE('By Scenario'!C71:E71)</f>
        <v>0.52500000000000002</v>
      </c>
      <c r="C71" s="15">
        <v>0.56200000000000006</v>
      </c>
      <c r="D71" s="15">
        <v>0.55049999999999999</v>
      </c>
      <c r="E71" s="15">
        <v>0.54633333333333345</v>
      </c>
      <c r="F71" s="22">
        <v>0.59893750000000001</v>
      </c>
      <c r="G71" s="15"/>
      <c r="H71" s="15"/>
      <c r="I71" s="15"/>
      <c r="J71" s="15"/>
      <c r="K71" s="15"/>
    </row>
    <row r="72" spans="1:11" x14ac:dyDescent="0.2">
      <c r="A72" s="20" t="s">
        <v>69</v>
      </c>
      <c r="B72" s="21">
        <f>AVERAGE('By Scenario'!C72:E72)</f>
        <v>0.41333333333333339</v>
      </c>
      <c r="C72" s="15">
        <v>0.46400000000000002</v>
      </c>
      <c r="D72" s="15">
        <v>0.47000000000000003</v>
      </c>
      <c r="E72" s="15">
        <v>0.40283333333333338</v>
      </c>
      <c r="F72" s="22">
        <v>0.45745833333333336</v>
      </c>
      <c r="G72" s="15"/>
      <c r="H72" s="15"/>
      <c r="I72" s="15"/>
      <c r="J72" s="15"/>
      <c r="K72" s="15"/>
    </row>
    <row r="73" spans="1:11" x14ac:dyDescent="0.2">
      <c r="A73" s="20" t="s">
        <v>111</v>
      </c>
      <c r="B73" s="21">
        <f>AVERAGE('By Scenario'!C73:E73)</f>
        <v>0.32966666666666672</v>
      </c>
      <c r="C73" s="15">
        <v>0.34750000000000009</v>
      </c>
      <c r="D73" s="15">
        <v>0.35300000000000004</v>
      </c>
      <c r="E73" s="15">
        <v>0.32154166666666667</v>
      </c>
      <c r="F73" s="22">
        <v>0.36241666666666655</v>
      </c>
      <c r="G73" s="15"/>
      <c r="H73" s="15"/>
      <c r="I73" s="15"/>
      <c r="J73" s="15"/>
      <c r="K73" s="15"/>
    </row>
    <row r="74" spans="1:11" ht="15" thickBot="1" x14ac:dyDescent="0.25">
      <c r="A74" s="23" t="s">
        <v>95</v>
      </c>
      <c r="B74" s="24">
        <f>AVERAGE('By Scenario'!C74:E74)</f>
        <v>1.2253333333333334</v>
      </c>
      <c r="C74" s="25">
        <v>1.1995000000000002</v>
      </c>
      <c r="D74" s="25">
        <v>1.2332499999999997</v>
      </c>
      <c r="E74" s="25">
        <v>1.1971666666666667</v>
      </c>
      <c r="F74" s="26">
        <v>1.1913750000000001</v>
      </c>
      <c r="G74" s="15"/>
      <c r="H74" s="15"/>
      <c r="I74" s="15"/>
      <c r="J74" s="15"/>
      <c r="K74" s="15"/>
    </row>
    <row r="75" spans="1:11" x14ac:dyDescent="0.2">
      <c r="A75" s="16" t="s">
        <v>70</v>
      </c>
      <c r="B75" s="17">
        <f>AVERAGE('By Scenario'!C75:E75)</f>
        <v>1.4873333333333332</v>
      </c>
      <c r="C75" s="18">
        <v>1.157</v>
      </c>
      <c r="D75" s="18">
        <v>1.4377500000000001</v>
      </c>
      <c r="E75" s="18">
        <v>1.2115833333333332</v>
      </c>
      <c r="F75" s="19">
        <v>1.8047916666666672</v>
      </c>
      <c r="G75" s="15"/>
      <c r="H75" s="15"/>
      <c r="I75" s="15"/>
      <c r="J75" s="15"/>
      <c r="K75" s="15"/>
    </row>
    <row r="76" spans="1:11" x14ac:dyDescent="0.2">
      <c r="A76" s="20" t="s">
        <v>71</v>
      </c>
      <c r="B76" s="21">
        <f>AVERAGE('By Scenario'!C76:E76)</f>
        <v>0.29966666666666669</v>
      </c>
      <c r="C76" s="15">
        <v>0.30233333333333329</v>
      </c>
      <c r="D76" s="15">
        <v>1.079666666666667</v>
      </c>
      <c r="E76" s="15">
        <v>0.29841666666666661</v>
      </c>
      <c r="F76" s="22">
        <v>0.31391666666666662</v>
      </c>
      <c r="G76" s="15"/>
      <c r="H76" s="15"/>
      <c r="I76" s="15"/>
      <c r="J76" s="15"/>
      <c r="K76" s="15"/>
    </row>
    <row r="77" spans="1:11" x14ac:dyDescent="0.2">
      <c r="A77" s="20" t="s">
        <v>72</v>
      </c>
      <c r="B77" s="21">
        <f>AVERAGE('By Scenario'!C77:E77)</f>
        <v>1.4613333333333334</v>
      </c>
      <c r="C77" s="15">
        <v>1.3791666666666667</v>
      </c>
      <c r="D77" s="15">
        <v>1.5474166666666669</v>
      </c>
      <c r="E77" s="15">
        <v>1.4939583333333335</v>
      </c>
      <c r="F77" s="22">
        <v>1.697854166666666</v>
      </c>
      <c r="G77" s="15"/>
      <c r="H77" s="15"/>
      <c r="I77" s="15"/>
      <c r="J77" s="15"/>
      <c r="K77" s="15"/>
    </row>
    <row r="78" spans="1:11" x14ac:dyDescent="0.2">
      <c r="A78" s="20" t="s">
        <v>73</v>
      </c>
      <c r="B78" s="21">
        <f>AVERAGE('By Scenario'!C78:E78)</f>
        <v>0.41733333333333333</v>
      </c>
      <c r="C78" s="15">
        <v>0.41116666666666668</v>
      </c>
      <c r="D78" s="15">
        <v>0.50033333333333341</v>
      </c>
      <c r="E78" s="15">
        <v>0.44204166666666672</v>
      </c>
      <c r="F78" s="22">
        <v>0.42781249999999998</v>
      </c>
      <c r="G78" s="15"/>
      <c r="H78" s="15"/>
      <c r="I78" s="15"/>
      <c r="J78" s="15"/>
      <c r="K78" s="15"/>
    </row>
    <row r="79" spans="1:11" ht="15" thickBot="1" x14ac:dyDescent="0.25">
      <c r="A79" s="23" t="s">
        <v>74</v>
      </c>
      <c r="B79" s="24">
        <f>AVERAGE('By Scenario'!C79:E79)</f>
        <v>1.4516666666666669</v>
      </c>
      <c r="C79" s="25">
        <v>0.9820000000000001</v>
      </c>
      <c r="D79" s="25">
        <v>1.1070833333333332</v>
      </c>
      <c r="E79" s="25">
        <v>1.0803750000000001</v>
      </c>
      <c r="F79" s="26">
        <v>2.9430833333333317</v>
      </c>
      <c r="G79" s="15"/>
      <c r="H79" s="15"/>
      <c r="I79" s="15"/>
      <c r="J79" s="15"/>
      <c r="K79" s="15"/>
    </row>
    <row r="80" spans="1:11" ht="15" thickBot="1" x14ac:dyDescent="0.25">
      <c r="A80" s="11" t="s">
        <v>75</v>
      </c>
      <c r="B80" s="12">
        <f>AVERAGE('By Scenario'!C80:E80)</f>
        <v>0.99299999999999999</v>
      </c>
      <c r="C80" s="13">
        <v>0.99649999999999983</v>
      </c>
      <c r="D80" s="13">
        <v>0.99199999999999999</v>
      </c>
      <c r="E80" s="13">
        <v>0.99558333333333315</v>
      </c>
      <c r="F80" s="14">
        <v>0.99877083333333327</v>
      </c>
      <c r="G80" s="15"/>
      <c r="H80" s="15"/>
      <c r="I80" s="15"/>
      <c r="J80" s="15"/>
      <c r="K80" s="15"/>
    </row>
    <row r="82" spans="1:1" x14ac:dyDescent="0.2">
      <c r="A82" s="1" t="s">
        <v>126</v>
      </c>
    </row>
  </sheetData>
  <mergeCells count="2">
    <mergeCell ref="B4:F4"/>
    <mergeCell ref="G4:K4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82BC-A7EC-46EC-BD92-6A0083F1C37D}">
  <dimension ref="A1:R82"/>
  <sheetViews>
    <sheetView workbookViewId="0">
      <selection activeCell="A119" sqref="A119"/>
    </sheetView>
  </sheetViews>
  <sheetFormatPr baseColWidth="10" defaultRowHeight="14.25" x14ac:dyDescent="0.2"/>
  <cols>
    <col min="1" max="1" width="37.85546875" style="1" bestFit="1" customWidth="1"/>
    <col min="2" max="16384" width="11.42578125" style="1"/>
  </cols>
  <sheetData>
    <row r="1" spans="1:18" ht="15" thickBot="1" x14ac:dyDescent="0.25"/>
    <row r="2" spans="1:18" x14ac:dyDescent="0.2">
      <c r="A2" s="1" t="s">
        <v>105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18" x14ac:dyDescent="0.2">
      <c r="B3" s="5"/>
      <c r="F3" s="6"/>
    </row>
    <row r="4" spans="1:18" ht="15" thickBot="1" x14ac:dyDescent="0.25">
      <c r="B4" s="7" t="s">
        <v>122</v>
      </c>
      <c r="C4" s="8"/>
      <c r="D4" s="8"/>
      <c r="E4" s="8"/>
      <c r="F4" s="9"/>
      <c r="N4" s="15"/>
      <c r="O4" s="15"/>
      <c r="P4" s="15"/>
      <c r="Q4" s="15"/>
      <c r="R4" s="15"/>
    </row>
    <row r="5" spans="1:18" ht="15" thickBot="1" x14ac:dyDescent="0.25">
      <c r="A5" s="11" t="s">
        <v>0</v>
      </c>
      <c r="B5" s="12">
        <v>8.981276820883155E-2</v>
      </c>
      <c r="C5" s="13">
        <v>0.17939760310550446</v>
      </c>
      <c r="D5" s="13">
        <v>0.56126569627778078</v>
      </c>
      <c r="E5" s="13">
        <v>2.283281400684134</v>
      </c>
      <c r="F5" s="14">
        <v>1.9632427219710615</v>
      </c>
      <c r="N5" s="15"/>
      <c r="O5" s="15"/>
      <c r="P5" s="15"/>
      <c r="Q5" s="15"/>
      <c r="R5" s="15"/>
    </row>
    <row r="6" spans="1:18" x14ac:dyDescent="0.2">
      <c r="A6" s="16" t="s">
        <v>9</v>
      </c>
      <c r="B6" s="21">
        <v>0.50176322437313881</v>
      </c>
      <c r="C6" s="15">
        <v>0.3437740052224233</v>
      </c>
      <c r="D6" s="15">
        <v>9.8129784191419378E-2</v>
      </c>
      <c r="E6" s="15">
        <v>0.23496216161608738</v>
      </c>
      <c r="F6" s="22">
        <v>1.918409820838999</v>
      </c>
      <c r="N6" s="15"/>
      <c r="O6" s="15"/>
      <c r="P6" s="15"/>
      <c r="Q6" s="15"/>
      <c r="R6" s="15"/>
    </row>
    <row r="7" spans="1:18" x14ac:dyDescent="0.2">
      <c r="A7" s="20" t="s">
        <v>115</v>
      </c>
      <c r="B7" s="21">
        <v>0.54314669596098397</v>
      </c>
      <c r="C7" s="15">
        <v>0.34663838025623567</v>
      </c>
      <c r="D7" s="15">
        <v>0.52603937518252786</v>
      </c>
      <c r="E7" s="15">
        <v>0.44315396079806585</v>
      </c>
      <c r="F7" s="22">
        <v>0.92894125251307269</v>
      </c>
      <c r="N7" s="15"/>
      <c r="O7" s="15"/>
      <c r="P7" s="15"/>
      <c r="Q7" s="15"/>
      <c r="R7" s="15"/>
    </row>
    <row r="8" spans="1:18" x14ac:dyDescent="0.2">
      <c r="A8" s="20" t="s">
        <v>10</v>
      </c>
      <c r="B8" s="21">
        <v>1.079113988418277</v>
      </c>
      <c r="C8" s="15">
        <v>0.45118510613715967</v>
      </c>
      <c r="D8" s="15">
        <v>0.92823001982104236</v>
      </c>
      <c r="E8" s="15">
        <v>0.23558977795791752</v>
      </c>
      <c r="F8" s="22">
        <v>0.63404296248767078</v>
      </c>
      <c r="N8" s="15"/>
      <c r="O8" s="15"/>
      <c r="P8" s="15"/>
      <c r="Q8" s="15"/>
      <c r="R8" s="15"/>
    </row>
    <row r="9" spans="1:18" x14ac:dyDescent="0.2">
      <c r="A9" s="20" t="s">
        <v>11</v>
      </c>
      <c r="B9" s="21">
        <v>0.30652460477640925</v>
      </c>
      <c r="C9" s="15">
        <v>0.21327603397162728</v>
      </c>
      <c r="D9" s="15">
        <v>0.25088002686301408</v>
      </c>
      <c r="E9" s="15">
        <v>0.13709435553238716</v>
      </c>
      <c r="F9" s="22">
        <v>0.21858653669616229</v>
      </c>
      <c r="N9" s="15"/>
      <c r="O9" s="15"/>
      <c r="P9" s="15"/>
      <c r="Q9" s="15"/>
      <c r="R9" s="15"/>
    </row>
    <row r="10" spans="1:18" x14ac:dyDescent="0.2">
      <c r="A10" s="20" t="s">
        <v>12</v>
      </c>
      <c r="B10" s="21">
        <v>0.7490020026675499</v>
      </c>
      <c r="C10" s="15">
        <v>0.77078749773635225</v>
      </c>
      <c r="D10" s="15">
        <v>0.34242207695748639</v>
      </c>
      <c r="E10" s="15">
        <v>0.32380508316587303</v>
      </c>
      <c r="F10" s="22">
        <v>0.72047220005083701</v>
      </c>
      <c r="N10" s="15"/>
      <c r="O10" s="15"/>
      <c r="P10" s="15"/>
      <c r="Q10" s="15"/>
      <c r="R10" s="15"/>
    </row>
    <row r="11" spans="1:18" x14ac:dyDescent="0.2">
      <c r="A11" s="20" t="s">
        <v>13</v>
      </c>
      <c r="B11" s="21">
        <v>0.49004115473430759</v>
      </c>
      <c r="C11" s="15">
        <v>0.41865757686522898</v>
      </c>
      <c r="D11" s="15">
        <v>0.25992248261683332</v>
      </c>
      <c r="E11" s="15">
        <v>0.1631385947192035</v>
      </c>
      <c r="F11" s="22">
        <v>0.218170666489132</v>
      </c>
      <c r="N11" s="15"/>
      <c r="O11" s="15"/>
      <c r="P11" s="15"/>
      <c r="Q11" s="15"/>
      <c r="R11" s="15"/>
    </row>
    <row r="12" spans="1:18" x14ac:dyDescent="0.2">
      <c r="A12" s="20" t="s">
        <v>14</v>
      </c>
      <c r="B12" s="21">
        <v>3.937427248005141E-2</v>
      </c>
      <c r="C12" s="15">
        <v>5.0704700636791791E-2</v>
      </c>
      <c r="D12" s="15">
        <v>3.5426834547565858E-2</v>
      </c>
      <c r="E12" s="15">
        <v>0.29579560792321918</v>
      </c>
      <c r="F12" s="22">
        <v>0.19534143480706384</v>
      </c>
      <c r="N12" s="15"/>
      <c r="O12" s="15"/>
      <c r="P12" s="15"/>
      <c r="Q12" s="15"/>
      <c r="R12" s="15"/>
    </row>
    <row r="13" spans="1:18" x14ac:dyDescent="0.2">
      <c r="A13" s="20" t="s">
        <v>114</v>
      </c>
      <c r="B13" s="21">
        <v>1.1022306171275214</v>
      </c>
      <c r="C13" s="15">
        <v>1.1730138532856291</v>
      </c>
      <c r="D13" s="15">
        <v>0.62649986698588644</v>
      </c>
      <c r="E13" s="15">
        <v>0.46869083781238502</v>
      </c>
      <c r="F13" s="22">
        <v>0.88001830831012073</v>
      </c>
      <c r="N13" s="15"/>
      <c r="O13" s="15"/>
      <c r="P13" s="15"/>
      <c r="Q13" s="15"/>
      <c r="R13" s="15"/>
    </row>
    <row r="14" spans="1:18" x14ac:dyDescent="0.2">
      <c r="A14" s="20" t="s">
        <v>15</v>
      </c>
      <c r="B14" s="21">
        <v>0.33041943042139749</v>
      </c>
      <c r="C14" s="15">
        <v>0.48006624542869103</v>
      </c>
      <c r="D14" s="15">
        <v>0.32012918793777273</v>
      </c>
      <c r="E14" s="15">
        <v>0.26209830203100559</v>
      </c>
      <c r="F14" s="22">
        <v>0.35460496450425899</v>
      </c>
      <c r="N14" s="15"/>
      <c r="O14" s="15"/>
      <c r="P14" s="15"/>
      <c r="Q14" s="15"/>
      <c r="R14" s="15"/>
    </row>
    <row r="15" spans="1:18" x14ac:dyDescent="0.2">
      <c r="A15" s="20" t="s">
        <v>16</v>
      </c>
      <c r="B15" s="21">
        <v>0.85010058228423668</v>
      </c>
      <c r="C15" s="15">
        <v>0.71801357925877574</v>
      </c>
      <c r="D15" s="15">
        <v>0.47988275083134063</v>
      </c>
      <c r="E15" s="15">
        <v>0.36076215367155567</v>
      </c>
      <c r="F15" s="22">
        <v>0.73947900003270439</v>
      </c>
      <c r="N15" s="15"/>
      <c r="O15" s="15"/>
      <c r="P15" s="15"/>
      <c r="Q15" s="15"/>
      <c r="R15" s="15"/>
    </row>
    <row r="16" spans="1:18" ht="15" thickBot="1" x14ac:dyDescent="0.25">
      <c r="A16" s="23" t="s">
        <v>17</v>
      </c>
      <c r="B16" s="21">
        <v>8.6694867206773177E-2</v>
      </c>
      <c r="C16" s="15">
        <v>0.21800221711410803</v>
      </c>
      <c r="D16" s="15">
        <v>0.56326910383344586</v>
      </c>
      <c r="E16" s="15">
        <v>0.65381757278178299</v>
      </c>
      <c r="F16" s="22">
        <v>0.92956807608016434</v>
      </c>
      <c r="N16" s="15"/>
      <c r="O16" s="15"/>
      <c r="P16" s="15"/>
      <c r="Q16" s="15"/>
      <c r="R16" s="15"/>
    </row>
    <row r="17" spans="1:18" x14ac:dyDescent="0.2">
      <c r="A17" s="16" t="s">
        <v>18</v>
      </c>
      <c r="B17" s="17">
        <v>0.19894806692534955</v>
      </c>
      <c r="C17" s="18">
        <v>0.6624848425939025</v>
      </c>
      <c r="D17" s="18">
        <v>0.62183392014462069</v>
      </c>
      <c r="E17" s="18">
        <v>0.49691574643793357</v>
      </c>
      <c r="F17" s="19">
        <v>2.278869329633129</v>
      </c>
      <c r="N17" s="15"/>
      <c r="O17" s="15"/>
      <c r="P17" s="15"/>
      <c r="Q17" s="15"/>
      <c r="R17" s="15"/>
    </row>
    <row r="18" spans="1:18" x14ac:dyDescent="0.2">
      <c r="A18" s="20" t="s">
        <v>19</v>
      </c>
      <c r="B18" s="21">
        <v>1.7899791432676901</v>
      </c>
      <c r="C18" s="15">
        <v>1.0098525965043939</v>
      </c>
      <c r="D18" s="15">
        <v>0.78619225711750385</v>
      </c>
      <c r="E18" s="15">
        <v>0.38249641231621972</v>
      </c>
      <c r="F18" s="22">
        <v>0.84321942577243858</v>
      </c>
      <c r="N18" s="15"/>
      <c r="O18" s="15"/>
      <c r="P18" s="15"/>
      <c r="Q18" s="15"/>
      <c r="R18" s="15"/>
    </row>
    <row r="19" spans="1:18" ht="15" thickBot="1" x14ac:dyDescent="0.25">
      <c r="A19" s="23" t="s">
        <v>20</v>
      </c>
      <c r="B19" s="24">
        <v>0.178496498565098</v>
      </c>
      <c r="C19" s="25">
        <v>0.13641065452033668</v>
      </c>
      <c r="D19" s="25">
        <v>0.37120380541087561</v>
      </c>
      <c r="E19" s="25">
        <v>0.29309692898870543</v>
      </c>
      <c r="F19" s="26">
        <v>0.2570457356095126</v>
      </c>
      <c r="N19" s="15"/>
      <c r="O19" s="15"/>
      <c r="P19" s="15"/>
      <c r="Q19" s="15"/>
      <c r="R19" s="15"/>
    </row>
    <row r="20" spans="1:18" x14ac:dyDescent="0.2">
      <c r="A20" s="16" t="s">
        <v>21</v>
      </c>
      <c r="B20" s="21">
        <v>0.12482120546338799</v>
      </c>
      <c r="C20" s="15">
        <v>0.53888789805178028</v>
      </c>
      <c r="D20" s="15">
        <v>0.67656727139824868</v>
      </c>
      <c r="E20" s="15">
        <v>0.4329167988310732</v>
      </c>
      <c r="F20" s="22">
        <v>1.6672926231007259</v>
      </c>
      <c r="N20" s="15"/>
      <c r="O20" s="15"/>
      <c r="P20" s="15"/>
      <c r="Q20" s="15"/>
      <c r="R20" s="15"/>
    </row>
    <row r="21" spans="1:18" x14ac:dyDescent="0.2">
      <c r="A21" s="20" t="s">
        <v>22</v>
      </c>
      <c r="B21" s="21">
        <v>0.30351331656672553</v>
      </c>
      <c r="C21" s="15">
        <v>0.29197031812611818</v>
      </c>
      <c r="D21" s="15">
        <v>0.18088040163867888</v>
      </c>
      <c r="E21" s="15">
        <v>0.1168509517613619</v>
      </c>
      <c r="F21" s="22">
        <v>0.13145023058392755</v>
      </c>
      <c r="N21" s="15"/>
      <c r="O21" s="15"/>
      <c r="P21" s="15"/>
      <c r="Q21" s="15"/>
      <c r="R21" s="15"/>
    </row>
    <row r="22" spans="1:18" x14ac:dyDescent="0.2">
      <c r="A22" s="20" t="s">
        <v>113</v>
      </c>
      <c r="B22" s="21">
        <v>0.56555194279570786</v>
      </c>
      <c r="C22" s="15">
        <v>0.51145856788861022</v>
      </c>
      <c r="D22" s="15">
        <v>0.32684761531387019</v>
      </c>
      <c r="E22" s="15">
        <v>0.27742992325782123</v>
      </c>
      <c r="F22" s="22">
        <v>0.19878064017353755</v>
      </c>
      <c r="N22" s="15"/>
      <c r="O22" s="15"/>
      <c r="P22" s="15"/>
      <c r="Q22" s="15"/>
      <c r="R22" s="15"/>
    </row>
    <row r="23" spans="1:18" ht="15" thickBot="1" x14ac:dyDescent="0.25">
      <c r="A23" s="23" t="s">
        <v>23</v>
      </c>
      <c r="B23" s="21">
        <v>8.2395388220457971E-2</v>
      </c>
      <c r="C23" s="15">
        <v>0.36884924653123963</v>
      </c>
      <c r="D23" s="15">
        <v>0.3172146773324851</v>
      </c>
      <c r="E23" s="15">
        <v>0.38699342764894368</v>
      </c>
      <c r="F23" s="22">
        <v>0.43229478384760905</v>
      </c>
      <c r="N23" s="15"/>
      <c r="O23" s="15"/>
      <c r="P23" s="15"/>
      <c r="Q23" s="15"/>
      <c r="R23" s="15"/>
    </row>
    <row r="24" spans="1:18" x14ac:dyDescent="0.2">
      <c r="A24" s="16" t="s">
        <v>24</v>
      </c>
      <c r="B24" s="17">
        <v>3.9849717690342526E-2</v>
      </c>
      <c r="C24" s="18">
        <v>0.34664544806858011</v>
      </c>
      <c r="D24" s="18">
        <v>0.12004506729482137</v>
      </c>
      <c r="E24" s="18">
        <v>0.34101284560785355</v>
      </c>
      <c r="F24" s="19">
        <v>2.5155983707898528</v>
      </c>
      <c r="N24" s="15"/>
      <c r="O24" s="15"/>
      <c r="P24" s="15"/>
      <c r="Q24" s="15"/>
      <c r="R24" s="15"/>
    </row>
    <row r="25" spans="1:18" x14ac:dyDescent="0.2">
      <c r="A25" s="20" t="s">
        <v>25</v>
      </c>
      <c r="B25" s="21">
        <v>0.74944979818530855</v>
      </c>
      <c r="C25" s="15">
        <v>0.20034511889902978</v>
      </c>
      <c r="D25" s="15">
        <v>0.15456240771542085</v>
      </c>
      <c r="E25" s="15">
        <v>0.4386974709460868</v>
      </c>
      <c r="F25" s="22">
        <v>2.4126404181381944</v>
      </c>
      <c r="N25" s="15"/>
      <c r="O25" s="15"/>
      <c r="P25" s="15"/>
      <c r="Q25" s="15"/>
      <c r="R25" s="15"/>
    </row>
    <row r="26" spans="1:18" x14ac:dyDescent="0.2">
      <c r="A26" s="20" t="s">
        <v>26</v>
      </c>
      <c r="B26" s="21">
        <v>3.551056180912919E-2</v>
      </c>
      <c r="C26" s="15">
        <v>2.4163333103416562E-2</v>
      </c>
      <c r="D26" s="15">
        <v>1.7802578975581553E-2</v>
      </c>
      <c r="E26" s="15">
        <v>1.6065085014457258E-2</v>
      </c>
      <c r="F26" s="22">
        <v>1.3560721727063983E-2</v>
      </c>
      <c r="N26" s="15"/>
      <c r="O26" s="15"/>
      <c r="P26" s="15"/>
      <c r="Q26" s="15"/>
      <c r="R26" s="15"/>
    </row>
    <row r="27" spans="1:18" x14ac:dyDescent="0.2">
      <c r="A27" s="20" t="s">
        <v>27</v>
      </c>
      <c r="B27" s="21">
        <v>1.6258331197676262E-2</v>
      </c>
      <c r="C27" s="15">
        <v>1.1794066304714428E-2</v>
      </c>
      <c r="D27" s="15">
        <v>7.7850040384567457E-2</v>
      </c>
      <c r="E27" s="15">
        <v>6.133774401279944E-3</v>
      </c>
      <c r="F27" s="22">
        <v>5.4388525463811409E-3</v>
      </c>
      <c r="N27" s="15"/>
      <c r="O27" s="15"/>
      <c r="P27" s="15"/>
      <c r="Q27" s="15"/>
      <c r="R27" s="15"/>
    </row>
    <row r="28" spans="1:18" x14ac:dyDescent="0.2">
      <c r="A28" s="20" t="s">
        <v>28</v>
      </c>
      <c r="B28" s="21">
        <v>5.0332229568471644E-3</v>
      </c>
      <c r="C28" s="15">
        <v>7.0922492905988576E-3</v>
      </c>
      <c r="D28" s="15">
        <v>4.2390679364333094E-3</v>
      </c>
      <c r="E28" s="15">
        <v>4.2392233360314512E-3</v>
      </c>
      <c r="F28" s="22">
        <v>5.3340535861176415E-3</v>
      </c>
      <c r="N28" s="15"/>
      <c r="O28" s="15"/>
      <c r="P28" s="15"/>
      <c r="Q28" s="15"/>
      <c r="R28" s="15"/>
    </row>
    <row r="29" spans="1:18" ht="15" thickBot="1" x14ac:dyDescent="0.25">
      <c r="A29" s="23" t="s">
        <v>29</v>
      </c>
      <c r="B29" s="24">
        <v>3.9715656022950616E-2</v>
      </c>
      <c r="C29" s="25">
        <v>4.270675200324503E-2</v>
      </c>
      <c r="D29" s="25">
        <v>3.3633947497170538E-2</v>
      </c>
      <c r="E29" s="25">
        <v>1.9823130977197578E-2</v>
      </c>
      <c r="F29" s="26">
        <v>3.4326317881339677E-2</v>
      </c>
      <c r="N29" s="15"/>
      <c r="O29" s="15"/>
      <c r="P29" s="15"/>
      <c r="Q29" s="15"/>
      <c r="R29" s="15"/>
    </row>
    <row r="30" spans="1:18" x14ac:dyDescent="0.2">
      <c r="A30" s="16" t="s">
        <v>30</v>
      </c>
      <c r="B30" s="21">
        <v>0.18804343469882961</v>
      </c>
      <c r="C30" s="15">
        <v>0.38168730657437372</v>
      </c>
      <c r="D30" s="15">
        <v>1.1576726751233584</v>
      </c>
      <c r="E30" s="15">
        <v>0.35882529508286337</v>
      </c>
      <c r="F30" s="22">
        <v>1.4029099467555544</v>
      </c>
      <c r="N30" s="15"/>
      <c r="O30" s="15"/>
      <c r="P30" s="15"/>
      <c r="Q30" s="15"/>
      <c r="R30" s="15"/>
    </row>
    <row r="31" spans="1:18" x14ac:dyDescent="0.2">
      <c r="A31" s="20" t="s">
        <v>31</v>
      </c>
      <c r="B31" s="21">
        <v>6.3516402081142273E-2</v>
      </c>
      <c r="C31" s="15">
        <v>0.2597781104455622</v>
      </c>
      <c r="D31" s="15">
        <v>1.5007014395295482</v>
      </c>
      <c r="E31" s="15">
        <v>0.29138942517093774</v>
      </c>
      <c r="F31" s="22">
        <v>1.6852551639564377</v>
      </c>
      <c r="N31" s="15"/>
      <c r="O31" s="15"/>
      <c r="P31" s="15"/>
      <c r="Q31" s="15"/>
      <c r="R31" s="15"/>
    </row>
    <row r="32" spans="1:18" x14ac:dyDescent="0.2">
      <c r="A32" s="20" t="s">
        <v>32</v>
      </c>
      <c r="B32" s="21">
        <v>3.6018513757973603E-2</v>
      </c>
      <c r="C32" s="15">
        <v>3.0720785580233244E-2</v>
      </c>
      <c r="D32" s="15">
        <v>2.5829862914499142E-2</v>
      </c>
      <c r="E32" s="15">
        <v>2.3214812862305916E-2</v>
      </c>
      <c r="F32" s="22">
        <v>2.7370196557103273E-2</v>
      </c>
      <c r="N32" s="15"/>
      <c r="O32" s="15"/>
      <c r="P32" s="15"/>
      <c r="Q32" s="15"/>
      <c r="R32" s="15"/>
    </row>
    <row r="33" spans="1:18" x14ac:dyDescent="0.2">
      <c r="A33" s="20" t="s">
        <v>33</v>
      </c>
      <c r="B33" s="21">
        <v>2.182506204649446E-2</v>
      </c>
      <c r="C33" s="15">
        <v>2.2494443758403634E-2</v>
      </c>
      <c r="D33" s="15">
        <v>1.646943909920506E-2</v>
      </c>
      <c r="E33" s="15">
        <v>5.67986527703056E-3</v>
      </c>
      <c r="F33" s="22">
        <v>6.5792923453786026E-2</v>
      </c>
      <c r="N33" s="15"/>
      <c r="O33" s="15"/>
      <c r="P33" s="15"/>
      <c r="Q33" s="15"/>
      <c r="R33" s="15"/>
    </row>
    <row r="34" spans="1:18" x14ac:dyDescent="0.2">
      <c r="A34" s="20" t="s">
        <v>76</v>
      </c>
      <c r="B34" s="21">
        <v>0.95061050558750582</v>
      </c>
      <c r="C34" s="15">
        <v>0.68198846520059775</v>
      </c>
      <c r="D34" s="15">
        <v>0.55250163855509127</v>
      </c>
      <c r="E34" s="15">
        <v>0.52970079057542641</v>
      </c>
      <c r="F34" s="22">
        <v>0.5106783400745295</v>
      </c>
      <c r="N34" s="15"/>
      <c r="O34" s="15"/>
      <c r="P34" s="15"/>
      <c r="Q34" s="15"/>
      <c r="R34" s="15"/>
    </row>
    <row r="35" spans="1:18" x14ac:dyDescent="0.2">
      <c r="A35" s="20" t="s">
        <v>112</v>
      </c>
      <c r="B35" s="21">
        <v>1.1532562594670793E-2</v>
      </c>
      <c r="C35" s="15">
        <v>9.2177365262122012E-3</v>
      </c>
      <c r="D35" s="15">
        <v>0.29981949114880319</v>
      </c>
      <c r="E35" s="15">
        <v>0.49779627402661669</v>
      </c>
      <c r="F35" s="22">
        <v>0.60507001968648566</v>
      </c>
      <c r="N35" s="15"/>
      <c r="O35" s="15"/>
      <c r="P35" s="15"/>
      <c r="Q35" s="15"/>
      <c r="R35" s="15"/>
    </row>
    <row r="36" spans="1:18" ht="15" thickBot="1" x14ac:dyDescent="0.25">
      <c r="A36" s="23" t="s">
        <v>34</v>
      </c>
      <c r="B36" s="21">
        <v>6.5957056736435205E-2</v>
      </c>
      <c r="C36" s="15">
        <v>4.8924431524546112E-2</v>
      </c>
      <c r="D36" s="15">
        <v>5.495528485353645E-2</v>
      </c>
      <c r="E36" s="15">
        <v>6.1329237418371159E-2</v>
      </c>
      <c r="F36" s="22">
        <v>5.2692500004626733E-2</v>
      </c>
      <c r="N36" s="15"/>
      <c r="O36" s="15"/>
      <c r="P36" s="15"/>
      <c r="Q36" s="15"/>
      <c r="R36" s="15"/>
    </row>
    <row r="37" spans="1:18" ht="15" thickBot="1" x14ac:dyDescent="0.25">
      <c r="A37" s="11" t="s">
        <v>35</v>
      </c>
      <c r="B37" s="12">
        <v>1.4224392195567859E-2</v>
      </c>
      <c r="C37" s="13">
        <v>1.3667492332782436</v>
      </c>
      <c r="D37" s="13">
        <v>4.4679184462593158</v>
      </c>
      <c r="E37" s="13">
        <v>5.0014488275898596</v>
      </c>
      <c r="F37" s="14">
        <v>5.3279895813264684</v>
      </c>
      <c r="N37" s="15"/>
      <c r="O37" s="15"/>
      <c r="P37" s="15"/>
      <c r="Q37" s="15"/>
      <c r="R37" s="15"/>
    </row>
    <row r="38" spans="1:18" x14ac:dyDescent="0.2">
      <c r="A38" s="16" t="s">
        <v>36</v>
      </c>
      <c r="B38" s="21">
        <v>9.6436507609930673E-3</v>
      </c>
      <c r="C38" s="15">
        <v>5.3295403178885876E-2</v>
      </c>
      <c r="D38" s="15">
        <v>7.713604667708665E-2</v>
      </c>
      <c r="E38" s="15">
        <v>0.48745196530351814</v>
      </c>
      <c r="F38" s="22">
        <v>0.74261756597240924</v>
      </c>
      <c r="N38" s="15"/>
      <c r="O38" s="15"/>
      <c r="P38" s="15"/>
      <c r="Q38" s="15"/>
      <c r="R38" s="15"/>
    </row>
    <row r="39" spans="1:18" x14ac:dyDescent="0.2">
      <c r="A39" s="20" t="s">
        <v>37</v>
      </c>
      <c r="B39" s="21">
        <v>0.15130212600401063</v>
      </c>
      <c r="C39" s="15">
        <v>0.85551497162040735</v>
      </c>
      <c r="D39" s="15">
        <v>0.64032966769729838</v>
      </c>
      <c r="E39" s="15">
        <v>0.55436036388208643</v>
      </c>
      <c r="F39" s="22">
        <v>1.3955736047124903</v>
      </c>
      <c r="N39" s="15"/>
      <c r="O39" s="15"/>
      <c r="P39" s="15"/>
      <c r="Q39" s="15"/>
      <c r="R39" s="15"/>
    </row>
    <row r="40" spans="1:18" x14ac:dyDescent="0.2">
      <c r="A40" s="20" t="s">
        <v>38</v>
      </c>
      <c r="B40" s="21">
        <v>0.20523888520453407</v>
      </c>
      <c r="C40" s="15">
        <v>0.41183880341706525</v>
      </c>
      <c r="D40" s="15">
        <v>0.41707868416868177</v>
      </c>
      <c r="E40" s="15">
        <v>0.20956179262340857</v>
      </c>
      <c r="F40" s="22">
        <v>1.262114329126816</v>
      </c>
      <c r="N40" s="15"/>
      <c r="O40" s="15"/>
      <c r="P40" s="15"/>
      <c r="Q40" s="15"/>
      <c r="R40" s="15"/>
    </row>
    <row r="41" spans="1:18" x14ac:dyDescent="0.2">
      <c r="A41" s="20" t="s">
        <v>39</v>
      </c>
      <c r="B41" s="21">
        <v>2.4846193538112318E-2</v>
      </c>
      <c r="C41" s="15">
        <v>1.9221515722404995E-2</v>
      </c>
      <c r="D41" s="15">
        <v>1.4924811556599301E-2</v>
      </c>
      <c r="E41" s="15">
        <v>1.196182030159023E-2</v>
      </c>
      <c r="F41" s="22">
        <v>6.1861877145554238E-2</v>
      </c>
      <c r="N41" s="15"/>
      <c r="O41" s="15"/>
      <c r="P41" s="15"/>
      <c r="Q41" s="15"/>
      <c r="R41" s="15"/>
    </row>
    <row r="42" spans="1:18" x14ac:dyDescent="0.2">
      <c r="A42" s="20" t="s">
        <v>40</v>
      </c>
      <c r="B42" s="21">
        <v>4.073082370883261E-2</v>
      </c>
      <c r="C42" s="15">
        <v>4.218886108915481E-2</v>
      </c>
      <c r="D42" s="15">
        <v>6.7369177378130543E-2</v>
      </c>
      <c r="E42" s="15">
        <v>4.2654302159965331E-2</v>
      </c>
      <c r="F42" s="22">
        <v>0.16989312451910862</v>
      </c>
      <c r="N42" s="15"/>
      <c r="O42" s="15"/>
      <c r="P42" s="15"/>
      <c r="Q42" s="15"/>
      <c r="R42" s="15"/>
    </row>
    <row r="43" spans="1:18" ht="15" thickBot="1" x14ac:dyDescent="0.25">
      <c r="A43" s="23" t="s">
        <v>41</v>
      </c>
      <c r="B43" s="21">
        <v>4.3015501081974349E-2</v>
      </c>
      <c r="C43" s="15">
        <v>4.8110982807116565E-2</v>
      </c>
      <c r="D43" s="15">
        <v>3.0744795075629043E-2</v>
      </c>
      <c r="E43" s="15">
        <v>6.3018961374762011E-2</v>
      </c>
      <c r="F43" s="22">
        <v>3.4968983217045967E-2</v>
      </c>
      <c r="N43" s="15"/>
      <c r="O43" s="15"/>
      <c r="P43" s="15"/>
      <c r="Q43" s="15"/>
      <c r="R43" s="15"/>
    </row>
    <row r="44" spans="1:18" x14ac:dyDescent="0.2">
      <c r="A44" s="16" t="s">
        <v>42</v>
      </c>
      <c r="B44" s="17">
        <v>0.24961637232628228</v>
      </c>
      <c r="C44" s="18">
        <v>0.45264143277727742</v>
      </c>
      <c r="D44" s="18">
        <v>0.17954352895016709</v>
      </c>
      <c r="E44" s="18">
        <v>0.2997655122238731</v>
      </c>
      <c r="F44" s="19">
        <v>3.0828848051186095</v>
      </c>
      <c r="N44" s="15"/>
      <c r="O44" s="15"/>
      <c r="P44" s="15"/>
      <c r="Q44" s="15"/>
      <c r="R44" s="15"/>
    </row>
    <row r="45" spans="1:18" x14ac:dyDescent="0.2">
      <c r="A45" s="20" t="s">
        <v>43</v>
      </c>
      <c r="B45" s="21">
        <v>1.2288205727444514E-2</v>
      </c>
      <c r="C45" s="15">
        <v>1.5655669899432453E-2</v>
      </c>
      <c r="D45" s="15">
        <v>5.7597085363968216E-3</v>
      </c>
      <c r="E45" s="15">
        <v>9.2466210044534619E-3</v>
      </c>
      <c r="F45" s="22">
        <v>1.123426795994046E-2</v>
      </c>
      <c r="N45" s="15"/>
      <c r="O45" s="15"/>
      <c r="P45" s="15"/>
      <c r="Q45" s="15"/>
      <c r="R45" s="15"/>
    </row>
    <row r="46" spans="1:18" ht="15" thickBot="1" x14ac:dyDescent="0.25">
      <c r="A46" s="23" t="s">
        <v>44</v>
      </c>
      <c r="B46" s="24">
        <v>5.7769657549039802E-2</v>
      </c>
      <c r="C46" s="25">
        <v>5.2266305270859431E-2</v>
      </c>
      <c r="D46" s="25">
        <v>4.4848904584440706E-2</v>
      </c>
      <c r="E46" s="25">
        <v>1.6722804008689553E-2</v>
      </c>
      <c r="F46" s="26">
        <v>2.168537108626311E-2</v>
      </c>
      <c r="N46" s="15"/>
      <c r="O46" s="15"/>
      <c r="P46" s="15"/>
      <c r="Q46" s="15"/>
      <c r="R46" s="15"/>
    </row>
    <row r="47" spans="1:18" x14ac:dyDescent="0.2">
      <c r="A47" s="16" t="s">
        <v>45</v>
      </c>
      <c r="B47" s="21">
        <v>0.68700097040203201</v>
      </c>
      <c r="C47" s="15">
        <v>0.25116959741709671</v>
      </c>
      <c r="D47" s="15">
        <v>0.94852315829302858</v>
      </c>
      <c r="E47" s="15">
        <v>0.45171334856893725</v>
      </c>
      <c r="F47" s="22">
        <v>1.9848460762399809</v>
      </c>
      <c r="N47" s="15"/>
      <c r="O47" s="15"/>
      <c r="P47" s="15"/>
      <c r="Q47" s="15"/>
      <c r="R47" s="15"/>
    </row>
    <row r="48" spans="1:18" x14ac:dyDescent="0.2">
      <c r="A48" s="20" t="s">
        <v>46</v>
      </c>
      <c r="B48" s="21">
        <v>0.8061025575777151</v>
      </c>
      <c r="C48" s="15">
        <v>0.16750601979232493</v>
      </c>
      <c r="D48" s="15">
        <v>0.28236279854116775</v>
      </c>
      <c r="E48" s="15">
        <v>0.50332626206761388</v>
      </c>
      <c r="F48" s="22">
        <v>3.1779851571603044</v>
      </c>
      <c r="N48" s="15"/>
      <c r="O48" s="15"/>
      <c r="P48" s="15"/>
      <c r="Q48" s="15"/>
      <c r="R48" s="15"/>
    </row>
    <row r="49" spans="1:18" ht="15" thickBot="1" x14ac:dyDescent="0.25">
      <c r="A49" s="23" t="s">
        <v>47</v>
      </c>
      <c r="B49" s="21">
        <v>0.19375586012643162</v>
      </c>
      <c r="C49" s="15">
        <v>0.17121380396062308</v>
      </c>
      <c r="D49" s="15">
        <v>1.0059485309744702</v>
      </c>
      <c r="E49" s="15">
        <v>0.13498467438505962</v>
      </c>
      <c r="F49" s="22">
        <v>2.7612605505482786</v>
      </c>
      <c r="N49" s="15"/>
      <c r="O49" s="15"/>
      <c r="P49" s="15"/>
      <c r="Q49" s="15"/>
      <c r="R49" s="15"/>
    </row>
    <row r="50" spans="1:18" x14ac:dyDescent="0.2">
      <c r="A50" s="16" t="s">
        <v>48</v>
      </c>
      <c r="B50" s="17">
        <v>6.9935684739623444E-2</v>
      </c>
      <c r="C50" s="18">
        <v>0.14664617281061146</v>
      </c>
      <c r="D50" s="18">
        <v>1.0864879895862407</v>
      </c>
      <c r="E50" s="18">
        <v>0.24422885145710913</v>
      </c>
      <c r="F50" s="19">
        <v>2.1962510304271867</v>
      </c>
      <c r="N50" s="15"/>
      <c r="O50" s="15"/>
      <c r="P50" s="15"/>
      <c r="Q50" s="15"/>
      <c r="R50" s="15"/>
    </row>
    <row r="51" spans="1:18" x14ac:dyDescent="0.2">
      <c r="A51" s="20" t="s">
        <v>49</v>
      </c>
      <c r="B51" s="21">
        <v>0.2026877730237652</v>
      </c>
      <c r="C51" s="15">
        <v>9.9799799598997204E-3</v>
      </c>
      <c r="D51" s="15">
        <v>0.13344037370051595</v>
      </c>
      <c r="E51" s="15">
        <v>8.2977865042169717E-3</v>
      </c>
      <c r="F51" s="22">
        <v>9.5013884763608891E-2</v>
      </c>
      <c r="N51" s="15"/>
      <c r="O51" s="15"/>
      <c r="P51" s="15"/>
      <c r="Q51" s="15"/>
      <c r="R51" s="15"/>
    </row>
    <row r="52" spans="1:18" ht="15" thickBot="1" x14ac:dyDescent="0.25">
      <c r="A52" s="23" t="s">
        <v>50</v>
      </c>
      <c r="B52" s="24">
        <v>4.3523939772650802E-2</v>
      </c>
      <c r="C52" s="25">
        <v>0.15231075689742613</v>
      </c>
      <c r="D52" s="25">
        <v>0.18590311911576335</v>
      </c>
      <c r="E52" s="25">
        <v>0.12793679797213231</v>
      </c>
      <c r="F52" s="26">
        <v>0.18727831220780497</v>
      </c>
      <c r="N52" s="15"/>
      <c r="O52" s="15"/>
      <c r="P52" s="15"/>
      <c r="Q52" s="15"/>
      <c r="R52" s="15"/>
    </row>
    <row r="53" spans="1:18" x14ac:dyDescent="0.2">
      <c r="A53" s="16" t="s">
        <v>51</v>
      </c>
      <c r="B53" s="21">
        <v>0.73988805459564833</v>
      </c>
      <c r="C53" s="15">
        <v>0.47614441086712334</v>
      </c>
      <c r="D53" s="15">
        <v>0.5129164383476833</v>
      </c>
      <c r="E53" s="15">
        <v>1.3149248552674027</v>
      </c>
      <c r="F53" s="22">
        <v>2.439166982901892</v>
      </c>
      <c r="N53" s="15"/>
      <c r="O53" s="15"/>
      <c r="P53" s="15"/>
      <c r="Q53" s="15"/>
      <c r="R53" s="15"/>
    </row>
    <row r="54" spans="1:18" x14ac:dyDescent="0.2">
      <c r="A54" s="20" t="s">
        <v>52</v>
      </c>
      <c r="B54" s="21">
        <v>0.19629569531703941</v>
      </c>
      <c r="C54" s="15">
        <v>8.7578536183245195E-3</v>
      </c>
      <c r="D54" s="15">
        <v>0.40338292958278227</v>
      </c>
      <c r="E54" s="15">
        <v>0.36432148567925032</v>
      </c>
      <c r="F54" s="22">
        <v>5.166435593094023E-2</v>
      </c>
      <c r="N54" s="15"/>
      <c r="O54" s="15"/>
      <c r="P54" s="15"/>
      <c r="Q54" s="15"/>
      <c r="R54" s="15"/>
    </row>
    <row r="55" spans="1:18" x14ac:dyDescent="0.2">
      <c r="A55" s="20" t="s">
        <v>53</v>
      </c>
      <c r="B55" s="21">
        <v>0.42624210647627631</v>
      </c>
      <c r="C55" s="15">
        <v>0.30591137060702156</v>
      </c>
      <c r="D55" s="15">
        <v>0.45840431406293897</v>
      </c>
      <c r="E55" s="15">
        <v>0.89404326646915699</v>
      </c>
      <c r="F55" s="22">
        <v>2.5116933064198297</v>
      </c>
      <c r="N55" s="15"/>
      <c r="O55" s="15"/>
      <c r="P55" s="15"/>
      <c r="Q55" s="15"/>
      <c r="R55" s="15"/>
    </row>
    <row r="56" spans="1:18" x14ac:dyDescent="0.2">
      <c r="A56" s="20" t="s">
        <v>54</v>
      </c>
      <c r="B56" s="21">
        <v>0.58345551101462167</v>
      </c>
      <c r="C56" s="15">
        <v>0.16477307627967294</v>
      </c>
      <c r="D56" s="15">
        <v>0.32726889833618777</v>
      </c>
      <c r="E56" s="15">
        <v>0.50441031003496029</v>
      </c>
      <c r="F56" s="22">
        <v>1.4653079395515352</v>
      </c>
      <c r="N56" s="15"/>
      <c r="O56" s="15"/>
      <c r="P56" s="15"/>
      <c r="Q56" s="15"/>
      <c r="R56" s="15"/>
    </row>
    <row r="57" spans="1:18" x14ac:dyDescent="0.2">
      <c r="A57" s="20" t="s">
        <v>55</v>
      </c>
      <c r="B57" s="21">
        <v>0.73892015806851552</v>
      </c>
      <c r="C57" s="15">
        <v>0.21249470581640248</v>
      </c>
      <c r="D57" s="15">
        <v>0.36026034357324815</v>
      </c>
      <c r="E57" s="15">
        <v>0.67125510280628653</v>
      </c>
      <c r="F57" s="22">
        <v>0.83312770698883976</v>
      </c>
      <c r="N57" s="15"/>
      <c r="O57" s="15"/>
      <c r="P57" s="15"/>
      <c r="Q57" s="15"/>
      <c r="R57" s="15"/>
    </row>
    <row r="58" spans="1:18" x14ac:dyDescent="0.2">
      <c r="A58" s="20" t="s">
        <v>56</v>
      </c>
      <c r="B58" s="21">
        <v>1.7320508075688767E-3</v>
      </c>
      <c r="C58" s="15">
        <v>2.4289915602982246E-3</v>
      </c>
      <c r="D58" s="15">
        <v>0.11629573065980096</v>
      </c>
      <c r="E58" s="15">
        <v>1.5603789952109879E-3</v>
      </c>
      <c r="F58" s="22">
        <v>0.21312310293242745</v>
      </c>
      <c r="N58" s="15"/>
      <c r="O58" s="15"/>
      <c r="P58" s="15"/>
      <c r="Q58" s="15"/>
      <c r="R58" s="15"/>
    </row>
    <row r="59" spans="1:18" x14ac:dyDescent="0.2">
      <c r="A59" s="20" t="s">
        <v>57</v>
      </c>
      <c r="B59" s="21">
        <v>3.999999999999994E-3</v>
      </c>
      <c r="C59" s="15">
        <v>4.8853522561496752E-3</v>
      </c>
      <c r="D59" s="15">
        <v>0.34960622870812125</v>
      </c>
      <c r="E59" s="15">
        <v>0.20374406722046218</v>
      </c>
      <c r="F59" s="22">
        <v>0.41876396134236393</v>
      </c>
      <c r="N59" s="15"/>
      <c r="O59" s="15"/>
      <c r="P59" s="15"/>
      <c r="Q59" s="15"/>
      <c r="R59" s="15"/>
    </row>
    <row r="60" spans="1:18" x14ac:dyDescent="0.2">
      <c r="A60" s="20" t="s">
        <v>58</v>
      </c>
      <c r="B60" s="21">
        <v>2.0816659994661326E-3</v>
      </c>
      <c r="C60" s="15">
        <v>0.1550609557561155</v>
      </c>
      <c r="D60" s="15">
        <v>0.14898596639220144</v>
      </c>
      <c r="E60" s="15">
        <v>0.12259926472106156</v>
      </c>
      <c r="F60" s="22">
        <v>0.1027591603481704</v>
      </c>
      <c r="N60" s="15"/>
      <c r="O60" s="15"/>
      <c r="P60" s="15"/>
      <c r="Q60" s="15"/>
      <c r="R60" s="15"/>
    </row>
    <row r="61" spans="1:18" x14ac:dyDescent="0.2">
      <c r="A61" s="20" t="s">
        <v>59</v>
      </c>
      <c r="B61" s="21">
        <v>0.25750598698541621</v>
      </c>
      <c r="C61" s="15">
        <v>3.3238531856867565E-2</v>
      </c>
      <c r="D61" s="15">
        <v>0.16870098614789636</v>
      </c>
      <c r="E61" s="15">
        <v>0.20552948587785966</v>
      </c>
      <c r="F61" s="22">
        <v>0.15290408474336345</v>
      </c>
      <c r="N61" s="15"/>
      <c r="O61" s="15"/>
      <c r="P61" s="15"/>
      <c r="Q61" s="15"/>
      <c r="R61" s="15"/>
    </row>
    <row r="62" spans="1:18" ht="15" thickBot="1" x14ac:dyDescent="0.25">
      <c r="A62" s="23" t="s">
        <v>60</v>
      </c>
      <c r="B62" s="21">
        <v>0.22658405357247302</v>
      </c>
      <c r="C62" s="15">
        <v>0.24403148703941183</v>
      </c>
      <c r="D62" s="15">
        <v>0.20990084239079052</v>
      </c>
      <c r="E62" s="15">
        <v>0.21013732138908492</v>
      </c>
      <c r="F62" s="22">
        <v>0.1577074101502913</v>
      </c>
      <c r="N62" s="15"/>
      <c r="O62" s="15"/>
      <c r="P62" s="15"/>
      <c r="Q62" s="15"/>
      <c r="R62" s="15"/>
    </row>
    <row r="63" spans="1:18" x14ac:dyDescent="0.2">
      <c r="A63" s="16" t="s">
        <v>61</v>
      </c>
      <c r="B63" s="17">
        <v>6.5276335681470329E-2</v>
      </c>
      <c r="C63" s="18">
        <v>7.6093801762473823E-2</v>
      </c>
      <c r="D63" s="18">
        <v>0.23796039904814378</v>
      </c>
      <c r="E63" s="18">
        <v>0.22890793035565607</v>
      </c>
      <c r="F63" s="19">
        <v>1.8193229816891034</v>
      </c>
      <c r="N63" s="15"/>
      <c r="O63" s="15"/>
      <c r="P63" s="15"/>
      <c r="Q63" s="15"/>
      <c r="R63" s="15"/>
    </row>
    <row r="64" spans="1:18" x14ac:dyDescent="0.2">
      <c r="A64" s="20" t="s">
        <v>94</v>
      </c>
      <c r="B64" s="21">
        <v>0.89377905547176473</v>
      </c>
      <c r="C64" s="15">
        <v>5.8878405775518909E-3</v>
      </c>
      <c r="D64" s="15">
        <v>0.52187989881569385</v>
      </c>
      <c r="E64" s="15">
        <v>0.16302346568000209</v>
      </c>
      <c r="F64" s="22">
        <v>0.40798929583284954</v>
      </c>
      <c r="N64" s="15"/>
      <c r="O64" s="15"/>
      <c r="P64" s="15"/>
      <c r="Q64" s="15"/>
      <c r="R64" s="15"/>
    </row>
    <row r="65" spans="1:18" x14ac:dyDescent="0.2">
      <c r="A65" s="20" t="s">
        <v>62</v>
      </c>
      <c r="B65" s="21">
        <v>0.17103898191153188</v>
      </c>
      <c r="C65" s="15">
        <v>0.17750154928901227</v>
      </c>
      <c r="D65" s="15">
        <v>0.3215397143103606</v>
      </c>
      <c r="E65" s="15">
        <v>0.34800578612131178</v>
      </c>
      <c r="F65" s="22">
        <v>3.1158982923772918</v>
      </c>
      <c r="N65" s="15"/>
      <c r="O65" s="15"/>
      <c r="P65" s="15"/>
      <c r="Q65" s="15"/>
      <c r="R65" s="15"/>
    </row>
    <row r="66" spans="1:18" ht="15" thickBot="1" x14ac:dyDescent="0.25">
      <c r="A66" s="23" t="s">
        <v>63</v>
      </c>
      <c r="B66" s="24">
        <v>9.0389896190521984E-2</v>
      </c>
      <c r="C66" s="25">
        <v>8.9461537359172838E-2</v>
      </c>
      <c r="D66" s="25">
        <v>6.7985738254876693E-2</v>
      </c>
      <c r="E66" s="25">
        <v>6.7807151411991159E-2</v>
      </c>
      <c r="F66" s="26">
        <v>9.2701761461226745E-2</v>
      </c>
      <c r="N66" s="15"/>
      <c r="O66" s="15"/>
      <c r="P66" s="15"/>
      <c r="Q66" s="15"/>
      <c r="R66" s="15"/>
    </row>
    <row r="67" spans="1:18" x14ac:dyDescent="0.2">
      <c r="A67" s="16" t="s">
        <v>64</v>
      </c>
      <c r="B67" s="21">
        <v>4.8003472096644566E-2</v>
      </c>
      <c r="C67" s="15">
        <v>7.5632664900821781E-2</v>
      </c>
      <c r="D67" s="15">
        <v>7.1034509325760234E-2</v>
      </c>
      <c r="E67" s="15">
        <v>0.47436550299824876</v>
      </c>
      <c r="F67" s="22">
        <v>1.7503905672319571</v>
      </c>
      <c r="N67" s="15"/>
      <c r="O67" s="15"/>
      <c r="P67" s="15"/>
      <c r="Q67" s="15"/>
      <c r="R67" s="15"/>
    </row>
    <row r="68" spans="1:18" x14ac:dyDescent="0.2">
      <c r="A68" s="20" t="s">
        <v>65</v>
      </c>
      <c r="B68" s="21">
        <v>1.6502525059315418E-2</v>
      </c>
      <c r="C68" s="15">
        <v>1.2727922061357854E-2</v>
      </c>
      <c r="D68" s="15">
        <v>1.6280681990033651E-2</v>
      </c>
      <c r="E68" s="15">
        <v>9.6953260814728118E-2</v>
      </c>
      <c r="F68" s="22">
        <v>8.807890563024294E-2</v>
      </c>
      <c r="N68" s="15"/>
      <c r="O68" s="15"/>
      <c r="P68" s="15"/>
      <c r="Q68" s="15"/>
      <c r="R68" s="15"/>
    </row>
    <row r="69" spans="1:18" ht="15" thickBot="1" x14ac:dyDescent="0.25">
      <c r="A69" s="23" t="s">
        <v>66</v>
      </c>
      <c r="B69" s="21">
        <v>7.0237691685684995E-3</v>
      </c>
      <c r="C69" s="15">
        <v>1.6343194302216459E-2</v>
      </c>
      <c r="D69" s="15">
        <v>5.447288733439283E-2</v>
      </c>
      <c r="E69" s="15">
        <v>5.0102919438211241E-2</v>
      </c>
      <c r="F69" s="22">
        <v>6.2718804938453679E-2</v>
      </c>
      <c r="N69" s="15"/>
      <c r="O69" s="15"/>
      <c r="P69" s="15"/>
      <c r="Q69" s="15"/>
      <c r="R69" s="15"/>
    </row>
    <row r="70" spans="1:18" x14ac:dyDescent="0.2">
      <c r="A70" s="16" t="s">
        <v>67</v>
      </c>
      <c r="B70" s="17">
        <v>0.17112568480505777</v>
      </c>
      <c r="C70" s="18">
        <v>1.048191140330172</v>
      </c>
      <c r="D70" s="18">
        <v>0.21097757672034656</v>
      </c>
      <c r="E70" s="18">
        <v>0.34830964224962319</v>
      </c>
      <c r="F70" s="19">
        <v>2.5297874604996795</v>
      </c>
      <c r="N70" s="15"/>
      <c r="O70" s="15"/>
      <c r="P70" s="15"/>
      <c r="Q70" s="15"/>
      <c r="R70" s="15"/>
    </row>
    <row r="71" spans="1:18" x14ac:dyDescent="0.2">
      <c r="A71" s="20" t="s">
        <v>68</v>
      </c>
      <c r="B71" s="21">
        <v>3.1000000000000028E-2</v>
      </c>
      <c r="C71" s="15">
        <v>0.10819611822981433</v>
      </c>
      <c r="D71" s="15">
        <v>3.5338621674001106E-2</v>
      </c>
      <c r="E71" s="15">
        <v>0.10266478447361796</v>
      </c>
      <c r="F71" s="22">
        <v>0.1472878793889498</v>
      </c>
      <c r="N71" s="15"/>
      <c r="O71" s="15"/>
      <c r="P71" s="15"/>
      <c r="Q71" s="15"/>
      <c r="R71" s="15"/>
    </row>
    <row r="72" spans="1:18" x14ac:dyDescent="0.2">
      <c r="A72" s="20" t="s">
        <v>69</v>
      </c>
      <c r="B72" s="21">
        <v>3.869539162915054E-2</v>
      </c>
      <c r="C72" s="15">
        <v>0.12597301298293986</v>
      </c>
      <c r="D72" s="15">
        <v>0.13397218164434496</v>
      </c>
      <c r="E72" s="15">
        <v>2.2516982318988108E-2</v>
      </c>
      <c r="F72" s="22">
        <v>9.6558208292472678E-2</v>
      </c>
      <c r="N72" s="15"/>
      <c r="O72" s="15"/>
      <c r="P72" s="15"/>
      <c r="Q72" s="15"/>
      <c r="R72" s="15"/>
    </row>
    <row r="73" spans="1:18" x14ac:dyDescent="0.2">
      <c r="A73" s="20" t="s">
        <v>111</v>
      </c>
      <c r="B73" s="21">
        <v>2.2590558499809895E-2</v>
      </c>
      <c r="C73" s="15">
        <v>5.5586868953018238E-2</v>
      </c>
      <c r="D73" s="15">
        <v>2.074520755171267E-2</v>
      </c>
      <c r="E73" s="15">
        <v>2.779267837065174E-2</v>
      </c>
      <c r="F73" s="22">
        <v>0.10048538230378433</v>
      </c>
      <c r="N73" s="15"/>
      <c r="O73" s="15"/>
      <c r="P73" s="15"/>
      <c r="Q73" s="15"/>
      <c r="R73" s="15"/>
    </row>
    <row r="74" spans="1:18" ht="15" thickBot="1" x14ac:dyDescent="0.25">
      <c r="A74" s="23" t="s">
        <v>95</v>
      </c>
      <c r="B74" s="24">
        <v>5.558177159225261E-2</v>
      </c>
      <c r="C74" s="25">
        <v>2.9911536236041109E-2</v>
      </c>
      <c r="D74" s="25">
        <v>4.68403963184848E-2</v>
      </c>
      <c r="E74" s="25">
        <v>3.6765610901051793E-2</v>
      </c>
      <c r="F74" s="26">
        <v>3.96734677404584E-2</v>
      </c>
      <c r="N74" s="15"/>
      <c r="O74" s="15"/>
      <c r="P74" s="15"/>
      <c r="Q74" s="15"/>
      <c r="R74" s="15"/>
    </row>
    <row r="75" spans="1:18" x14ac:dyDescent="0.2">
      <c r="A75" s="16" t="s">
        <v>70</v>
      </c>
      <c r="B75" s="21">
        <v>0.15308929855915254</v>
      </c>
      <c r="C75" s="15">
        <v>0.21268756428150629</v>
      </c>
      <c r="D75" s="15">
        <v>0.27070316685523677</v>
      </c>
      <c r="E75" s="15">
        <v>0.15964224042381689</v>
      </c>
      <c r="F75" s="22">
        <v>1.5620929217237016</v>
      </c>
      <c r="N75" s="15"/>
      <c r="O75" s="15"/>
      <c r="P75" s="15"/>
      <c r="Q75" s="15"/>
      <c r="R75" s="15"/>
    </row>
    <row r="76" spans="1:18" x14ac:dyDescent="0.2">
      <c r="A76" s="20" t="s">
        <v>71</v>
      </c>
      <c r="B76" s="21">
        <v>1.6289055630494136E-2</v>
      </c>
      <c r="C76" s="15">
        <v>2.0723577554724169E-2</v>
      </c>
      <c r="D76" s="15">
        <v>2.6866920631929969</v>
      </c>
      <c r="E76" s="15">
        <v>1.0822346714359008E-2</v>
      </c>
      <c r="F76" s="22">
        <v>2.6390547415841938E-2</v>
      </c>
      <c r="N76" s="15"/>
      <c r="O76" s="15"/>
      <c r="P76" s="15"/>
      <c r="Q76" s="15"/>
      <c r="R76" s="15"/>
    </row>
    <row r="77" spans="1:18" x14ac:dyDescent="0.2">
      <c r="A77" s="20" t="s">
        <v>72</v>
      </c>
      <c r="B77" s="21">
        <v>0.14728996345078416</v>
      </c>
      <c r="C77" s="15">
        <v>0.12764547256627104</v>
      </c>
      <c r="D77" s="15">
        <v>0.18977424786180916</v>
      </c>
      <c r="E77" s="15">
        <v>0.2150072757447731</v>
      </c>
      <c r="F77" s="22">
        <v>1.1841242026140304</v>
      </c>
      <c r="N77" s="15"/>
      <c r="O77" s="15"/>
      <c r="P77" s="15"/>
      <c r="Q77" s="15"/>
      <c r="R77" s="15"/>
    </row>
    <row r="78" spans="1:18" x14ac:dyDescent="0.2">
      <c r="A78" s="20" t="s">
        <v>73</v>
      </c>
      <c r="B78" s="21">
        <v>9.1182966245529171E-2</v>
      </c>
      <c r="C78" s="15">
        <v>9.0377910280481089E-2</v>
      </c>
      <c r="D78" s="15">
        <v>0.13120097930159222</v>
      </c>
      <c r="E78" s="15">
        <v>0.23064097436919362</v>
      </c>
      <c r="F78" s="22">
        <v>6.8161153299727176E-2</v>
      </c>
      <c r="N78" s="15"/>
      <c r="O78" s="15"/>
      <c r="P78" s="15"/>
      <c r="Q78" s="15"/>
      <c r="R78" s="15"/>
    </row>
    <row r="79" spans="1:18" ht="15" thickBot="1" x14ac:dyDescent="0.25">
      <c r="A79" s="23" t="s">
        <v>74</v>
      </c>
      <c r="B79" s="21">
        <v>0.40037149415677986</v>
      </c>
      <c r="C79" s="15">
        <v>7.3571733702557263E-2</v>
      </c>
      <c r="D79" s="15">
        <v>0.21809650004833572</v>
      </c>
      <c r="E79" s="15">
        <v>0.3715349843086348</v>
      </c>
      <c r="F79" s="22">
        <v>2.8971032769238869</v>
      </c>
      <c r="N79" s="15"/>
      <c r="O79" s="15"/>
      <c r="P79" s="15"/>
      <c r="Q79" s="15"/>
      <c r="R79" s="15"/>
    </row>
    <row r="80" spans="1:18" ht="15" thickBot="1" x14ac:dyDescent="0.25">
      <c r="A80" s="11" t="s">
        <v>75</v>
      </c>
      <c r="B80" s="12">
        <v>1.0000000000000009E-3</v>
      </c>
      <c r="C80" s="13">
        <v>6.0909769331364055E-3</v>
      </c>
      <c r="D80" s="13">
        <v>9.3517135036604443E-3</v>
      </c>
      <c r="E80" s="13">
        <v>6.5800533014007687E-3</v>
      </c>
      <c r="F80" s="14">
        <v>8.4758469942244341E-3</v>
      </c>
    </row>
    <row r="82" spans="1:1" x14ac:dyDescent="0.2">
      <c r="A82" s="1" t="s">
        <v>121</v>
      </c>
    </row>
  </sheetData>
  <mergeCells count="1">
    <mergeCell ref="B4:F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FA2B-B860-4E61-BFDA-73634C0F52E4}">
  <dimension ref="A1:F82"/>
  <sheetViews>
    <sheetView topLeftCell="A93" workbookViewId="0">
      <selection activeCell="O121" sqref="O121"/>
    </sheetView>
  </sheetViews>
  <sheetFormatPr baseColWidth="10" defaultRowHeight="14.25" x14ac:dyDescent="0.2"/>
  <cols>
    <col min="1" max="1" width="37.85546875" style="1" bestFit="1" customWidth="1"/>
    <col min="2" max="16384" width="11.42578125" style="1"/>
  </cols>
  <sheetData>
    <row r="1" spans="1:6" ht="15" thickBot="1" x14ac:dyDescent="0.25"/>
    <row r="2" spans="1:6" x14ac:dyDescent="0.2">
      <c r="A2" s="1" t="s">
        <v>105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2">
      <c r="B3" s="5"/>
      <c r="F3" s="6"/>
    </row>
    <row r="4" spans="1:6" ht="15" thickBot="1" x14ac:dyDescent="0.25">
      <c r="B4" s="7" t="s">
        <v>120</v>
      </c>
      <c r="C4" s="8"/>
      <c r="D4" s="8"/>
      <c r="E4" s="8"/>
      <c r="F4" s="9"/>
    </row>
    <row r="5" spans="1:6" ht="15" thickBot="1" x14ac:dyDescent="0.25">
      <c r="A5" s="11" t="s">
        <v>0</v>
      </c>
      <c r="B5" s="12">
        <v>8.2543333333333333</v>
      </c>
      <c r="C5" s="13">
        <v>8.3194999999999997</v>
      </c>
      <c r="D5" s="13">
        <v>9.3719999999999999</v>
      </c>
      <c r="E5" s="13">
        <v>12.4055</v>
      </c>
      <c r="F5" s="14">
        <v>31.688500000000001</v>
      </c>
    </row>
    <row r="6" spans="1:6" x14ac:dyDescent="0.2">
      <c r="A6" s="16" t="s">
        <v>9</v>
      </c>
      <c r="B6" s="21">
        <v>4.0293333333333337</v>
      </c>
      <c r="C6" s="15">
        <v>4.202</v>
      </c>
      <c r="D6" s="15">
        <v>4.6280000000000001</v>
      </c>
      <c r="E6" s="15">
        <v>4.5355000000000008</v>
      </c>
      <c r="F6" s="22">
        <v>6.15</v>
      </c>
    </row>
    <row r="7" spans="1:6" x14ac:dyDescent="0.2">
      <c r="A7" s="20" t="s">
        <v>96</v>
      </c>
      <c r="B7" s="21">
        <v>3.2056666666666671</v>
      </c>
      <c r="C7" s="15">
        <v>3.2444999999999999</v>
      </c>
      <c r="D7" s="15">
        <v>3.8664999999999998</v>
      </c>
      <c r="E7" s="15">
        <v>4.1444999999999999</v>
      </c>
      <c r="F7" s="22">
        <v>4.8384999999999998</v>
      </c>
    </row>
    <row r="8" spans="1:6" x14ac:dyDescent="0.2">
      <c r="A8" s="20" t="s">
        <v>10</v>
      </c>
      <c r="B8" s="21">
        <v>5.25</v>
      </c>
      <c r="C8" s="15">
        <v>5.2025000000000006</v>
      </c>
      <c r="D8" s="15">
        <v>6.7385000000000002</v>
      </c>
      <c r="E8" s="15">
        <v>6.0925000000000002</v>
      </c>
      <c r="F8" s="22">
        <v>7.5724999999999998</v>
      </c>
    </row>
    <row r="9" spans="1:6" x14ac:dyDescent="0.2">
      <c r="A9" s="20" t="s">
        <v>11</v>
      </c>
      <c r="B9" s="21">
        <v>2.0306666666666664</v>
      </c>
      <c r="C9" s="15">
        <v>2.0134999999999996</v>
      </c>
      <c r="D9" s="15">
        <v>2.3739999999999997</v>
      </c>
      <c r="E9" s="15">
        <v>2.2199999999999998</v>
      </c>
      <c r="F9" s="22">
        <v>2.2625000000000002</v>
      </c>
    </row>
    <row r="10" spans="1:6" x14ac:dyDescent="0.2">
      <c r="A10" s="20" t="s">
        <v>12</v>
      </c>
      <c r="B10" s="21">
        <v>4.32</v>
      </c>
      <c r="C10" s="15">
        <v>4.5135000000000005</v>
      </c>
      <c r="D10" s="15">
        <v>5.0105000000000004</v>
      </c>
      <c r="E10" s="15">
        <v>5.2940000000000005</v>
      </c>
      <c r="F10" s="22">
        <v>6.0794999999999995</v>
      </c>
    </row>
    <row r="11" spans="1:6" x14ac:dyDescent="0.2">
      <c r="A11" s="20" t="s">
        <v>13</v>
      </c>
      <c r="B11" s="21">
        <v>2.0203333333333333</v>
      </c>
      <c r="C11" s="15">
        <v>2.2065000000000001</v>
      </c>
      <c r="D11" s="15">
        <v>2.3994999999999997</v>
      </c>
      <c r="E11" s="15">
        <v>2.343</v>
      </c>
      <c r="F11" s="22">
        <v>2.3410000000000002</v>
      </c>
    </row>
    <row r="12" spans="1:6" x14ac:dyDescent="0.2">
      <c r="A12" s="20" t="s">
        <v>14</v>
      </c>
      <c r="B12" s="21">
        <v>0.32766666666666672</v>
      </c>
      <c r="C12" s="15">
        <v>0.33250000000000002</v>
      </c>
      <c r="D12" s="15">
        <v>0.374</v>
      </c>
      <c r="E12" s="15">
        <v>0.36899999999999999</v>
      </c>
      <c r="F12" s="22">
        <v>0.38150000000000001</v>
      </c>
    </row>
    <row r="13" spans="1:6" x14ac:dyDescent="0.2">
      <c r="A13" s="20" t="s">
        <v>101</v>
      </c>
      <c r="B13" s="21">
        <v>6.3113333333333337</v>
      </c>
      <c r="C13" s="15">
        <v>6.0629999999999997</v>
      </c>
      <c r="D13" s="15">
        <v>7.2315000000000005</v>
      </c>
      <c r="E13" s="15">
        <v>6.7560000000000002</v>
      </c>
      <c r="F13" s="22">
        <v>7.7430000000000003</v>
      </c>
    </row>
    <row r="14" spans="1:6" x14ac:dyDescent="0.2">
      <c r="A14" s="20" t="s">
        <v>15</v>
      </c>
      <c r="B14" s="21">
        <v>2.6389999999999998</v>
      </c>
      <c r="C14" s="15">
        <v>2.8395000000000001</v>
      </c>
      <c r="D14" s="15">
        <v>2.8769999999999998</v>
      </c>
      <c r="E14" s="15">
        <v>2.7584999999999997</v>
      </c>
      <c r="F14" s="22">
        <v>3.1204999999999998</v>
      </c>
    </row>
    <row r="15" spans="1:6" x14ac:dyDescent="0.2">
      <c r="A15" s="20" t="s">
        <v>16</v>
      </c>
      <c r="B15" s="21">
        <v>4.3230000000000004</v>
      </c>
      <c r="C15" s="15">
        <v>4.476</v>
      </c>
      <c r="D15" s="15">
        <v>5.16</v>
      </c>
      <c r="E15" s="15">
        <v>4.5925000000000002</v>
      </c>
      <c r="F15" s="22">
        <v>5.2029999999999994</v>
      </c>
    </row>
    <row r="16" spans="1:6" ht="15" thickBot="1" x14ac:dyDescent="0.25">
      <c r="A16" s="23" t="s">
        <v>17</v>
      </c>
      <c r="B16" s="21">
        <v>2.5409999999999999</v>
      </c>
      <c r="C16" s="15">
        <v>2.6689999999999996</v>
      </c>
      <c r="D16" s="15">
        <v>2.7004999999999999</v>
      </c>
      <c r="E16" s="15">
        <v>2.8045</v>
      </c>
      <c r="F16" s="22">
        <v>2.6654999999999998</v>
      </c>
    </row>
    <row r="17" spans="1:6" x14ac:dyDescent="0.2">
      <c r="A17" s="16" t="s">
        <v>18</v>
      </c>
      <c r="B17" s="17">
        <v>1.9263333333333332</v>
      </c>
      <c r="C17" s="18">
        <v>1.9975000000000001</v>
      </c>
      <c r="D17" s="18">
        <v>1.9019999999999999</v>
      </c>
      <c r="E17" s="18">
        <v>1.5509999999999999</v>
      </c>
      <c r="F17" s="19">
        <v>1.9849999999999999</v>
      </c>
    </row>
    <row r="18" spans="1:6" x14ac:dyDescent="0.2">
      <c r="A18" s="20" t="s">
        <v>19</v>
      </c>
      <c r="B18" s="21">
        <v>3.4163333333333337</v>
      </c>
      <c r="C18" s="15">
        <v>2.7255000000000003</v>
      </c>
      <c r="D18" s="15">
        <v>3.4584999999999999</v>
      </c>
      <c r="E18" s="15">
        <v>3.1740000000000004</v>
      </c>
      <c r="F18" s="22">
        <v>3.3029999999999999</v>
      </c>
    </row>
    <row r="19" spans="1:6" ht="15" thickBot="1" x14ac:dyDescent="0.25">
      <c r="A19" s="23" t="s">
        <v>20</v>
      </c>
      <c r="B19" s="24">
        <v>2.5270000000000001</v>
      </c>
      <c r="C19" s="25">
        <v>2.484</v>
      </c>
      <c r="D19" s="25">
        <v>2.8275000000000001</v>
      </c>
      <c r="E19" s="25">
        <v>2.6710000000000003</v>
      </c>
      <c r="F19" s="26">
        <v>2.8454999999999999</v>
      </c>
    </row>
    <row r="20" spans="1:6" x14ac:dyDescent="0.2">
      <c r="A20" s="16" t="s">
        <v>21</v>
      </c>
      <c r="B20" s="21">
        <v>1.8556666666666668</v>
      </c>
      <c r="C20" s="15">
        <v>1.9264999999999999</v>
      </c>
      <c r="D20" s="15">
        <v>2.2229999999999999</v>
      </c>
      <c r="E20" s="15">
        <v>2.1855000000000002</v>
      </c>
      <c r="F20" s="22">
        <v>1.9279999999999999</v>
      </c>
    </row>
    <row r="21" spans="1:6" x14ac:dyDescent="0.2">
      <c r="A21" s="20" t="s">
        <v>22</v>
      </c>
      <c r="B21" s="21">
        <v>0.60033333333333327</v>
      </c>
      <c r="C21" s="15">
        <v>0.54949999999999999</v>
      </c>
      <c r="D21" s="15">
        <v>0.74</v>
      </c>
      <c r="E21" s="15">
        <v>0.65500000000000003</v>
      </c>
      <c r="F21" s="22">
        <v>0.60199999999999998</v>
      </c>
    </row>
    <row r="22" spans="1:6" x14ac:dyDescent="0.2">
      <c r="A22" s="20" t="s">
        <v>100</v>
      </c>
      <c r="B22" s="21">
        <v>2.581</v>
      </c>
      <c r="C22" s="15">
        <v>2.7284999999999999</v>
      </c>
      <c r="D22" s="15">
        <v>2.9835000000000003</v>
      </c>
      <c r="E22" s="15">
        <v>2.9670000000000001</v>
      </c>
      <c r="F22" s="22">
        <v>3.2065000000000001</v>
      </c>
    </row>
    <row r="23" spans="1:6" ht="15" thickBot="1" x14ac:dyDescent="0.25">
      <c r="A23" s="23" t="s">
        <v>23</v>
      </c>
      <c r="B23" s="21">
        <v>2.6739999999999999</v>
      </c>
      <c r="C23" s="15">
        <v>2.8520000000000003</v>
      </c>
      <c r="D23" s="15">
        <v>2.8650000000000002</v>
      </c>
      <c r="E23" s="15">
        <v>2.9055</v>
      </c>
      <c r="F23" s="22">
        <v>3.0235000000000003</v>
      </c>
    </row>
    <row r="24" spans="1:6" x14ac:dyDescent="0.2">
      <c r="A24" s="16" t="s">
        <v>24</v>
      </c>
      <c r="B24" s="17">
        <v>1.0029999999999999</v>
      </c>
      <c r="C24" s="18">
        <v>1.1625000000000001</v>
      </c>
      <c r="D24" s="18">
        <v>1.0674999999999999</v>
      </c>
      <c r="E24" s="18">
        <v>1.026</v>
      </c>
      <c r="F24" s="19">
        <v>1.0735000000000001</v>
      </c>
    </row>
    <row r="25" spans="1:6" x14ac:dyDescent="0.2">
      <c r="A25" s="20" t="s">
        <v>25</v>
      </c>
      <c r="B25" s="21">
        <v>1.2430000000000001</v>
      </c>
      <c r="C25" s="15">
        <v>0.86450000000000005</v>
      </c>
      <c r="D25" s="15">
        <v>0.89900000000000002</v>
      </c>
      <c r="E25" s="15">
        <v>0.86549999999999994</v>
      </c>
      <c r="F25" s="22">
        <v>0.90700000000000003</v>
      </c>
    </row>
    <row r="26" spans="1:6" x14ac:dyDescent="0.2">
      <c r="A26" s="20" t="s">
        <v>26</v>
      </c>
      <c r="B26" s="21">
        <v>0.253</v>
      </c>
      <c r="C26" s="15">
        <v>0.26200000000000001</v>
      </c>
      <c r="D26" s="15">
        <v>0.25750000000000001</v>
      </c>
      <c r="E26" s="15">
        <v>0.23799999999999999</v>
      </c>
      <c r="F26" s="22">
        <v>0.24249999999999999</v>
      </c>
    </row>
    <row r="27" spans="1:6" x14ac:dyDescent="0.2">
      <c r="A27" s="20" t="s">
        <v>27</v>
      </c>
      <c r="B27" s="21">
        <v>0.15833333333333333</v>
      </c>
      <c r="C27" s="15">
        <v>0.14699999999999999</v>
      </c>
      <c r="D27" s="15">
        <v>0.1575</v>
      </c>
      <c r="E27" s="15">
        <v>0.1535</v>
      </c>
      <c r="F27" s="22">
        <v>0.152</v>
      </c>
    </row>
    <row r="28" spans="1:6" x14ac:dyDescent="0.2">
      <c r="A28" s="20" t="s">
        <v>28</v>
      </c>
      <c r="B28" s="21">
        <v>0.11533333333333333</v>
      </c>
      <c r="C28" s="15">
        <v>0.114</v>
      </c>
      <c r="D28" s="15">
        <v>0.11799999999999999</v>
      </c>
      <c r="E28" s="15">
        <v>0.112</v>
      </c>
      <c r="F28" s="22">
        <v>0.113</v>
      </c>
    </row>
    <row r="29" spans="1:6" ht="15" thickBot="1" x14ac:dyDescent="0.25">
      <c r="A29" s="23" t="s">
        <v>29</v>
      </c>
      <c r="B29" s="24">
        <v>0.34133333333333332</v>
      </c>
      <c r="C29" s="25">
        <v>0.315</v>
      </c>
      <c r="D29" s="25">
        <v>0.34250000000000003</v>
      </c>
      <c r="E29" s="25">
        <v>0.33450000000000002</v>
      </c>
      <c r="F29" s="26">
        <v>0.34799999999999998</v>
      </c>
    </row>
    <row r="30" spans="1:6" x14ac:dyDescent="0.2">
      <c r="A30" s="16" t="s">
        <v>30</v>
      </c>
      <c r="B30" s="21">
        <v>1.1516666666666666</v>
      </c>
      <c r="C30" s="15">
        <v>0.97449999999999992</v>
      </c>
      <c r="D30" s="15">
        <v>1.0765</v>
      </c>
      <c r="E30" s="15">
        <v>0.90850000000000009</v>
      </c>
      <c r="F30" s="22">
        <v>0.90650000000000008</v>
      </c>
    </row>
    <row r="31" spans="1:6" x14ac:dyDescent="0.2">
      <c r="A31" s="20" t="s">
        <v>31</v>
      </c>
      <c r="B31" s="21">
        <v>0.90333333333333332</v>
      </c>
      <c r="C31" s="15">
        <v>1.0634999999999999</v>
      </c>
      <c r="D31" s="15">
        <v>0.97099999999999997</v>
      </c>
      <c r="E31" s="15">
        <v>0.90250000000000008</v>
      </c>
      <c r="F31" s="22">
        <v>0.96099999999999997</v>
      </c>
    </row>
    <row r="32" spans="1:6" x14ac:dyDescent="0.2">
      <c r="A32" s="20" t="s">
        <v>32</v>
      </c>
      <c r="B32" s="21">
        <v>0.40466666666666667</v>
      </c>
      <c r="C32" s="15">
        <v>0.39250000000000002</v>
      </c>
      <c r="D32" s="15">
        <v>0.41199999999999998</v>
      </c>
      <c r="E32" s="15">
        <v>0.38950000000000001</v>
      </c>
      <c r="F32" s="22">
        <v>0.38950000000000001</v>
      </c>
    </row>
    <row r="33" spans="1:6" x14ac:dyDescent="0.2">
      <c r="A33" s="20" t="s">
        <v>33</v>
      </c>
      <c r="B33" s="21">
        <v>0.19366666666666665</v>
      </c>
      <c r="C33" s="15">
        <v>0.184</v>
      </c>
      <c r="D33" s="15">
        <v>0.19350000000000001</v>
      </c>
      <c r="E33" s="15">
        <v>0.1825</v>
      </c>
      <c r="F33" s="22">
        <v>0.188</v>
      </c>
    </row>
    <row r="34" spans="1:6" x14ac:dyDescent="0.2">
      <c r="A34" s="20" t="s">
        <v>76</v>
      </c>
      <c r="B34" s="21">
        <v>1.0296666666666667</v>
      </c>
      <c r="C34" s="15">
        <v>0.14699999999999999</v>
      </c>
      <c r="D34" s="15">
        <v>0.13850000000000001</v>
      </c>
      <c r="E34" s="15">
        <v>0.13950000000000001</v>
      </c>
      <c r="F34" s="22">
        <v>0.13300000000000001</v>
      </c>
    </row>
    <row r="35" spans="1:6" x14ac:dyDescent="0.2">
      <c r="A35" s="20" t="s">
        <v>97</v>
      </c>
      <c r="B35" s="21">
        <v>0.13200000000000001</v>
      </c>
      <c r="C35" s="15">
        <v>0.1305</v>
      </c>
      <c r="D35" s="15">
        <v>0.13400000000000001</v>
      </c>
      <c r="E35" s="15">
        <v>0.18</v>
      </c>
      <c r="F35" s="22">
        <v>0.14149999999999999</v>
      </c>
    </row>
    <row r="36" spans="1:6" ht="15" thickBot="1" x14ac:dyDescent="0.25">
      <c r="A36" s="23" t="s">
        <v>34</v>
      </c>
      <c r="B36" s="21">
        <v>0.56266666666666665</v>
      </c>
      <c r="C36" s="15">
        <v>0.6</v>
      </c>
      <c r="D36" s="15">
        <v>0.62749999999999995</v>
      </c>
      <c r="E36" s="15">
        <v>0.58499999999999996</v>
      </c>
      <c r="F36" s="22">
        <v>0.59050000000000002</v>
      </c>
    </row>
    <row r="37" spans="1:6" ht="15" thickBot="1" x14ac:dyDescent="0.25">
      <c r="A37" s="11" t="s">
        <v>35</v>
      </c>
      <c r="B37" s="12">
        <v>0.68233333333333324</v>
      </c>
      <c r="C37" s="13">
        <v>0.72299999999999998</v>
      </c>
      <c r="D37" s="13">
        <v>7.3780000000000001</v>
      </c>
      <c r="E37" s="13">
        <v>10.440999999999999</v>
      </c>
      <c r="F37" s="14">
        <v>0.79400000000000004</v>
      </c>
    </row>
    <row r="38" spans="1:6" x14ac:dyDescent="0.2">
      <c r="A38" s="16" t="s">
        <v>36</v>
      </c>
      <c r="B38" s="21">
        <v>3.0569999999999999</v>
      </c>
      <c r="C38" s="15">
        <v>3.0594999999999999</v>
      </c>
      <c r="D38" s="15">
        <v>3.0649999999999999</v>
      </c>
      <c r="E38" s="15">
        <v>3.2974999999999999</v>
      </c>
      <c r="F38" s="22">
        <v>4.2130000000000001</v>
      </c>
    </row>
    <row r="39" spans="1:6" x14ac:dyDescent="0.2">
      <c r="A39" s="20" t="s">
        <v>37</v>
      </c>
      <c r="B39" s="21">
        <v>1.2063333333333333</v>
      </c>
      <c r="C39" s="15">
        <v>1.5194999999999999</v>
      </c>
      <c r="D39" s="15">
        <v>1.3780000000000001</v>
      </c>
      <c r="E39" s="15">
        <v>1.4009999999999998</v>
      </c>
      <c r="F39" s="22">
        <v>1.3959999999999999</v>
      </c>
    </row>
    <row r="40" spans="1:6" x14ac:dyDescent="0.2">
      <c r="A40" s="20" t="s">
        <v>38</v>
      </c>
      <c r="B40" s="21">
        <v>0.94099999999999995</v>
      </c>
      <c r="C40" s="15">
        <v>0.92649999999999999</v>
      </c>
      <c r="D40" s="15">
        <v>0.98849999999999993</v>
      </c>
      <c r="E40" s="15">
        <v>0.81400000000000006</v>
      </c>
      <c r="F40" s="22">
        <v>0.83</v>
      </c>
    </row>
    <row r="41" spans="1:6" x14ac:dyDescent="0.2">
      <c r="A41" s="20" t="s">
        <v>39</v>
      </c>
      <c r="B41" s="21">
        <v>0.12933333333333333</v>
      </c>
      <c r="C41" s="15">
        <v>0.13</v>
      </c>
      <c r="D41" s="15">
        <v>0.151</v>
      </c>
      <c r="E41" s="15">
        <v>0.1295</v>
      </c>
      <c r="F41" s="22">
        <v>0.14949999999999999</v>
      </c>
    </row>
    <row r="42" spans="1:6" x14ac:dyDescent="0.2">
      <c r="A42" s="20" t="s">
        <v>40</v>
      </c>
      <c r="B42" s="21">
        <v>0.47</v>
      </c>
      <c r="C42" s="15">
        <v>0.45600000000000002</v>
      </c>
      <c r="D42" s="15">
        <v>0.47649999999999998</v>
      </c>
      <c r="E42" s="15">
        <v>0.45650000000000002</v>
      </c>
      <c r="F42" s="22">
        <v>0.47449999999999998</v>
      </c>
    </row>
    <row r="43" spans="1:6" ht="15" thickBot="1" x14ac:dyDescent="0.25">
      <c r="A43" s="23" t="s">
        <v>41</v>
      </c>
      <c r="B43" s="21">
        <v>0.64333333333333342</v>
      </c>
      <c r="C43" s="15">
        <v>0.60349999999999993</v>
      </c>
      <c r="D43" s="15">
        <v>0.6</v>
      </c>
      <c r="E43" s="15">
        <v>0.5615</v>
      </c>
      <c r="F43" s="22">
        <v>0.58799999999999997</v>
      </c>
    </row>
    <row r="44" spans="1:6" x14ac:dyDescent="0.2">
      <c r="A44" s="16" t="s">
        <v>42</v>
      </c>
      <c r="B44" s="17">
        <v>1.1863333333333335</v>
      </c>
      <c r="C44" s="18">
        <v>1.1655</v>
      </c>
      <c r="D44" s="18">
        <v>1.4015</v>
      </c>
      <c r="E44" s="18">
        <v>1.3365</v>
      </c>
      <c r="F44" s="19">
        <v>1.4184999999999999</v>
      </c>
    </row>
    <row r="45" spans="1:6" x14ac:dyDescent="0.2">
      <c r="A45" s="20" t="s">
        <v>43</v>
      </c>
      <c r="B45" s="21">
        <v>0.126</v>
      </c>
      <c r="C45" s="15">
        <v>0.1195</v>
      </c>
      <c r="D45" s="15">
        <v>0.13150000000000001</v>
      </c>
      <c r="E45" s="15">
        <v>0.125</v>
      </c>
      <c r="F45" s="22">
        <v>0.126</v>
      </c>
    </row>
    <row r="46" spans="1:6" ht="15" thickBot="1" x14ac:dyDescent="0.25">
      <c r="A46" s="23" t="s">
        <v>44</v>
      </c>
      <c r="B46" s="24">
        <v>0.26233333333333336</v>
      </c>
      <c r="C46" s="25">
        <v>0.25800000000000001</v>
      </c>
      <c r="D46" s="25">
        <v>0.28999999999999998</v>
      </c>
      <c r="E46" s="25">
        <v>0.24</v>
      </c>
      <c r="F46" s="26">
        <v>0.24299999999999999</v>
      </c>
    </row>
    <row r="47" spans="1:6" x14ac:dyDescent="0.2">
      <c r="A47" s="16" t="s">
        <v>45</v>
      </c>
      <c r="B47" s="21">
        <v>1.2523333333333333</v>
      </c>
      <c r="C47" s="15">
        <v>1.0620000000000001</v>
      </c>
      <c r="D47" s="15">
        <v>1.2015</v>
      </c>
      <c r="E47" s="15">
        <v>0.90650000000000008</v>
      </c>
      <c r="F47" s="22">
        <v>0.97099999999999997</v>
      </c>
    </row>
    <row r="48" spans="1:6" x14ac:dyDescent="0.2">
      <c r="A48" s="20" t="s">
        <v>46</v>
      </c>
      <c r="B48" s="21">
        <v>1.2606666666666666</v>
      </c>
      <c r="C48" s="15">
        <v>0.66949999999999998</v>
      </c>
      <c r="D48" s="15">
        <v>0.38350000000000001</v>
      </c>
      <c r="E48" s="15">
        <v>0.48250000000000004</v>
      </c>
      <c r="F48" s="22">
        <v>0.432</v>
      </c>
    </row>
    <row r="49" spans="1:6" ht="15" thickBot="1" x14ac:dyDescent="0.25">
      <c r="A49" s="23" t="s">
        <v>47</v>
      </c>
      <c r="B49" s="21">
        <v>2.3713333333333333</v>
      </c>
      <c r="C49" s="15">
        <v>2.3955000000000002</v>
      </c>
      <c r="D49" s="15">
        <v>2.5615000000000001</v>
      </c>
      <c r="E49" s="15">
        <v>2.4065000000000003</v>
      </c>
      <c r="F49" s="22">
        <v>3.6094999999999997</v>
      </c>
    </row>
    <row r="50" spans="1:6" x14ac:dyDescent="0.2">
      <c r="A50" s="16" t="s">
        <v>48</v>
      </c>
      <c r="B50" s="17">
        <v>0.89400000000000002</v>
      </c>
      <c r="C50" s="18">
        <v>0.96350000000000002</v>
      </c>
      <c r="D50" s="18">
        <v>1.7044999999999999</v>
      </c>
      <c r="E50" s="18">
        <v>0.85299999999999998</v>
      </c>
      <c r="F50" s="19">
        <v>0.96099999999999997</v>
      </c>
    </row>
    <row r="51" spans="1:6" x14ac:dyDescent="0.2">
      <c r="A51" s="20" t="s">
        <v>49</v>
      </c>
      <c r="B51" s="21">
        <v>0.36333333333333329</v>
      </c>
      <c r="C51" s="15">
        <v>0.24399999999999999</v>
      </c>
      <c r="D51" s="15">
        <v>0.27200000000000002</v>
      </c>
      <c r="E51" s="15">
        <v>0.245</v>
      </c>
      <c r="F51" s="22">
        <v>0.25700000000000001</v>
      </c>
    </row>
    <row r="52" spans="1:6" ht="15" thickBot="1" x14ac:dyDescent="0.25">
      <c r="A52" s="23" t="s">
        <v>50</v>
      </c>
      <c r="B52" s="24">
        <v>0.48233333333333334</v>
      </c>
      <c r="C52" s="25">
        <v>0.498</v>
      </c>
      <c r="D52" s="25">
        <v>0.497</v>
      </c>
      <c r="E52" s="25">
        <v>0.45450000000000002</v>
      </c>
      <c r="F52" s="26">
        <v>0.46499999999999997</v>
      </c>
    </row>
    <row r="53" spans="1:6" x14ac:dyDescent="0.2">
      <c r="A53" s="16" t="s">
        <v>51</v>
      </c>
      <c r="B53" s="21">
        <v>1.0846666666666667</v>
      </c>
      <c r="C53" s="15">
        <v>0.97</v>
      </c>
      <c r="D53" s="15">
        <v>1.1154999999999999</v>
      </c>
      <c r="E53" s="15">
        <v>1.0059999999999998</v>
      </c>
      <c r="F53" s="22">
        <v>1.0465</v>
      </c>
    </row>
    <row r="54" spans="1:6" x14ac:dyDescent="0.2">
      <c r="A54" s="20" t="s">
        <v>52</v>
      </c>
      <c r="B54" s="21">
        <v>0.25900000000000001</v>
      </c>
      <c r="C54" s="15">
        <v>0.13600000000000001</v>
      </c>
      <c r="D54" s="15">
        <v>0.14899999999999999</v>
      </c>
      <c r="E54" s="15">
        <v>0.13900000000000001</v>
      </c>
      <c r="F54" s="22">
        <v>0.13800000000000001</v>
      </c>
    </row>
    <row r="55" spans="1:6" x14ac:dyDescent="0.2">
      <c r="A55" s="20" t="s">
        <v>53</v>
      </c>
      <c r="B55" s="21">
        <v>1.4593333333333334</v>
      </c>
      <c r="C55" s="15">
        <v>1.37</v>
      </c>
      <c r="D55" s="15">
        <v>1.5575000000000001</v>
      </c>
      <c r="E55" s="15">
        <v>1.4024999999999999</v>
      </c>
      <c r="F55" s="22">
        <v>1.881</v>
      </c>
    </row>
    <row r="56" spans="1:6" x14ac:dyDescent="0.2">
      <c r="A56" s="20" t="s">
        <v>54</v>
      </c>
      <c r="B56" s="21">
        <v>0.95066666666666666</v>
      </c>
      <c r="C56" s="15">
        <v>1.0129999999999999</v>
      </c>
      <c r="D56" s="15">
        <v>1.411</v>
      </c>
      <c r="E56" s="15">
        <v>1.3454999999999999</v>
      </c>
      <c r="F56" s="22">
        <v>1.3565</v>
      </c>
    </row>
    <row r="57" spans="1:6" x14ac:dyDescent="0.2">
      <c r="A57" s="20" t="s">
        <v>55</v>
      </c>
      <c r="B57" s="21">
        <v>0.86299999999999999</v>
      </c>
      <c r="C57" s="15">
        <v>1.6669999999999998</v>
      </c>
      <c r="D57" s="15">
        <v>1.42</v>
      </c>
      <c r="E57" s="15">
        <v>1.4790000000000001</v>
      </c>
      <c r="F57" s="22">
        <v>1.294</v>
      </c>
    </row>
    <row r="58" spans="1:6" x14ac:dyDescent="0.2">
      <c r="A58" s="20" t="s">
        <v>56</v>
      </c>
      <c r="B58" s="21">
        <v>1.2999999999999999E-2</v>
      </c>
      <c r="C58" s="15">
        <v>1.2500000000000001E-2</v>
      </c>
      <c r="D58" s="15">
        <v>1.4499999999999999E-2</v>
      </c>
      <c r="E58" s="15">
        <v>1.2E-2</v>
      </c>
      <c r="F58" s="22">
        <v>1.2999999999999999E-2</v>
      </c>
    </row>
    <row r="59" spans="1:6" x14ac:dyDescent="0.2">
      <c r="A59" s="20" t="s">
        <v>57</v>
      </c>
      <c r="B59" s="21">
        <v>1.1000000000000001E-2</v>
      </c>
      <c r="C59" s="15">
        <v>1.2E-2</v>
      </c>
      <c r="D59" s="15">
        <v>8.9999999999999993E-3</v>
      </c>
      <c r="E59" s="15">
        <v>9.0000000000000011E-3</v>
      </c>
      <c r="F59" s="22">
        <v>1.0999999999999999E-2</v>
      </c>
    </row>
    <row r="60" spans="1:6" x14ac:dyDescent="0.2">
      <c r="A60" s="20" t="s">
        <v>58</v>
      </c>
      <c r="B60" s="21">
        <v>1.4333333333333332E-2</v>
      </c>
      <c r="C60" s="15">
        <v>1.2E-2</v>
      </c>
      <c r="D60" s="15">
        <v>1.55E-2</v>
      </c>
      <c r="E60" s="15">
        <v>1.2E-2</v>
      </c>
      <c r="F60" s="22">
        <v>1.15E-2</v>
      </c>
    </row>
    <row r="61" spans="1:6" x14ac:dyDescent="0.2">
      <c r="A61" s="20" t="s">
        <v>59</v>
      </c>
      <c r="B61" s="21">
        <v>0.60366666666666668</v>
      </c>
      <c r="C61" s="15">
        <v>0.46750000000000003</v>
      </c>
      <c r="D61" s="15">
        <v>0.47149999999999997</v>
      </c>
      <c r="E61" s="15">
        <v>0.45350000000000001</v>
      </c>
      <c r="F61" s="22">
        <v>0.46150000000000002</v>
      </c>
    </row>
    <row r="62" spans="1:6" ht="15" thickBot="1" x14ac:dyDescent="0.25">
      <c r="A62" s="23" t="s">
        <v>60</v>
      </c>
      <c r="B62" s="21">
        <v>0.77266666666666672</v>
      </c>
      <c r="C62" s="15">
        <v>0.82400000000000007</v>
      </c>
      <c r="D62" s="15">
        <v>0.67200000000000004</v>
      </c>
      <c r="E62" s="15">
        <v>0.8175</v>
      </c>
      <c r="F62" s="22">
        <v>0.61599999999999999</v>
      </c>
    </row>
    <row r="63" spans="1:6" x14ac:dyDescent="0.2">
      <c r="A63" s="16" t="s">
        <v>61</v>
      </c>
      <c r="B63" s="17">
        <v>1.3710000000000002</v>
      </c>
      <c r="C63" s="18">
        <v>1.2919999999999998</v>
      </c>
      <c r="D63" s="18">
        <v>1.393</v>
      </c>
      <c r="E63" s="18">
        <v>1.2934999999999999</v>
      </c>
      <c r="F63" s="19">
        <v>1.3130000000000002</v>
      </c>
    </row>
    <row r="64" spans="1:6" x14ac:dyDescent="0.2">
      <c r="A64" s="20" t="s">
        <v>94</v>
      </c>
      <c r="B64" s="21">
        <v>0.85300000000000009</v>
      </c>
      <c r="C64" s="15">
        <v>0.13550000000000001</v>
      </c>
      <c r="D64" s="15">
        <v>0.14899999999999999</v>
      </c>
      <c r="E64" s="15">
        <v>0.14399999999999999</v>
      </c>
      <c r="F64" s="22">
        <v>0.159</v>
      </c>
    </row>
    <row r="65" spans="1:6" x14ac:dyDescent="0.2">
      <c r="A65" s="20" t="s">
        <v>62</v>
      </c>
      <c r="B65" s="21">
        <v>1.5973333333333333</v>
      </c>
      <c r="C65" s="15">
        <v>1.4795</v>
      </c>
      <c r="D65" s="15">
        <v>1.8285</v>
      </c>
      <c r="E65" s="15">
        <v>1.6294999999999999</v>
      </c>
      <c r="F65" s="22">
        <v>2.14</v>
      </c>
    </row>
    <row r="66" spans="1:6" ht="15" thickBot="1" x14ac:dyDescent="0.25">
      <c r="A66" s="23" t="s">
        <v>63</v>
      </c>
      <c r="B66" s="24">
        <v>1.2383333333333333</v>
      </c>
      <c r="C66" s="25">
        <v>1.1669999999999998</v>
      </c>
      <c r="D66" s="25">
        <v>1.262</v>
      </c>
      <c r="E66" s="25">
        <v>1.2004999999999999</v>
      </c>
      <c r="F66" s="26">
        <v>1.2450000000000001</v>
      </c>
    </row>
    <row r="67" spans="1:6" x14ac:dyDescent="0.2">
      <c r="A67" s="16" t="s">
        <v>64</v>
      </c>
      <c r="B67" s="21">
        <v>1.8953333333333333</v>
      </c>
      <c r="C67" s="15">
        <v>1.8155000000000001</v>
      </c>
      <c r="D67" s="15">
        <v>1.9035</v>
      </c>
      <c r="E67" s="15">
        <v>1.851</v>
      </c>
      <c r="F67" s="22">
        <v>1.8780000000000001</v>
      </c>
    </row>
    <row r="68" spans="1:6" x14ac:dyDescent="0.2">
      <c r="A68" s="20" t="s">
        <v>65</v>
      </c>
      <c r="B68" s="21">
        <v>0.20933333333333334</v>
      </c>
      <c r="C68" s="15">
        <v>0.1915</v>
      </c>
      <c r="D68" s="15">
        <v>0.20499999999999999</v>
      </c>
      <c r="E68" s="15">
        <v>0.2</v>
      </c>
      <c r="F68" s="22">
        <v>0.20399999999999999</v>
      </c>
    </row>
    <row r="69" spans="1:6" ht="15" thickBot="1" x14ac:dyDescent="0.25">
      <c r="A69" s="23" t="s">
        <v>66</v>
      </c>
      <c r="B69" s="21">
        <v>0.67066666666666663</v>
      </c>
      <c r="C69" s="15">
        <v>0.66</v>
      </c>
      <c r="D69" s="15">
        <v>0.70399999999999996</v>
      </c>
      <c r="E69" s="15">
        <v>0.65</v>
      </c>
      <c r="F69" s="22">
        <v>0.65949999999999998</v>
      </c>
    </row>
    <row r="70" spans="1:6" x14ac:dyDescent="0.2">
      <c r="A70" s="16" t="s">
        <v>67</v>
      </c>
      <c r="B70" s="17">
        <v>1.827</v>
      </c>
      <c r="C70" s="18">
        <v>1.7195</v>
      </c>
      <c r="D70" s="18">
        <v>1.8725000000000001</v>
      </c>
      <c r="E70" s="18">
        <v>1.9835</v>
      </c>
      <c r="F70" s="19">
        <v>2.0345</v>
      </c>
    </row>
    <row r="71" spans="1:6" x14ac:dyDescent="0.2">
      <c r="A71" s="20" t="s">
        <v>68</v>
      </c>
      <c r="B71" s="21">
        <v>0.52500000000000002</v>
      </c>
      <c r="C71" s="15">
        <v>0.52249999999999996</v>
      </c>
      <c r="D71" s="15">
        <v>0.55600000000000005</v>
      </c>
      <c r="E71" s="15">
        <v>0.52249999999999996</v>
      </c>
      <c r="F71" s="22">
        <v>0.55249999999999999</v>
      </c>
    </row>
    <row r="72" spans="1:6" x14ac:dyDescent="0.2">
      <c r="A72" s="20" t="s">
        <v>69</v>
      </c>
      <c r="B72" s="21">
        <v>0.41333333333333339</v>
      </c>
      <c r="C72" s="15">
        <v>0.41899999999999998</v>
      </c>
      <c r="D72" s="15">
        <v>0.42149999999999999</v>
      </c>
      <c r="E72" s="15">
        <v>0.4</v>
      </c>
      <c r="F72" s="22">
        <v>0.42649999999999999</v>
      </c>
    </row>
    <row r="73" spans="1:6" x14ac:dyDescent="0.2">
      <c r="A73" s="20" t="s">
        <v>102</v>
      </c>
      <c r="B73" s="21">
        <v>0.32966666666666672</v>
      </c>
      <c r="C73" s="15">
        <v>0.33350000000000002</v>
      </c>
      <c r="D73" s="15">
        <v>0.35549999999999998</v>
      </c>
      <c r="E73" s="15">
        <v>0.3165</v>
      </c>
      <c r="F73" s="22">
        <v>0.33050000000000002</v>
      </c>
    </row>
    <row r="74" spans="1:6" ht="15" thickBot="1" x14ac:dyDescent="0.25">
      <c r="A74" s="23" t="s">
        <v>95</v>
      </c>
      <c r="B74" s="24">
        <v>1.2253333333333334</v>
      </c>
      <c r="C74" s="25">
        <v>1.2084999999999999</v>
      </c>
      <c r="D74" s="25">
        <v>1.238</v>
      </c>
      <c r="E74" s="25">
        <v>1.1839999999999999</v>
      </c>
      <c r="F74" s="26">
        <v>1.1890000000000001</v>
      </c>
    </row>
    <row r="75" spans="1:6" x14ac:dyDescent="0.2">
      <c r="A75" s="16" t="s">
        <v>70</v>
      </c>
      <c r="B75" s="21">
        <v>1.4873333333333332</v>
      </c>
      <c r="C75" s="15">
        <v>1.056</v>
      </c>
      <c r="D75" s="15">
        <v>1.4515</v>
      </c>
      <c r="E75" s="15">
        <v>1.179</v>
      </c>
      <c r="F75" s="22">
        <v>1.4235</v>
      </c>
    </row>
    <row r="76" spans="1:6" x14ac:dyDescent="0.2">
      <c r="A76" s="20" t="s">
        <v>71</v>
      </c>
      <c r="B76" s="21">
        <v>0.29966666666666669</v>
      </c>
      <c r="C76" s="15">
        <v>0.29299999999999998</v>
      </c>
      <c r="D76" s="15">
        <v>0.30449999999999999</v>
      </c>
      <c r="E76" s="15">
        <v>0.29599999999999999</v>
      </c>
      <c r="F76" s="22">
        <v>0.309</v>
      </c>
    </row>
    <row r="77" spans="1:6" x14ac:dyDescent="0.2">
      <c r="A77" s="20" t="s">
        <v>72</v>
      </c>
      <c r="B77" s="21">
        <v>1.4613333333333334</v>
      </c>
      <c r="C77" s="15">
        <v>1.3065</v>
      </c>
      <c r="D77" s="15">
        <v>1.5609999999999999</v>
      </c>
      <c r="E77" s="15">
        <v>1.4289999999999998</v>
      </c>
      <c r="F77" s="22">
        <v>1.3935</v>
      </c>
    </row>
    <row r="78" spans="1:6" x14ac:dyDescent="0.2">
      <c r="A78" s="20" t="s">
        <v>73</v>
      </c>
      <c r="B78" s="21">
        <v>0.41733333333333333</v>
      </c>
      <c r="C78" s="15">
        <v>0.3775</v>
      </c>
      <c r="D78" s="15">
        <v>0.53100000000000003</v>
      </c>
      <c r="E78" s="15">
        <v>0.39700000000000002</v>
      </c>
      <c r="F78" s="22">
        <v>0.42349999999999999</v>
      </c>
    </row>
    <row r="79" spans="1:6" ht="15" thickBot="1" x14ac:dyDescent="0.25">
      <c r="A79" s="23" t="s">
        <v>74</v>
      </c>
      <c r="B79" s="21">
        <v>1.4516666666666669</v>
      </c>
      <c r="C79" s="15">
        <v>0.96399999999999997</v>
      </c>
      <c r="D79" s="15">
        <v>0.98849999999999993</v>
      </c>
      <c r="E79" s="15">
        <v>0.96150000000000002</v>
      </c>
      <c r="F79" s="22">
        <v>1.0569999999999999</v>
      </c>
    </row>
    <row r="80" spans="1:6" ht="15" thickBot="1" x14ac:dyDescent="0.25">
      <c r="A80" s="11" t="s">
        <v>75</v>
      </c>
      <c r="B80" s="12">
        <v>0.99299999999999999</v>
      </c>
      <c r="C80" s="13">
        <v>0.99849999999999994</v>
      </c>
      <c r="D80" s="13">
        <v>0.98950000000000005</v>
      </c>
      <c r="E80" s="13">
        <v>0.99449999999999994</v>
      </c>
      <c r="F80" s="14">
        <v>0.997</v>
      </c>
    </row>
    <row r="82" spans="1:1" x14ac:dyDescent="0.2">
      <c r="A82" s="1" t="s">
        <v>127</v>
      </c>
    </row>
  </sheetData>
  <mergeCells count="1">
    <mergeCell ref="B4:F4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5ADF-8B05-47DD-A969-C8B598F99125}">
  <dimension ref="A1:F83"/>
  <sheetViews>
    <sheetView workbookViewId="0">
      <selection activeCell="S15" sqref="S15"/>
    </sheetView>
  </sheetViews>
  <sheetFormatPr baseColWidth="10" defaultRowHeight="14.25" x14ac:dyDescent="0.2"/>
  <cols>
    <col min="1" max="1" width="37.85546875" style="1" bestFit="1" customWidth="1"/>
    <col min="2" max="6" width="11.42578125" style="1"/>
    <col min="7" max="11" width="12.5703125" style="1" bestFit="1" customWidth="1"/>
    <col min="12" max="16384" width="11.42578125" style="1"/>
  </cols>
  <sheetData>
    <row r="1" spans="1:6" ht="15" thickBot="1" x14ac:dyDescent="0.25"/>
    <row r="2" spans="1:6" x14ac:dyDescent="0.2">
      <c r="A2" s="1" t="s">
        <v>105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2">
      <c r="B3" s="5"/>
      <c r="F3" s="6"/>
    </row>
    <row r="4" spans="1:6" ht="15" thickBot="1" x14ac:dyDescent="0.25">
      <c r="B4" s="7" t="s">
        <v>123</v>
      </c>
      <c r="C4" s="8"/>
      <c r="D4" s="8"/>
      <c r="E4" s="8"/>
      <c r="F4" s="9"/>
    </row>
    <row r="5" spans="1:6" ht="15" thickBot="1" x14ac:dyDescent="0.25">
      <c r="A5" s="11" t="s">
        <v>0</v>
      </c>
      <c r="B5" s="12">
        <v>8.981276820883155E-2</v>
      </c>
      <c r="C5" s="13">
        <v>0.11450327506233247</v>
      </c>
      <c r="D5" s="13">
        <v>0.57810374285244037</v>
      </c>
      <c r="E5" s="13">
        <v>2.3234761213445614</v>
      </c>
      <c r="F5" s="14">
        <v>1.7358996755555134</v>
      </c>
    </row>
    <row r="6" spans="1:6" x14ac:dyDescent="0.2">
      <c r="A6" s="16" t="s">
        <v>9</v>
      </c>
      <c r="B6" s="21">
        <v>0.50176322437313881</v>
      </c>
      <c r="C6" s="15">
        <v>0.38425002710908623</v>
      </c>
      <c r="D6" s="15">
        <v>8.8877724993386156E-2</v>
      </c>
      <c r="E6" s="15">
        <v>0.24846500633892107</v>
      </c>
      <c r="F6" s="22">
        <v>2.1501418085500812</v>
      </c>
    </row>
    <row r="7" spans="1:6" x14ac:dyDescent="0.2">
      <c r="A7" s="20" t="s">
        <v>115</v>
      </c>
      <c r="B7" s="21">
        <v>0.54314669596098397</v>
      </c>
      <c r="C7" s="15">
        <v>0.35751969642711068</v>
      </c>
      <c r="D7" s="15">
        <v>0.59231670863933406</v>
      </c>
      <c r="E7" s="15">
        <v>0.21440449262628167</v>
      </c>
      <c r="F7" s="22">
        <v>0.28713954532523578</v>
      </c>
    </row>
    <row r="8" spans="1:6" x14ac:dyDescent="0.2">
      <c r="A8" s="20" t="s">
        <v>10</v>
      </c>
      <c r="B8" s="21">
        <v>1.079113988418277</v>
      </c>
      <c r="C8" s="15">
        <v>0.46255513184916658</v>
      </c>
      <c r="D8" s="15">
        <v>1.064207872472922</v>
      </c>
      <c r="E8" s="15">
        <v>9.545188578545756E-2</v>
      </c>
      <c r="F8" s="22">
        <v>0.24790687305585862</v>
      </c>
    </row>
    <row r="9" spans="1:6" x14ac:dyDescent="0.2">
      <c r="A9" s="20" t="s">
        <v>11</v>
      </c>
      <c r="B9" s="21">
        <v>0.30652460477640925</v>
      </c>
      <c r="C9" s="15">
        <v>0.16317194407536295</v>
      </c>
      <c r="D9" s="15">
        <v>0.25291109274472995</v>
      </c>
      <c r="E9" s="15">
        <v>7.8696244880765001E-2</v>
      </c>
      <c r="F9" s="22">
        <v>0.16166160322826606</v>
      </c>
    </row>
    <row r="10" spans="1:6" x14ac:dyDescent="0.2">
      <c r="A10" s="20" t="s">
        <v>12</v>
      </c>
      <c r="B10" s="21">
        <v>0.7490020026675499</v>
      </c>
      <c r="C10" s="15">
        <v>0.85601874005966527</v>
      </c>
      <c r="D10" s="15">
        <v>0.26651411000795705</v>
      </c>
      <c r="E10" s="15">
        <v>9.9354662489152465E-2</v>
      </c>
      <c r="F10" s="22">
        <v>0.30987898553642473</v>
      </c>
    </row>
    <row r="11" spans="1:6" x14ac:dyDescent="0.2">
      <c r="A11" s="20" t="s">
        <v>13</v>
      </c>
      <c r="B11" s="21">
        <v>0.49004115473430759</v>
      </c>
      <c r="C11" s="15">
        <v>0.42757816049622005</v>
      </c>
      <c r="D11" s="15">
        <v>0.28655914892624401</v>
      </c>
      <c r="E11" s="15">
        <v>6.4581706968769637E-2</v>
      </c>
      <c r="F11" s="22">
        <v>0.13313300054206448</v>
      </c>
    </row>
    <row r="12" spans="1:6" x14ac:dyDescent="0.2">
      <c r="A12" s="20" t="s">
        <v>14</v>
      </c>
      <c r="B12" s="21">
        <v>3.937427248005141E-2</v>
      </c>
      <c r="C12" s="15">
        <v>5.6436542535252515E-2</v>
      </c>
      <c r="D12" s="15">
        <v>3.6190756186260248E-2</v>
      </c>
      <c r="E12" s="15">
        <v>0.10605455062529516</v>
      </c>
      <c r="F12" s="22">
        <v>2.0840290505012956E-2</v>
      </c>
    </row>
    <row r="13" spans="1:6" x14ac:dyDescent="0.2">
      <c r="A13" s="20" t="s">
        <v>114</v>
      </c>
      <c r="B13" s="21">
        <v>1.1022306171275214</v>
      </c>
      <c r="C13" s="15">
        <v>1.2889358983285419</v>
      </c>
      <c r="D13" s="15">
        <v>0.62634087830296825</v>
      </c>
      <c r="E13" s="15">
        <v>0.48201572739728421</v>
      </c>
      <c r="F13" s="22">
        <v>0.50945022578470245</v>
      </c>
    </row>
    <row r="14" spans="1:6" x14ac:dyDescent="0.2">
      <c r="A14" s="20" t="s">
        <v>15</v>
      </c>
      <c r="B14" s="21">
        <v>0.33041943042139749</v>
      </c>
      <c r="C14" s="15">
        <v>0.45616636219695189</v>
      </c>
      <c r="D14" s="15">
        <v>0.1747371836024986</v>
      </c>
      <c r="E14" s="15">
        <v>0.16939051281973663</v>
      </c>
      <c r="F14" s="22">
        <v>5.2674078954927817E-2</v>
      </c>
    </row>
    <row r="15" spans="1:6" x14ac:dyDescent="0.2">
      <c r="A15" s="20" t="s">
        <v>16</v>
      </c>
      <c r="B15" s="21">
        <v>0.85010058228423668</v>
      </c>
      <c r="C15" s="15">
        <v>0.79953251966383576</v>
      </c>
      <c r="D15" s="15">
        <v>0.42718036296159523</v>
      </c>
      <c r="E15" s="15">
        <v>0.24858449267804317</v>
      </c>
      <c r="F15" s="22">
        <v>0.74509210053606201</v>
      </c>
    </row>
    <row r="16" spans="1:6" ht="15" thickBot="1" x14ac:dyDescent="0.25">
      <c r="A16" s="23" t="s">
        <v>17</v>
      </c>
      <c r="B16" s="21">
        <v>8.6694867206773177E-2</v>
      </c>
      <c r="C16" s="15">
        <v>7.8428842483702008E-2</v>
      </c>
      <c r="D16" s="15">
        <v>0.22550364926832861</v>
      </c>
      <c r="E16" s="15">
        <v>0.14462710672622894</v>
      </c>
      <c r="F16" s="22">
        <v>0.24385095131726126</v>
      </c>
    </row>
    <row r="17" spans="1:6" x14ac:dyDescent="0.2">
      <c r="A17" s="16" t="s">
        <v>18</v>
      </c>
      <c r="B17" s="17">
        <v>0.19894806692534955</v>
      </c>
      <c r="C17" s="18">
        <v>0.51093084985478554</v>
      </c>
      <c r="D17" s="18">
        <v>0.39417075403095697</v>
      </c>
      <c r="E17" s="18">
        <v>0.1103378570950756</v>
      </c>
      <c r="F17" s="19">
        <v>1.2761428104472663</v>
      </c>
    </row>
    <row r="18" spans="1:6" x14ac:dyDescent="0.2">
      <c r="A18" s="20" t="s">
        <v>19</v>
      </c>
      <c r="B18" s="21">
        <v>1.7899791432676901</v>
      </c>
      <c r="C18" s="15">
        <v>1.1271850262194465</v>
      </c>
      <c r="D18" s="15">
        <v>0.82360705638874432</v>
      </c>
      <c r="E18" s="15">
        <v>0.4337017444338892</v>
      </c>
      <c r="F18" s="22">
        <v>0.61979251505544397</v>
      </c>
    </row>
    <row r="19" spans="1:6" ht="15" thickBot="1" x14ac:dyDescent="0.25">
      <c r="A19" s="23" t="s">
        <v>20</v>
      </c>
      <c r="B19" s="24">
        <v>0.178496498565098</v>
      </c>
      <c r="C19" s="25">
        <v>0.12212527720882912</v>
      </c>
      <c r="D19" s="25">
        <v>0.35954635769721183</v>
      </c>
      <c r="E19" s="25">
        <v>0.14931515537613732</v>
      </c>
      <c r="F19" s="26">
        <v>9.3200479757795829E-2</v>
      </c>
    </row>
    <row r="20" spans="1:6" x14ac:dyDescent="0.2">
      <c r="A20" s="16" t="s">
        <v>21</v>
      </c>
      <c r="B20" s="21">
        <v>0.12482120546338799</v>
      </c>
      <c r="C20" s="15">
        <v>0.48117469107729899</v>
      </c>
      <c r="D20" s="15">
        <v>0.26346157215047528</v>
      </c>
      <c r="E20" s="15">
        <v>0.18249496283002817</v>
      </c>
      <c r="F20" s="22">
        <v>1.332804329302818</v>
      </c>
    </row>
    <row r="21" spans="1:6" x14ac:dyDescent="0.2">
      <c r="A21" s="20" t="s">
        <v>22</v>
      </c>
      <c r="B21" s="21">
        <v>0.30351331656672553</v>
      </c>
      <c r="C21" s="15">
        <v>0.32193568198218275</v>
      </c>
      <c r="D21" s="15">
        <v>0.19415350456103944</v>
      </c>
      <c r="E21" s="15">
        <v>0.12296203258865401</v>
      </c>
      <c r="F21" s="22">
        <v>9.9571471137988185E-2</v>
      </c>
    </row>
    <row r="22" spans="1:6" x14ac:dyDescent="0.2">
      <c r="A22" s="20" t="s">
        <v>113</v>
      </c>
      <c r="B22" s="21">
        <v>0.56555194279570786</v>
      </c>
      <c r="C22" s="15">
        <v>0.56696171240510651</v>
      </c>
      <c r="D22" s="15">
        <v>0.3420746446318404</v>
      </c>
      <c r="E22" s="15">
        <v>0.25971505820482071</v>
      </c>
      <c r="F22" s="22">
        <v>0.12801417971589471</v>
      </c>
    </row>
    <row r="23" spans="1:6" ht="15" thickBot="1" x14ac:dyDescent="0.25">
      <c r="A23" s="23" t="s">
        <v>23</v>
      </c>
      <c r="B23" s="21">
        <v>8.2395388220457971E-2</v>
      </c>
      <c r="C23" s="15">
        <v>0.31095591863370814</v>
      </c>
      <c r="D23" s="15">
        <v>0.14521736581185246</v>
      </c>
      <c r="E23" s="15">
        <v>0.26608201860516623</v>
      </c>
      <c r="F23" s="22">
        <v>0.21804002941451675</v>
      </c>
    </row>
    <row r="24" spans="1:6" x14ac:dyDescent="0.2">
      <c r="A24" s="16" t="s">
        <v>24</v>
      </c>
      <c r="B24" s="17">
        <v>3.9849717690342526E-2</v>
      </c>
      <c r="C24" s="18">
        <v>0.29044807338547263</v>
      </c>
      <c r="D24" s="18">
        <v>3.9625591478235273E-2</v>
      </c>
      <c r="E24" s="18">
        <v>0.35162053409890548</v>
      </c>
      <c r="F24" s="19">
        <v>2.8819489183030873</v>
      </c>
    </row>
    <row r="25" spans="1:6" x14ac:dyDescent="0.2">
      <c r="A25" s="20" t="s">
        <v>25</v>
      </c>
      <c r="B25" s="21">
        <v>0.74944979818530855</v>
      </c>
      <c r="C25" s="15">
        <v>0.16348572822522808</v>
      </c>
      <c r="D25" s="15">
        <v>1.9128403836528807E-2</v>
      </c>
      <c r="E25" s="15">
        <v>0.46666634114572009</v>
      </c>
      <c r="F25" s="22">
        <v>2.8197848349874137</v>
      </c>
    </row>
    <row r="26" spans="1:6" x14ac:dyDescent="0.2">
      <c r="A26" s="20" t="s">
        <v>26</v>
      </c>
      <c r="B26" s="21">
        <v>3.551056180912919E-2</v>
      </c>
      <c r="C26" s="15">
        <v>2.2216735433752046E-2</v>
      </c>
      <c r="D26" s="15">
        <v>1.7776388834631184E-2</v>
      </c>
      <c r="E26" s="15">
        <v>1.1589326986499223E-2</v>
      </c>
      <c r="F26" s="22">
        <v>7.87632264025118E-3</v>
      </c>
    </row>
    <row r="27" spans="1:6" x14ac:dyDescent="0.2">
      <c r="A27" s="20" t="s">
        <v>27</v>
      </c>
      <c r="B27" s="21">
        <v>1.6258331197676262E-2</v>
      </c>
      <c r="C27" s="15">
        <v>1.2990381056766592E-2</v>
      </c>
      <c r="D27" s="15">
        <v>3.4688194437493172E-2</v>
      </c>
      <c r="E27" s="15">
        <v>4.2542870534712767E-3</v>
      </c>
      <c r="F27" s="22">
        <v>1.9675095298371443E-3</v>
      </c>
    </row>
    <row r="28" spans="1:6" x14ac:dyDescent="0.2">
      <c r="A28" s="20" t="s">
        <v>28</v>
      </c>
      <c r="B28" s="21">
        <v>5.0332229568471644E-3</v>
      </c>
      <c r="C28" s="15">
        <v>7.7620873481300118E-3</v>
      </c>
      <c r="D28" s="15">
        <v>4.3684474740270504E-3</v>
      </c>
      <c r="E28" s="15">
        <v>2.5749190925800571E-3</v>
      </c>
      <c r="F28" s="22">
        <v>1.2054563451241176E-3</v>
      </c>
    </row>
    <row r="29" spans="1:6" ht="15" thickBot="1" x14ac:dyDescent="0.25">
      <c r="A29" s="23" t="s">
        <v>29</v>
      </c>
      <c r="B29" s="24">
        <v>3.9715656022950616E-2</v>
      </c>
      <c r="C29" s="25">
        <v>4.7634896172169185E-2</v>
      </c>
      <c r="D29" s="25">
        <v>3.5989871260305048E-2</v>
      </c>
      <c r="E29" s="25">
        <v>6.730295312985868E-3</v>
      </c>
      <c r="F29" s="26">
        <v>2.7034579515563609E-2</v>
      </c>
    </row>
    <row r="30" spans="1:6" x14ac:dyDescent="0.2">
      <c r="A30" s="16" t="s">
        <v>30</v>
      </c>
      <c r="B30" s="21">
        <v>0.18804343469882961</v>
      </c>
      <c r="C30" s="15">
        <v>0.25599218738078694</v>
      </c>
      <c r="D30" s="15">
        <v>1.2712551130673968</v>
      </c>
      <c r="E30" s="15">
        <v>0.21632993464844399</v>
      </c>
      <c r="F30" s="22">
        <v>1.5943781364303393</v>
      </c>
    </row>
    <row r="31" spans="1:6" x14ac:dyDescent="0.2">
      <c r="A31" s="20" t="s">
        <v>31</v>
      </c>
      <c r="B31" s="21">
        <v>6.3516402081142273E-2</v>
      </c>
      <c r="C31" s="15">
        <v>0.24138161349475928</v>
      </c>
      <c r="D31" s="15">
        <v>1.4509650308788746</v>
      </c>
      <c r="E31" s="15">
        <v>0.10884086242461198</v>
      </c>
      <c r="F31" s="22">
        <v>1.8118754121391967</v>
      </c>
    </row>
    <row r="32" spans="1:6" x14ac:dyDescent="0.2">
      <c r="A32" s="20" t="s">
        <v>32</v>
      </c>
      <c r="B32" s="21">
        <v>3.6018513757973603E-2</v>
      </c>
      <c r="C32" s="15">
        <v>3.0664855018951793E-2</v>
      </c>
      <c r="D32" s="15">
        <v>9.9152660075259719E-3</v>
      </c>
      <c r="E32" s="15">
        <v>1.7466187572946042E-2</v>
      </c>
      <c r="F32" s="22">
        <v>7.6862295698215668E-3</v>
      </c>
    </row>
    <row r="33" spans="1:6" x14ac:dyDescent="0.2">
      <c r="A33" s="20" t="s">
        <v>33</v>
      </c>
      <c r="B33" s="21">
        <v>2.182506204649446E-2</v>
      </c>
      <c r="C33" s="15">
        <v>2.4894778569009391E-2</v>
      </c>
      <c r="D33" s="15">
        <v>1.7161609287398825E-2</v>
      </c>
      <c r="E33" s="15">
        <v>2.0116846174288716E-3</v>
      </c>
      <c r="F33" s="22">
        <v>1.4955794236682961E-2</v>
      </c>
    </row>
    <row r="34" spans="1:6" x14ac:dyDescent="0.2">
      <c r="A34" s="20" t="s">
        <v>76</v>
      </c>
      <c r="B34" s="21">
        <v>0.95061050558750582</v>
      </c>
      <c r="C34" s="15">
        <v>0.46403053060475813</v>
      </c>
      <c r="D34" s="15">
        <v>0.51862440246611363</v>
      </c>
      <c r="E34" s="15">
        <v>0.18892166586533521</v>
      </c>
      <c r="F34" s="22">
        <v>0.31678913407620218</v>
      </c>
    </row>
    <row r="35" spans="1:6" x14ac:dyDescent="0.2">
      <c r="A35" s="20" t="s">
        <v>112</v>
      </c>
      <c r="B35" s="21">
        <v>1.1532562594670793E-2</v>
      </c>
      <c r="C35" s="15">
        <v>9.6479704256041948E-3</v>
      </c>
      <c r="D35" s="15">
        <v>0.15874645665336906</v>
      </c>
      <c r="E35" s="15">
        <v>8.8601195674775868E-2</v>
      </c>
      <c r="F35" s="22">
        <v>0.33979485424112887</v>
      </c>
    </row>
    <row r="36" spans="1:6" ht="15" thickBot="1" x14ac:dyDescent="0.25">
      <c r="A36" s="23" t="s">
        <v>34</v>
      </c>
      <c r="B36" s="21">
        <v>6.5957056736435205E-2</v>
      </c>
      <c r="C36" s="15">
        <v>5.1592150565759581E-2</v>
      </c>
      <c r="D36" s="15">
        <v>2.8870760872088765E-2</v>
      </c>
      <c r="E36" s="15">
        <v>3.0792230486493322E-2</v>
      </c>
      <c r="F36" s="22">
        <v>1.5959217229655483E-2</v>
      </c>
    </row>
    <row r="37" spans="1:6" ht="15" thickBot="1" x14ac:dyDescent="0.25">
      <c r="A37" s="11" t="s">
        <v>35</v>
      </c>
      <c r="B37" s="12">
        <v>1.4224392195567859E-2</v>
      </c>
      <c r="C37" s="13">
        <v>0.72350092144608436</v>
      </c>
      <c r="D37" s="13">
        <v>5.2082050430866618</v>
      </c>
      <c r="E37" s="13">
        <v>5.952215360949654</v>
      </c>
      <c r="F37" s="14">
        <v>6.2516024730039224</v>
      </c>
    </row>
    <row r="38" spans="1:6" x14ac:dyDescent="0.2">
      <c r="A38" s="16" t="s">
        <v>36</v>
      </c>
      <c r="B38" s="21">
        <v>9.6436507609930673E-3</v>
      </c>
      <c r="C38" s="15">
        <v>4.5910238509508906E-2</v>
      </c>
      <c r="D38" s="15">
        <v>4.1266158451367323E-2</v>
      </c>
      <c r="E38" s="15">
        <v>0.37888685646245351</v>
      </c>
      <c r="F38" s="22">
        <v>0.15819797393877474</v>
      </c>
    </row>
    <row r="39" spans="1:6" x14ac:dyDescent="0.2">
      <c r="A39" s="20" t="s">
        <v>37</v>
      </c>
      <c r="B39" s="21">
        <v>0.15130212600401063</v>
      </c>
      <c r="C39" s="15">
        <v>0.50203718321786861</v>
      </c>
      <c r="D39" s="15">
        <v>0.45570113104241194</v>
      </c>
      <c r="E39" s="15">
        <v>0.28873181760935202</v>
      </c>
      <c r="F39" s="22">
        <v>1.2689265009620341</v>
      </c>
    </row>
    <row r="40" spans="1:6" x14ac:dyDescent="0.2">
      <c r="A40" s="20" t="s">
        <v>38</v>
      </c>
      <c r="B40" s="21">
        <v>0.20523888520453407</v>
      </c>
      <c r="C40" s="15">
        <v>0.27422572818756469</v>
      </c>
      <c r="D40" s="15">
        <v>0.37429987420961491</v>
      </c>
      <c r="E40" s="15">
        <v>6.3694379330780246E-2</v>
      </c>
      <c r="F40" s="22">
        <v>1.4100514632119809</v>
      </c>
    </row>
    <row r="41" spans="1:6" x14ac:dyDescent="0.2">
      <c r="A41" s="20" t="s">
        <v>39</v>
      </c>
      <c r="B41" s="21">
        <v>2.4846193538112318E-2</v>
      </c>
      <c r="C41" s="15">
        <v>2.0410373179668501E-2</v>
      </c>
      <c r="D41" s="15">
        <v>1.6070158679988195E-2</v>
      </c>
      <c r="E41" s="15">
        <v>8.0324861240672705E-3</v>
      </c>
      <c r="F41" s="22">
        <v>2.4459335939132378E-2</v>
      </c>
    </row>
    <row r="42" spans="1:6" x14ac:dyDescent="0.2">
      <c r="A42" s="20" t="s">
        <v>40</v>
      </c>
      <c r="B42" s="21">
        <v>4.073082370883261E-2</v>
      </c>
      <c r="C42" s="15">
        <v>4.4110656308878483E-2</v>
      </c>
      <c r="D42" s="15">
        <v>4.4462296761788311E-2</v>
      </c>
      <c r="E42" s="15">
        <v>2.6702449950020187E-3</v>
      </c>
      <c r="F42" s="22">
        <v>1.8746492727529949E-2</v>
      </c>
    </row>
    <row r="43" spans="1:6" ht="15" thickBot="1" x14ac:dyDescent="0.25">
      <c r="A43" s="23" t="s">
        <v>41</v>
      </c>
      <c r="B43" s="21">
        <v>4.3015501081974349E-2</v>
      </c>
      <c r="C43" s="15">
        <v>9.9289140057376071E-3</v>
      </c>
      <c r="D43" s="15">
        <v>2.1167978961944691E-2</v>
      </c>
      <c r="E43" s="15">
        <v>7.8035782390729362E-3</v>
      </c>
      <c r="F43" s="22">
        <v>2.6311535017934564E-2</v>
      </c>
    </row>
    <row r="44" spans="1:6" x14ac:dyDescent="0.2">
      <c r="A44" s="16" t="s">
        <v>42</v>
      </c>
      <c r="B44" s="17">
        <v>0.24961637232628228</v>
      </c>
      <c r="C44" s="18">
        <v>0.29051434273256355</v>
      </c>
      <c r="D44" s="18">
        <v>0.1755146598815415</v>
      </c>
      <c r="E44" s="18">
        <v>0.17127601688016211</v>
      </c>
      <c r="F44" s="19">
        <v>1.1774720294802474</v>
      </c>
    </row>
    <row r="45" spans="1:6" x14ac:dyDescent="0.2">
      <c r="A45" s="20" t="s">
        <v>43</v>
      </c>
      <c r="B45" s="21">
        <v>1.2288205727444514E-2</v>
      </c>
      <c r="C45" s="15">
        <v>1.5157506391224132E-2</v>
      </c>
      <c r="D45" s="15">
        <v>2.2684429314693685E-3</v>
      </c>
      <c r="E45" s="15">
        <v>6.6143782776614823E-4</v>
      </c>
      <c r="F45" s="22">
        <v>3.5908956055558093E-3</v>
      </c>
    </row>
    <row r="46" spans="1:6" ht="15" thickBot="1" x14ac:dyDescent="0.25">
      <c r="A46" s="23" t="s">
        <v>44</v>
      </c>
      <c r="B46" s="24">
        <v>5.7769657549039802E-2</v>
      </c>
      <c r="C46" s="25">
        <v>5.5824128594482741E-2</v>
      </c>
      <c r="D46" s="25">
        <v>4.7890717611384151E-2</v>
      </c>
      <c r="E46" s="25">
        <v>9.5418486154413354E-3</v>
      </c>
      <c r="F46" s="26">
        <v>1.8893306519770437E-2</v>
      </c>
    </row>
    <row r="47" spans="1:6" x14ac:dyDescent="0.2">
      <c r="A47" s="16" t="s">
        <v>45</v>
      </c>
      <c r="B47" s="21">
        <v>0.68700097040203201</v>
      </c>
      <c r="C47" s="15">
        <v>0.23971302286970828</v>
      </c>
      <c r="D47" s="15">
        <v>0.82496412800800001</v>
      </c>
      <c r="E47" s="15">
        <v>0.37133905357278651</v>
      </c>
      <c r="F47" s="22">
        <v>2.2130350115259318</v>
      </c>
    </row>
    <row r="48" spans="1:6" x14ac:dyDescent="0.2">
      <c r="A48" s="20" t="s">
        <v>46</v>
      </c>
      <c r="B48" s="21">
        <v>0.8061025575777151</v>
      </c>
      <c r="C48" s="15">
        <v>6.8844631841076295E-2</v>
      </c>
      <c r="D48" s="15">
        <v>0.12922388517607702</v>
      </c>
      <c r="E48" s="15">
        <v>0.27603778613624635</v>
      </c>
      <c r="F48" s="22">
        <v>2.0104648155935441</v>
      </c>
    </row>
    <row r="49" spans="1:6" ht="15" thickBot="1" x14ac:dyDescent="0.25">
      <c r="A49" s="23" t="s">
        <v>47</v>
      </c>
      <c r="B49" s="21">
        <v>0.19375586012643162</v>
      </c>
      <c r="C49" s="15">
        <v>0.18727608852529298</v>
      </c>
      <c r="D49" s="15">
        <v>0.77026538987113746</v>
      </c>
      <c r="E49" s="15">
        <v>1.3063147910566264E-2</v>
      </c>
      <c r="F49" s="22">
        <v>2.2697850405288005</v>
      </c>
    </row>
    <row r="50" spans="1:6" x14ac:dyDescent="0.2">
      <c r="A50" s="16" t="s">
        <v>48</v>
      </c>
      <c r="B50" s="17">
        <v>6.9935684739623444E-2</v>
      </c>
      <c r="C50" s="18">
        <v>5.4339212360872455E-2</v>
      </c>
      <c r="D50" s="18">
        <v>0.8825345720329224</v>
      </c>
      <c r="E50" s="18">
        <v>0.17279505261532696</v>
      </c>
      <c r="F50" s="19">
        <v>2.4901339904440043</v>
      </c>
    </row>
    <row r="51" spans="1:6" x14ac:dyDescent="0.2">
      <c r="A51" s="20" t="s">
        <v>49</v>
      </c>
      <c r="B51" s="21">
        <v>0.2026877730237652</v>
      </c>
      <c r="C51" s="15">
        <v>1.1034038245356965E-2</v>
      </c>
      <c r="D51" s="15">
        <v>0.10169203918367127</v>
      </c>
      <c r="E51" s="15">
        <v>4.6887498333777738E-3</v>
      </c>
      <c r="F51" s="22">
        <v>3.1346164538105764E-2</v>
      </c>
    </row>
    <row r="52" spans="1:6" ht="15" thickBot="1" x14ac:dyDescent="0.25">
      <c r="A52" s="23" t="s">
        <v>50</v>
      </c>
      <c r="B52" s="24">
        <v>4.3523939772650802E-2</v>
      </c>
      <c r="C52" s="25">
        <v>0.13486320229526411</v>
      </c>
      <c r="D52" s="25">
        <v>9.627575413017217E-2</v>
      </c>
      <c r="E52" s="25">
        <v>4.6659895342074362E-2</v>
      </c>
      <c r="F52" s="26">
        <v>5.0906202041106879E-2</v>
      </c>
    </row>
    <row r="53" spans="1:6" x14ac:dyDescent="0.2">
      <c r="A53" s="16" t="s">
        <v>51</v>
      </c>
      <c r="B53" s="21">
        <v>0.73988805459564833</v>
      </c>
      <c r="C53" s="15">
        <v>0.36939037616050596</v>
      </c>
      <c r="D53" s="15">
        <v>0.42502595508980345</v>
      </c>
      <c r="E53" s="15">
        <v>0.86913592147603735</v>
      </c>
      <c r="F53" s="22">
        <v>2.8473793714846387</v>
      </c>
    </row>
    <row r="54" spans="1:6" x14ac:dyDescent="0.2">
      <c r="A54" s="20" t="s">
        <v>52</v>
      </c>
      <c r="B54" s="21">
        <v>0.19629569531703941</v>
      </c>
      <c r="C54" s="15">
        <v>8.4999999999999937E-3</v>
      </c>
      <c r="D54" s="15">
        <v>8.2428125256694393E-2</v>
      </c>
      <c r="E54" s="15">
        <v>2.8620996808869797E-2</v>
      </c>
      <c r="F54" s="22">
        <v>2.305753108169507E-2</v>
      </c>
    </row>
    <row r="55" spans="1:6" x14ac:dyDescent="0.2">
      <c r="A55" s="20" t="s">
        <v>53</v>
      </c>
      <c r="B55" s="21">
        <v>0.42624210647627631</v>
      </c>
      <c r="C55" s="15">
        <v>0.34154880080792821</v>
      </c>
      <c r="D55" s="15">
        <v>0.33435538104438123</v>
      </c>
      <c r="E55" s="15">
        <v>0.61524468370993191</v>
      </c>
      <c r="F55" s="22">
        <v>2.7577807188914747</v>
      </c>
    </row>
    <row r="56" spans="1:6" x14ac:dyDescent="0.2">
      <c r="A56" s="20" t="s">
        <v>54</v>
      </c>
      <c r="B56" s="21">
        <v>0.58345551101462167</v>
      </c>
      <c r="C56" s="15">
        <v>0.15442338985184173</v>
      </c>
      <c r="D56" s="15">
        <v>7.3576915537415605E-2</v>
      </c>
      <c r="E56" s="15">
        <v>5.5626685367726282E-2</v>
      </c>
      <c r="F56" s="22">
        <v>0.71421587247834173</v>
      </c>
    </row>
    <row r="57" spans="1:6" x14ac:dyDescent="0.2">
      <c r="A57" s="20" t="s">
        <v>55</v>
      </c>
      <c r="B57" s="21">
        <v>0.73892015806851552</v>
      </c>
      <c r="C57" s="15">
        <v>8.1010801748902586E-2</v>
      </c>
      <c r="D57" s="15">
        <v>1.9788464653260208E-2</v>
      </c>
      <c r="E57" s="15">
        <v>0.51680307843026596</v>
      </c>
      <c r="F57" s="22">
        <v>0.41217566005234124</v>
      </c>
    </row>
    <row r="58" spans="1:6" x14ac:dyDescent="0.2">
      <c r="A58" s="20" t="s">
        <v>56</v>
      </c>
      <c r="B58" s="21">
        <v>1.7320508075688767E-3</v>
      </c>
      <c r="C58" s="15">
        <v>2.6457513110645908E-3</v>
      </c>
      <c r="D58" s="15">
        <v>6.0784626620004285E-2</v>
      </c>
      <c r="E58" s="15">
        <v>6.959705453537516E-4</v>
      </c>
      <c r="F58" s="22">
        <v>6.1288455190054623E-2</v>
      </c>
    </row>
    <row r="59" spans="1:6" x14ac:dyDescent="0.2">
      <c r="A59" s="20" t="s">
        <v>57</v>
      </c>
      <c r="B59" s="21">
        <v>3.999999999999994E-3</v>
      </c>
      <c r="C59" s="15">
        <v>1.6072751268321596E-3</v>
      </c>
      <c r="D59" s="15">
        <v>0.25259272224934221</v>
      </c>
      <c r="E59" s="15">
        <v>7.0728169482415754E-2</v>
      </c>
      <c r="F59" s="22">
        <v>0.18440091978824288</v>
      </c>
    </row>
    <row r="60" spans="1:6" x14ac:dyDescent="0.2">
      <c r="A60" s="20" t="s">
        <v>58</v>
      </c>
      <c r="B60" s="21">
        <v>2.0816659994661326E-3</v>
      </c>
      <c r="C60" s="15">
        <v>0.11085237931591727</v>
      </c>
      <c r="D60" s="15">
        <v>5.4556736522633036E-2</v>
      </c>
      <c r="E60" s="15">
        <v>4.4125944276959483E-2</v>
      </c>
      <c r="F60" s="22">
        <v>5.4037470121049647E-2</v>
      </c>
    </row>
    <row r="61" spans="1:6" x14ac:dyDescent="0.2">
      <c r="A61" s="20" t="s">
        <v>59</v>
      </c>
      <c r="B61" s="21">
        <v>0.25750598698541621</v>
      </c>
      <c r="C61" s="15">
        <v>1.7670597047072339E-2</v>
      </c>
      <c r="D61" s="15">
        <v>7.2094989423677036E-2</v>
      </c>
      <c r="E61" s="15">
        <v>5.934525570759637E-2</v>
      </c>
      <c r="F61" s="22">
        <v>6.9845178490238927E-2</v>
      </c>
    </row>
    <row r="62" spans="1:6" ht="15" thickBot="1" x14ac:dyDescent="0.25">
      <c r="A62" s="23" t="s">
        <v>60</v>
      </c>
      <c r="B62" s="21">
        <v>0.22658405357247302</v>
      </c>
      <c r="C62" s="15">
        <v>0.21912686584107702</v>
      </c>
      <c r="D62" s="15">
        <v>0.20655704417908335</v>
      </c>
      <c r="E62" s="15">
        <v>9.9638826936758629E-2</v>
      </c>
      <c r="F62" s="22">
        <v>9.3221433571273021E-2</v>
      </c>
    </row>
    <row r="63" spans="1:6" x14ac:dyDescent="0.2">
      <c r="A63" s="16" t="s">
        <v>61</v>
      </c>
      <c r="B63" s="17">
        <v>6.5276335681470329E-2</v>
      </c>
      <c r="C63" s="18">
        <v>8.4472382074458716E-2</v>
      </c>
      <c r="D63" s="18">
        <v>7.7603291382088532E-2</v>
      </c>
      <c r="E63" s="18">
        <v>8.9797544277854871E-2</v>
      </c>
      <c r="F63" s="19">
        <v>0.64788969631701243</v>
      </c>
    </row>
    <row r="64" spans="1:6" x14ac:dyDescent="0.2">
      <c r="A64" s="20" t="s">
        <v>94</v>
      </c>
      <c r="B64" s="21">
        <v>0.89377905547176473</v>
      </c>
      <c r="C64" s="15">
        <v>6.3311399710741833E-3</v>
      </c>
      <c r="D64" s="15">
        <v>0.13500030864162252</v>
      </c>
      <c r="E64" s="15">
        <v>9.5642019182644485E-3</v>
      </c>
      <c r="F64" s="22">
        <v>0.18499508369030609</v>
      </c>
    </row>
    <row r="65" spans="1:6" x14ac:dyDescent="0.2">
      <c r="A65" s="20" t="s">
        <v>62</v>
      </c>
      <c r="B65" s="21">
        <v>0.17103898191153188</v>
      </c>
      <c r="C65" s="15">
        <v>0.19689908582824656</v>
      </c>
      <c r="D65" s="15">
        <v>0.14150184038850297</v>
      </c>
      <c r="E65" s="15">
        <v>0.21375113303793258</v>
      </c>
      <c r="F65" s="22">
        <v>3.3369867479493496</v>
      </c>
    </row>
    <row r="66" spans="1:6" ht="15" thickBot="1" x14ac:dyDescent="0.25">
      <c r="A66" s="23" t="s">
        <v>63</v>
      </c>
      <c r="B66" s="24">
        <v>9.0389896190521984E-2</v>
      </c>
      <c r="C66" s="25">
        <v>9.6382484577506866E-2</v>
      </c>
      <c r="D66" s="25">
        <v>2.8513520184876073E-2</v>
      </c>
      <c r="E66" s="25">
        <v>4.1801054113502982E-2</v>
      </c>
      <c r="F66" s="26">
        <v>6.4458814774112513E-2</v>
      </c>
    </row>
    <row r="67" spans="1:6" x14ac:dyDescent="0.2">
      <c r="A67" s="16" t="s">
        <v>64</v>
      </c>
      <c r="B67" s="21">
        <v>4.8003472096644566E-2</v>
      </c>
      <c r="C67" s="15">
        <v>8.3248123101965471E-2</v>
      </c>
      <c r="D67" s="15">
        <v>7.7931994927201376E-2</v>
      </c>
      <c r="E67" s="15">
        <v>0.26346842196931058</v>
      </c>
      <c r="F67" s="22">
        <v>1.7997895171351519</v>
      </c>
    </row>
    <row r="68" spans="1:6" x14ac:dyDescent="0.2">
      <c r="A68" s="20" t="s">
        <v>65</v>
      </c>
      <c r="B68" s="21">
        <v>1.6502525059315418E-2</v>
      </c>
      <c r="C68" s="15">
        <v>1.3610657588816195E-2</v>
      </c>
      <c r="D68" s="15">
        <v>1.149547012232789E-2</v>
      </c>
      <c r="E68" s="15">
        <v>3.3121933820354874E-2</v>
      </c>
      <c r="F68" s="22">
        <v>1.7607815203766728E-2</v>
      </c>
    </row>
    <row r="69" spans="1:6" ht="15" thickBot="1" x14ac:dyDescent="0.25">
      <c r="A69" s="23" t="s">
        <v>66</v>
      </c>
      <c r="B69" s="21">
        <v>7.0237691685684995E-3</v>
      </c>
      <c r="C69" s="15">
        <v>6.2649820430708131E-3</v>
      </c>
      <c r="D69" s="15">
        <v>9.4999999999999859E-3</v>
      </c>
      <c r="E69" s="15">
        <v>2.6641524606023044E-2</v>
      </c>
      <c r="F69" s="22">
        <v>1.615746892564961E-2</v>
      </c>
    </row>
    <row r="70" spans="1:6" x14ac:dyDescent="0.2">
      <c r="A70" s="16" t="s">
        <v>67</v>
      </c>
      <c r="B70" s="17">
        <v>0.17112568480505777</v>
      </c>
      <c r="C70" s="18">
        <v>0.90680901149764348</v>
      </c>
      <c r="D70" s="18">
        <v>0.13199463372930481</v>
      </c>
      <c r="E70" s="18">
        <v>0.14592926011713114</v>
      </c>
      <c r="F70" s="19">
        <v>2.7024127720177353</v>
      </c>
    </row>
    <row r="71" spans="1:6" x14ac:dyDescent="0.2">
      <c r="A71" s="20" t="s">
        <v>68</v>
      </c>
      <c r="B71" s="21">
        <v>3.1000000000000028E-2</v>
      </c>
      <c r="C71" s="15">
        <v>6.9801504281785207E-2</v>
      </c>
      <c r="D71" s="15">
        <v>2.2777455959786159E-2</v>
      </c>
      <c r="E71" s="15">
        <v>3.6221181073141845E-2</v>
      </c>
      <c r="F71" s="22">
        <v>3.2292365583834186E-2</v>
      </c>
    </row>
    <row r="72" spans="1:6" x14ac:dyDescent="0.2">
      <c r="A72" s="20" t="s">
        <v>69</v>
      </c>
      <c r="B72" s="21">
        <v>3.869539162915054E-2</v>
      </c>
      <c r="C72" s="15">
        <v>7.4931635508642153E-2</v>
      </c>
      <c r="D72" s="15">
        <v>4.0097537330863596E-2</v>
      </c>
      <c r="E72" s="15">
        <v>2.1151733577494929E-3</v>
      </c>
      <c r="F72" s="22">
        <v>4.3035701627640886E-2</v>
      </c>
    </row>
    <row r="73" spans="1:6" x14ac:dyDescent="0.2">
      <c r="A73" s="20" t="s">
        <v>111</v>
      </c>
      <c r="B73" s="21">
        <v>2.2590558499809895E-2</v>
      </c>
      <c r="C73" s="15">
        <v>4.6122120506325651E-2</v>
      </c>
      <c r="D73" s="15">
        <v>8.2613558209291733E-3</v>
      </c>
      <c r="E73" s="15">
        <v>1.0898920053534353E-2</v>
      </c>
      <c r="F73" s="22">
        <v>3.3054248340165467E-2</v>
      </c>
    </row>
    <row r="74" spans="1:6" ht="15" thickBot="1" x14ac:dyDescent="0.25">
      <c r="A74" s="23" t="s">
        <v>95</v>
      </c>
      <c r="B74" s="24">
        <v>5.558177159225261E-2</v>
      </c>
      <c r="C74" s="25">
        <v>2.8583211855912956E-2</v>
      </c>
      <c r="D74" s="25">
        <v>4.6645605366422267E-2</v>
      </c>
      <c r="E74" s="25">
        <v>2.4501381763756484E-2</v>
      </c>
      <c r="F74" s="26">
        <v>1.2066385384612743E-2</v>
      </c>
    </row>
    <row r="75" spans="1:6" x14ac:dyDescent="0.2">
      <c r="A75" s="16" t="s">
        <v>70</v>
      </c>
      <c r="B75" s="21">
        <v>0.15308929855915254</v>
      </c>
      <c r="C75" s="15">
        <v>0.23721509226859952</v>
      </c>
      <c r="D75" s="15">
        <v>4.9093660486869292E-2</v>
      </c>
      <c r="E75" s="15">
        <v>2.1056966384865032E-2</v>
      </c>
      <c r="F75" s="22">
        <v>0.73783932959831011</v>
      </c>
    </row>
    <row r="76" spans="1:6" x14ac:dyDescent="0.2">
      <c r="A76" s="20" t="s">
        <v>71</v>
      </c>
      <c r="B76" s="21">
        <v>1.6289055630494136E-2</v>
      </c>
      <c r="C76" s="15">
        <v>2.2662377045079233E-2</v>
      </c>
      <c r="D76" s="15">
        <v>1.3391752436979016</v>
      </c>
      <c r="E76" s="15">
        <v>5.3870987862979867E-3</v>
      </c>
      <c r="F76" s="22">
        <v>1.2706164432405761E-2</v>
      </c>
    </row>
    <row r="77" spans="1:6" x14ac:dyDescent="0.2">
      <c r="A77" s="20" t="s">
        <v>72</v>
      </c>
      <c r="B77" s="21">
        <v>0.14728996345078416</v>
      </c>
      <c r="C77" s="15">
        <v>0.14128900641356812</v>
      </c>
      <c r="D77" s="15">
        <v>0.16598424875069717</v>
      </c>
      <c r="E77" s="15">
        <v>0.11354833313762623</v>
      </c>
      <c r="F77" s="22">
        <v>0.32033255628266033</v>
      </c>
    </row>
    <row r="78" spans="1:6" x14ac:dyDescent="0.2">
      <c r="A78" s="20" t="s">
        <v>73</v>
      </c>
      <c r="B78" s="21">
        <v>9.1182966245529171E-2</v>
      </c>
      <c r="C78" s="15">
        <v>6.5780569572886152E-2</v>
      </c>
      <c r="D78" s="15">
        <v>0.14179415831878739</v>
      </c>
      <c r="E78" s="15">
        <v>0.13023790330903409</v>
      </c>
      <c r="F78" s="22">
        <v>6.2894753358289243E-2</v>
      </c>
    </row>
    <row r="79" spans="1:6" ht="15" thickBot="1" x14ac:dyDescent="0.25">
      <c r="A79" s="23" t="s">
        <v>74</v>
      </c>
      <c r="B79" s="21">
        <v>0.40037149415677986</v>
      </c>
      <c r="C79" s="15">
        <v>3.2908965343808695E-2</v>
      </c>
      <c r="D79" s="15">
        <v>0.10951892910969009</v>
      </c>
      <c r="E79" s="15">
        <v>0.20668318146380404</v>
      </c>
      <c r="F79" s="22">
        <v>3.2810860996763838</v>
      </c>
    </row>
    <row r="80" spans="1:6" ht="15" thickBot="1" x14ac:dyDescent="0.25">
      <c r="A80" s="11" t="s">
        <v>75</v>
      </c>
      <c r="B80" s="12">
        <v>1.0000000000000009E-3</v>
      </c>
      <c r="C80" s="13">
        <v>4.7696960070847619E-3</v>
      </c>
      <c r="D80" s="13">
        <v>4.7696960070846865E-3</v>
      </c>
      <c r="E80" s="13">
        <v>4.0894936524383503E-3</v>
      </c>
      <c r="F80" s="14">
        <v>2.8009020124476112E-3</v>
      </c>
    </row>
    <row r="83" spans="1:1" x14ac:dyDescent="0.2">
      <c r="A83" s="1" t="s">
        <v>124</v>
      </c>
    </row>
  </sheetData>
  <mergeCells count="1">
    <mergeCell ref="B4:F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9D42-8862-4312-B70B-C872F438F65D}">
  <dimension ref="A1"/>
  <sheetViews>
    <sheetView tabSelected="1" topLeftCell="A214" workbookViewId="0">
      <selection activeCell="Q222" sqref="Q222"/>
    </sheetView>
  </sheetViews>
  <sheetFormatPr baseColWidth="10" defaultRowHeight="15" x14ac:dyDescent="0.25"/>
  <cols>
    <col min="8" max="8" width="3" customWidth="1"/>
  </cols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5EFF-7898-403F-8AAA-A88483CA69A1}">
  <dimension ref="A1"/>
  <sheetViews>
    <sheetView topLeftCell="A196" workbookViewId="0">
      <selection activeCell="Q222" sqref="Q222"/>
    </sheetView>
  </sheetViews>
  <sheetFormatPr baseColWidth="10" defaultRowHeight="15" x14ac:dyDescent="0.25"/>
  <cols>
    <col min="8" max="8" width="2.8554687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By Iteration</vt:lpstr>
      <vt:lpstr>By Scenario</vt:lpstr>
      <vt:lpstr>Total Mean per Trans</vt:lpstr>
      <vt:lpstr>Total s per Trans</vt:lpstr>
      <vt:lpstr>Total Median per Trans</vt:lpstr>
      <vt:lpstr>(s of Iter Means per Trans)</vt:lpstr>
      <vt:lpstr>Total Mean vs. Total Median</vt:lpstr>
      <vt:lpstr>Total s vs. s of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Kamarasy</cp:lastModifiedBy>
  <dcterms:created xsi:type="dcterms:W3CDTF">2015-06-05T18:19:34Z</dcterms:created>
  <dcterms:modified xsi:type="dcterms:W3CDTF">2024-10-24T20:42:07Z</dcterms:modified>
</cp:coreProperties>
</file>