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e\Dev\Hydrawise\data\"/>
    </mc:Choice>
  </mc:AlternateContent>
  <xr:revisionPtr revIDLastSave="0" documentId="8_{EAC15ED2-AA95-4330-940F-17F818C9494F}" xr6:coauthVersionLast="47" xr6:coauthVersionMax="47" xr10:uidLastSave="{00000000-0000-0000-0000-000000000000}"/>
  <bookViews>
    <workbookView xWindow="645" yWindow="2295" windowWidth="21600" windowHeight="11295" xr2:uid="{01A818CC-4E3D-4792-A46D-EFE9A66D56D8}"/>
  </bookViews>
  <sheets>
    <sheet name="Sheet1" sheetId="1" r:id="rId1"/>
    <sheet name="Sheet2" sheetId="2" r:id="rId2"/>
  </sheets>
  <definedNames>
    <definedName name="_xlnm._FilterDatabase" localSheetId="0" hidden="1">Sheet1!$A$1:$G$16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C11" i="2" s="1"/>
  <c r="E24" i="1"/>
  <c r="F24" i="1"/>
  <c r="H24" i="1" s="1"/>
  <c r="G24" i="1"/>
  <c r="I24" i="1" s="1"/>
  <c r="E25" i="1"/>
  <c r="F25" i="1"/>
  <c r="G25" i="1"/>
  <c r="I25" i="1" s="1"/>
  <c r="E26" i="1"/>
  <c r="F26" i="1"/>
  <c r="G26" i="1"/>
  <c r="E27" i="1"/>
  <c r="F27" i="1"/>
  <c r="G27" i="1"/>
  <c r="G23" i="1"/>
  <c r="F23" i="1"/>
  <c r="E23" i="1"/>
  <c r="G22" i="1"/>
  <c r="I22" i="1" s="1"/>
  <c r="F22" i="1"/>
  <c r="H23" i="1" s="1"/>
  <c r="E22" i="1"/>
  <c r="G21" i="1"/>
  <c r="I21" i="1" s="1"/>
  <c r="F21" i="1"/>
  <c r="H21" i="1" s="1"/>
  <c r="E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G5" i="1"/>
  <c r="G4" i="1"/>
  <c r="G3" i="1"/>
  <c r="F6" i="1"/>
  <c r="F5" i="1"/>
  <c r="F4" i="1"/>
  <c r="F3" i="1"/>
  <c r="I27" i="1" l="1"/>
  <c r="H26" i="1"/>
  <c r="H27" i="1"/>
  <c r="H25" i="1"/>
  <c r="I26" i="1"/>
  <c r="I23" i="1"/>
  <c r="H22" i="1"/>
</calcChain>
</file>

<file path=xl/sharedStrings.xml><?xml version="1.0" encoding="utf-8"?>
<sst xmlns="http://schemas.openxmlformats.org/spreadsheetml/2006/main" count="46" uniqueCount="22">
  <si>
    <t>Basic Service Charge</t>
  </si>
  <si>
    <t>Water</t>
  </si>
  <si>
    <t>Wastewater</t>
  </si>
  <si>
    <t>Total Charges</t>
  </si>
  <si>
    <t>Usage Charge</t>
  </si>
  <si>
    <t>usage</t>
  </si>
  <si>
    <t>Water rate increase</t>
  </si>
  <si>
    <t>Front path 10</t>
  </si>
  <si>
    <t>crepe mmyrtles</t>
  </si>
  <si>
    <t>patio</t>
  </si>
  <si>
    <t>rear left</t>
  </si>
  <si>
    <t>rear mid</t>
  </si>
  <si>
    <t>rear right</t>
  </si>
  <si>
    <t>bocce court</t>
  </si>
  <si>
    <t>bocce table</t>
  </si>
  <si>
    <t>kitchen</t>
  </si>
  <si>
    <t>big gate</t>
  </si>
  <si>
    <t>Daily hand watering</t>
  </si>
  <si>
    <t>wastewater rate increase</t>
  </si>
  <si>
    <t>wastewater rate $/G</t>
  </si>
  <si>
    <t>Water rate $/G</t>
  </si>
  <si>
    <t>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</si>
</sst>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7" fontId="0" fillId="0" borderId="0" xfId="1" applyNumberFormat="1" applyFont="1"/>
    <xf numFmtId="0" fontId="2" fillId="0" borderId="0" xfId="0" applyFont="1"/>
    <xf numFmtId="167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37D-5B9E-48B8-BBF1-EF142FB702B7}">
  <dimension ref="A1:I27"/>
  <sheetViews>
    <sheetView tabSelected="1" workbookViewId="0">
      <selection sqref="A1:G2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7.5703125" bestFit="1" customWidth="1"/>
    <col min="4" max="4" width="11.28515625" bestFit="1" customWidth="1"/>
    <col min="5" max="5" width="13.140625" bestFit="1" customWidth="1"/>
    <col min="6" max="6" width="15.85546875" bestFit="1" customWidth="1"/>
    <col min="7" max="7" width="20.85546875" bestFit="1" customWidth="1"/>
    <col min="8" max="8" width="18.28515625" style="2" bestFit="1" customWidth="1"/>
    <col min="9" max="9" width="23.28515625" style="2" bestFit="1" customWidth="1"/>
  </cols>
  <sheetData>
    <row r="1" spans="1:9" x14ac:dyDescent="0.25">
      <c r="A1" s="3" t="s">
        <v>21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20</v>
      </c>
      <c r="G1" s="3" t="s">
        <v>19</v>
      </c>
      <c r="H1" s="4" t="s">
        <v>6</v>
      </c>
      <c r="I1" s="4" t="s">
        <v>18</v>
      </c>
    </row>
    <row r="2" spans="1:9" x14ac:dyDescent="0.25">
      <c r="A2" t="s">
        <v>0</v>
      </c>
      <c r="B2">
        <v>1000</v>
      </c>
      <c r="C2">
        <v>8.09</v>
      </c>
      <c r="D2">
        <v>16.05</v>
      </c>
      <c r="E2">
        <f>C2+D2</f>
        <v>24.14</v>
      </c>
    </row>
    <row r="3" spans="1:9" x14ac:dyDescent="0.25">
      <c r="A3" t="s">
        <v>4</v>
      </c>
      <c r="B3">
        <v>1000</v>
      </c>
      <c r="C3">
        <v>1.84</v>
      </c>
      <c r="D3">
        <v>7.27</v>
      </c>
      <c r="E3">
        <f t="shared" ref="E3:E20" si="0">C3+D3</f>
        <v>9.11</v>
      </c>
      <c r="F3">
        <f>C3/B3</f>
        <v>1.8400000000000001E-3</v>
      </c>
      <c r="G3">
        <f>D3/B3</f>
        <v>7.2699999999999996E-3</v>
      </c>
    </row>
    <row r="4" spans="1:9" x14ac:dyDescent="0.25">
      <c r="A4" t="s">
        <v>4</v>
      </c>
      <c r="B4">
        <v>2000</v>
      </c>
      <c r="C4">
        <v>3.68</v>
      </c>
      <c r="D4">
        <v>14.54</v>
      </c>
      <c r="E4">
        <f t="shared" si="0"/>
        <v>18.22</v>
      </c>
      <c r="F4">
        <f>C4/B4</f>
        <v>1.8400000000000001E-3</v>
      </c>
      <c r="G4">
        <f>D4/B4</f>
        <v>7.2699999999999996E-3</v>
      </c>
      <c r="H4" s="2">
        <f>F4-F3</f>
        <v>0</v>
      </c>
      <c r="I4" s="2">
        <f>G4-G3</f>
        <v>0</v>
      </c>
    </row>
    <row r="5" spans="1:9" x14ac:dyDescent="0.25">
      <c r="A5" t="s">
        <v>4</v>
      </c>
      <c r="B5">
        <v>3000</v>
      </c>
      <c r="C5">
        <v>5.52</v>
      </c>
      <c r="D5">
        <v>21.81</v>
      </c>
      <c r="E5">
        <f t="shared" si="0"/>
        <v>27.33</v>
      </c>
      <c r="F5">
        <f>C5/B5</f>
        <v>1.8399999999999998E-3</v>
      </c>
      <c r="G5">
        <f>D5/B5</f>
        <v>7.2699999999999996E-3</v>
      </c>
      <c r="H5" s="2">
        <f t="shared" ref="H5:H20" si="1">F5-F4</f>
        <v>0</v>
      </c>
      <c r="I5" s="2">
        <f t="shared" ref="I5:I20" si="2">G5-G4</f>
        <v>0</v>
      </c>
    </row>
    <row r="6" spans="1:9" x14ac:dyDescent="0.25">
      <c r="A6" t="s">
        <v>4</v>
      </c>
      <c r="B6">
        <v>4000</v>
      </c>
      <c r="C6">
        <v>33.880000000000003</v>
      </c>
      <c r="D6">
        <v>36.11</v>
      </c>
      <c r="E6">
        <f t="shared" si="0"/>
        <v>69.990000000000009</v>
      </c>
      <c r="F6">
        <f>C6/B6</f>
        <v>8.4700000000000001E-3</v>
      </c>
      <c r="G6">
        <f>D6/B6</f>
        <v>9.0274999999999991E-3</v>
      </c>
      <c r="H6" s="2">
        <f t="shared" si="1"/>
        <v>6.6300000000000005E-3</v>
      </c>
      <c r="I6" s="2">
        <f t="shared" si="2"/>
        <v>1.7574999999999995E-3</v>
      </c>
    </row>
    <row r="7" spans="1:9" x14ac:dyDescent="0.25">
      <c r="A7" t="s">
        <v>4</v>
      </c>
      <c r="B7">
        <v>5000</v>
      </c>
      <c r="C7">
        <v>42.35</v>
      </c>
      <c r="D7">
        <v>50.41</v>
      </c>
      <c r="E7">
        <f t="shared" si="0"/>
        <v>92.759999999999991</v>
      </c>
      <c r="F7">
        <f>C7/B7</f>
        <v>8.4700000000000001E-3</v>
      </c>
      <c r="G7">
        <f>D7/B7</f>
        <v>1.0081999999999999E-2</v>
      </c>
      <c r="H7" s="2">
        <f t="shared" si="1"/>
        <v>0</v>
      </c>
      <c r="I7" s="2">
        <f t="shared" si="2"/>
        <v>1.0544999999999999E-3</v>
      </c>
    </row>
    <row r="8" spans="1:9" x14ac:dyDescent="0.25">
      <c r="A8" t="s">
        <v>4</v>
      </c>
      <c r="B8">
        <v>6000</v>
      </c>
      <c r="C8">
        <v>50.82</v>
      </c>
      <c r="D8">
        <v>64.709999999999994</v>
      </c>
      <c r="E8">
        <f t="shared" si="0"/>
        <v>115.53</v>
      </c>
      <c r="F8">
        <f>C8/B8</f>
        <v>8.4700000000000001E-3</v>
      </c>
      <c r="G8">
        <f>D8/B8</f>
        <v>1.0784999999999999E-2</v>
      </c>
      <c r="H8" s="2">
        <f t="shared" si="1"/>
        <v>0</v>
      </c>
      <c r="I8" s="2">
        <f t="shared" si="2"/>
        <v>7.030000000000005E-4</v>
      </c>
    </row>
    <row r="9" spans="1:9" x14ac:dyDescent="0.25">
      <c r="A9" t="s">
        <v>4</v>
      </c>
      <c r="B9">
        <v>7000</v>
      </c>
      <c r="C9">
        <v>62.49</v>
      </c>
      <c r="D9">
        <v>79.010000000000005</v>
      </c>
      <c r="E9">
        <f t="shared" si="0"/>
        <v>141.5</v>
      </c>
      <c r="F9">
        <f>C9/B9</f>
        <v>8.9271428571428574E-3</v>
      </c>
      <c r="G9">
        <f>D9/B9</f>
        <v>1.1287142857142858E-2</v>
      </c>
      <c r="H9" s="2">
        <f t="shared" si="1"/>
        <v>4.5714285714285735E-4</v>
      </c>
      <c r="I9" s="2">
        <f t="shared" si="2"/>
        <v>5.0214285714285899E-4</v>
      </c>
    </row>
    <row r="10" spans="1:9" x14ac:dyDescent="0.25">
      <c r="A10" t="s">
        <v>4</v>
      </c>
      <c r="B10">
        <v>8000</v>
      </c>
      <c r="C10">
        <v>74.16</v>
      </c>
      <c r="D10">
        <v>93.31</v>
      </c>
      <c r="E10">
        <f t="shared" si="0"/>
        <v>167.47</v>
      </c>
      <c r="F10">
        <f>C10/B10</f>
        <v>9.2699999999999987E-3</v>
      </c>
      <c r="G10">
        <f>D10/B10</f>
        <v>1.1663750000000001E-2</v>
      </c>
      <c r="H10" s="2">
        <f t="shared" si="1"/>
        <v>3.4285714285714128E-4</v>
      </c>
      <c r="I10" s="2">
        <f t="shared" si="2"/>
        <v>3.7660714285714207E-4</v>
      </c>
    </row>
    <row r="11" spans="1:9" x14ac:dyDescent="0.25">
      <c r="A11" t="s">
        <v>4</v>
      </c>
      <c r="B11">
        <v>9000</v>
      </c>
      <c r="C11">
        <v>85.83</v>
      </c>
      <c r="D11">
        <v>107.61</v>
      </c>
      <c r="E11">
        <f t="shared" si="0"/>
        <v>193.44</v>
      </c>
      <c r="F11">
        <f>C11/B11</f>
        <v>9.5366666666666672E-3</v>
      </c>
      <c r="G11">
        <f>D11/B11</f>
        <v>1.1956666666666666E-2</v>
      </c>
      <c r="H11" s="2">
        <f t="shared" si="1"/>
        <v>2.6666666666666852E-4</v>
      </c>
      <c r="I11" s="2">
        <f t="shared" si="2"/>
        <v>2.9291666666666528E-4</v>
      </c>
    </row>
    <row r="12" spans="1:9" x14ac:dyDescent="0.25">
      <c r="A12" t="s">
        <v>4</v>
      </c>
      <c r="B12">
        <v>10000</v>
      </c>
      <c r="C12">
        <v>97.5</v>
      </c>
      <c r="D12">
        <v>121.91</v>
      </c>
      <c r="E12">
        <f t="shared" si="0"/>
        <v>219.41</v>
      </c>
      <c r="F12">
        <f>C12/B12</f>
        <v>9.75E-3</v>
      </c>
      <c r="G12">
        <f>D12/B12</f>
        <v>1.2191E-2</v>
      </c>
      <c r="H12" s="2">
        <f t="shared" si="1"/>
        <v>2.1333333333333274E-4</v>
      </c>
      <c r="I12" s="2">
        <f t="shared" si="2"/>
        <v>2.3433333333333466E-4</v>
      </c>
    </row>
    <row r="13" spans="1:9" x14ac:dyDescent="0.25">
      <c r="A13" t="s">
        <v>4</v>
      </c>
      <c r="B13">
        <v>11000</v>
      </c>
      <c r="C13">
        <v>109.17</v>
      </c>
      <c r="D13">
        <v>136.21</v>
      </c>
      <c r="E13">
        <f t="shared" si="0"/>
        <v>245.38</v>
      </c>
      <c r="F13">
        <f>C13/B13</f>
        <v>9.924545454545455E-3</v>
      </c>
      <c r="G13">
        <f>D13/B13</f>
        <v>1.2382727272727273E-2</v>
      </c>
      <c r="H13" s="2">
        <f t="shared" si="1"/>
        <v>1.74545454545455E-4</v>
      </c>
      <c r="I13" s="2">
        <f t="shared" si="2"/>
        <v>1.9172727272727223E-4</v>
      </c>
    </row>
    <row r="14" spans="1:9" x14ac:dyDescent="0.25">
      <c r="A14" t="s">
        <v>4</v>
      </c>
      <c r="B14">
        <v>12000</v>
      </c>
      <c r="C14">
        <v>120.84</v>
      </c>
      <c r="D14">
        <v>150.51</v>
      </c>
      <c r="E14">
        <f t="shared" si="0"/>
        <v>271.35000000000002</v>
      </c>
      <c r="F14">
        <f>C14/B14</f>
        <v>1.0070000000000001E-2</v>
      </c>
      <c r="G14">
        <f>D14/B14</f>
        <v>1.25425E-2</v>
      </c>
      <c r="H14" s="2">
        <f t="shared" si="1"/>
        <v>1.4545454545454584E-4</v>
      </c>
      <c r="I14" s="2">
        <f t="shared" si="2"/>
        <v>1.5977272727272715E-4</v>
      </c>
    </row>
    <row r="15" spans="1:9" x14ac:dyDescent="0.25">
      <c r="A15" t="s">
        <v>4</v>
      </c>
      <c r="B15">
        <v>13000</v>
      </c>
      <c r="C15" s="1">
        <v>135.96</v>
      </c>
      <c r="D15">
        <v>164.81</v>
      </c>
      <c r="E15">
        <f t="shared" si="0"/>
        <v>300.77</v>
      </c>
      <c r="F15">
        <f>C15/B15</f>
        <v>1.045846153846154E-2</v>
      </c>
      <c r="G15">
        <f>D15/B15</f>
        <v>1.2677692307692308E-2</v>
      </c>
      <c r="H15" s="2">
        <f t="shared" si="1"/>
        <v>3.8846153846153891E-4</v>
      </c>
      <c r="I15" s="2">
        <f t="shared" si="2"/>
        <v>1.3519230769230839E-4</v>
      </c>
    </row>
    <row r="16" spans="1:9" x14ac:dyDescent="0.25">
      <c r="A16" t="s">
        <v>4</v>
      </c>
      <c r="B16">
        <v>14000</v>
      </c>
      <c r="C16">
        <v>151.08000000000001</v>
      </c>
      <c r="D16">
        <v>179.11</v>
      </c>
      <c r="E16">
        <f t="shared" si="0"/>
        <v>330.19000000000005</v>
      </c>
      <c r="F16">
        <f>C16/B16</f>
        <v>1.0791428571428572E-2</v>
      </c>
      <c r="G16">
        <f>D16/B16</f>
        <v>1.279357142857143E-2</v>
      </c>
      <c r="H16" s="2">
        <f t="shared" si="1"/>
        <v>3.3296703296703187E-4</v>
      </c>
      <c r="I16" s="2">
        <f t="shared" si="2"/>
        <v>1.1587912087912197E-4</v>
      </c>
    </row>
    <row r="17" spans="1:9" x14ac:dyDescent="0.25">
      <c r="A17" t="s">
        <v>4</v>
      </c>
      <c r="B17">
        <v>15000</v>
      </c>
      <c r="C17">
        <v>166.2</v>
      </c>
      <c r="D17">
        <v>193.41</v>
      </c>
      <c r="E17">
        <f t="shared" si="0"/>
        <v>359.61</v>
      </c>
      <c r="F17">
        <f>C17/B17</f>
        <v>1.108E-2</v>
      </c>
      <c r="G17">
        <f>D17/B17</f>
        <v>1.2893999999999999E-2</v>
      </c>
      <c r="H17" s="2">
        <f t="shared" si="1"/>
        <v>2.8857142857142797E-4</v>
      </c>
      <c r="I17" s="2">
        <f t="shared" si="2"/>
        <v>1.0042857142856902E-4</v>
      </c>
    </row>
    <row r="18" spans="1:9" x14ac:dyDescent="0.25">
      <c r="A18" t="s">
        <v>4</v>
      </c>
      <c r="B18">
        <v>16000</v>
      </c>
      <c r="C18">
        <v>181.32</v>
      </c>
      <c r="D18">
        <v>207.71</v>
      </c>
      <c r="E18">
        <f t="shared" si="0"/>
        <v>389.03</v>
      </c>
      <c r="F18">
        <f>C18/B18</f>
        <v>1.1332499999999999E-2</v>
      </c>
      <c r="G18">
        <f>D18/B18</f>
        <v>1.2981875E-2</v>
      </c>
      <c r="H18" s="2">
        <f t="shared" si="1"/>
        <v>2.5249999999999925E-4</v>
      </c>
      <c r="I18" s="2">
        <f t="shared" si="2"/>
        <v>8.7875000000001147E-5</v>
      </c>
    </row>
    <row r="19" spans="1:9" x14ac:dyDescent="0.25">
      <c r="A19" t="s">
        <v>4</v>
      </c>
      <c r="B19">
        <v>17000</v>
      </c>
      <c r="C19">
        <v>196.44</v>
      </c>
      <c r="D19">
        <v>222.01</v>
      </c>
      <c r="E19">
        <f t="shared" si="0"/>
        <v>418.45</v>
      </c>
      <c r="F19">
        <f>C19/B19</f>
        <v>1.1555294117647059E-2</v>
      </c>
      <c r="G19">
        <f>D19/B19</f>
        <v>1.3059411764705882E-2</v>
      </c>
      <c r="H19" s="2">
        <f t="shared" si="1"/>
        <v>2.2279411764706061E-4</v>
      </c>
      <c r="I19" s="2">
        <f t="shared" si="2"/>
        <v>7.7536764705881528E-5</v>
      </c>
    </row>
    <row r="20" spans="1:9" x14ac:dyDescent="0.25">
      <c r="A20" t="s">
        <v>4</v>
      </c>
      <c r="B20">
        <v>18000</v>
      </c>
      <c r="C20">
        <v>211.56</v>
      </c>
      <c r="D20">
        <v>236.31</v>
      </c>
      <c r="E20">
        <f t="shared" si="0"/>
        <v>447.87</v>
      </c>
      <c r="F20">
        <f>C20/B20</f>
        <v>1.1753333333333333E-2</v>
      </c>
      <c r="G20">
        <f>D20/B20</f>
        <v>1.3128333333333334E-2</v>
      </c>
      <c r="H20" s="2">
        <f t="shared" si="1"/>
        <v>1.9803921568627321E-4</v>
      </c>
      <c r="I20" s="2">
        <f t="shared" si="2"/>
        <v>6.8921568627451982E-5</v>
      </c>
    </row>
    <row r="21" spans="1:9" x14ac:dyDescent="0.25">
      <c r="A21" t="s">
        <v>4</v>
      </c>
      <c r="B21">
        <v>19000</v>
      </c>
      <c r="C21">
        <v>226.68</v>
      </c>
      <c r="D21">
        <v>250.61</v>
      </c>
      <c r="E21">
        <f t="shared" ref="E21:E23" si="3">C21+D21</f>
        <v>477.29</v>
      </c>
      <c r="F21">
        <f>C21/B21</f>
        <v>1.1930526315789475E-2</v>
      </c>
      <c r="G21">
        <f>D21/B21</f>
        <v>1.319E-2</v>
      </c>
      <c r="H21" s="2">
        <f t="shared" ref="H21:H23" si="4">F21-F20</f>
        <v>1.7719298245614211E-4</v>
      </c>
      <c r="I21" s="2">
        <f t="shared" ref="I21:I23" si="5">G21-G20</f>
        <v>6.1666666666666467E-5</v>
      </c>
    </row>
    <row r="22" spans="1:9" x14ac:dyDescent="0.25">
      <c r="A22" t="s">
        <v>4</v>
      </c>
      <c r="B22">
        <v>20000</v>
      </c>
      <c r="C22">
        <v>241.8</v>
      </c>
      <c r="D22">
        <v>264.91000000000003</v>
      </c>
      <c r="E22">
        <f t="shared" si="3"/>
        <v>506.71000000000004</v>
      </c>
      <c r="F22">
        <f>C22/B22</f>
        <v>1.209E-2</v>
      </c>
      <c r="G22">
        <f>D22/B22</f>
        <v>1.3245500000000002E-2</v>
      </c>
      <c r="H22" s="2">
        <f t="shared" si="4"/>
        <v>1.594736842105253E-4</v>
      </c>
      <c r="I22" s="2">
        <f t="shared" si="5"/>
        <v>5.5500000000001729E-5</v>
      </c>
    </row>
    <row r="23" spans="1:9" x14ac:dyDescent="0.25">
      <c r="A23" t="s">
        <v>4</v>
      </c>
      <c r="B23">
        <v>21000</v>
      </c>
      <c r="C23">
        <v>261.23</v>
      </c>
      <c r="D23">
        <v>279.20999999999998</v>
      </c>
      <c r="E23">
        <f t="shared" si="3"/>
        <v>540.44000000000005</v>
      </c>
      <c r="F23">
        <f>C23/B23</f>
        <v>1.243952380952381E-2</v>
      </c>
      <c r="G23">
        <f>D23/B23</f>
        <v>1.3295714285714284E-2</v>
      </c>
      <c r="H23" s="2">
        <f t="shared" si="4"/>
        <v>3.4952380952380999E-4</v>
      </c>
      <c r="I23" s="2">
        <f t="shared" si="5"/>
        <v>5.0214285714281909E-5</v>
      </c>
    </row>
    <row r="24" spans="1:9" x14ac:dyDescent="0.25">
      <c r="A24" t="s">
        <v>4</v>
      </c>
      <c r="B24">
        <v>22000</v>
      </c>
      <c r="C24">
        <v>280.66000000000003</v>
      </c>
      <c r="D24">
        <v>293.51</v>
      </c>
      <c r="E24">
        <f t="shared" ref="E24:E27" si="6">C24+D24</f>
        <v>574.17000000000007</v>
      </c>
      <c r="F24">
        <f t="shared" ref="F24:F27" si="7">C24/B24</f>
        <v>1.2757272727272728E-2</v>
      </c>
      <c r="G24">
        <f t="shared" ref="G24:G27" si="8">D24/B24</f>
        <v>1.3341363636363636E-2</v>
      </c>
      <c r="H24" s="2">
        <f t="shared" ref="H24:H27" si="9">F24-F23</f>
        <v>3.1774891774891817E-4</v>
      </c>
      <c r="I24" s="2">
        <f t="shared" ref="I24:I27" si="10">G24-G23</f>
        <v>4.5649350649351605E-5</v>
      </c>
    </row>
    <row r="25" spans="1:9" x14ac:dyDescent="0.25">
      <c r="A25" t="s">
        <v>4</v>
      </c>
      <c r="B25">
        <v>23000</v>
      </c>
      <c r="C25">
        <v>300.08999999999997</v>
      </c>
      <c r="D25">
        <v>307.81</v>
      </c>
      <c r="E25">
        <f t="shared" si="6"/>
        <v>607.9</v>
      </c>
      <c r="F25">
        <f t="shared" si="7"/>
        <v>1.3047391304347825E-2</v>
      </c>
      <c r="G25">
        <f t="shared" si="8"/>
        <v>1.3383043478260869E-2</v>
      </c>
      <c r="H25" s="2">
        <f t="shared" si="9"/>
        <v>2.9011857707509671E-4</v>
      </c>
      <c r="I25" s="2">
        <f t="shared" si="10"/>
        <v>4.1679841897233547E-5</v>
      </c>
    </row>
    <row r="26" spans="1:9" x14ac:dyDescent="0.25">
      <c r="A26" t="s">
        <v>4</v>
      </c>
      <c r="B26">
        <v>24000</v>
      </c>
      <c r="C26">
        <v>319.52</v>
      </c>
      <c r="D26">
        <v>322.11</v>
      </c>
      <c r="E26">
        <f t="shared" si="6"/>
        <v>641.63</v>
      </c>
      <c r="F26">
        <f t="shared" si="7"/>
        <v>1.3313333333333333E-2</v>
      </c>
      <c r="G26">
        <f t="shared" si="8"/>
        <v>1.3421250000000001E-2</v>
      </c>
      <c r="H26" s="2">
        <f t="shared" si="9"/>
        <v>2.6594202898550835E-4</v>
      </c>
      <c r="I26" s="2">
        <f t="shared" si="10"/>
        <v>3.8206521739131763E-5</v>
      </c>
    </row>
    <row r="27" spans="1:9" x14ac:dyDescent="0.25">
      <c r="A27" t="s">
        <v>4</v>
      </c>
      <c r="B27">
        <v>25000</v>
      </c>
      <c r="C27">
        <v>338.95</v>
      </c>
      <c r="D27">
        <v>336.41</v>
      </c>
      <c r="E27">
        <f t="shared" si="6"/>
        <v>675.36</v>
      </c>
      <c r="F27">
        <f t="shared" si="7"/>
        <v>1.3557999999999999E-2</v>
      </c>
      <c r="G27">
        <f t="shared" si="8"/>
        <v>1.34564E-2</v>
      </c>
      <c r="H27" s="2">
        <f t="shared" si="9"/>
        <v>2.446666666666656E-4</v>
      </c>
      <c r="I27" s="2">
        <f t="shared" si="10"/>
        <v>3.5149999999999418E-5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08E1-9D72-4BD1-8691-4A20C3906BFF}">
  <dimension ref="A1:D11"/>
  <sheetViews>
    <sheetView workbookViewId="0">
      <selection activeCell="H19" sqref="H19"/>
    </sheetView>
  </sheetViews>
  <sheetFormatPr defaultRowHeight="15" x14ac:dyDescent="0.25"/>
  <sheetData>
    <row r="1" spans="1:4" x14ac:dyDescent="0.25">
      <c r="A1" t="s">
        <v>7</v>
      </c>
      <c r="B1">
        <v>6</v>
      </c>
    </row>
    <row r="2" spans="1:4" x14ac:dyDescent="0.25">
      <c r="A2" t="s">
        <v>8</v>
      </c>
      <c r="B2">
        <v>2</v>
      </c>
    </row>
    <row r="3" spans="1:4" x14ac:dyDescent="0.25">
      <c r="A3" t="s">
        <v>9</v>
      </c>
      <c r="B3">
        <v>6</v>
      </c>
    </row>
    <row r="4" spans="1:4" x14ac:dyDescent="0.25">
      <c r="A4" t="s">
        <v>10</v>
      </c>
      <c r="B4">
        <v>6</v>
      </c>
    </row>
    <row r="5" spans="1:4" x14ac:dyDescent="0.25">
      <c r="A5" t="s">
        <v>11</v>
      </c>
      <c r="B5">
        <v>2</v>
      </c>
    </row>
    <row r="6" spans="1:4" x14ac:dyDescent="0.25">
      <c r="A6" t="s">
        <v>12</v>
      </c>
      <c r="B6">
        <v>2</v>
      </c>
    </row>
    <row r="7" spans="1:4" x14ac:dyDescent="0.25">
      <c r="A7" t="s">
        <v>13</v>
      </c>
      <c r="B7">
        <v>2</v>
      </c>
    </row>
    <row r="8" spans="1:4" x14ac:dyDescent="0.25">
      <c r="A8" t="s">
        <v>14</v>
      </c>
      <c r="B8">
        <v>1</v>
      </c>
    </row>
    <row r="9" spans="1:4" x14ac:dyDescent="0.25">
      <c r="A9" t="s">
        <v>15</v>
      </c>
      <c r="B9">
        <v>1</v>
      </c>
    </row>
    <row r="10" spans="1:4" x14ac:dyDescent="0.25">
      <c r="A10" t="s">
        <v>16</v>
      </c>
      <c r="B10">
        <v>2</v>
      </c>
    </row>
    <row r="11" spans="1:4" x14ac:dyDescent="0.25">
      <c r="B11">
        <f>SUM(B1:B10)</f>
        <v>30</v>
      </c>
      <c r="C11">
        <f>B11*1.5</f>
        <v>45</v>
      </c>
      <c r="D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Wright</dc:creator>
  <cp:lastModifiedBy>Laurence Wright</cp:lastModifiedBy>
  <dcterms:created xsi:type="dcterms:W3CDTF">2025-08-26T16:47:41Z</dcterms:created>
  <dcterms:modified xsi:type="dcterms:W3CDTF">2025-08-26T18:04:02Z</dcterms:modified>
</cp:coreProperties>
</file>