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D:\Documents_UQAR\Projet_grenouilles\Textes_et_rapports\Corrections\Article final\Canadian field naturalist\revision2024\"/>
    </mc:Choice>
  </mc:AlternateContent>
  <xr:revisionPtr revIDLastSave="0" documentId="13_ncr:9_{3E76727A-8B2F-448C-B2AE-E76B8238B815}" xr6:coauthVersionLast="47" xr6:coauthVersionMax="47" xr10:uidLastSave="{00000000-0000-0000-0000-000000000000}"/>
  <bookViews>
    <workbookView xWindow="-120" yWindow="-120" windowWidth="29040" windowHeight="15720" xr2:uid="{4A63DB81-824B-434A-BBC9-AEF40FC35CFA}"/>
  </bookViews>
  <sheets>
    <sheet name="Feuil1" sheetId="1" r:id="rId1"/>
  </sheets>
  <calcPr calcId="181029"/>
</workbook>
</file>

<file path=xl/calcChain.xml><?xml version="1.0" encoding="utf-8"?>
<calcChain xmlns="http://schemas.openxmlformats.org/spreadsheetml/2006/main">
  <c r="E25" i="1" l="1"/>
  <c r="E24" i="1"/>
  <c r="E3" i="1"/>
</calcChain>
</file>

<file path=xl/sharedStrings.xml><?xml version="1.0" encoding="utf-8"?>
<sst xmlns="http://schemas.openxmlformats.org/spreadsheetml/2006/main" count="71" uniqueCount="44">
  <si>
    <t>D101</t>
  </si>
  <si>
    <t>D36</t>
  </si>
  <si>
    <t>D39</t>
  </si>
  <si>
    <t>D64</t>
  </si>
  <si>
    <t>D65B</t>
  </si>
  <si>
    <t>D67</t>
  </si>
  <si>
    <t>D70</t>
  </si>
  <si>
    <t>D73</t>
  </si>
  <si>
    <t>D77</t>
  </si>
  <si>
    <t>D81</t>
  </si>
  <si>
    <t>D05</t>
  </si>
  <si>
    <t>D32</t>
  </si>
  <si>
    <t>D46</t>
  </si>
  <si>
    <t>D47</t>
  </si>
  <si>
    <t>D49</t>
  </si>
  <si>
    <t>D50</t>
  </si>
  <si>
    <t>D51</t>
  </si>
  <si>
    <t>D57</t>
  </si>
  <si>
    <t>D59</t>
  </si>
  <si>
    <t>D63</t>
  </si>
  <si>
    <t>D01</t>
  </si>
  <si>
    <t>D03</t>
  </si>
  <si>
    <t>D17</t>
  </si>
  <si>
    <t>D23A</t>
  </si>
  <si>
    <t>D33</t>
  </si>
  <si>
    <t>D43</t>
  </si>
  <si>
    <t>D65</t>
  </si>
  <si>
    <t>D66B</t>
  </si>
  <si>
    <t>D85</t>
  </si>
  <si>
    <t>D86</t>
  </si>
  <si>
    <t>Pond category</t>
  </si>
  <si>
    <t>skidding trails</t>
  </si>
  <si>
    <t>regenerated forest</t>
  </si>
  <si>
    <t>logged area</t>
  </si>
  <si>
    <t>Pond ID</t>
  </si>
  <si>
    <t>Maximum depth (cm)</t>
  </si>
  <si>
    <r>
      <t>Water temperature (C</t>
    </r>
    <r>
      <rPr>
        <sz val="10"/>
        <rFont val="Calibri"/>
        <family val="2"/>
      </rPr>
      <t>°</t>
    </r>
    <r>
      <rPr>
        <sz val="10"/>
        <rFont val="Arial"/>
        <family val="2"/>
      </rPr>
      <t>)</t>
    </r>
  </si>
  <si>
    <t>Dissolved oxygen concentration (%)</t>
  </si>
  <si>
    <t>pH</t>
  </si>
  <si>
    <t>Transparency</t>
  </si>
  <si>
    <t>Conductivity (ms/cm)</t>
  </si>
  <si>
    <r>
      <t>Surface area (m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)</t>
    </r>
  </si>
  <si>
    <t>Width (m)</t>
  </si>
  <si>
    <t>Length 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</si>
</sst>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sz val="10"/>
      <name val="Arial"/>
      <family val="2"/>
    </font>
    <font>
      <vertAlign val="superscript"/>
      <sz val="10"/>
      <name val="Arial"/>
      <family val="2"/>
    </font>
    <font>
      <sz val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NumberFormat="1" applyBorder="1" applyAlignment="1">
      <alignment horizontal="center"/>
    </xf>
    <xf numFmtId="0" fontId="0" fillId="0" borderId="0" xfId="0" quotePrefix="1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2" fontId="1" fillId="0" borderId="0" xfId="0" applyNumberFormat="1" applyFont="1" applyBorder="1"/>
    <xf numFmtId="2" fontId="0" fillId="0" borderId="0" xfId="0" applyNumberFormat="1" applyBorder="1"/>
    <xf numFmtId="2" fontId="1" fillId="0" borderId="0" xfId="0" quotePrefix="1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5B81DB-8629-4182-9C91-6CDA967F23FC}">
  <dimension ref="A1:K31"/>
  <sheetViews>
    <sheetView tabSelected="1" workbookViewId="0">
      <selection activeCell="C10" sqref="C10"/>
    </sheetView>
  </sheetViews>
  <sheetFormatPr baseColWidth="10" defaultRowHeight="12.75" x14ac:dyDescent="0.2"/>
  <cols>
    <col min="1" max="1" width="8.7109375" style="3" customWidth="1"/>
    <col min="2" max="2" width="19.5703125" style="3" customWidth="1"/>
    <col min="3" max="4" width="13.85546875" style="6" customWidth="1"/>
    <col min="5" max="5" width="19.85546875" style="6" customWidth="1"/>
    <col min="6" max="6" width="19.5703125" style="6" customWidth="1"/>
    <col min="7" max="7" width="20.85546875" style="6" customWidth="1"/>
    <col min="8" max="8" width="31.42578125" style="6" customWidth="1"/>
    <col min="9" max="9" width="11.42578125" style="6"/>
    <col min="10" max="10" width="22.42578125" style="6" customWidth="1"/>
    <col min="11" max="11" width="13.5703125" style="6" customWidth="1"/>
    <col min="12" max="16384" width="11.42578125" style="4"/>
  </cols>
  <sheetData>
    <row r="1" spans="1:11" ht="14.25" x14ac:dyDescent="0.2">
      <c r="A1" s="1" t="s">
        <v>34</v>
      </c>
      <c r="B1" s="1" t="s">
        <v>30</v>
      </c>
      <c r="C1" s="5" t="s">
        <v>43</v>
      </c>
      <c r="D1" s="5" t="s">
        <v>42</v>
      </c>
      <c r="E1" s="5" t="s">
        <v>41</v>
      </c>
      <c r="F1" s="5" t="s">
        <v>35</v>
      </c>
      <c r="G1" s="5" t="s">
        <v>36</v>
      </c>
      <c r="H1" s="5" t="s">
        <v>37</v>
      </c>
      <c r="I1" s="5" t="s">
        <v>38</v>
      </c>
      <c r="J1" s="5" t="s">
        <v>40</v>
      </c>
      <c r="K1" s="5" t="s">
        <v>39</v>
      </c>
    </row>
    <row r="2" spans="1:11" x14ac:dyDescent="0.2">
      <c r="A2" s="2" t="s">
        <v>20</v>
      </c>
      <c r="B2" s="2" t="s">
        <v>31</v>
      </c>
      <c r="C2" s="5">
        <v>11.8</v>
      </c>
      <c r="D2" s="5">
        <v>4.5</v>
      </c>
      <c r="E2" s="5">
        <v>41.704633800000003</v>
      </c>
      <c r="F2" s="7">
        <v>58.5</v>
      </c>
      <c r="G2" s="7">
        <v>17.046363636363637</v>
      </c>
      <c r="H2" s="7">
        <v>63.390909090909084</v>
      </c>
      <c r="I2" s="7">
        <v>6.53909090909091</v>
      </c>
      <c r="J2" s="7">
        <v>98.111111111111114</v>
      </c>
      <c r="K2" s="7">
        <v>1.7272727272727273</v>
      </c>
    </row>
    <row r="3" spans="1:11" x14ac:dyDescent="0.2">
      <c r="A3" s="2" t="s">
        <v>21</v>
      </c>
      <c r="B3" s="2" t="s">
        <v>31</v>
      </c>
      <c r="C3" s="5">
        <v>60</v>
      </c>
      <c r="D3" s="5">
        <v>10.9</v>
      </c>
      <c r="E3" s="5">
        <f>(3.14*(35/2)*(10.9/2))+(3.14*(25/2)*(5/2))</f>
        <v>397.60250000000002</v>
      </c>
      <c r="F3" s="7">
        <v>116.16666666666667</v>
      </c>
      <c r="G3" s="7">
        <v>16.825833333333332</v>
      </c>
      <c r="H3" s="7">
        <v>39.541666666666671</v>
      </c>
      <c r="I3" s="7">
        <v>6.7308333333333339</v>
      </c>
      <c r="J3" s="7">
        <v>229.44444444444446</v>
      </c>
      <c r="K3" s="7">
        <v>1</v>
      </c>
    </row>
    <row r="4" spans="1:11" x14ac:dyDescent="0.2">
      <c r="A4" s="2" t="s">
        <v>10</v>
      </c>
      <c r="B4" s="2" t="s">
        <v>32</v>
      </c>
      <c r="C4" s="5">
        <v>38</v>
      </c>
      <c r="D4" s="5">
        <v>15</v>
      </c>
      <c r="E4" s="5">
        <v>447.67685999999998</v>
      </c>
      <c r="F4" s="7">
        <v>83</v>
      </c>
      <c r="G4" s="7">
        <v>14.142727272727274</v>
      </c>
      <c r="H4" s="7">
        <v>43.481818181818177</v>
      </c>
      <c r="I4" s="7">
        <v>6.6372727272727277</v>
      </c>
      <c r="J4" s="7">
        <v>112.375</v>
      </c>
      <c r="K4" s="7">
        <v>1.0909090909090908</v>
      </c>
    </row>
    <row r="5" spans="1:11" x14ac:dyDescent="0.2">
      <c r="A5" s="2" t="s">
        <v>0</v>
      </c>
      <c r="B5" s="2" t="s">
        <v>33</v>
      </c>
      <c r="C5" s="5">
        <v>46.05</v>
      </c>
      <c r="D5" s="5">
        <v>3.5</v>
      </c>
      <c r="E5" s="5">
        <v>161.17500000000001</v>
      </c>
      <c r="F5" s="7">
        <v>72.333333333333329</v>
      </c>
      <c r="G5" s="7">
        <v>20.115454545454547</v>
      </c>
      <c r="H5" s="7">
        <v>84.836363636363629</v>
      </c>
      <c r="I5" s="7">
        <v>5.5754545454545443</v>
      </c>
      <c r="J5" s="7">
        <v>34.924999999999997</v>
      </c>
      <c r="K5" s="7">
        <v>2.1818181818181817</v>
      </c>
    </row>
    <row r="6" spans="1:11" x14ac:dyDescent="0.2">
      <c r="A6" s="2" t="s">
        <v>22</v>
      </c>
      <c r="B6" s="2" t="s">
        <v>31</v>
      </c>
      <c r="C6" s="5">
        <v>60.5</v>
      </c>
      <c r="D6" s="5">
        <v>6.5</v>
      </c>
      <c r="E6" s="5">
        <v>308.85776350000003</v>
      </c>
      <c r="F6" s="7">
        <v>67.833333333333329</v>
      </c>
      <c r="G6" s="7">
        <v>22.184545454545457</v>
      </c>
      <c r="H6" s="7">
        <v>86.88181818181819</v>
      </c>
      <c r="I6" s="7">
        <v>6.4445454545454544</v>
      </c>
      <c r="J6" s="7">
        <v>35.822222222222223</v>
      </c>
      <c r="K6" s="7">
        <v>2.9090909090909092</v>
      </c>
    </row>
    <row r="7" spans="1:11" x14ac:dyDescent="0.2">
      <c r="A7" s="2" t="s">
        <v>23</v>
      </c>
      <c r="B7" s="2" t="s">
        <v>31</v>
      </c>
      <c r="C7" s="5">
        <v>26.6</v>
      </c>
      <c r="D7" s="5">
        <v>6.7</v>
      </c>
      <c r="E7" s="5">
        <v>139.97363156000003</v>
      </c>
      <c r="F7" s="7">
        <v>114</v>
      </c>
      <c r="G7" s="7">
        <v>16.761818181818182</v>
      </c>
      <c r="H7" s="7">
        <v>70.25454545454545</v>
      </c>
      <c r="I7" s="7">
        <v>6.5872727272727278</v>
      </c>
      <c r="J7" s="7">
        <v>78.222222222222229</v>
      </c>
      <c r="K7" s="7">
        <v>1.7272727272727273</v>
      </c>
    </row>
    <row r="8" spans="1:11" x14ac:dyDescent="0.2">
      <c r="A8" s="2" t="s">
        <v>11</v>
      </c>
      <c r="B8" s="2" t="s">
        <v>32</v>
      </c>
      <c r="C8" s="5">
        <v>61.5</v>
      </c>
      <c r="D8" s="5">
        <v>16.8</v>
      </c>
      <c r="E8" s="5">
        <v>811.47321360000012</v>
      </c>
      <c r="F8" s="7">
        <v>123.33333333333333</v>
      </c>
      <c r="G8" s="7">
        <v>16.013999999999999</v>
      </c>
      <c r="H8" s="7">
        <v>54.72</v>
      </c>
      <c r="I8" s="7">
        <v>6.1359999999999992</v>
      </c>
      <c r="J8" s="7">
        <v>49.5</v>
      </c>
      <c r="K8" s="7">
        <v>1.8</v>
      </c>
    </row>
    <row r="9" spans="1:11" x14ac:dyDescent="0.2">
      <c r="A9" s="2" t="s">
        <v>24</v>
      </c>
      <c r="B9" s="2" t="s">
        <v>31</v>
      </c>
      <c r="C9" s="5">
        <v>11.9</v>
      </c>
      <c r="D9" s="5">
        <v>9</v>
      </c>
      <c r="E9" s="5">
        <v>84.116125800000006</v>
      </c>
      <c r="F9" s="7">
        <v>49</v>
      </c>
      <c r="G9" s="7">
        <v>15.523636363636365</v>
      </c>
      <c r="H9" s="7">
        <v>37.563636363636363</v>
      </c>
      <c r="I9" s="7">
        <v>6.4836363636363643</v>
      </c>
      <c r="J9" s="7">
        <v>193.5</v>
      </c>
      <c r="K9" s="7">
        <v>2</v>
      </c>
    </row>
    <row r="10" spans="1:11" x14ac:dyDescent="0.2">
      <c r="A10" s="2" t="s">
        <v>1</v>
      </c>
      <c r="B10" s="2" t="s">
        <v>33</v>
      </c>
      <c r="C10" s="5">
        <v>75.75</v>
      </c>
      <c r="D10" s="5">
        <v>18.5</v>
      </c>
      <c r="E10" s="5">
        <v>1100.6371222499999</v>
      </c>
      <c r="F10" s="7">
        <v>86</v>
      </c>
      <c r="G10" s="7">
        <v>18.056363636363635</v>
      </c>
      <c r="H10" s="7">
        <v>50.236363636363642</v>
      </c>
      <c r="I10" s="7">
        <v>6.6954545454545462</v>
      </c>
      <c r="J10" s="7">
        <v>121.5</v>
      </c>
      <c r="K10" s="7">
        <v>1.4545454545454546</v>
      </c>
    </row>
    <row r="11" spans="1:11" x14ac:dyDescent="0.2">
      <c r="A11" s="2" t="s">
        <v>2</v>
      </c>
      <c r="B11" s="2" t="s">
        <v>33</v>
      </c>
      <c r="C11" s="5">
        <v>42.3</v>
      </c>
      <c r="D11" s="5">
        <v>20.07</v>
      </c>
      <c r="E11" s="5">
        <v>714</v>
      </c>
      <c r="F11" s="7">
        <v>69.333333333333329</v>
      </c>
      <c r="G11" s="7">
        <v>17.379090909090909</v>
      </c>
      <c r="H11" s="7">
        <v>50.16</v>
      </c>
      <c r="I11" s="7">
        <v>6.37</v>
      </c>
      <c r="J11" s="7">
        <v>101.5</v>
      </c>
      <c r="K11" s="7">
        <v>1.0909090909090908</v>
      </c>
    </row>
    <row r="12" spans="1:11" x14ac:dyDescent="0.2">
      <c r="A12" s="2" t="s">
        <v>25</v>
      </c>
      <c r="B12" s="2" t="s">
        <v>31</v>
      </c>
      <c r="C12" s="5">
        <v>38.200000000000003</v>
      </c>
      <c r="D12" s="5">
        <v>5</v>
      </c>
      <c r="E12" s="5">
        <v>150.01101800000001</v>
      </c>
      <c r="F12" s="7">
        <v>66.166666666666671</v>
      </c>
      <c r="G12" s="7">
        <v>18.603636363636362</v>
      </c>
      <c r="H12" s="7">
        <v>74.099999999999994</v>
      </c>
      <c r="I12" s="7">
        <v>7.0145454545454546</v>
      </c>
      <c r="J12" s="7">
        <v>145.375</v>
      </c>
      <c r="K12" s="7">
        <v>2.5454545454545454</v>
      </c>
    </row>
    <row r="13" spans="1:11" x14ac:dyDescent="0.2">
      <c r="A13" s="2" t="s">
        <v>12</v>
      </c>
      <c r="B13" s="2" t="s">
        <v>32</v>
      </c>
      <c r="C13" s="5">
        <v>62</v>
      </c>
      <c r="D13" s="5">
        <v>28.5</v>
      </c>
      <c r="E13" s="5">
        <v>1000</v>
      </c>
      <c r="F13" s="7">
        <v>87</v>
      </c>
      <c r="G13" s="7">
        <v>14.891818181818184</v>
      </c>
      <c r="H13" s="7">
        <v>47.4</v>
      </c>
      <c r="I13" s="7">
        <v>6.8181818181818183</v>
      </c>
      <c r="J13" s="7">
        <v>190.44444444444446</v>
      </c>
      <c r="K13" s="7">
        <v>1</v>
      </c>
    </row>
    <row r="14" spans="1:11" x14ac:dyDescent="0.2">
      <c r="A14" s="2" t="s">
        <v>13</v>
      </c>
      <c r="B14" s="2" t="s">
        <v>32</v>
      </c>
      <c r="C14" s="5">
        <v>45.3</v>
      </c>
      <c r="D14" s="5">
        <v>21.5</v>
      </c>
      <c r="E14" s="5">
        <v>764.93838210000001</v>
      </c>
      <c r="F14" s="7">
        <v>85.666666666666671</v>
      </c>
      <c r="G14" s="7">
        <v>14.263636363636362</v>
      </c>
      <c r="H14" s="7">
        <v>68.036363636363646</v>
      </c>
      <c r="I14" s="7">
        <v>6.8436363636363637</v>
      </c>
      <c r="J14" s="7">
        <v>157.55555555555554</v>
      </c>
      <c r="K14" s="7">
        <v>1</v>
      </c>
    </row>
    <row r="15" spans="1:11" x14ac:dyDescent="0.2">
      <c r="A15" s="2" t="s">
        <v>14</v>
      </c>
      <c r="B15" s="2" t="s">
        <v>32</v>
      </c>
      <c r="C15" s="5">
        <v>45</v>
      </c>
      <c r="D15" s="5">
        <v>18</v>
      </c>
      <c r="E15" s="5">
        <v>706</v>
      </c>
      <c r="F15" s="7">
        <v>93.5</v>
      </c>
      <c r="G15" s="7">
        <v>12.247272727272728</v>
      </c>
      <c r="H15" s="7">
        <v>52.727272727272727</v>
      </c>
      <c r="I15" s="7">
        <v>7.2072727272727271</v>
      </c>
      <c r="J15" s="7">
        <v>321.875</v>
      </c>
      <c r="K15" s="7">
        <v>1.0909090909090908</v>
      </c>
    </row>
    <row r="16" spans="1:11" x14ac:dyDescent="0.2">
      <c r="A16" s="2" t="s">
        <v>15</v>
      </c>
      <c r="B16" s="2" t="s">
        <v>32</v>
      </c>
      <c r="C16" s="5">
        <v>72.5</v>
      </c>
      <c r="D16" s="5">
        <v>26.25</v>
      </c>
      <c r="E16" s="5">
        <v>1494.71056875</v>
      </c>
      <c r="F16" s="7">
        <v>139.33333333333334</v>
      </c>
      <c r="G16" s="7">
        <v>15.874545454545453</v>
      </c>
      <c r="H16" s="7">
        <v>53.72727272727272</v>
      </c>
      <c r="I16" s="7">
        <v>6.4472727272727273</v>
      </c>
      <c r="J16" s="7">
        <v>101.71111111111111</v>
      </c>
      <c r="K16" s="7">
        <v>1.5454545454545454</v>
      </c>
    </row>
    <row r="17" spans="1:11" x14ac:dyDescent="0.2">
      <c r="A17" s="2" t="s">
        <v>16</v>
      </c>
      <c r="B17" s="2" t="s">
        <v>32</v>
      </c>
      <c r="C17" s="5">
        <v>50</v>
      </c>
      <c r="D17" s="5">
        <v>26.2</v>
      </c>
      <c r="E17" s="5">
        <v>1028.87138</v>
      </c>
      <c r="F17" s="7">
        <v>133.83333333333334</v>
      </c>
      <c r="G17" s="7">
        <v>14.99909090909091</v>
      </c>
      <c r="H17" s="7">
        <v>51.181818181818173</v>
      </c>
      <c r="I17" s="7">
        <v>6.76</v>
      </c>
      <c r="J17" s="7">
        <v>210.97777777777776</v>
      </c>
      <c r="K17" s="7">
        <v>1.0909090909090908</v>
      </c>
    </row>
    <row r="18" spans="1:11" x14ac:dyDescent="0.2">
      <c r="A18" s="2" t="s">
        <v>17</v>
      </c>
      <c r="B18" s="2" t="s">
        <v>32</v>
      </c>
      <c r="C18" s="5">
        <v>44.6</v>
      </c>
      <c r="D18" s="5">
        <v>22.333333333333332</v>
      </c>
      <c r="E18" s="5">
        <v>782.3087678666667</v>
      </c>
      <c r="F18" s="7">
        <v>88.5</v>
      </c>
      <c r="G18" s="7">
        <v>15.037272727272727</v>
      </c>
      <c r="H18" s="7">
        <v>80.118181818181824</v>
      </c>
      <c r="I18" s="7">
        <v>6.7354545454545454</v>
      </c>
      <c r="J18" s="7">
        <v>104</v>
      </c>
      <c r="K18" s="7">
        <v>1</v>
      </c>
    </row>
    <row r="19" spans="1:11" x14ac:dyDescent="0.2">
      <c r="A19" s="2" t="s">
        <v>18</v>
      </c>
      <c r="B19" s="2" t="s">
        <v>32</v>
      </c>
      <c r="C19" s="5">
        <v>70</v>
      </c>
      <c r="D19" s="5">
        <v>16</v>
      </c>
      <c r="E19" s="5">
        <v>879.64576</v>
      </c>
      <c r="F19" s="7">
        <v>101.5</v>
      </c>
      <c r="G19" s="7">
        <v>15.513636363636364</v>
      </c>
      <c r="H19" s="7">
        <v>65.13636363636364</v>
      </c>
      <c r="I19" s="7">
        <v>6.5636363636363635</v>
      </c>
      <c r="J19" s="7">
        <v>116.16666666666667</v>
      </c>
      <c r="K19" s="7">
        <v>1.0909090909090908</v>
      </c>
    </row>
    <row r="20" spans="1:11" x14ac:dyDescent="0.2">
      <c r="A20" s="2" t="s">
        <v>19</v>
      </c>
      <c r="B20" s="2" t="s">
        <v>32</v>
      </c>
      <c r="C20" s="5">
        <v>36.9</v>
      </c>
      <c r="D20" s="5">
        <v>17.52</v>
      </c>
      <c r="E20" s="5">
        <v>623.15801499999998</v>
      </c>
      <c r="F20" s="7">
        <v>98.166666666666671</v>
      </c>
      <c r="G20" s="7">
        <v>13.44</v>
      </c>
      <c r="H20" s="7">
        <v>44.672727272727279</v>
      </c>
      <c r="I20" s="7">
        <v>6.8245454545454525</v>
      </c>
      <c r="J20" s="7">
        <v>111.63333333333334</v>
      </c>
      <c r="K20" s="7">
        <v>1</v>
      </c>
    </row>
    <row r="21" spans="1:11" x14ac:dyDescent="0.2">
      <c r="A21" s="2" t="s">
        <v>3</v>
      </c>
      <c r="B21" s="2" t="s">
        <v>33</v>
      </c>
      <c r="C21" s="5">
        <v>31.7</v>
      </c>
      <c r="D21" s="5">
        <v>8</v>
      </c>
      <c r="E21" s="5">
        <v>199.1769328</v>
      </c>
      <c r="F21" s="7">
        <v>50.166666666666664</v>
      </c>
      <c r="G21" s="7">
        <v>17.61090909090909</v>
      </c>
      <c r="H21" s="7">
        <v>92.581818181818178</v>
      </c>
      <c r="I21" s="7">
        <v>6.785454545454547</v>
      </c>
      <c r="J21" s="7">
        <v>94.625</v>
      </c>
      <c r="K21" s="7">
        <v>1.3636363636363635</v>
      </c>
    </row>
    <row r="22" spans="1:11" x14ac:dyDescent="0.2">
      <c r="A22" s="2" t="s">
        <v>26</v>
      </c>
      <c r="B22" s="2" t="s">
        <v>31</v>
      </c>
      <c r="C22" s="5">
        <v>10.8</v>
      </c>
      <c r="D22" s="5">
        <v>6</v>
      </c>
      <c r="E22" s="5">
        <v>50.893790400000015</v>
      </c>
      <c r="F22" s="7">
        <v>68.833333333333329</v>
      </c>
      <c r="G22" s="7">
        <v>19.020909090909097</v>
      </c>
      <c r="H22" s="7">
        <v>77.272727272727266</v>
      </c>
      <c r="I22" s="7">
        <v>6.2527272727272729</v>
      </c>
      <c r="J22" s="7">
        <v>24.222222222222221</v>
      </c>
      <c r="K22" s="7">
        <v>2.3636363636363638</v>
      </c>
    </row>
    <row r="23" spans="1:11" x14ac:dyDescent="0.2">
      <c r="A23" s="2" t="s">
        <v>4</v>
      </c>
      <c r="B23" s="2" t="s">
        <v>33</v>
      </c>
      <c r="C23" s="5">
        <v>7.1</v>
      </c>
      <c r="D23" s="5">
        <v>5</v>
      </c>
      <c r="E23" s="5">
        <v>27.881629</v>
      </c>
      <c r="F23" s="7">
        <v>108</v>
      </c>
      <c r="G23" s="7">
        <v>16.281818181818185</v>
      </c>
      <c r="H23" s="7">
        <v>49.290909090909096</v>
      </c>
      <c r="I23" s="7">
        <v>5.0199999999999996</v>
      </c>
      <c r="J23" s="7">
        <v>27.763333333333335</v>
      </c>
      <c r="K23" s="7">
        <v>2.8181818181818183</v>
      </c>
    </row>
    <row r="24" spans="1:11" x14ac:dyDescent="0.2">
      <c r="A24" s="2" t="s">
        <v>27</v>
      </c>
      <c r="B24" s="2" t="s">
        <v>31</v>
      </c>
      <c r="C24" s="5">
        <v>25</v>
      </c>
      <c r="D24" s="5">
        <v>7.95</v>
      </c>
      <c r="E24" s="5">
        <f>(C24/2)*(D24/2)*3.141592</f>
        <v>156.09785250000002</v>
      </c>
      <c r="F24" s="7">
        <v>63.166666666666664</v>
      </c>
      <c r="G24" s="7">
        <v>16.150909090909092</v>
      </c>
      <c r="H24" s="7">
        <v>58.663636363636357</v>
      </c>
      <c r="I24" s="7">
        <v>6.3218181818181813</v>
      </c>
      <c r="J24" s="7">
        <v>61.211111111111109</v>
      </c>
      <c r="K24" s="7">
        <v>1.2727272727272727</v>
      </c>
    </row>
    <row r="25" spans="1:11" x14ac:dyDescent="0.2">
      <c r="A25" s="2" t="s">
        <v>5</v>
      </c>
      <c r="B25" s="2" t="s">
        <v>33</v>
      </c>
      <c r="C25" s="5">
        <v>35.5</v>
      </c>
      <c r="D25" s="5">
        <v>27</v>
      </c>
      <c r="E25" s="5">
        <f>(3.14*(36/2)*(20/2))+(3.14*(2/2)*(7/2))</f>
        <v>576.19000000000005</v>
      </c>
      <c r="F25" s="7">
        <v>62</v>
      </c>
      <c r="G25" s="7">
        <v>15.67</v>
      </c>
      <c r="H25" s="7">
        <v>51.575000000000003</v>
      </c>
      <c r="I25" s="7">
        <v>6.8125</v>
      </c>
      <c r="J25" s="7">
        <v>161.55555555555554</v>
      </c>
      <c r="K25" s="7">
        <v>1.0833333333333333</v>
      </c>
    </row>
    <row r="26" spans="1:11" x14ac:dyDescent="0.2">
      <c r="A26" s="2" t="s">
        <v>6</v>
      </c>
      <c r="B26" s="2" t="s">
        <v>33</v>
      </c>
      <c r="C26" s="5">
        <v>16.2</v>
      </c>
      <c r="D26" s="5">
        <v>11.4</v>
      </c>
      <c r="E26" s="5">
        <v>145.04730264000003</v>
      </c>
      <c r="F26" s="7">
        <v>43.333333333333336</v>
      </c>
      <c r="G26" s="7">
        <v>17.184545454545454</v>
      </c>
      <c r="H26" s="7">
        <v>46.286363636363646</v>
      </c>
      <c r="I26" s="7">
        <v>5.167272727272727</v>
      </c>
      <c r="J26" s="7">
        <v>40.39875</v>
      </c>
      <c r="K26" s="7">
        <v>2.8181818181818183</v>
      </c>
    </row>
    <row r="27" spans="1:11" x14ac:dyDescent="0.2">
      <c r="A27" s="2" t="s">
        <v>7</v>
      </c>
      <c r="B27" s="2" t="s">
        <v>33</v>
      </c>
      <c r="C27" s="5">
        <v>11.9</v>
      </c>
      <c r="D27" s="5">
        <v>10.5</v>
      </c>
      <c r="E27" s="5">
        <v>98.135480100000009</v>
      </c>
      <c r="F27" s="7">
        <v>59.333333333333336</v>
      </c>
      <c r="G27" s="7">
        <v>12.48</v>
      </c>
      <c r="H27" s="7">
        <v>41.9</v>
      </c>
      <c r="I27" s="7">
        <v>6.4818181818181833</v>
      </c>
      <c r="J27" s="7">
        <v>76</v>
      </c>
      <c r="K27" s="7">
        <v>1</v>
      </c>
    </row>
    <row r="28" spans="1:11" x14ac:dyDescent="0.2">
      <c r="A28" s="2" t="s">
        <v>8</v>
      </c>
      <c r="B28" s="2" t="s">
        <v>33</v>
      </c>
      <c r="C28" s="5">
        <v>32</v>
      </c>
      <c r="D28" s="5">
        <v>10.3</v>
      </c>
      <c r="E28" s="5">
        <v>194.778704</v>
      </c>
      <c r="F28" s="7">
        <v>56.666666666666664</v>
      </c>
      <c r="G28" s="7">
        <v>15.300909090909091</v>
      </c>
      <c r="H28" s="7">
        <v>64.372727272727275</v>
      </c>
      <c r="I28" s="7">
        <v>6.378181818181818</v>
      </c>
      <c r="J28" s="7">
        <v>70</v>
      </c>
      <c r="K28" s="7">
        <v>1.0909090909090908</v>
      </c>
    </row>
    <row r="29" spans="1:11" x14ac:dyDescent="0.2">
      <c r="A29" s="2" t="s">
        <v>9</v>
      </c>
      <c r="B29" s="2" t="s">
        <v>33</v>
      </c>
      <c r="C29" s="5">
        <v>32.25</v>
      </c>
      <c r="D29" s="5">
        <v>15</v>
      </c>
      <c r="E29" s="5">
        <v>379.9362825</v>
      </c>
      <c r="F29" s="7">
        <v>49.833333333333336</v>
      </c>
      <c r="G29" s="7">
        <v>15.57</v>
      </c>
      <c r="H29" s="7">
        <v>60.127272727272725</v>
      </c>
      <c r="I29" s="7">
        <v>6.6863636363636365</v>
      </c>
      <c r="J29" s="7">
        <v>114.88888888888889</v>
      </c>
      <c r="K29" s="7">
        <v>1</v>
      </c>
    </row>
    <row r="30" spans="1:11" x14ac:dyDescent="0.2">
      <c r="A30" s="2" t="s">
        <v>28</v>
      </c>
      <c r="B30" s="2" t="s">
        <v>31</v>
      </c>
      <c r="C30" s="5">
        <v>8.9</v>
      </c>
      <c r="D30" s="5">
        <v>6.5</v>
      </c>
      <c r="E30" s="5">
        <v>45.435274300000003</v>
      </c>
      <c r="F30" s="7">
        <v>55</v>
      </c>
      <c r="G30" s="7">
        <v>17.166363636363638</v>
      </c>
      <c r="H30" s="7">
        <v>69.481818181818184</v>
      </c>
      <c r="I30" s="7">
        <v>5.9281818181818187</v>
      </c>
      <c r="J30" s="7">
        <v>31.875</v>
      </c>
      <c r="K30" s="7">
        <v>2.4545454545454546</v>
      </c>
    </row>
    <row r="31" spans="1:11" x14ac:dyDescent="0.2">
      <c r="A31" s="2" t="s">
        <v>29</v>
      </c>
      <c r="B31" s="2" t="s">
        <v>31</v>
      </c>
      <c r="C31" s="5">
        <v>26</v>
      </c>
      <c r="D31" s="5">
        <v>6</v>
      </c>
      <c r="E31" s="5">
        <v>122.52208800000001</v>
      </c>
      <c r="F31" s="7">
        <v>61.833333333333336</v>
      </c>
      <c r="G31" s="7">
        <v>16.00181818181818</v>
      </c>
      <c r="H31" s="7">
        <v>33.090909090909093</v>
      </c>
      <c r="I31" s="7">
        <v>6.2190909090909088</v>
      </c>
      <c r="J31" s="7">
        <v>101.44444444444444</v>
      </c>
      <c r="K31" s="7">
        <v>1.8181818181818181</v>
      </c>
    </row>
  </sheetData>
  <phoneticPr fontId="0" type="noConversion"/>
  <pageMargins left="0.78740157499999996" right="0.78740157499999996" top="0.984251969" bottom="0.984251969" header="0.4921259845" footer="0.4921259845"/>
  <pageSetup orientation="portrait" horizontalDpi="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Lucie Laparé.</dc:creator>
  <cp:lastModifiedBy>Laurent Houle</cp:lastModifiedBy>
  <dcterms:created xsi:type="dcterms:W3CDTF">2006-06-29T18:10:53Z</dcterms:created>
  <dcterms:modified xsi:type="dcterms:W3CDTF">2024-06-15T01:53:42Z</dcterms:modified>
</cp:coreProperties>
</file>